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<sst xmlns="http://schemas.openxmlformats.org/spreadsheetml/2006/main" count="2931" uniqueCount="673">
  <si>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</si>
  <si>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</si>
  <si>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</si>
  <si>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</si>
  <si>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</si>
  <si>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</si>
  <si>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</si>
  <si>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</si>
  <si>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</si>
  <si>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</si>
  <si>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</si>
  <si>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</si>
  <si>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</si>
  <si>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</si>
  <si>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</si>
  <si>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</si>
  <si>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</si>
  <si>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</si>
  <si>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</si>
  <si>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</si>
  <si>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</si>
  <si>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</si>
  <si>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</si>
  <si>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</si>
  <si>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</si>
  <si>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</si>
  <si>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</si>
  <si>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</si>
  <si>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</si>
  <si>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</si>
  <si>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</si>
  <si>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</si>
  <si>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</si>
  <si>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</si>
  <si>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</si>
  <si>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</si>
  <si>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</si>
  <si>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</si>
  <si>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</si>
  <si>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</si>
  <si>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</si>
  <si>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</si>
  <si>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</si>
  <si>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</si>
  <si>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</si>
  <si>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</si>
  <si>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</si>
  <si>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</si>
  <si>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</si>
  <si>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</si>
  <si>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</si>
  <si>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</si>
  <si>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</si>
  <si>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</si>
  <si>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</si>
  <si>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</si>
  <si>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</si>
  <si>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</si>
  <si>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</si>
  <si>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</si>
  <si>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</si>
  <si>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</si>
  <si>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</si>
  <si>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</si>
  <si>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</si>
  <si>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</si>
  <si>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</si>
  <si>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</si>
  <si>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</si>
  <si>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</si>
  <si>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</si>
  <si>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</si>
  <si>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</si>
  <si>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</si>
  <si>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</si>
  <si>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</si>
  <si>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</si>
  <si>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</si>
  <si>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</si>
  <si>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</si>
  <si>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</si>
  <si>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</si>
  <si>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</si>
  <si>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</si>
  <si>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</si>
  <si>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</si>
  <si>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</si>
  <si>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</si>
  <si>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</si>
  <si>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</si>
  <si>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</si>
  <si>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</si>
  <si>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</si>
  <si>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</si>
  <si>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</si>
  <si>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</si>
  <si>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</si>
  <si>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</si>
  <si>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</si>
  <si>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</si>
  <si>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</si>
  <si>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</si>
  <si>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</si>
  <si>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</si>
  <si>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</si>
  <si>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</si>
  <si>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</si>
  <si>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</si>
  <si>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</si>
  <si>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</si>
  <si>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</si>
  <si>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</si>
  <si>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</si>
  <si>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</si>
  <si>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</si>
  <si>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</si>
  <si>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</si>
  <si>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</si>
  <si>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</si>
  <si>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</si>
  <si>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</si>
  <si>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</si>
  <si>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</si>
  <si>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</si>
  <si>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</si>
  <si>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</si>
  <si>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</si>
  <si>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</si>
  <si>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</si>
  <si>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</si>
  <si>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</si>
  <si>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</si>
  <si>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</si>
  <si>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</si>
  <si>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</si>
  <si>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</si>
  <si>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</si>
  <si>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</si>
  <si>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</si>
  <si>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</si>
  <si>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</si>
  <si>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</si>
  <si>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</si>
  <si>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</si>
  <si>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</si>
  <si>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</si>
  <si>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</si>
  <si>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</si>
  <si>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</si>
  <si>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</si>
  <si>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</si>
  <si>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</si>
  <si>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</si>
  <si>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</si>
  <si>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</si>
  <si>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</si>
  <si>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</si>
  <si>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</si>
  <si>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</si>
  <si>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</si>
  <si>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</si>
  <si>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</si>
  <si>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</si>
  <si>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</si>
  <si>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</si>
  <si>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</si>
  <si>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</si>
  <si>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</si>
  <si>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</si>
  <si>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</si>
  <si>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</si>
  <si>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</si>
  <si>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</si>
  <si>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</si>
  <si>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</si>
  <si>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</si>
  <si>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</si>
  <si>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</si>
  <si>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</si>
  <si>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</si>
  <si>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</si>
  <si>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</si>
  <si>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</si>
  <si>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</si>
  <si>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</si>
  <si>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</si>
  <si>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</si>
  <si>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</si>
  <si>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</si>
  <si>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</si>
  <si>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</si>
  <si>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</si>
  <si>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</si>
  <si>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</si>
  <si>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</si>
  <si>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</si>
  <si>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</si>
  <si>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</si>
  <si>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</si>
  <si>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</si>
  <si>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</si>
  <si>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</si>
  <si>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</si>
  <si>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</si>
  <si>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</si>
  <si>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</si>
  <si>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</si>
  <si>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</si>
  <si>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</si>
  <si>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</si>
  <si>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</si>
  <si>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</si>
  <si>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</si>
  <si>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</si>
  <si>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</si>
  <si>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</si>
  <si>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</si>
  <si>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</si>
  <si>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</si>
  <si>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</si>
  <si>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</si>
  <si>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</si>
  <si>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</si>
  <si>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</si>
  <si>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</si>
  <si>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</si>
  <si>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</si>
  <si>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</si>
  <si>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</si>
  <si>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</si>
  <si>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</si>
  <si>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</si>
  <si>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</si>
  <si>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</si>
  <si>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</si>
  <si>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</si>
  <si>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</si>
  <si>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</si>
  <si>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</si>
  <si>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</si>
  <si>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</si>
  <si>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</si>
  <si>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</si>
  <si>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</si>
  <si>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</si>
  <si>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</si>
  <si>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</si>
  <si>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</si>
  <si>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</si>
  <si>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</si>
  <si>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</si>
  <si>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</si>
  <si>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</si>
  <si>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</si>
  <si>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</si>
  <si>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</si>
  <si>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</si>
  <si>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</si>
  <si>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</si>
  <si>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</si>
  <si>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</si>
  <si>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</si>
  <si>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</si>
  <si>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</si>
  <si>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</si>
  <si>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</si>
  <si>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</si>
  <si>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</si>
  <si>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</si>
  <si>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</si>
  <si>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</si>
  <si>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</si>
  <si>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</si>
  <si>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</si>
  <si>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</si>
  <si>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</si>
  <si>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</si>
  <si>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</si>
  <si>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</si>
  <si>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</si>
  <si>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</si>
  <si>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</si>
  <si>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</si>
  <si>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</si>
  <si>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</si>
  <si>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</si>
  <si>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</si>
  <si>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</si>
  <si>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</si>
  <si>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</si>
  <si>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</si>
  <si>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</si>
  <si>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</si>
  <si>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</si>
  <si>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</si>
  <si>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</si>
  <si>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</si>
  <si>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</si>
  <si>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</si>
  <si>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</si>
  <si>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</si>
  <si>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</si>
  <si>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</si>
  <si>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</si>
  <si>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</si>
  <si>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</si>
  <si>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</si>
  <si>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</si>
  <si>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</si>
  <si>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</si>
  <si>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</si>
  <si>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</si>
  <si>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</si>
  <si>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</si>
  <si>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</si>
  <si>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</si>
  <si>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</si>
  <si>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</si>
  <si>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</si>
  <si>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</si>
  <si>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</si>
  <si>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</si>
  <si>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</si>
  <si>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</si>
  <si>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</si>
  <si>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</si>
  <si>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</si>
  <si>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</si>
  <si>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</si>
  <si>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</si>
  <si>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</si>
  <si>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</si>
  <si>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</si>
  <si>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</si>
  <si>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</si>
  <si>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</si>
  <si>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</si>
  <si>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</si>
  <si>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</si>
  <si>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</si>
  <si>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</si>
  <si>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</si>
  <si>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</si>
  <si>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</si>
  <si>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</si>
  <si>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</si>
  <si>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</si>
  <si>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</si>
  <si>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</si>
  <si>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</si>
  <si>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</si>
  <si>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</si>
  <si>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</si>
  <si>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</si>
  <si>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</si>
  <si>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</si>
  <si>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</si>
  <si>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</si>
  <si>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</si>
  <si>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</si>
  <si>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</si>
  <si>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</si>
  <si>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</si>
  <si>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</si>
  <si>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</si>
  <si>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</si>
  <si>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</si>
  <si>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</si>
  <si>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</si>
  <si>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</si>
  <si>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</si>
  <si>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</si>
  <si>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</si>
  <si>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</si>
  <si>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</si>
  <si>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</si>
  <si>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</si>
  <si>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</si>
  <si>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</si>
  <si>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</si>
  <si>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</si>
  <si>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</si>
  <si>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</si>
  <si>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</si>
  <si>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</si>
  <si>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</si>
  <si>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</si>
  <si>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</si>
  <si>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</si>
  <si>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</si>
  <si>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</si>
  <si>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</si>
  <si>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</si>
  <si>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</si>
  <si>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</si>
  <si>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</si>
  <si>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</si>
  <si>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</si>
  <si>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</si>
  <si>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</si>
  <si>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</si>
  <si>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</si>
  <si>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</si>
  <si>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</si>
  <si>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</si>
  <si>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</si>
  <si>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</si>
  <si>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</si>
  <si>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</si>
  <si>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</si>
  <si>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</si>
  <si>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</si>
  <si>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</si>
  <si>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</si>
  <si>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</si>
  <si>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</si>
  <si>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</si>
  <si>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</si>
  <si>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</si>
  <si>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</si>
  <si>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</si>
  <si>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</si>
  <si>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</si>
  <si>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</si>
  <si>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</si>
  <si>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</si>
  <si>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</si>
  <si>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</si>
  <si>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</si>
  <si>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</si>
  <si>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</si>
  <si>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</si>
  <si>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</si>
  <si>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</si>
  <si>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</si>
  <si>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</si>
  <si>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</si>
  <si>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</si>
  <si>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</si>
  <si>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</si>
  <si>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</si>
  <si>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</si>
  <si>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</si>
  <si>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</si>
  <si>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</si>
  <si>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</si>
  <si>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</si>
  <si>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</si>
  <si>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</si>
  <si>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</si>
  <si>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</si>
  <si>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</si>
  <si>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</si>
  <si>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</si>
  <si>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</si>
  <si>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</si>
  <si>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</si>
  <si>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</si>
  <si>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</si>
  <si>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</si>
  <si>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</si>
  <si>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</si>
  <si>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</si>
  <si>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</si>
  <si>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</si>
  <si>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</si>
  <si>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</si>
  <si>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</si>
  <si>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</si>
  <si>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</si>
  <si>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</si>
  <si>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</si>
  <si>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</si>
  <si>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</si>
  <si>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</si>
  <si>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</si>
  <si>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</si>
  <si>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</si>
  <si>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</si>
  <si>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</si>
  <si>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</si>
  <si>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</si>
  <si>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</si>
  <si>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</si>
  <si>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</si>
  <si>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</si>
  <si>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</si>
  <si>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</si>
  <si>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</si>
  <si>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</si>
  <si>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</si>
  <si>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</si>
  <si>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</si>
  <si>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</si>
  <si>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</si>
  <si>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</si>
  <si>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</si>
  <si>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</si>
  <si>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</si>
  <si>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</si>
  <si>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</si>
  <si>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</si>
  <si>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</si>
  <si>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</si>
  <si>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</si>
  <si>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</si>
  <si>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</si>
  <si>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</si>
  <si>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</si>
  <si>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</si>
  <si>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</si>
  <si>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</si>
  <si>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</si>
  <si>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</si>
  <si>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</si>
  <si>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</si>
  <si>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</si>
  <si>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</si>
  <si>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</si>
  <si>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</si>
  <si>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</si>
  <si>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</si>
  <si>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</si>
  <si>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</si>
  <si>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</si>
  <si>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</si>
  <si>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</si>
  <si>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</si>
  <si>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</si>
  <si>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</si>
  <si>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</si>
  <si>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</si>
  <si>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</si>
  <si>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</si>
  <si>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</si>
  <si>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</si>
  <si>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</si>
  <si>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</si>
  <si>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</si>
  <si>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</si>
  <si>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</si>
  <si>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</si>
  <si>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</si>
  <si>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</si>
  <si>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</si>
  <si>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5"/>
  </si>
  <si>
    <t>スポーツ庁</t>
    <rPh sb="4" eb="5">
      <t>チョウ</t>
    </rPh>
    <phoneticPr fontId="5"/>
  </si>
  <si>
    <t>政策課学校体育室</t>
    <rPh sb="0" eb="3">
      <t>セイサクカ</t>
    </rPh>
    <rPh sb="3" eb="8">
      <t>ガッコウタイイクシツ</t>
    </rPh>
    <phoneticPr fontId="5"/>
  </si>
  <si>
    <t>スポーツ基本法第２条、１４条、１６条、１７条</t>
    <rPh sb="4" eb="7">
      <t>キホンホウ</t>
    </rPh>
    <rPh sb="7" eb="8">
      <t>ダイ</t>
    </rPh>
    <rPh sb="9" eb="10">
      <t>ジョウ</t>
    </rPh>
    <rPh sb="13" eb="14">
      <t>ジョウ</t>
    </rPh>
    <rPh sb="17" eb="18">
      <t>ジョウ</t>
    </rPh>
    <rPh sb="21" eb="22">
      <t>ジョウ</t>
    </rPh>
    <phoneticPr fontId="5"/>
  </si>
  <si>
    <t xml:space="preserve">学校における体育活動は、体力向上、健康増進、競争心や協調、他を尊重する精神の涵養、人間関係の形成など、生涯にわたる豊かな生活を実現するための基礎となるものである。一方で、毎年報告される死亡等の重大事故の発生といった課題も抱えている。この課題に対応する取組を推進することで、安全でより効果的な体育活動を実施することを目的とする。
</t>
    <rPh sb="121" eb="123">
      <t>タイオウ</t>
    </rPh>
    <rPh sb="125" eb="127">
      <t>トリクミ</t>
    </rPh>
    <rPh sb="128" eb="130">
      <t>スイシン</t>
    </rPh>
    <rPh sb="136" eb="138">
      <t>アンゼン</t>
    </rPh>
    <rPh sb="141" eb="144">
      <t>コウカテキ</t>
    </rPh>
    <rPh sb="145" eb="147">
      <t>タイイク</t>
    </rPh>
    <rPh sb="147" eb="149">
      <t>カツドウ</t>
    </rPh>
    <rPh sb="150" eb="152">
      <t>ジッシ</t>
    </rPh>
    <rPh sb="157" eb="159">
      <t>モクテキ</t>
    </rPh>
    <phoneticPr fontId="5"/>
  </si>
  <si>
    <t>体育活動中の重大な事故事例や情報、再発防止のために留意すべき点、防止方策等について把握・分析・研究を行い、その成果を全国の教育委員会、学校、大学、スポーツ関係団体等の関係者と協議会を開催する。</t>
    <phoneticPr fontId="5"/>
  </si>
  <si>
    <t>○</t>
  </si>
  <si>
    <t>-</t>
  </si>
  <si>
    <t>-</t>
    <phoneticPr fontId="5"/>
  </si>
  <si>
    <t>-</t>
    <phoneticPr fontId="5"/>
  </si>
  <si>
    <t>小・中・高等学校における体育活動中の死亡事故件数を昨年度より減らす。</t>
    <rPh sb="0" eb="1">
      <t>ショウ</t>
    </rPh>
    <rPh sb="2" eb="3">
      <t>チュウ</t>
    </rPh>
    <rPh sb="4" eb="6">
      <t>コウトウ</t>
    </rPh>
    <rPh sb="6" eb="8">
      <t>ガッコウ</t>
    </rPh>
    <rPh sb="12" eb="14">
      <t>タイイク</t>
    </rPh>
    <rPh sb="14" eb="17">
      <t>カツドウチュウ</t>
    </rPh>
    <rPh sb="18" eb="20">
      <t>シボウ</t>
    </rPh>
    <rPh sb="20" eb="22">
      <t>ジコ</t>
    </rPh>
    <rPh sb="22" eb="24">
      <t>ケンスウ</t>
    </rPh>
    <rPh sb="25" eb="28">
      <t>サクネンド</t>
    </rPh>
    <rPh sb="30" eb="31">
      <t>ヘ</t>
    </rPh>
    <phoneticPr fontId="5"/>
  </si>
  <si>
    <t>災害共済給付制度（日本スポーツ振興センター）におけるスポーツ事故に係る死亡見舞金の給付件数</t>
    <phoneticPr fontId="5"/>
  </si>
  <si>
    <t>学校における体育活動中の死亡事故件数</t>
    <rPh sb="0" eb="2">
      <t>ガッコウ</t>
    </rPh>
    <rPh sb="6" eb="8">
      <t>タイイク</t>
    </rPh>
    <rPh sb="8" eb="11">
      <t>カツドウチュウ</t>
    </rPh>
    <rPh sb="12" eb="14">
      <t>シボウ</t>
    </rPh>
    <rPh sb="14" eb="16">
      <t>ジコ</t>
    </rPh>
    <rPh sb="16" eb="18">
      <t>ケンスウ</t>
    </rPh>
    <phoneticPr fontId="5"/>
  </si>
  <si>
    <t>学校における体育活動中における事故防止に関する協議会の開催箇所数</t>
    <rPh sb="10" eb="11">
      <t>チュウ</t>
    </rPh>
    <rPh sb="15" eb="17">
      <t>ジコ</t>
    </rPh>
    <rPh sb="17" eb="19">
      <t>ボウシ</t>
    </rPh>
    <rPh sb="20" eb="21">
      <t>カン</t>
    </rPh>
    <rPh sb="23" eb="26">
      <t>キョウギカイ</t>
    </rPh>
    <rPh sb="27" eb="29">
      <t>カイサイ</t>
    </rPh>
    <rPh sb="29" eb="31">
      <t>カショ</t>
    </rPh>
    <rPh sb="31" eb="32">
      <t>スウ</t>
    </rPh>
    <phoneticPr fontId="5"/>
  </si>
  <si>
    <t>開催箇所数</t>
    <rPh sb="0" eb="2">
      <t>カイサイ</t>
    </rPh>
    <rPh sb="2" eb="4">
      <t>カショ</t>
    </rPh>
    <rPh sb="4" eb="5">
      <t>スウ</t>
    </rPh>
    <phoneticPr fontId="5"/>
  </si>
  <si>
    <t>執行（見込）額／事故防止協議会開催箇所（予定）数　</t>
    <rPh sb="0" eb="2">
      <t>シッコウ</t>
    </rPh>
    <rPh sb="3" eb="5">
      <t>ミコミ</t>
    </rPh>
    <rPh sb="6" eb="7">
      <t>ガク</t>
    </rPh>
    <rPh sb="8" eb="10">
      <t>ジコ</t>
    </rPh>
    <rPh sb="10" eb="12">
      <t>ボウシ</t>
    </rPh>
    <rPh sb="12" eb="15">
      <t>キョウギカイ</t>
    </rPh>
    <rPh sb="15" eb="17">
      <t>カイサイ</t>
    </rPh>
    <rPh sb="17" eb="19">
      <t>カショ</t>
    </rPh>
    <rPh sb="20" eb="22">
      <t>ヨテイ</t>
    </rPh>
    <rPh sb="23" eb="24">
      <t>スウ</t>
    </rPh>
    <phoneticPr fontId="5"/>
  </si>
  <si>
    <t>百万円</t>
    <rPh sb="0" eb="2">
      <t>ヒャクマン</t>
    </rPh>
    <rPh sb="2" eb="3">
      <t>エン</t>
    </rPh>
    <phoneticPr fontId="5"/>
  </si>
  <si>
    <t>　　執行額/
開催箇所数</t>
    <rPh sb="2" eb="4">
      <t>シッコウ</t>
    </rPh>
    <rPh sb="4" eb="5">
      <t>ガク</t>
    </rPh>
    <rPh sb="7" eb="9">
      <t>カイサイ</t>
    </rPh>
    <rPh sb="9" eb="11">
      <t>カショ</t>
    </rPh>
    <rPh sb="11" eb="12">
      <t>スウ</t>
    </rPh>
    <phoneticPr fontId="5"/>
  </si>
  <si>
    <t>24百万円／3</t>
    <rPh sb="2" eb="5">
      <t>ヒャクマンエン</t>
    </rPh>
    <phoneticPr fontId="5"/>
  </si>
  <si>
    <t>24百万／6</t>
    <rPh sb="2" eb="4">
      <t>ヒャクマン</t>
    </rPh>
    <phoneticPr fontId="5"/>
  </si>
  <si>
    <t>学校における体育活動で死亡などの重大事故が発生しており、その事故を防ぐためにも当事業は、社会のニーズが高いものである。</t>
    <rPh sb="0" eb="2">
      <t>ガッコウ</t>
    </rPh>
    <rPh sb="6" eb="8">
      <t>タイイク</t>
    </rPh>
    <rPh sb="8" eb="10">
      <t>カツドウ</t>
    </rPh>
    <rPh sb="11" eb="13">
      <t>シボウ</t>
    </rPh>
    <rPh sb="16" eb="18">
      <t>ジュウダイ</t>
    </rPh>
    <rPh sb="18" eb="20">
      <t>ジコ</t>
    </rPh>
    <rPh sb="21" eb="23">
      <t>ハッセイ</t>
    </rPh>
    <rPh sb="30" eb="32">
      <t>ジコ</t>
    </rPh>
    <rPh sb="33" eb="34">
      <t>フセ</t>
    </rPh>
    <rPh sb="39" eb="40">
      <t>トウ</t>
    </rPh>
    <rPh sb="40" eb="42">
      <t>ジギョウ</t>
    </rPh>
    <rPh sb="44" eb="46">
      <t>シャカイ</t>
    </rPh>
    <rPh sb="51" eb="52">
      <t>タカ</t>
    </rPh>
    <phoneticPr fontId="5"/>
  </si>
  <si>
    <t>学校における体育活動の安全な実施といった目的を達成するためには、国が総合的に推進していく必要がある。</t>
    <rPh sb="0" eb="2">
      <t>ガッコウ</t>
    </rPh>
    <rPh sb="6" eb="8">
      <t>タイイク</t>
    </rPh>
    <rPh sb="8" eb="10">
      <t>カツドウ</t>
    </rPh>
    <rPh sb="11" eb="13">
      <t>アンゼン</t>
    </rPh>
    <rPh sb="14" eb="16">
      <t>ジッシ</t>
    </rPh>
    <rPh sb="20" eb="22">
      <t>モクテキ</t>
    </rPh>
    <rPh sb="23" eb="25">
      <t>タッセイ</t>
    </rPh>
    <rPh sb="32" eb="33">
      <t>クニ</t>
    </rPh>
    <rPh sb="34" eb="37">
      <t>ソウゴウテキ</t>
    </rPh>
    <rPh sb="38" eb="40">
      <t>スイシン</t>
    </rPh>
    <rPh sb="44" eb="46">
      <t>ヒツヨウ</t>
    </rPh>
    <phoneticPr fontId="5"/>
  </si>
  <si>
    <t>スポーツ基本法やスポーツ基本計画において、スポーツ事故の防止が明記されるなど政策の優先度が極めて高い事業である。</t>
    <rPh sb="4" eb="7">
      <t>キホンホウ</t>
    </rPh>
    <rPh sb="12" eb="14">
      <t>キホン</t>
    </rPh>
    <rPh sb="14" eb="16">
      <t>ケイカク</t>
    </rPh>
    <rPh sb="25" eb="27">
      <t>ジコ</t>
    </rPh>
    <rPh sb="28" eb="30">
      <t>ボウシ</t>
    </rPh>
    <rPh sb="31" eb="33">
      <t>メイキ</t>
    </rPh>
    <rPh sb="38" eb="40">
      <t>セイサク</t>
    </rPh>
    <rPh sb="41" eb="44">
      <t>ユウセンド</t>
    </rPh>
    <rPh sb="45" eb="46">
      <t>キワ</t>
    </rPh>
    <rPh sb="48" eb="49">
      <t>タカ</t>
    </rPh>
    <rPh sb="50" eb="52">
      <t>ジギョウ</t>
    </rPh>
    <phoneticPr fontId="5"/>
  </si>
  <si>
    <t>無</t>
  </si>
  <si>
    <t>支出（委託）先の選定に当たっては、十分な公告期間を確保した上で企画応募を実施し、外部有識者による厳正な審査を行っている。今後、公募するに当たり、他の大学、独立行政法人、民間研究機関等の意見を聴収し、今後の方針について検討し、一者応札の状況が改善されるようにしていく。</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1" eb="33">
      <t>キカク</t>
    </rPh>
    <rPh sb="33" eb="35">
      <t>オウボ</t>
    </rPh>
    <rPh sb="36" eb="38">
      <t>ジッシ</t>
    </rPh>
    <rPh sb="40" eb="42">
      <t>ガイブ</t>
    </rPh>
    <rPh sb="42" eb="44">
      <t>ユウシキ</t>
    </rPh>
    <rPh sb="44" eb="45">
      <t>シャ</t>
    </rPh>
    <rPh sb="48" eb="50">
      <t>ゲンセイ</t>
    </rPh>
    <rPh sb="51" eb="53">
      <t>シンサ</t>
    </rPh>
    <rPh sb="54" eb="55">
      <t>オコナ</t>
    </rPh>
    <rPh sb="60" eb="62">
      <t>コンゴ</t>
    </rPh>
    <rPh sb="63" eb="65">
      <t>コウボ</t>
    </rPh>
    <rPh sb="68" eb="69">
      <t>ア</t>
    </rPh>
    <rPh sb="72" eb="73">
      <t>タ</t>
    </rPh>
    <rPh sb="92" eb="94">
      <t>イケン</t>
    </rPh>
    <rPh sb="95" eb="97">
      <t>チョウシュウ</t>
    </rPh>
    <rPh sb="99" eb="101">
      <t>コンゴ</t>
    </rPh>
    <rPh sb="102" eb="104">
      <t>ホウシン</t>
    </rPh>
    <rPh sb="108" eb="110">
      <t>ケントウ</t>
    </rPh>
    <rPh sb="112" eb="114">
      <t>イッシャ</t>
    </rPh>
    <rPh sb="114" eb="116">
      <t>オウサツ</t>
    </rPh>
    <rPh sb="117" eb="119">
      <t>ジョウキョウ</t>
    </rPh>
    <rPh sb="120" eb="122">
      <t>カイゼン</t>
    </rPh>
    <phoneticPr fontId="5"/>
  </si>
  <si>
    <t>-</t>
    <phoneticPr fontId="5"/>
  </si>
  <si>
    <t>‐</t>
  </si>
  <si>
    <t>委託契約の締結に当たり、事業経費の費目、使途の内容を厳正に審査し、その必要性について適正にチェックを行っている。</t>
    <rPh sb="0" eb="2">
      <t>イタク</t>
    </rPh>
    <rPh sb="2" eb="4">
      <t>ケイヤク</t>
    </rPh>
    <rPh sb="5" eb="7">
      <t>テイケツ</t>
    </rPh>
    <rPh sb="8" eb="9">
      <t>ア</t>
    </rPh>
    <rPh sb="12" eb="14">
      <t>ジギョウ</t>
    </rPh>
    <rPh sb="14" eb="16">
      <t>ケイヒ</t>
    </rPh>
    <rPh sb="17" eb="19">
      <t>ヒモク</t>
    </rPh>
    <rPh sb="20" eb="22">
      <t>シト</t>
    </rPh>
    <rPh sb="23" eb="25">
      <t>ナイヨウ</t>
    </rPh>
    <rPh sb="26" eb="28">
      <t>ゲンセイ</t>
    </rPh>
    <rPh sb="29" eb="31">
      <t>シンサ</t>
    </rPh>
    <rPh sb="35" eb="38">
      <t>ヒツヨウセイ</t>
    </rPh>
    <rPh sb="42" eb="44">
      <t>テキセイ</t>
    </rPh>
    <rPh sb="50" eb="51">
      <t>オコナ</t>
    </rPh>
    <phoneticPr fontId="5"/>
  </si>
  <si>
    <t>事業を適切に実施するに当たり、必要なものに限定している。</t>
    <rPh sb="0" eb="2">
      <t>ジギョウ</t>
    </rPh>
    <rPh sb="3" eb="5">
      <t>テキセツ</t>
    </rPh>
    <rPh sb="6" eb="8">
      <t>ジッシ</t>
    </rPh>
    <rPh sb="11" eb="12">
      <t>ア</t>
    </rPh>
    <rPh sb="15" eb="17">
      <t>ヒツヨウ</t>
    </rPh>
    <rPh sb="21" eb="23">
      <t>ゲンテイ</t>
    </rPh>
    <phoneticPr fontId="5"/>
  </si>
  <si>
    <t>諸謝金で単価を示し、委託先で使用している単価と比べて安い方を使用するなどコスト削減に努めている。</t>
    <rPh sb="0" eb="3">
      <t>ショシャキン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39" eb="41">
      <t>サクゲン</t>
    </rPh>
    <rPh sb="42" eb="43">
      <t>ツト</t>
    </rPh>
    <phoneticPr fontId="5"/>
  </si>
  <si>
    <t>本事業は、取組の結果、体育活動における重大事故の減少を目的としていることから、成果実績は成果目標に見合ったものである。</t>
    <rPh sb="0" eb="1">
      <t>ホン</t>
    </rPh>
    <rPh sb="1" eb="3">
      <t>ジギョウ</t>
    </rPh>
    <rPh sb="5" eb="7">
      <t>トリクミ</t>
    </rPh>
    <rPh sb="8" eb="10">
      <t>ケッカ</t>
    </rPh>
    <rPh sb="11" eb="13">
      <t>タイイク</t>
    </rPh>
    <rPh sb="13" eb="15">
      <t>カツドウ</t>
    </rPh>
    <rPh sb="19" eb="21">
      <t>ジュウダイ</t>
    </rPh>
    <rPh sb="21" eb="23">
      <t>ジコ</t>
    </rPh>
    <rPh sb="24" eb="26">
      <t>ゲンショウ</t>
    </rPh>
    <rPh sb="27" eb="29">
      <t>モクテキ</t>
    </rPh>
    <rPh sb="39" eb="41">
      <t>セイカ</t>
    </rPh>
    <rPh sb="41" eb="43">
      <t>ジッセキ</t>
    </rPh>
    <rPh sb="44" eb="46">
      <t>セイカ</t>
    </rPh>
    <rPh sb="46" eb="48">
      <t>モクヒョウ</t>
    </rPh>
    <rPh sb="49" eb="51">
      <t>ミア</t>
    </rPh>
    <phoneticPr fontId="5"/>
  </si>
  <si>
    <t>本事業の取組が各都道府県で活用されるように取り組んでいるところであり、活動実績に見合ったものである。</t>
    <rPh sb="0" eb="1">
      <t>ホン</t>
    </rPh>
    <rPh sb="1" eb="3">
      <t>ジギョウ</t>
    </rPh>
    <rPh sb="4" eb="6">
      <t>トリクミ</t>
    </rPh>
    <rPh sb="7" eb="12">
      <t>カクトドウフケン</t>
    </rPh>
    <rPh sb="13" eb="15">
      <t>カツヨウ</t>
    </rPh>
    <rPh sb="21" eb="22">
      <t>ト</t>
    </rPh>
    <rPh sb="23" eb="24">
      <t>ク</t>
    </rPh>
    <rPh sb="35" eb="37">
      <t>カツドウ</t>
    </rPh>
    <rPh sb="37" eb="39">
      <t>ジッセキ</t>
    </rPh>
    <rPh sb="40" eb="42">
      <t>ミア</t>
    </rPh>
    <phoneticPr fontId="5"/>
  </si>
  <si>
    <t>本事業は、実効性の高い委託先を選定して効果的な取組となるよう実施している。</t>
    <rPh sb="0" eb="1">
      <t>ホン</t>
    </rPh>
    <rPh sb="1" eb="3">
      <t>ジギョウ</t>
    </rPh>
    <rPh sb="5" eb="8">
      <t>ジッコウセイ</t>
    </rPh>
    <rPh sb="9" eb="10">
      <t>タカ</t>
    </rPh>
    <rPh sb="11" eb="14">
      <t>イタクサキ</t>
    </rPh>
    <rPh sb="15" eb="17">
      <t>センテイ</t>
    </rPh>
    <rPh sb="19" eb="21">
      <t>コウカ</t>
    </rPh>
    <rPh sb="21" eb="22">
      <t>テキ</t>
    </rPh>
    <rPh sb="23" eb="25">
      <t>トリクミ</t>
    </rPh>
    <rPh sb="30" eb="32">
      <t>ジッシ</t>
    </rPh>
    <phoneticPr fontId="5"/>
  </si>
  <si>
    <t>成果物をインターネット上に掲載するなど、各団体に周知して活用している。</t>
    <rPh sb="0" eb="3">
      <t>セイカブツ</t>
    </rPh>
    <rPh sb="11" eb="12">
      <t>ジョウ</t>
    </rPh>
    <rPh sb="13" eb="15">
      <t>ケイサイ</t>
    </rPh>
    <rPh sb="20" eb="23">
      <t>カクダンタイ</t>
    </rPh>
    <rPh sb="24" eb="26">
      <t>シュウチ</t>
    </rPh>
    <rPh sb="28" eb="30">
      <t>カツヨウ</t>
    </rPh>
    <phoneticPr fontId="5"/>
  </si>
  <si>
    <t>スポーツ基本法やスポーツ基本計画において、スポーツ事故の防止が明記されており、学校における体育活動で死亡などの重大事故が発生している状況から、その事故を防ぐためにも当事業は、広く社会のニーズが高い事業であるために国が行う必要がある。</t>
    <rPh sb="4" eb="7">
      <t>キホンホウ</t>
    </rPh>
    <rPh sb="12" eb="14">
      <t>キホン</t>
    </rPh>
    <rPh sb="14" eb="16">
      <t>ケイカク</t>
    </rPh>
    <rPh sb="25" eb="27">
      <t>ジコ</t>
    </rPh>
    <rPh sb="28" eb="30">
      <t>ボウシ</t>
    </rPh>
    <rPh sb="31" eb="33">
      <t>メイキ</t>
    </rPh>
    <rPh sb="39" eb="41">
      <t>ガッコウ</t>
    </rPh>
    <rPh sb="45" eb="47">
      <t>タイイク</t>
    </rPh>
    <rPh sb="47" eb="49">
      <t>カツドウ</t>
    </rPh>
    <rPh sb="50" eb="52">
      <t>シボウ</t>
    </rPh>
    <rPh sb="55" eb="57">
      <t>ジュウダイ</t>
    </rPh>
    <rPh sb="57" eb="59">
      <t>ジコ</t>
    </rPh>
    <rPh sb="60" eb="62">
      <t>ハッセイ</t>
    </rPh>
    <rPh sb="66" eb="68">
      <t>ジョウキョウ</t>
    </rPh>
    <rPh sb="73" eb="75">
      <t>ジコ</t>
    </rPh>
    <rPh sb="76" eb="77">
      <t>フセ</t>
    </rPh>
    <rPh sb="82" eb="83">
      <t>トウ</t>
    </rPh>
    <rPh sb="83" eb="85">
      <t>ジギョウ</t>
    </rPh>
    <rPh sb="87" eb="88">
      <t>ヒロ</t>
    </rPh>
    <rPh sb="89" eb="91">
      <t>シャカイ</t>
    </rPh>
    <rPh sb="96" eb="97">
      <t>タカ</t>
    </rPh>
    <rPh sb="98" eb="100">
      <t>ジギョウ</t>
    </rPh>
    <rPh sb="106" eb="107">
      <t>クニ</t>
    </rPh>
    <rPh sb="108" eb="109">
      <t>オコナ</t>
    </rPh>
    <rPh sb="110" eb="112">
      <t>ヒツヨウ</t>
    </rPh>
    <phoneticPr fontId="5"/>
  </si>
  <si>
    <t>事業の執行については引き続き効率的に執行していくとともに、内容については課題を適切に把握し、常にニーズに合ったものにしていくよう検討を進めていく。</t>
    <rPh sb="0" eb="2">
      <t>ジギョウ</t>
    </rPh>
    <rPh sb="3" eb="5">
      <t>シッコウ</t>
    </rPh>
    <rPh sb="10" eb="11">
      <t>ヒ</t>
    </rPh>
    <rPh sb="12" eb="13">
      <t>ツヅ</t>
    </rPh>
    <rPh sb="14" eb="17">
      <t>コウリツテキ</t>
    </rPh>
    <rPh sb="18" eb="20">
      <t>シッコウ</t>
    </rPh>
    <rPh sb="29" eb="31">
      <t>ナイヨウ</t>
    </rPh>
    <rPh sb="36" eb="38">
      <t>カダイ</t>
    </rPh>
    <rPh sb="39" eb="41">
      <t>テキセツ</t>
    </rPh>
    <rPh sb="42" eb="44">
      <t>ハアク</t>
    </rPh>
    <rPh sb="46" eb="47">
      <t>ツネ</t>
    </rPh>
    <rPh sb="52" eb="53">
      <t>ア</t>
    </rPh>
    <rPh sb="64" eb="66">
      <t>ケントウ</t>
    </rPh>
    <rPh sb="67" eb="68">
      <t>スス</t>
    </rPh>
    <phoneticPr fontId="5"/>
  </si>
  <si>
    <t>新25-0028</t>
    <rPh sb="0" eb="1">
      <t>シン</t>
    </rPh>
    <phoneticPr fontId="5"/>
  </si>
  <si>
    <t>A.独立行政法人　日本スポーツ振興センター</t>
    <rPh sb="2" eb="4">
      <t>ドクリツ</t>
    </rPh>
    <rPh sb="4" eb="6">
      <t>ギョウセイ</t>
    </rPh>
    <rPh sb="6" eb="8">
      <t>ホウジン</t>
    </rPh>
    <rPh sb="9" eb="11">
      <t>ニホン</t>
    </rPh>
    <rPh sb="15" eb="17">
      <t>シンコウ</t>
    </rPh>
    <phoneticPr fontId="5"/>
  </si>
  <si>
    <t>諸謝金</t>
    <rPh sb="0" eb="3">
      <t>ショシャキン</t>
    </rPh>
    <phoneticPr fontId="5"/>
  </si>
  <si>
    <t>会議出席謝金、実地調査謝金等</t>
    <rPh sb="0" eb="2">
      <t>カイギ</t>
    </rPh>
    <rPh sb="2" eb="4">
      <t>シュッセキ</t>
    </rPh>
    <rPh sb="4" eb="6">
      <t>シャキン</t>
    </rPh>
    <rPh sb="7" eb="9">
      <t>ジッチ</t>
    </rPh>
    <rPh sb="9" eb="11">
      <t>チョウサ</t>
    </rPh>
    <rPh sb="11" eb="13">
      <t>シャキン</t>
    </rPh>
    <rPh sb="13" eb="14">
      <t>トウ</t>
    </rPh>
    <phoneticPr fontId="5"/>
  </si>
  <si>
    <t>旅費</t>
    <rPh sb="0" eb="2">
      <t>リョヒ</t>
    </rPh>
    <phoneticPr fontId="5"/>
  </si>
  <si>
    <t>会議出席旅費、実地調査旅費等</t>
    <rPh sb="0" eb="2">
      <t>カイギ</t>
    </rPh>
    <rPh sb="2" eb="4">
      <t>シュッセキ</t>
    </rPh>
    <rPh sb="4" eb="6">
      <t>リョヒ</t>
    </rPh>
    <rPh sb="7" eb="9">
      <t>ジッチ</t>
    </rPh>
    <rPh sb="9" eb="11">
      <t>チョウサ</t>
    </rPh>
    <rPh sb="11" eb="13">
      <t>リョヒ</t>
    </rPh>
    <rPh sb="13" eb="14">
      <t>トウ</t>
    </rPh>
    <phoneticPr fontId="5"/>
  </si>
  <si>
    <t>印刷製本費</t>
    <rPh sb="0" eb="2">
      <t>インサツ</t>
    </rPh>
    <rPh sb="2" eb="4">
      <t>セイホン</t>
    </rPh>
    <rPh sb="4" eb="5">
      <t>ヒ</t>
    </rPh>
    <phoneticPr fontId="5"/>
  </si>
  <si>
    <t>セミナー関係印刷代、成果物関係印刷代等</t>
    <rPh sb="4" eb="6">
      <t>カンケイ</t>
    </rPh>
    <rPh sb="6" eb="8">
      <t>インサツ</t>
    </rPh>
    <rPh sb="8" eb="9">
      <t>ダイ</t>
    </rPh>
    <rPh sb="10" eb="13">
      <t>セイカブツ</t>
    </rPh>
    <rPh sb="13" eb="15">
      <t>カンケイ</t>
    </rPh>
    <rPh sb="15" eb="17">
      <t>インサツ</t>
    </rPh>
    <rPh sb="17" eb="18">
      <t>ダイ</t>
    </rPh>
    <rPh sb="18" eb="19">
      <t>トウ</t>
    </rPh>
    <phoneticPr fontId="5"/>
  </si>
  <si>
    <t>雑役務費</t>
    <rPh sb="0" eb="1">
      <t>ザツ</t>
    </rPh>
    <rPh sb="1" eb="4">
      <t>エキムヒ</t>
    </rPh>
    <phoneticPr fontId="5"/>
  </si>
  <si>
    <t>セミナー関係、成果物関係等</t>
    <rPh sb="4" eb="6">
      <t>カンケイ</t>
    </rPh>
    <rPh sb="7" eb="10">
      <t>セイカブツ</t>
    </rPh>
    <rPh sb="10" eb="12">
      <t>カンケイ</t>
    </rPh>
    <rPh sb="12" eb="13">
      <t>トウ</t>
    </rPh>
    <phoneticPr fontId="5"/>
  </si>
  <si>
    <t>一般管理費</t>
    <rPh sb="0" eb="2">
      <t>イッパン</t>
    </rPh>
    <rPh sb="2" eb="5">
      <t>カンリヒ</t>
    </rPh>
    <phoneticPr fontId="5"/>
  </si>
  <si>
    <t>その他</t>
    <rPh sb="2" eb="3">
      <t>ホカ</t>
    </rPh>
    <phoneticPr fontId="5"/>
  </si>
  <si>
    <t>借損料、会議費、通信運搬費等</t>
    <rPh sb="0" eb="3">
      <t>シャクソンリョウ</t>
    </rPh>
    <rPh sb="4" eb="7">
      <t>カイギヒ</t>
    </rPh>
    <rPh sb="8" eb="10">
      <t>ツウシン</t>
    </rPh>
    <rPh sb="10" eb="12">
      <t>ウンパン</t>
    </rPh>
    <rPh sb="12" eb="13">
      <t>ヒ</t>
    </rPh>
    <rPh sb="13" eb="14">
      <t>トウ</t>
    </rPh>
    <phoneticPr fontId="5"/>
  </si>
  <si>
    <t>B.滋賀県</t>
    <rPh sb="2" eb="5">
      <t>シガケン</t>
    </rPh>
    <phoneticPr fontId="5"/>
  </si>
  <si>
    <t>諸謝金、旅費、会議費等</t>
    <rPh sb="0" eb="3">
      <t>ショシャキン</t>
    </rPh>
    <rPh sb="4" eb="6">
      <t>リョヒ</t>
    </rPh>
    <rPh sb="7" eb="10">
      <t>カイギヒ</t>
    </rPh>
    <rPh sb="10" eb="11">
      <t>トウ</t>
    </rPh>
    <phoneticPr fontId="5"/>
  </si>
  <si>
    <t>インクルーシブ授業研究会参加教員のインクルーシブ教育推進の意識調査の評価平均値（平成28年度より調査）</t>
    <rPh sb="7" eb="9">
      <t>ジュギョウ</t>
    </rPh>
    <rPh sb="9" eb="12">
      <t>ケンキュウカイ</t>
    </rPh>
    <rPh sb="12" eb="14">
      <t>サンカ</t>
    </rPh>
    <rPh sb="14" eb="16">
      <t>キョウイン</t>
    </rPh>
    <rPh sb="24" eb="26">
      <t>キョウイク</t>
    </rPh>
    <rPh sb="26" eb="28">
      <t>スイシン</t>
    </rPh>
    <rPh sb="29" eb="31">
      <t>イシキ</t>
    </rPh>
    <rPh sb="31" eb="33">
      <t>チョウサ</t>
    </rPh>
    <rPh sb="34" eb="36">
      <t>ヒョウカ</t>
    </rPh>
    <rPh sb="36" eb="38">
      <t>ヘイキン</t>
    </rPh>
    <rPh sb="38" eb="39">
      <t>チ</t>
    </rPh>
    <rPh sb="40" eb="42">
      <t>ヘイセイ</t>
    </rPh>
    <rPh sb="44" eb="46">
      <t>ネンド</t>
    </rPh>
    <rPh sb="48" eb="50">
      <t>チョウサ</t>
    </rPh>
    <phoneticPr fontId="5"/>
  </si>
  <si>
    <t>インクルーシブ授業研究会参加教員の意識の向上を図る。</t>
    <rPh sb="7" eb="9">
      <t>ジュギョウ</t>
    </rPh>
    <rPh sb="9" eb="12">
      <t>ケンキュウカイ</t>
    </rPh>
    <rPh sb="12" eb="14">
      <t>サンカ</t>
    </rPh>
    <rPh sb="14" eb="16">
      <t>キョウイン</t>
    </rPh>
    <rPh sb="17" eb="19">
      <t>イシキ</t>
    </rPh>
    <rPh sb="20" eb="22">
      <t>コウジョウ</t>
    </rPh>
    <rPh sb="23" eb="24">
      <t>ハカ</t>
    </rPh>
    <phoneticPr fontId="5"/>
  </si>
  <si>
    <t>平均値</t>
    <rPh sb="0" eb="2">
      <t>ヘイキン</t>
    </rPh>
    <rPh sb="2" eb="3">
      <t>チ</t>
    </rPh>
    <phoneticPr fontId="5"/>
  </si>
  <si>
    <t>-</t>
    <phoneticPr fontId="5"/>
  </si>
  <si>
    <t>-</t>
    <phoneticPr fontId="5"/>
  </si>
  <si>
    <t>-</t>
    <phoneticPr fontId="5"/>
  </si>
  <si>
    <t>22百万／8</t>
    <rPh sb="2" eb="4">
      <t>ヒャクマン</t>
    </rPh>
    <phoneticPr fontId="5"/>
  </si>
  <si>
    <t>インクルーシブ授業研究会実施回数</t>
    <rPh sb="7" eb="9">
      <t>ジュギョウ</t>
    </rPh>
    <rPh sb="9" eb="12">
      <t>ケンキュウカイ</t>
    </rPh>
    <rPh sb="12" eb="14">
      <t>ジッシ</t>
    </rPh>
    <rPh sb="14" eb="16">
      <t>カイスウ</t>
    </rPh>
    <phoneticPr fontId="5"/>
  </si>
  <si>
    <t>実施回数</t>
    <rPh sb="0" eb="2">
      <t>ジッシ</t>
    </rPh>
    <rPh sb="2" eb="4">
      <t>カイスウ</t>
    </rPh>
    <phoneticPr fontId="5"/>
  </si>
  <si>
    <t>-</t>
    <phoneticPr fontId="5"/>
  </si>
  <si>
    <t>-</t>
    <phoneticPr fontId="5"/>
  </si>
  <si>
    <t>執行額／プログラム開発委託数　</t>
    <rPh sb="0" eb="2">
      <t>シッコウ</t>
    </rPh>
    <rPh sb="2" eb="3">
      <t>ガク</t>
    </rPh>
    <rPh sb="9" eb="11">
      <t>カイハツ</t>
    </rPh>
    <rPh sb="11" eb="13">
      <t>イタク</t>
    </rPh>
    <rPh sb="13" eb="14">
      <t>スウ</t>
    </rPh>
    <phoneticPr fontId="5"/>
  </si>
  <si>
    <t>　　執行額/委託数</t>
    <rPh sb="2" eb="4">
      <t>シッコウ</t>
    </rPh>
    <rPh sb="4" eb="5">
      <t>ガク</t>
    </rPh>
    <rPh sb="6" eb="8">
      <t>イタク</t>
    </rPh>
    <rPh sb="8" eb="9">
      <t>スウ</t>
    </rPh>
    <phoneticPr fontId="5"/>
  </si>
  <si>
    <t>-</t>
    <phoneticPr fontId="5"/>
  </si>
  <si>
    <t>11　スポーツの振興</t>
    <rPh sb="8" eb="10">
      <t>シンコウ</t>
    </rPh>
    <phoneticPr fontId="5"/>
  </si>
  <si>
    <t>％</t>
    <phoneticPr fontId="5"/>
  </si>
  <si>
    <t>％</t>
    <phoneticPr fontId="5"/>
  </si>
  <si>
    <t>独立行政法人日本スポーツ振興センター</t>
    <phoneticPr fontId="5"/>
  </si>
  <si>
    <t>スポーツ事故防止対策推進事業</t>
    <rPh sb="4" eb="6">
      <t>ジコ</t>
    </rPh>
    <rPh sb="6" eb="8">
      <t>ボウシ</t>
    </rPh>
    <rPh sb="8" eb="10">
      <t>タイサク</t>
    </rPh>
    <rPh sb="10" eb="12">
      <t>スイシン</t>
    </rPh>
    <rPh sb="12" eb="14">
      <t>ジギョウ</t>
    </rPh>
    <phoneticPr fontId="5"/>
  </si>
  <si>
    <t>滋賀県</t>
    <rPh sb="0" eb="3">
      <t>シガケン</t>
    </rPh>
    <phoneticPr fontId="5"/>
  </si>
  <si>
    <t>有</t>
  </si>
  <si>
    <t>○</t>
    <phoneticPr fontId="5"/>
  </si>
  <si>
    <t>○</t>
    <phoneticPr fontId="5"/>
  </si>
  <si>
    <t>第２期教育振興基本計画（平成２５年６月１４日　閣議決定）
第２期スポーツ基本計画（平成２９年３月２４日策定）
スポーツ立国戦略（平成２２年８月２６日）</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3" eb="25">
      <t>カクギ</t>
    </rPh>
    <rPh sb="25" eb="27">
      <t>ケッテイ</t>
    </rPh>
    <rPh sb="29" eb="30">
      <t>ダイ</t>
    </rPh>
    <rPh sb="31" eb="32">
      <t>キ</t>
    </rPh>
    <rPh sb="36" eb="38">
      <t>キホン</t>
    </rPh>
    <rPh sb="38" eb="40">
      <t>ケイカク</t>
    </rPh>
    <rPh sb="41" eb="43">
      <t>ヘイセイ</t>
    </rPh>
    <rPh sb="45" eb="46">
      <t>ネン</t>
    </rPh>
    <rPh sb="47" eb="48">
      <t>ガツ</t>
    </rPh>
    <rPh sb="50" eb="51">
      <t>ニチ</t>
    </rPh>
    <rPh sb="51" eb="53">
      <t>サクテイ</t>
    </rPh>
    <rPh sb="59" eb="61">
      <t>リッコク</t>
    </rPh>
    <rPh sb="61" eb="63">
      <t>センリャク</t>
    </rPh>
    <rPh sb="64" eb="66">
      <t>ヘイセイ</t>
    </rPh>
    <rPh sb="68" eb="69">
      <t>ネン</t>
    </rPh>
    <rPh sb="70" eb="71">
      <t>ガツ</t>
    </rPh>
    <rPh sb="73" eb="74">
      <t>ニチ</t>
    </rPh>
    <phoneticPr fontId="5"/>
  </si>
  <si>
    <t>スポーツ振興事業委託費</t>
    <rPh sb="4" eb="6">
      <t>シンコウ</t>
    </rPh>
    <rPh sb="6" eb="8">
      <t>ジギョウ</t>
    </rPh>
    <rPh sb="8" eb="10">
      <t>イタク</t>
    </rPh>
    <rPh sb="10" eb="11">
      <t>ヒ</t>
    </rPh>
    <phoneticPr fontId="5"/>
  </si>
  <si>
    <t>０．７百万／1</t>
    <rPh sb="3" eb="5">
      <t>ヒャクマン</t>
    </rPh>
    <phoneticPr fontId="5"/>
  </si>
  <si>
    <t>２３．８百万／8</t>
    <rPh sb="4" eb="6">
      <t>ヒャクマン</t>
    </rPh>
    <phoneticPr fontId="5"/>
  </si>
  <si>
    <t>件数</t>
    <rPh sb="0" eb="2">
      <t>ケンスウ</t>
    </rPh>
    <phoneticPr fontId="5"/>
  </si>
  <si>
    <t>-</t>
    <phoneticPr fontId="5"/>
  </si>
  <si>
    <t>-</t>
    <phoneticPr fontId="5"/>
  </si>
  <si>
    <t>-</t>
    <phoneticPr fontId="5"/>
  </si>
  <si>
    <t>-</t>
    <phoneticPr fontId="5"/>
  </si>
  <si>
    <t>百万円</t>
    <rPh sb="0" eb="3">
      <t>ヒャクマンエン</t>
    </rPh>
    <phoneticPr fontId="5"/>
  </si>
  <si>
    <t>自主的にスポーツをする時間を持ちたいと思う生徒の割合</t>
    <phoneticPr fontId="5"/>
  </si>
  <si>
    <t>-</t>
    <phoneticPr fontId="5"/>
  </si>
  <si>
    <t>スポーツが「嫌い」・「やや嫌い」である生徒の割合</t>
    <phoneticPr fontId="5"/>
  </si>
  <si>
    <t>-</t>
    <phoneticPr fontId="5"/>
  </si>
  <si>
    <t>学校における体育活動中の死亡事故件数を前年度より減らすことにより、より安全で楽しい体育授業が展開され、スポーツ好きな子供たちが増え、自主的にスポーツをする時間を持ちたいと思う生徒が増加し、スポーツ参画人口を拡大することができる。</t>
    <rPh sb="0" eb="2">
      <t>ガッコウ</t>
    </rPh>
    <rPh sb="19" eb="20">
      <t>ゼン</t>
    </rPh>
    <rPh sb="35" eb="37">
      <t>アンゼン</t>
    </rPh>
    <rPh sb="38" eb="39">
      <t>タノ</t>
    </rPh>
    <rPh sb="41" eb="43">
      <t>タイイク</t>
    </rPh>
    <rPh sb="43" eb="45">
      <t>ジュギョウ</t>
    </rPh>
    <rPh sb="46" eb="48">
      <t>テンカイ</t>
    </rPh>
    <rPh sb="55" eb="56">
      <t>ズ</t>
    </rPh>
    <rPh sb="58" eb="60">
      <t>コドモ</t>
    </rPh>
    <rPh sb="63" eb="64">
      <t>フ</t>
    </rPh>
    <rPh sb="66" eb="69">
      <t>ジシュテキ</t>
    </rPh>
    <rPh sb="77" eb="79">
      <t>ジカン</t>
    </rPh>
    <rPh sb="80" eb="81">
      <t>モ</t>
    </rPh>
    <rPh sb="85" eb="86">
      <t>オモ</t>
    </rPh>
    <rPh sb="87" eb="89">
      <t>セイト</t>
    </rPh>
    <rPh sb="90" eb="92">
      <t>ゾウカ</t>
    </rPh>
    <rPh sb="98" eb="100">
      <t>サンカク</t>
    </rPh>
    <rPh sb="100" eb="102">
      <t>ジンコウ</t>
    </rPh>
    <rPh sb="103" eb="105">
      <t>カクダイ</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</si>
  <si>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</si>
  <si>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</si>
  <si>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</si>
  <si>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</si>
  <si>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</si>
  <si>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</si>
  <si>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</si>
  <si>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</si>
  <si>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</si>
  <si>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</si>
  <si>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</si>
  <si>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</si>
  <si>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</si>
  <si>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</si>
  <si>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</si>
  <si>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</si>
  <si>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</si>
  <si>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</si>
  <si>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</si>
  <si>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</si>
  <si>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</si>
  <si>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</si>
  <si>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</si>
  <si>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</si>
  <si>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</si>
  <si>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</si>
  <si>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</si>
  <si>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</si>
  <si>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</si>
  <si>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インクルーシブ授業研究会参加教員のインクルーシブ教育推進の意識調査</t>
    <phoneticPr fontId="5"/>
  </si>
  <si>
    <t>インクルーシブ教育プログラム開発について、ニーズはあるものの、取組に必要な準備に時間を要するため企画提案数が予想より下回ってしまったためである。長期的な展望が必要である。</t>
    <rPh sb="7" eb="9">
      <t>キョウイク</t>
    </rPh>
    <rPh sb="14" eb="16">
      <t>カイハツ</t>
    </rPh>
    <rPh sb="31" eb="33">
      <t>トリクミ</t>
    </rPh>
    <rPh sb="34" eb="36">
      <t>ヒツヨウ</t>
    </rPh>
    <rPh sb="37" eb="39">
      <t>ジュンビ</t>
    </rPh>
    <rPh sb="40" eb="42">
      <t>ジカン</t>
    </rPh>
    <rPh sb="43" eb="44">
      <t>ヨウ</t>
    </rPh>
    <rPh sb="48" eb="50">
      <t>キカク</t>
    </rPh>
    <rPh sb="50" eb="52">
      <t>テイアン</t>
    </rPh>
    <rPh sb="52" eb="53">
      <t>スウ</t>
    </rPh>
    <rPh sb="54" eb="56">
      <t>ヨソウ</t>
    </rPh>
    <rPh sb="58" eb="60">
      <t>シタマワ</t>
    </rPh>
    <rPh sb="72" eb="75">
      <t>チョウキテキ</t>
    </rPh>
    <rPh sb="76" eb="78">
      <t>テンボウ</t>
    </rPh>
    <rPh sb="79" eb="81">
      <t>ヒツヨウ</t>
    </rPh>
    <phoneticPr fontId="5"/>
  </si>
  <si>
    <t>学校体育室長　塩川　達大　</t>
    <rPh sb="0" eb="2">
      <t>ガッコウ</t>
    </rPh>
    <rPh sb="2" eb="5">
      <t>タイイクシツ</t>
    </rPh>
    <rPh sb="5" eb="6">
      <t>チョウ</t>
    </rPh>
    <rPh sb="7" eb="9">
      <t>シオカワ</t>
    </rPh>
    <rPh sb="10" eb="11">
      <t>タツ</t>
    </rPh>
    <rPh sb="11" eb="12">
      <t>ダイ</t>
    </rPh>
    <phoneticPr fontId="5"/>
  </si>
  <si>
    <t>11-1　 スポーツを「する」「みる」「ささえる」スポーツ参画人口の拡大と、そのための人材育成・場の充実
（旧11-1　子供の体力の向上）</t>
    <rPh sb="54" eb="55">
      <t>キュウ</t>
    </rPh>
    <rPh sb="60" eb="62">
      <t>コドモ</t>
    </rPh>
    <rPh sb="63" eb="65">
      <t>タイリョク</t>
    </rPh>
    <rPh sb="66" eb="68">
      <t>コウジョウ</t>
    </rPh>
    <phoneticPr fontId="5"/>
  </si>
  <si>
    <t>-</t>
    <phoneticPr fontId="5"/>
  </si>
  <si>
    <t>１．事業評価の観点：本事業は、毎年報告されている死亡等の重大事故の発生や体育授業の効果的な実施など様々な課題に対応し、安全でより効果的な体育活動を実施するための取組を推進することを目的としており、事業評価に当たっては予算執行の観点等から検証を行った。
２．所見：本事業は、「スポーツ基本計画」に記載された国の役割として必要であり、体育活動における重大事故の減少等を成果目標として設定しているなど、事業目的の達成度を評価するのに適切な指標が設定されている。ただし、昨年度のレビューにおいて、体育の授業や運動部活動におけるスポーツ医科学等を活用した事故防止対策に特化した事業を実施することとされたところではあるが、平成28年度の執行率が低水準であり、各事業メニューの取組が真に必要なものに限定されているか、成果物が十分に活用されているか分析、検証を行い、より効率的な取組となるよう抜本的に改善していくべきである。また、委託先の選定にあたり一者応札となった事業についても、今後改善されるよう検討が必要である。</t>
    <phoneticPr fontId="5"/>
  </si>
  <si>
    <t>執行率の課題については、既に平成２９年度から予算執行の実績や実践研究の内容の分析を行い、体育の授業や運動部活動におけるスポーツ医科学等を活用した事故防止対策に特化した事業を実施するなど改善を図っている。
また、委託先の選定については、公募期間の延長を図るなど、より一層の競争性、透明性等を確保した選定を実施する。</t>
    <phoneticPr fontId="5"/>
  </si>
  <si>
    <t>執行等改善</t>
  </si>
  <si>
    <t>-</t>
    <phoneticPr fontId="5"/>
  </si>
  <si>
    <t>学校体育におけるインクルーシブ教育プログラム（バリアフリープログラム）の開発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</si>
</sst>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32</xdr:row>
      <xdr:rowOff>0</xdr:rowOff>
    </xdr:from>
    <xdr:to>
      <xdr:col>49</xdr:col>
      <xdr:colOff>403413</xdr:colOff>
      <xdr:row>33</xdr:row>
      <xdr:rowOff>95250</xdr:rowOff>
    </xdr:to>
    <xdr:sp macro="" textlink="">
      <xdr:nvSpPr>
        <xdr:cNvPr id="2" name="テキスト ボックス 1">
          <a:extLst>
            <a:ext uri="{FF2B5EF4-FFF2-40B4-BE49-F238E27FC236}">
              <a16:creationId xmlns:a16="http://schemas.microsoft.com/office/drawing/2014/main" id="{64051683-08C3-43B2-A517-E4B80CA2D41F}"/>
            </a:ext>
          </a:extLst>
        </xdr:cNvPr>
        <xdr:cNvSpPr txBox="1"/>
      </xdr:nvSpPr>
      <xdr:spPr>
        <a:xfrm>
          <a:off x="9388929" y="12232821"/>
          <a:ext cx="1015734" cy="54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限りなく０に近付ける</a:t>
          </a:r>
          <a:endParaRPr kumimoji="1" lang="en-US" altLang="ja-JP" sz="1050"/>
        </a:p>
        <a:p>
          <a:endParaRPr kumimoji="1" lang="ja-JP" altLang="en-US" sz="1100"/>
        </a:p>
      </xdr:txBody>
    </xdr:sp>
    <xdr:clientData/>
  </xdr:twoCellAnchor>
  <xdr:twoCellAnchor>
    <xdr:from>
      <xdr:col>25</xdr:col>
      <xdr:colOff>122464</xdr:colOff>
      <xdr:row>740</xdr:row>
      <xdr:rowOff>163286</xdr:rowOff>
    </xdr:from>
    <xdr:to>
      <xdr:col>32</xdr:col>
      <xdr:colOff>84658</xdr:colOff>
      <xdr:row>741</xdr:row>
      <xdr:rowOff>200378</xdr:rowOff>
    </xdr:to>
    <xdr:sp macro="" textlink="">
      <xdr:nvSpPr>
        <xdr:cNvPr id="3" name="Rectangle 2">
          <a:extLst>
            <a:ext uri="{FF2B5EF4-FFF2-40B4-BE49-F238E27FC236}">
              <a16:creationId xmlns:a16="http://schemas.microsoft.com/office/drawing/2014/main" id="{38A68C7C-D2D9-407A-B3DB-E2CAEE1C5B24}"/>
            </a:ext>
          </a:extLst>
        </xdr:cNvPr>
        <xdr:cNvSpPr>
          <a:spLocks noChangeArrowheads="1"/>
        </xdr:cNvSpPr>
      </xdr:nvSpPr>
      <xdr:spPr bwMode="auto">
        <a:xfrm>
          <a:off x="5225143" y="47693036"/>
          <a:ext cx="1390944" cy="3908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81643</xdr:colOff>
      <xdr:row>745</xdr:row>
      <xdr:rowOff>113148</xdr:rowOff>
    </xdr:from>
    <xdr:to>
      <xdr:col>15</xdr:col>
      <xdr:colOff>88531</xdr:colOff>
      <xdr:row>745</xdr:row>
      <xdr:rowOff>353356</xdr:rowOff>
    </xdr:to>
    <xdr:cxnSp macro="">
      <xdr:nvCxnSpPr>
        <xdr:cNvPr id="4" name="直線矢印コネクタ 3">
          <a:extLst>
            <a:ext uri="{FF2B5EF4-FFF2-40B4-BE49-F238E27FC236}">
              <a16:creationId xmlns:a16="http://schemas.microsoft.com/office/drawing/2014/main" id="{2CAED744-870B-4692-85B2-534EC7EF82F5}"/>
            </a:ext>
          </a:extLst>
        </xdr:cNvPr>
        <xdr:cNvCxnSpPr/>
      </xdr:nvCxnSpPr>
      <xdr:spPr>
        <a:xfrm flipH="1">
          <a:off x="3143250" y="49411827"/>
          <a:ext cx="6888" cy="2402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70814</xdr:colOff>
      <xdr:row>745</xdr:row>
      <xdr:rowOff>112430</xdr:rowOff>
    </xdr:from>
    <xdr:to>
      <xdr:col>42</xdr:col>
      <xdr:colOff>70814</xdr:colOff>
      <xdr:row>745</xdr:row>
      <xdr:rowOff>353685</xdr:rowOff>
    </xdr:to>
    <xdr:cxnSp macro="">
      <xdr:nvCxnSpPr>
        <xdr:cNvPr id="5" name="直線矢印コネクタ 4">
          <a:extLst>
            <a:ext uri="{FF2B5EF4-FFF2-40B4-BE49-F238E27FC236}">
              <a16:creationId xmlns:a16="http://schemas.microsoft.com/office/drawing/2014/main" id="{B7B672E4-3FEC-4DEA-88A4-4F23F150458D}"/>
            </a:ext>
          </a:extLst>
        </xdr:cNvPr>
        <xdr:cNvCxnSpPr/>
      </xdr:nvCxnSpPr>
      <xdr:spPr>
        <a:xfrm>
          <a:off x="8643314" y="49411109"/>
          <a:ext cx="0" cy="241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83088</xdr:colOff>
      <xdr:row>745</xdr:row>
      <xdr:rowOff>108852</xdr:rowOff>
    </xdr:from>
    <xdr:to>
      <xdr:col>42</xdr:col>
      <xdr:colOff>54429</xdr:colOff>
      <xdr:row>745</xdr:row>
      <xdr:rowOff>108852</xdr:rowOff>
    </xdr:to>
    <xdr:cxnSp macro="">
      <xdr:nvCxnSpPr>
        <xdr:cNvPr id="6" name="直線コネクタ 5">
          <a:extLst>
            <a:ext uri="{FF2B5EF4-FFF2-40B4-BE49-F238E27FC236}">
              <a16:creationId xmlns:a16="http://schemas.microsoft.com/office/drawing/2014/main" id="{A7F79839-F773-4279-8CE6-1205BF046108}"/>
            </a:ext>
          </a:extLst>
        </xdr:cNvPr>
        <xdr:cNvCxnSpPr/>
      </xdr:nvCxnSpPr>
      <xdr:spPr>
        <a:xfrm>
          <a:off x="3144695" y="49407531"/>
          <a:ext cx="54822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744</xdr:row>
      <xdr:rowOff>122460</xdr:rowOff>
    </xdr:from>
    <xdr:to>
      <xdr:col>29</xdr:col>
      <xdr:colOff>0</xdr:colOff>
      <xdr:row>745</xdr:row>
      <xdr:rowOff>122459</xdr:rowOff>
    </xdr:to>
    <xdr:cxnSp macro="">
      <xdr:nvCxnSpPr>
        <xdr:cNvPr id="8" name="直線コネクタ 7">
          <a:extLst>
            <a:ext uri="{FF2B5EF4-FFF2-40B4-BE49-F238E27FC236}">
              <a16:creationId xmlns:a16="http://schemas.microsoft.com/office/drawing/2014/main" id="{F2DEAECD-A30D-43F3-8FA0-56CB0BB7A44C}"/>
            </a:ext>
          </a:extLst>
        </xdr:cNvPr>
        <xdr:cNvCxnSpPr/>
      </xdr:nvCxnSpPr>
      <xdr:spPr>
        <a:xfrm>
          <a:off x="5919107" y="49067353"/>
          <a:ext cx="0" cy="3537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130972</xdr:colOff>
      <xdr:row>746</xdr:row>
      <xdr:rowOff>136070</xdr:rowOff>
    </xdr:from>
    <xdr:to>
      <xdr:col>49</xdr:col>
      <xdr:colOff>49373</xdr:colOff>
      <xdr:row>754</xdr:row>
      <xdr:rowOff>36798</xdr:rowOff>
    </xdr:to>
    <xdr:grpSp>
      <xdr:nvGrpSpPr>
        <xdr:cNvPr id="12" name="グループ化 8">
          <a:extLst>
            <a:ext uri="{FF2B5EF4-FFF2-40B4-BE49-F238E27FC236}">
              <a16:creationId xmlns:a16="http://schemas.microsoft.com/office/drawing/2014/main" id="{A8BF3918-BB6A-477E-A826-95D6244785C0}"/>
            </a:ext>
          </a:extLst>
        </xdr:cNvPr>
        <xdr:cNvGrpSpPr>
          <a:grpSpLocks/>
        </xdr:cNvGrpSpPr>
      </xdr:nvGrpSpPr>
      <xdr:grpSpPr bwMode="auto">
        <a:xfrm>
          <a:off x="1952628" y="50856695"/>
          <a:ext cx="8014651" cy="2758228"/>
          <a:chOff x="1442540" y="31299631"/>
          <a:chExt cx="8090220" cy="2819259"/>
        </a:xfrm>
      </xdr:grpSpPr>
      <xdr:grpSp>
        <xdr:nvGrpSpPr>
          <xdr:cNvPr id="13" name="グループ化 6">
            <a:extLst>
              <a:ext uri="{FF2B5EF4-FFF2-40B4-BE49-F238E27FC236}">
                <a16:creationId xmlns:a16="http://schemas.microsoft.com/office/drawing/2014/main" id="{12A822AA-E414-4622-A5DF-0EFBA8B4DF8C}"/>
              </a:ext>
            </a:extLst>
          </xdr:cNvPr>
          <xdr:cNvGrpSpPr>
            <a:grpSpLocks/>
          </xdr:cNvGrpSpPr>
        </xdr:nvGrpSpPr>
        <xdr:grpSpPr bwMode="auto">
          <a:xfrm>
            <a:off x="1442540" y="31718575"/>
            <a:ext cx="7915915" cy="2400315"/>
            <a:chOff x="1442540" y="31213750"/>
            <a:chExt cx="7915915" cy="2400315"/>
          </a:xfrm>
        </xdr:grpSpPr>
        <xdr:sp macro="" textlink="">
          <xdr:nvSpPr>
            <xdr:cNvPr id="18" name="Rectangle 3">
              <a:extLst>
                <a:ext uri="{FF2B5EF4-FFF2-40B4-BE49-F238E27FC236}">
                  <a16:creationId xmlns:a16="http://schemas.microsoft.com/office/drawing/2014/main" id="{F58A6DC3-5B27-4CF2-86A6-F500F7F5B3A5}"/>
                </a:ext>
              </a:extLst>
            </xdr:cNvPr>
            <xdr:cNvSpPr>
              <a:spLocks noChangeArrowheads="1"/>
            </xdr:cNvSpPr>
          </xdr:nvSpPr>
          <xdr:spPr bwMode="auto">
            <a:xfrm>
              <a:off x="1442540" y="31536538"/>
              <a:ext cx="3028664" cy="739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Ａ．独立行政法人日本スポーツ振興センター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２３．８百万円</a:t>
              </a:r>
            </a:p>
          </xdr:txBody>
        </xdr:sp>
        <xdr:sp macro="" textlink="">
          <xdr:nvSpPr>
            <xdr:cNvPr id="19" name="Text Box 12">
              <a:extLst>
                <a:ext uri="{FF2B5EF4-FFF2-40B4-BE49-F238E27FC236}">
                  <a16:creationId xmlns:a16="http://schemas.microsoft.com/office/drawing/2014/main" id="{C7FDDB5C-5B10-4D04-A2A5-1B522EF9AB07}"/>
                </a:ext>
              </a:extLst>
            </xdr:cNvPr>
            <xdr:cNvSpPr txBox="1">
              <a:spLocks noChangeArrowheads="1"/>
            </xdr:cNvSpPr>
          </xdr:nvSpPr>
          <xdr:spPr bwMode="auto">
            <a:xfrm>
              <a:off x="6873279" y="31541061"/>
              <a:ext cx="2301286" cy="701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Ｂ　</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滋賀県教育委員会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テキスト ボックス 19">
              <a:extLst>
                <a:ext uri="{FF2B5EF4-FFF2-40B4-BE49-F238E27FC236}">
                  <a16:creationId xmlns:a16="http://schemas.microsoft.com/office/drawing/2014/main" id="{9A939690-20B2-4741-8C6A-C243146A55B1}"/>
                </a:ext>
              </a:extLst>
            </xdr:cNvPr>
            <xdr:cNvSpPr txBox="1"/>
          </xdr:nvSpPr>
          <xdr:spPr>
            <a:xfrm>
              <a:off x="1486033" y="31213750"/>
              <a:ext cx="1777810" cy="27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1" name="AutoShape 5">
              <a:extLst>
                <a:ext uri="{FF2B5EF4-FFF2-40B4-BE49-F238E27FC236}">
                  <a16:creationId xmlns:a16="http://schemas.microsoft.com/office/drawing/2014/main" id="{B9843422-822D-4494-AA39-BAC008F4BF4F}"/>
                </a:ext>
              </a:extLst>
            </xdr:cNvPr>
            <xdr:cNvSpPr>
              <a:spLocks noChangeArrowheads="1"/>
            </xdr:cNvSpPr>
          </xdr:nvSpPr>
          <xdr:spPr bwMode="auto">
            <a:xfrm>
              <a:off x="1556874" y="32436216"/>
              <a:ext cx="2695170" cy="117784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anchorCtr="0"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effectLst/>
                </a:rPr>
                <a:t>体育活動中の重大な事故事例や情報、再発防止のために留意すべき点、防止方策等について把握・分析・研究を行い、その成果を全国の教育委員会、学校、大学、スポーツ関係団体等の関係者と協議会を行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22" name="AutoShape 13">
              <a:extLst>
                <a:ext uri="{FF2B5EF4-FFF2-40B4-BE49-F238E27FC236}">
                  <a16:creationId xmlns:a16="http://schemas.microsoft.com/office/drawing/2014/main" id="{B61AC4CE-350E-45E7-B54A-DAC5D5021A1D}"/>
                </a:ext>
              </a:extLst>
            </xdr:cNvPr>
            <xdr:cNvSpPr>
              <a:spLocks noChangeArrowheads="1"/>
            </xdr:cNvSpPr>
          </xdr:nvSpPr>
          <xdr:spPr bwMode="auto">
            <a:xfrm>
              <a:off x="6662033" y="32380028"/>
              <a:ext cx="2696422" cy="11533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marL="0" marR="0" indent="0" defTabSz="914400" rtl="0" eaLnBrk="1" fontAlgn="auto" latinLnBrk="0" hangingPunct="1">
                <a:lnSpc>
                  <a:spcPts val="1300"/>
                </a:lnSpc>
                <a:spcBef>
                  <a:spcPts val="0"/>
                </a:spcBef>
                <a:spcAft>
                  <a:spcPts val="0"/>
                </a:spcAft>
                <a:buClrTx/>
                <a:buSzTx/>
                <a:buFontTx/>
                <a:buNone/>
                <a:tabLst/>
                <a:defRPr/>
              </a:pPr>
              <a:r>
                <a:rPr kumimoji="1" lang="ja-JP" altLang="ja-JP" sz="1100">
                  <a:effectLst/>
                  <a:latin typeface="+mn-lt"/>
                  <a:ea typeface="+mn-ea"/>
                  <a:cs typeface="+mn-cs"/>
                </a:rPr>
                <a:t>障害のある児童生徒</a:t>
              </a:r>
              <a:r>
                <a:rPr kumimoji="1" lang="ja-JP" altLang="en-US" sz="1100">
                  <a:effectLst/>
                  <a:latin typeface="+mn-lt"/>
                  <a:ea typeface="+mn-ea"/>
                  <a:cs typeface="+mn-cs"/>
                </a:rPr>
                <a:t>とない児童生徒が共に学べる体育活動実践プログラムの開発及び子に応じた</a:t>
              </a:r>
              <a:r>
                <a:rPr kumimoji="1" lang="ja-JP" altLang="ja-JP" sz="1100">
                  <a:effectLst/>
                  <a:latin typeface="+mn-lt"/>
                  <a:ea typeface="+mn-ea"/>
                  <a:cs typeface="+mn-cs"/>
                </a:rPr>
                <a:t>指導</a:t>
              </a:r>
              <a:r>
                <a:rPr kumimoji="1" lang="ja-JP" altLang="en-US" sz="1100">
                  <a:effectLst/>
                  <a:latin typeface="+mn-lt"/>
                  <a:ea typeface="+mn-ea"/>
                  <a:cs typeface="+mn-cs"/>
                </a:rPr>
                <a:t>計画</a:t>
              </a:r>
              <a:r>
                <a:rPr kumimoji="1" lang="ja-JP" altLang="ja-JP" sz="1100">
                  <a:effectLst/>
                  <a:latin typeface="+mn-lt"/>
                  <a:ea typeface="+mn-ea"/>
                  <a:cs typeface="+mn-cs"/>
                </a:rPr>
                <a:t>・</a:t>
              </a:r>
              <a:r>
                <a:rPr kumimoji="1" lang="ja-JP" altLang="en-US" sz="1100">
                  <a:effectLst/>
                  <a:latin typeface="+mn-lt"/>
                  <a:ea typeface="+mn-ea"/>
                  <a:cs typeface="+mn-cs"/>
                </a:rPr>
                <a:t>指導内容・指導方法</a:t>
              </a:r>
              <a:r>
                <a:rPr kumimoji="1" lang="ja-JP" altLang="ja-JP" sz="1100">
                  <a:effectLst/>
                  <a:latin typeface="+mn-lt"/>
                  <a:ea typeface="+mn-ea"/>
                  <a:cs typeface="+mn-cs"/>
                </a:rPr>
                <a:t>の在り方</a:t>
              </a:r>
              <a:r>
                <a:rPr kumimoji="1" lang="ja-JP" altLang="en-US" sz="1100">
                  <a:effectLst/>
                  <a:latin typeface="+mn-lt"/>
                  <a:ea typeface="+mn-ea"/>
                  <a:cs typeface="+mn-cs"/>
                </a:rPr>
                <a:t>について</a:t>
              </a:r>
              <a:r>
                <a:rPr kumimoji="1" lang="ja-JP" altLang="ja-JP" sz="1100">
                  <a:effectLst/>
                  <a:latin typeface="+mn-lt"/>
                  <a:ea typeface="+mn-ea"/>
                  <a:cs typeface="+mn-cs"/>
                </a:rPr>
                <a:t>研究</a:t>
              </a:r>
              <a:r>
                <a:rPr kumimoji="1" lang="ja-JP" altLang="en-US" sz="1100">
                  <a:effectLst/>
                  <a:latin typeface="+mn-lt"/>
                  <a:ea typeface="+mn-ea"/>
                  <a:cs typeface="+mn-cs"/>
                </a:rPr>
                <a:t>を行う</a:t>
              </a:r>
              <a:r>
                <a:rPr lang="ja-JP" altLang="en-US">
                  <a:solidFill>
                    <a:srgbClr xmlns:mc="http://schemas.openxmlformats.org/markup-compatibility/2006" xmlns:a14="http://schemas.microsoft.com/office/drawing/2010/main" val="000000" mc:Ignorable="a14" a14:legacySpreadsheetColorIndex="8"/>
                  </a:solidFill>
                  <a:effectLst/>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grpSp>
      <xdr:sp macro="" textlink="">
        <xdr:nvSpPr>
          <xdr:cNvPr id="14" name="テキスト ボックス 13">
            <a:extLst>
              <a:ext uri="{FF2B5EF4-FFF2-40B4-BE49-F238E27FC236}">
                <a16:creationId xmlns:a16="http://schemas.microsoft.com/office/drawing/2014/main" id="{5465991C-D444-4E2C-87A0-1010338F452C}"/>
              </a:ext>
            </a:extLst>
          </xdr:cNvPr>
          <xdr:cNvSpPr txBox="1"/>
        </xdr:nvSpPr>
        <xdr:spPr>
          <a:xfrm>
            <a:off x="1475159" y="31337246"/>
            <a:ext cx="2832827" cy="561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xmlns:mc="http://schemas.openxmlformats.org/markup-compatibility/2006" xmlns:a14="http://schemas.microsoft.com/office/drawing/2010/main" val="000000" mc:Ignorable="a14" a14:legacySpreadsheetColorIndex="8"/>
                </a:solidFill>
              </a:rPr>
              <a:t>スポーツ事故防止対策推進事業</a:t>
            </a:r>
            <a:endParaRPr kumimoji="1" lang="en-US" altLang="ja-JP" sz="1100" b="1">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テキスト ボックス 15">
            <a:extLst>
              <a:ext uri="{FF2B5EF4-FFF2-40B4-BE49-F238E27FC236}">
                <a16:creationId xmlns:a16="http://schemas.microsoft.com/office/drawing/2014/main" id="{DA0383AB-C561-4199-BCF0-FC06E4C9BD8E}"/>
              </a:ext>
            </a:extLst>
          </xdr:cNvPr>
          <xdr:cNvSpPr txBox="1"/>
        </xdr:nvSpPr>
        <xdr:spPr>
          <a:xfrm>
            <a:off x="6798227" y="31299631"/>
            <a:ext cx="2734533" cy="537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xmlns:mc="http://schemas.openxmlformats.org/markup-compatibility/2006" xmlns:a14="http://schemas.microsoft.com/office/drawing/2010/main" val="000000" mc:Ignorable="a14" a14:legacySpreadsheetColorIndex="8"/>
                </a:solidFill>
              </a:rPr>
              <a:t>学校体育におけるインクルーシブ教育プログラム（バリアフリープログラム）の開発</a:t>
            </a:r>
          </a:p>
        </xdr:txBody>
      </xdr:sp>
    </xdr:grpSp>
    <xdr:clientData/>
  </xdr:twoCellAnchor>
  <xdr:twoCellAnchor>
    <xdr:from>
      <xdr:col>35</xdr:col>
      <xdr:colOff>122464</xdr:colOff>
      <xdr:row>747</xdr:row>
      <xdr:rowOff>176893</xdr:rowOff>
    </xdr:from>
    <xdr:to>
      <xdr:col>44</xdr:col>
      <xdr:colOff>61693</xdr:colOff>
      <xdr:row>748</xdr:row>
      <xdr:rowOff>90296</xdr:rowOff>
    </xdr:to>
    <xdr:sp macro="" textlink="">
      <xdr:nvSpPr>
        <xdr:cNvPr id="37" name="テキスト ボックス 36">
          <a:extLst>
            <a:ext uri="{FF2B5EF4-FFF2-40B4-BE49-F238E27FC236}">
              <a16:creationId xmlns:a16="http://schemas.microsoft.com/office/drawing/2014/main" id="{E5D155B5-11B6-479D-AA10-62C109B6D842}"/>
            </a:ext>
          </a:extLst>
        </xdr:cNvPr>
        <xdr:cNvSpPr txBox="1"/>
      </xdr:nvSpPr>
      <xdr:spPr bwMode="auto">
        <a:xfrm>
          <a:off x="7266214" y="50183143"/>
          <a:ext cx="1776193" cy="267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22</xdr:col>
      <xdr:colOff>136072</xdr:colOff>
      <xdr:row>741</xdr:row>
      <xdr:rowOff>299356</xdr:rowOff>
    </xdr:from>
    <xdr:to>
      <xdr:col>35</xdr:col>
      <xdr:colOff>163286</xdr:colOff>
      <xdr:row>744</xdr:row>
      <xdr:rowOff>166687</xdr:rowOff>
    </xdr:to>
    <xdr:sp macro="" textlink="">
      <xdr:nvSpPr>
        <xdr:cNvPr id="38" name="AutoShape 13">
          <a:extLst>
            <a:ext uri="{FF2B5EF4-FFF2-40B4-BE49-F238E27FC236}">
              <a16:creationId xmlns:a16="http://schemas.microsoft.com/office/drawing/2014/main" id="{835428C1-4982-4AD0-8983-15AD393B93AB}"/>
            </a:ext>
          </a:extLst>
        </xdr:cNvPr>
        <xdr:cNvSpPr>
          <a:spLocks noChangeArrowheads="1"/>
        </xdr:cNvSpPr>
      </xdr:nvSpPr>
      <xdr:spPr bwMode="auto">
        <a:xfrm>
          <a:off x="4589010" y="45971731"/>
          <a:ext cx="2658495" cy="9388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anchorCtr="0"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体育の授業や運動部活動におけるスポーツ医科学等を活用した事故防止対策やインクルーシブ教育プログラムの開発など学校の体育活動の課題に対する取組を推進する。</a:t>
          </a:r>
        </a:p>
      </xdr:txBody>
    </xdr:sp>
    <xdr:clientData/>
  </xdr:twoCellAnchor>
  <xdr:twoCellAnchor>
    <xdr:from>
      <xdr:col>33</xdr:col>
      <xdr:colOff>0</xdr:colOff>
      <xdr:row>740</xdr:row>
      <xdr:rowOff>231321</xdr:rowOff>
    </xdr:from>
    <xdr:to>
      <xdr:col>43</xdr:col>
      <xdr:colOff>119810</xdr:colOff>
      <xdr:row>741</xdr:row>
      <xdr:rowOff>239838</xdr:rowOff>
    </xdr:to>
    <xdr:sp macro="" textlink="">
      <xdr:nvSpPr>
        <xdr:cNvPr id="39" name="テキスト ボックス 38">
          <a:extLst>
            <a:ext uri="{FF2B5EF4-FFF2-40B4-BE49-F238E27FC236}">
              <a16:creationId xmlns:a16="http://schemas.microsoft.com/office/drawing/2014/main" id="{35E85829-BE40-4C01-A7D0-3BA71BF256A8}"/>
            </a:ext>
          </a:extLst>
        </xdr:cNvPr>
        <xdr:cNvSpPr txBox="1"/>
      </xdr:nvSpPr>
      <xdr:spPr>
        <a:xfrm>
          <a:off x="6735536" y="47761071"/>
          <a:ext cx="2160881" cy="362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０．２百万円を含む</a:t>
          </a:r>
          <a:endParaRPr kumimoji="1" lang="en-US" altLang="ja-JP" sz="1100"/>
        </a:p>
      </xdr:txBody>
    </xdr:sp>
    <xdr:clientData/>
  </xdr:twoCellAnchor>
  <xdr:twoCellAnchor>
    <xdr:from>
      <xdr:col>38</xdr:col>
      <xdr:colOff>35720</xdr:colOff>
      <xdr:row>31</xdr:row>
      <xdr:rowOff>23812</xdr:rowOff>
    </xdr:from>
    <xdr:to>
      <xdr:col>41</xdr:col>
      <xdr:colOff>71439</xdr:colOff>
      <xdr:row>31</xdr:row>
      <xdr:rowOff>285749</xdr:rowOff>
    </xdr:to>
    <xdr:sp macro="" textlink="">
      <xdr:nvSpPr>
        <xdr:cNvPr id="23" name="テキスト ボックス 22">
          <a:extLst>
            <a:ext uri="{FF2B5EF4-FFF2-40B4-BE49-F238E27FC236}">
              <a16:creationId xmlns:a16="http://schemas.microsoft.com/office/drawing/2014/main" id="{DA854AA8-7009-46F3-A2A4-D2E50D646726}"/>
            </a:ext>
          </a:extLst>
        </xdr:cNvPr>
        <xdr:cNvSpPr txBox="1"/>
      </xdr:nvSpPr>
      <xdr:spPr>
        <a:xfrm>
          <a:off x="7727158" y="11203781"/>
          <a:ext cx="642937"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調査中</a:t>
          </a:r>
          <a:endParaRPr kumimoji="1" lang="en-US" altLang="ja-JP" sz="1050"/>
        </a:p>
        <a:p>
          <a:endParaRPr kumimoji="1" lang="ja-JP" altLang="en-US" sz="1100"/>
        </a:p>
      </xdr:txBody>
    </xdr:sp>
    <xdr:clientData/>
  </xdr:twoCellAnchor>
  <xdr:twoCellAnchor>
    <xdr:from>
      <xdr:col>42</xdr:col>
      <xdr:colOff>59531</xdr:colOff>
      <xdr:row>103</xdr:row>
      <xdr:rowOff>23812</xdr:rowOff>
    </xdr:from>
    <xdr:to>
      <xdr:col>45</xdr:col>
      <xdr:colOff>178594</xdr:colOff>
      <xdr:row>104</xdr:row>
      <xdr:rowOff>11906</xdr:rowOff>
    </xdr:to>
    <xdr:sp macro="" textlink="">
      <xdr:nvSpPr>
        <xdr:cNvPr id="24" name="テキスト ボックス 23">
          <a:extLst>
            <a:ext uri="{FF2B5EF4-FFF2-40B4-BE49-F238E27FC236}">
              <a16:creationId xmlns:a16="http://schemas.microsoft.com/office/drawing/2014/main" id="{CBB24F15-1577-44F8-83F9-F7DD06D0B82B}"/>
            </a:ext>
          </a:extLst>
        </xdr:cNvPr>
        <xdr:cNvSpPr txBox="1"/>
      </xdr:nvSpPr>
      <xdr:spPr>
        <a:xfrm>
          <a:off x="8560594" y="16204406"/>
          <a:ext cx="72628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事業廃止</a:t>
          </a:r>
          <a:endParaRPr kumimoji="1" lang="en-US" altLang="ja-JP" sz="105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4" zoomScale="80" zoomScaleNormal="75" zoomScaleSheetLayoutView="80" zoomScalePageLayoutView="85" workbookViewId="0">
      <selection activeCell="P881" sqref="P881:X8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301</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544</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6" t="s">
        <v>70</v>
      </c>
      <c r="H5" s="867"/>
      <c r="I5" s="867"/>
      <c r="J5" s="867"/>
      <c r="K5" s="867"/>
      <c r="L5" s="867"/>
      <c r="M5" s="868" t="s">
        <v>67</v>
      </c>
      <c r="N5" s="869"/>
      <c r="O5" s="869"/>
      <c r="P5" s="869"/>
      <c r="Q5" s="869"/>
      <c r="R5" s="870"/>
      <c r="S5" s="871" t="s">
        <v>132</v>
      </c>
      <c r="T5" s="867"/>
      <c r="U5" s="867"/>
      <c r="V5" s="867"/>
      <c r="W5" s="867"/>
      <c r="X5" s="872"/>
      <c r="Y5" s="721" t="s">
        <v>3</v>
      </c>
      <c r="Z5" s="554"/>
      <c r="AA5" s="554"/>
      <c r="AB5" s="554"/>
      <c r="AC5" s="554"/>
      <c r="AD5" s="555"/>
      <c r="AE5" s="722" t="s">
        <v>547</v>
      </c>
      <c r="AF5" s="722"/>
      <c r="AG5" s="722"/>
      <c r="AH5" s="722"/>
      <c r="AI5" s="722"/>
      <c r="AJ5" s="722"/>
      <c r="AK5" s="722"/>
      <c r="AL5" s="722"/>
      <c r="AM5" s="722"/>
      <c r="AN5" s="722"/>
      <c r="AO5" s="722"/>
      <c r="AP5" s="723"/>
      <c r="AQ5" s="724" t="s">
        <v>665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619</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子ども・若者育成支援</v>
      </c>
      <c r="H8" s="743"/>
      <c r="I8" s="743"/>
      <c r="J8" s="743"/>
      <c r="K8" s="743"/>
      <c r="L8" s="743"/>
      <c r="M8" s="743"/>
      <c r="N8" s="743"/>
      <c r="O8" s="743"/>
      <c r="P8" s="743"/>
      <c r="Q8" s="743"/>
      <c r="R8" s="743"/>
      <c r="S8" s="743"/>
      <c r="T8" s="743"/>
      <c r="U8" s="743"/>
      <c r="V8" s="743"/>
      <c r="W8" s="743"/>
      <c r="X8" s="967"/>
      <c r="Y8" s="873" t="s">
        <v>392</v>
      </c>
      <c r="Z8" s="874"/>
      <c r="AA8" s="874"/>
      <c r="AB8" s="874"/>
      <c r="AC8" s="874"/>
      <c r="AD8" s="875"/>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6" t="s">
        <v>24</v>
      </c>
      <c r="B9" s="877"/>
      <c r="C9" s="877"/>
      <c r="D9" s="877"/>
      <c r="E9" s="877"/>
      <c r="F9" s="877"/>
      <c r="G9" s="878" t="s">
        <v>549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2.5" customHeight="1" x14ac:dyDescent="0.15">
      <c r="A10" s="682" t="s">
        <v>31</v>
      </c>
      <c r="B10" s="683"/>
      <c r="C10" s="683"/>
      <c r="D10" s="683"/>
      <c r="E10" s="683"/>
      <c r="F10" s="683"/>
      <c r="G10" s="772" t="s">
        <v>550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2" t="s">
        <v>6</v>
      </c>
      <c r="B11" s="683"/>
      <c r="C11" s="683"/>
      <c r="D11" s="683"/>
      <c r="E11" s="683"/>
      <c r="F11" s="684"/>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8"/>
      <c r="B13" s="639"/>
      <c r="C13" s="639"/>
      <c r="D13" s="639"/>
      <c r="E13" s="639"/>
      <c r="F13" s="640"/>
      <c r="G13" s="746" t="s">
        <v>7</v>
      </c>
      <c r="H13" s="747"/>
      <c r="I13" s="791" t="s">
        <v>8</v>
      </c>
      <c r="J13" s="792"/>
      <c r="K13" s="792"/>
      <c r="L13" s="792"/>
      <c r="M13" s="792"/>
      <c r="N13" s="792"/>
      <c r="O13" s="793"/>
      <c r="P13" s="679">
        <v>80.7</v>
      </c>
      <c r="Q13" s="680"/>
      <c r="R13" s="680"/>
      <c r="S13" s="680"/>
      <c r="T13" s="680"/>
      <c r="U13" s="680"/>
      <c r="V13" s="681"/>
      <c r="W13" s="679">
        <v>59.9</v>
      </c>
      <c r="X13" s="680"/>
      <c r="Y13" s="680"/>
      <c r="Z13" s="680"/>
      <c r="AA13" s="680"/>
      <c r="AB13" s="680"/>
      <c r="AC13" s="681"/>
      <c r="AD13" s="679">
        <v>71.599999999999994</v>
      </c>
      <c r="AE13" s="680"/>
      <c r="AF13" s="680"/>
      <c r="AG13" s="680"/>
      <c r="AH13" s="680"/>
      <c r="AI13" s="680"/>
      <c r="AJ13" s="681"/>
      <c r="AK13" s="679">
        <v>21.5</v>
      </c>
      <c r="AL13" s="680"/>
      <c r="AM13" s="680"/>
      <c r="AN13" s="680"/>
      <c r="AO13" s="680"/>
      <c r="AP13" s="680"/>
      <c r="AQ13" s="681"/>
      <c r="AR13" s="945">
        <v>21.6</v>
      </c>
      <c r="AS13" s="946"/>
      <c r="AT13" s="946"/>
      <c r="AU13" s="946"/>
      <c r="AV13" s="946"/>
      <c r="AW13" s="946"/>
      <c r="AX13" s="947"/>
    </row>
    <row r="14" spans="1:50" ht="21" customHeight="1" x14ac:dyDescent="0.15">
      <c r="A14" s="638"/>
      <c r="B14" s="639"/>
      <c r="C14" s="639"/>
      <c r="D14" s="639"/>
      <c r="E14" s="639"/>
      <c r="F14" s="640"/>
      <c r="G14" s="748"/>
      <c r="H14" s="749"/>
      <c r="I14" s="734" t="s">
        <v>9</v>
      </c>
      <c r="J14" s="786"/>
      <c r="K14" s="786"/>
      <c r="L14" s="786"/>
      <c r="M14" s="786"/>
      <c r="N14" s="786"/>
      <c r="O14" s="787"/>
      <c r="P14" s="679" t="s">
        <v>552</v>
      </c>
      <c r="Q14" s="680"/>
      <c r="R14" s="680"/>
      <c r="S14" s="680"/>
      <c r="T14" s="680"/>
      <c r="U14" s="680"/>
      <c r="V14" s="681"/>
      <c r="W14" s="679" t="s">
        <v>552</v>
      </c>
      <c r="X14" s="680"/>
      <c r="Y14" s="680"/>
      <c r="Z14" s="680"/>
      <c r="AA14" s="680"/>
      <c r="AB14" s="680"/>
      <c r="AC14" s="681"/>
      <c r="AD14" s="679" t="s">
        <v>552</v>
      </c>
      <c r="AE14" s="680"/>
      <c r="AF14" s="680"/>
      <c r="AG14" s="680"/>
      <c r="AH14" s="680"/>
      <c r="AI14" s="680"/>
      <c r="AJ14" s="681"/>
      <c r="AK14" s="679" t="s">
        <v>553</v>
      </c>
      <c r="AL14" s="680"/>
      <c r="AM14" s="680"/>
      <c r="AN14" s="680"/>
      <c r="AO14" s="680"/>
      <c r="AP14" s="680"/>
      <c r="AQ14" s="681"/>
      <c r="AR14" s="815"/>
      <c r="AS14" s="815"/>
      <c r="AT14" s="815"/>
      <c r="AU14" s="815"/>
      <c r="AV14" s="815"/>
      <c r="AW14" s="815"/>
      <c r="AX14" s="816"/>
    </row>
    <row r="15" spans="1:50" ht="21" customHeight="1" x14ac:dyDescent="0.15">
      <c r="A15" s="638"/>
      <c r="B15" s="639"/>
      <c r="C15" s="639"/>
      <c r="D15" s="639"/>
      <c r="E15" s="639"/>
      <c r="F15" s="640"/>
      <c r="G15" s="748"/>
      <c r="H15" s="749"/>
      <c r="I15" s="734" t="s">
        <v>52</v>
      </c>
      <c r="J15" s="735"/>
      <c r="K15" s="735"/>
      <c r="L15" s="735"/>
      <c r="M15" s="735"/>
      <c r="N15" s="735"/>
      <c r="O15" s="736"/>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553</v>
      </c>
      <c r="AL15" s="680"/>
      <c r="AM15" s="680"/>
      <c r="AN15" s="680"/>
      <c r="AO15" s="680"/>
      <c r="AP15" s="680"/>
      <c r="AQ15" s="681"/>
      <c r="AR15" s="679" t="s">
        <v>671</v>
      </c>
      <c r="AS15" s="680"/>
      <c r="AT15" s="680"/>
      <c r="AU15" s="680"/>
      <c r="AV15" s="680"/>
      <c r="AW15" s="680"/>
      <c r="AX15" s="785"/>
    </row>
    <row r="16" spans="1:50" ht="21" customHeight="1" x14ac:dyDescent="0.15">
      <c r="A16" s="638"/>
      <c r="B16" s="639"/>
      <c r="C16" s="639"/>
      <c r="D16" s="639"/>
      <c r="E16" s="639"/>
      <c r="F16" s="640"/>
      <c r="G16" s="748"/>
      <c r="H16" s="749"/>
      <c r="I16" s="734" t="s">
        <v>53</v>
      </c>
      <c r="J16" s="735"/>
      <c r="K16" s="735"/>
      <c r="L16" s="735"/>
      <c r="M16" s="735"/>
      <c r="N16" s="735"/>
      <c r="O16" s="736"/>
      <c r="P16" s="679" t="s">
        <v>552</v>
      </c>
      <c r="Q16" s="680"/>
      <c r="R16" s="680"/>
      <c r="S16" s="680"/>
      <c r="T16" s="680"/>
      <c r="U16" s="680"/>
      <c r="V16" s="681"/>
      <c r="W16" s="679" t="s">
        <v>552</v>
      </c>
      <c r="X16" s="680"/>
      <c r="Y16" s="680"/>
      <c r="Z16" s="680"/>
      <c r="AA16" s="680"/>
      <c r="AB16" s="680"/>
      <c r="AC16" s="681"/>
      <c r="AD16" s="679" t="s">
        <v>552</v>
      </c>
      <c r="AE16" s="680"/>
      <c r="AF16" s="680"/>
      <c r="AG16" s="680"/>
      <c r="AH16" s="680"/>
      <c r="AI16" s="680"/>
      <c r="AJ16" s="681"/>
      <c r="AK16" s="679" t="s">
        <v>553</v>
      </c>
      <c r="AL16" s="680"/>
      <c r="AM16" s="680"/>
      <c r="AN16" s="680"/>
      <c r="AO16" s="680"/>
      <c r="AP16" s="680"/>
      <c r="AQ16" s="681"/>
      <c r="AR16" s="775"/>
      <c r="AS16" s="776"/>
      <c r="AT16" s="776"/>
      <c r="AU16" s="776"/>
      <c r="AV16" s="776"/>
      <c r="AW16" s="776"/>
      <c r="AX16" s="777"/>
    </row>
    <row r="17" spans="1:50" ht="24.75" customHeight="1" x14ac:dyDescent="0.15">
      <c r="A17" s="638"/>
      <c r="B17" s="639"/>
      <c r="C17" s="639"/>
      <c r="D17" s="639"/>
      <c r="E17" s="639"/>
      <c r="F17" s="640"/>
      <c r="G17" s="748"/>
      <c r="H17" s="749"/>
      <c r="I17" s="734" t="s">
        <v>51</v>
      </c>
      <c r="J17" s="786"/>
      <c r="K17" s="786"/>
      <c r="L17" s="786"/>
      <c r="M17" s="786"/>
      <c r="N17" s="786"/>
      <c r="O17" s="787"/>
      <c r="P17" s="679" t="s">
        <v>552</v>
      </c>
      <c r="Q17" s="680"/>
      <c r="R17" s="680"/>
      <c r="S17" s="680"/>
      <c r="T17" s="680"/>
      <c r="U17" s="680"/>
      <c r="V17" s="681"/>
      <c r="W17" s="679" t="s">
        <v>552</v>
      </c>
      <c r="X17" s="680"/>
      <c r="Y17" s="680"/>
      <c r="Z17" s="680"/>
      <c r="AA17" s="680"/>
      <c r="AB17" s="680"/>
      <c r="AC17" s="681"/>
      <c r="AD17" s="679" t="s">
        <v>552</v>
      </c>
      <c r="AE17" s="680"/>
      <c r="AF17" s="680"/>
      <c r="AG17" s="680"/>
      <c r="AH17" s="680"/>
      <c r="AI17" s="680"/>
      <c r="AJ17" s="681"/>
      <c r="AK17" s="679" t="s">
        <v>554</v>
      </c>
      <c r="AL17" s="680"/>
      <c r="AM17" s="680"/>
      <c r="AN17" s="680"/>
      <c r="AO17" s="680"/>
      <c r="AP17" s="680"/>
      <c r="AQ17" s="681"/>
      <c r="AR17" s="943"/>
      <c r="AS17" s="943"/>
      <c r="AT17" s="943"/>
      <c r="AU17" s="943"/>
      <c r="AV17" s="943"/>
      <c r="AW17" s="943"/>
      <c r="AX17" s="944"/>
    </row>
    <row r="18" spans="1:50" ht="24.75" customHeight="1" x14ac:dyDescent="0.15">
      <c r="A18" s="638"/>
      <c r="B18" s="639"/>
      <c r="C18" s="639"/>
      <c r="D18" s="639"/>
      <c r="E18" s="639"/>
      <c r="F18" s="640"/>
      <c r="G18" s="750"/>
      <c r="H18" s="751"/>
      <c r="I18" s="739" t="s">
        <v>21</v>
      </c>
      <c r="J18" s="740"/>
      <c r="K18" s="740"/>
      <c r="L18" s="740"/>
      <c r="M18" s="740"/>
      <c r="N18" s="740"/>
      <c r="O18" s="741"/>
      <c r="P18" s="905">
        <f>SUM(P13:V17)</f>
        <v>80.7</v>
      </c>
      <c r="Q18" s="906"/>
      <c r="R18" s="906"/>
      <c r="S18" s="906"/>
      <c r="T18" s="906"/>
      <c r="U18" s="906"/>
      <c r="V18" s="907"/>
      <c r="W18" s="905">
        <f>SUM(W13:AC17)</f>
        <v>59.9</v>
      </c>
      <c r="X18" s="906"/>
      <c r="Y18" s="906"/>
      <c r="Z18" s="906"/>
      <c r="AA18" s="906"/>
      <c r="AB18" s="906"/>
      <c r="AC18" s="907"/>
      <c r="AD18" s="905">
        <f>SUM(AD13:AJ17)</f>
        <v>71.599999999999994</v>
      </c>
      <c r="AE18" s="906"/>
      <c r="AF18" s="906"/>
      <c r="AG18" s="906"/>
      <c r="AH18" s="906"/>
      <c r="AI18" s="906"/>
      <c r="AJ18" s="907"/>
      <c r="AK18" s="905">
        <f>SUM(AK13:AQ17)</f>
        <v>21.5</v>
      </c>
      <c r="AL18" s="906"/>
      <c r="AM18" s="906"/>
      <c r="AN18" s="906"/>
      <c r="AO18" s="906"/>
      <c r="AP18" s="906"/>
      <c r="AQ18" s="907"/>
      <c r="AR18" s="905">
        <f>SUM(AR13:AX17)</f>
        <v>21.6</v>
      </c>
      <c r="AS18" s="906"/>
      <c r="AT18" s="906"/>
      <c r="AU18" s="906"/>
      <c r="AV18" s="906"/>
      <c r="AW18" s="906"/>
      <c r="AX18" s="908"/>
    </row>
    <row r="19" spans="1:50" ht="24.75" customHeight="1" x14ac:dyDescent="0.15">
      <c r="A19" s="638"/>
      <c r="B19" s="639"/>
      <c r="C19" s="639"/>
      <c r="D19" s="639"/>
      <c r="E19" s="639"/>
      <c r="F19" s="640"/>
      <c r="G19" s="903" t="s">
        <v>10</v>
      </c>
      <c r="H19" s="904"/>
      <c r="I19" s="904"/>
      <c r="J19" s="904"/>
      <c r="K19" s="904"/>
      <c r="L19" s="904"/>
      <c r="M19" s="904"/>
      <c r="N19" s="904"/>
      <c r="O19" s="904"/>
      <c r="P19" s="679">
        <v>46.2</v>
      </c>
      <c r="Q19" s="680"/>
      <c r="R19" s="680"/>
      <c r="S19" s="680"/>
      <c r="T19" s="680"/>
      <c r="U19" s="680"/>
      <c r="V19" s="681"/>
      <c r="W19" s="679">
        <v>48.2</v>
      </c>
      <c r="X19" s="680"/>
      <c r="Y19" s="680"/>
      <c r="Z19" s="680"/>
      <c r="AA19" s="680"/>
      <c r="AB19" s="680"/>
      <c r="AC19" s="681"/>
      <c r="AD19" s="679">
        <v>24.7</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3" t="s">
        <v>11</v>
      </c>
      <c r="H20" s="904"/>
      <c r="I20" s="904"/>
      <c r="J20" s="904"/>
      <c r="K20" s="904"/>
      <c r="L20" s="904"/>
      <c r="M20" s="904"/>
      <c r="N20" s="904"/>
      <c r="O20" s="904"/>
      <c r="P20" s="351">
        <f>IF(P18=0, "-", SUM(P19)/P18)</f>
        <v>0.57249070631970267</v>
      </c>
      <c r="Q20" s="351"/>
      <c r="R20" s="351"/>
      <c r="S20" s="351"/>
      <c r="T20" s="351"/>
      <c r="U20" s="351"/>
      <c r="V20" s="351"/>
      <c r="W20" s="351">
        <f>IF(W18=0, "-", SUM(W19)/W18)</f>
        <v>0.80467445742904853</v>
      </c>
      <c r="X20" s="351"/>
      <c r="Y20" s="351"/>
      <c r="Z20" s="351"/>
      <c r="AA20" s="351"/>
      <c r="AB20" s="351"/>
      <c r="AC20" s="351"/>
      <c r="AD20" s="351">
        <f>IF(AD18=0, "-", SUM(AD19)/AD18)</f>
        <v>0.34497206703910616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f>IF(P19=0, "-", SUM(P19)/SUM(P13,P14))</f>
        <v>0.57249070631970267</v>
      </c>
      <c r="Q21" s="351"/>
      <c r="R21" s="351"/>
      <c r="S21" s="351"/>
      <c r="T21" s="351"/>
      <c r="U21" s="351"/>
      <c r="V21" s="351"/>
      <c r="W21" s="351">
        <f>IF(W19=0, "-", SUM(W19)/SUM(W13,W14))</f>
        <v>0.80467445742904853</v>
      </c>
      <c r="X21" s="351"/>
      <c r="Y21" s="351"/>
      <c r="Z21" s="351"/>
      <c r="AA21" s="351"/>
      <c r="AB21" s="351"/>
      <c r="AC21" s="351"/>
      <c r="AD21" s="351">
        <f>IF(AD19=0, "-", SUM(AD19)/SUM(AD13,AD14))</f>
        <v>0.34497206703910616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620</v>
      </c>
      <c r="H23" s="980"/>
      <c r="I23" s="980"/>
      <c r="J23" s="980"/>
      <c r="K23" s="980"/>
      <c r="L23" s="980"/>
      <c r="M23" s="980"/>
      <c r="N23" s="980"/>
      <c r="O23" s="981"/>
      <c r="P23" s="945">
        <v>21.2</v>
      </c>
      <c r="Q23" s="946"/>
      <c r="R23" s="946"/>
      <c r="S23" s="946"/>
      <c r="T23" s="946"/>
      <c r="U23" s="946"/>
      <c r="V23" s="969"/>
      <c r="W23" s="945">
        <v>21.2</v>
      </c>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635</v>
      </c>
      <c r="H24" s="983"/>
      <c r="I24" s="983"/>
      <c r="J24" s="983"/>
      <c r="K24" s="983"/>
      <c r="L24" s="983"/>
      <c r="M24" s="983"/>
      <c r="N24" s="983"/>
      <c r="O24" s="984"/>
      <c r="P24" s="679">
        <v>0.1</v>
      </c>
      <c r="Q24" s="680"/>
      <c r="R24" s="680"/>
      <c r="S24" s="680"/>
      <c r="T24" s="680"/>
      <c r="U24" s="680"/>
      <c r="V24" s="681"/>
      <c r="W24" s="679">
        <v>0.1</v>
      </c>
      <c r="X24" s="680"/>
      <c r="Y24" s="680"/>
      <c r="Z24" s="680"/>
      <c r="AA24" s="680"/>
      <c r="AB24" s="680"/>
      <c r="AC24" s="681"/>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636</v>
      </c>
      <c r="H25" s="983"/>
      <c r="I25" s="983"/>
      <c r="J25" s="983"/>
      <c r="K25" s="983"/>
      <c r="L25" s="983"/>
      <c r="M25" s="983"/>
      <c r="N25" s="983"/>
      <c r="O25" s="984"/>
      <c r="P25" s="679">
        <v>0.1</v>
      </c>
      <c r="Q25" s="680"/>
      <c r="R25" s="680"/>
      <c r="S25" s="680"/>
      <c r="T25" s="680"/>
      <c r="U25" s="680"/>
      <c r="V25" s="681"/>
      <c r="W25" s="679">
        <v>0.1</v>
      </c>
      <c r="X25" s="680"/>
      <c r="Y25" s="680"/>
      <c r="Z25" s="680"/>
      <c r="AA25" s="680"/>
      <c r="AB25" s="680"/>
      <c r="AC25" s="681"/>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637</v>
      </c>
      <c r="H26" s="983"/>
      <c r="I26" s="983"/>
      <c r="J26" s="983"/>
      <c r="K26" s="983"/>
      <c r="L26" s="983"/>
      <c r="M26" s="983"/>
      <c r="N26" s="983"/>
      <c r="O26" s="984"/>
      <c r="P26" s="679">
        <v>0.1</v>
      </c>
      <c r="Q26" s="680"/>
      <c r="R26" s="680"/>
      <c r="S26" s="680"/>
      <c r="T26" s="680"/>
      <c r="U26" s="680"/>
      <c r="V26" s="681"/>
      <c r="W26" s="679">
        <v>0.1</v>
      </c>
      <c r="X26" s="680"/>
      <c r="Y26" s="680"/>
      <c r="Z26" s="680"/>
      <c r="AA26" s="680"/>
      <c r="AB26" s="680"/>
      <c r="AC26" s="681"/>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79"/>
      <c r="Q27" s="680"/>
      <c r="R27" s="680"/>
      <c r="S27" s="680"/>
      <c r="T27" s="680"/>
      <c r="U27" s="680"/>
      <c r="V27" s="681"/>
      <c r="W27" s="679"/>
      <c r="X27" s="680"/>
      <c r="Y27" s="680"/>
      <c r="Z27" s="680"/>
      <c r="AA27" s="680"/>
      <c r="AB27" s="680"/>
      <c r="AC27" s="681"/>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9.9999999999997868E-2</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21.5</v>
      </c>
      <c r="Q29" s="961"/>
      <c r="R29" s="961"/>
      <c r="S29" s="961"/>
      <c r="T29" s="961"/>
      <c r="U29" s="961"/>
      <c r="V29" s="962"/>
      <c r="W29" s="960">
        <f>AR13</f>
        <v>21.6</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5" t="s">
        <v>624</v>
      </c>
      <c r="AR31" s="187"/>
      <c r="AS31" s="131" t="s">
        <v>357</v>
      </c>
      <c r="AT31" s="132"/>
      <c r="AU31" s="186">
        <v>33</v>
      </c>
      <c r="AV31" s="186"/>
      <c r="AW31" s="429" t="s">
        <v>301</v>
      </c>
      <c r="AX31" s="430"/>
    </row>
    <row r="32" spans="1:50" ht="23.25" customHeight="1" x14ac:dyDescent="0.15">
      <c r="A32" s="434"/>
      <c r="B32" s="432"/>
      <c r="C32" s="432"/>
      <c r="D32" s="432"/>
      <c r="E32" s="432"/>
      <c r="F32" s="433"/>
      <c r="G32" s="575" t="s">
        <v>555</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623</v>
      </c>
      <c r="AC32" s="482"/>
      <c r="AD32" s="482"/>
      <c r="AE32" s="239">
        <v>17</v>
      </c>
      <c r="AF32" s="240"/>
      <c r="AG32" s="240"/>
      <c r="AH32" s="240"/>
      <c r="AI32" s="239">
        <v>18</v>
      </c>
      <c r="AJ32" s="240"/>
      <c r="AK32" s="240"/>
      <c r="AL32" s="240"/>
      <c r="AM32" s="239"/>
      <c r="AN32" s="240"/>
      <c r="AO32" s="240"/>
      <c r="AP32" s="240"/>
      <c r="AQ32" s="359" t="s">
        <v>624</v>
      </c>
      <c r="AR32" s="194"/>
      <c r="AS32" s="194"/>
      <c r="AT32" s="360"/>
      <c r="AU32" s="240" t="s">
        <v>640</v>
      </c>
      <c r="AV32" s="240"/>
      <c r="AW32" s="240"/>
      <c r="AX32" s="242"/>
    </row>
    <row r="33" spans="1:50" ht="35.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623</v>
      </c>
      <c r="AC33" s="536"/>
      <c r="AD33" s="536"/>
      <c r="AE33" s="239">
        <v>21</v>
      </c>
      <c r="AF33" s="240"/>
      <c r="AG33" s="240"/>
      <c r="AH33" s="240"/>
      <c r="AI33" s="239">
        <v>17</v>
      </c>
      <c r="AJ33" s="240"/>
      <c r="AK33" s="240"/>
      <c r="AL33" s="240"/>
      <c r="AM33" s="239">
        <v>18</v>
      </c>
      <c r="AN33" s="240"/>
      <c r="AO33" s="240"/>
      <c r="AP33" s="240"/>
      <c r="AQ33" s="359" t="s">
        <v>624</v>
      </c>
      <c r="AR33" s="194"/>
      <c r="AS33" s="194"/>
      <c r="AT33" s="360"/>
      <c r="AU33" s="240"/>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(100-AE32)/((100-AE33)/100)</f>
        <v>105.0632911392405</v>
      </c>
      <c r="AF34" s="240"/>
      <c r="AG34" s="240"/>
      <c r="AH34" s="240"/>
      <c r="AI34" s="239">
        <f>(100-AI32)/((100-AI33)/100)</f>
        <v>98.795180722891573</v>
      </c>
      <c r="AJ34" s="240"/>
      <c r="AK34" s="240"/>
      <c r="AL34" s="240"/>
      <c r="AM34" s="239" t="s">
        <v>640</v>
      </c>
      <c r="AN34" s="240"/>
      <c r="AO34" s="240"/>
      <c r="AP34" s="240"/>
      <c r="AQ34" s="359" t="s">
        <v>624</v>
      </c>
      <c r="AR34" s="194"/>
      <c r="AS34" s="194"/>
      <c r="AT34" s="360"/>
      <c r="AU34" s="240" t="s">
        <v>640</v>
      </c>
      <c r="AV34" s="240"/>
      <c r="AW34" s="240"/>
      <c r="AX34" s="242"/>
    </row>
    <row r="35" spans="1:50" ht="23.25" customHeight="1" x14ac:dyDescent="0.15">
      <c r="A35" s="225" t="s">
        <v>537</v>
      </c>
      <c r="B35" s="226"/>
      <c r="C35" s="226"/>
      <c r="D35" s="226"/>
      <c r="E35" s="226"/>
      <c r="F35" s="227"/>
      <c r="G35" s="231" t="s">
        <v>556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501</v>
      </c>
      <c r="B37" s="798"/>
      <c r="C37" s="798"/>
      <c r="D37" s="798"/>
      <c r="E37" s="798"/>
      <c r="F37" s="799"/>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8" t="s">
        <v>12</v>
      </c>
      <c r="AC37" s="789"/>
      <c r="AD37" s="790"/>
      <c r="AE37" s="779" t="s">
        <v>358</v>
      </c>
      <c r="AF37" s="779"/>
      <c r="AG37" s="779"/>
      <c r="AH37" s="779"/>
      <c r="AI37" s="779" t="s">
        <v>359</v>
      </c>
      <c r="AJ37" s="779"/>
      <c r="AK37" s="779"/>
      <c r="AL37" s="779"/>
      <c r="AM37" s="779" t="s">
        <v>365</v>
      </c>
      <c r="AN37" s="779"/>
      <c r="AO37" s="779"/>
      <c r="AP37" s="788"/>
      <c r="AQ37" s="180" t="s">
        <v>356</v>
      </c>
      <c r="AR37" s="172"/>
      <c r="AS37" s="172"/>
      <c r="AT37" s="173"/>
      <c r="AU37" s="448" t="s">
        <v>254</v>
      </c>
      <c r="AV37" s="448"/>
      <c r="AW37" s="448"/>
      <c r="AX37" s="93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5" t="s">
        <v>624</v>
      </c>
      <c r="AR38" s="187"/>
      <c r="AS38" s="131" t="s">
        <v>357</v>
      </c>
      <c r="AT38" s="132"/>
      <c r="AU38" s="186">
        <v>28</v>
      </c>
      <c r="AV38" s="186"/>
      <c r="AW38" s="429" t="s">
        <v>301</v>
      </c>
      <c r="AX38" s="430"/>
    </row>
    <row r="39" spans="1:50" ht="23.25" customHeight="1" x14ac:dyDescent="0.15">
      <c r="A39" s="434"/>
      <c r="B39" s="432"/>
      <c r="C39" s="432"/>
      <c r="D39" s="432"/>
      <c r="E39" s="432"/>
      <c r="F39" s="433"/>
      <c r="G39" s="575" t="s">
        <v>597</v>
      </c>
      <c r="H39" s="576"/>
      <c r="I39" s="576"/>
      <c r="J39" s="576"/>
      <c r="K39" s="576"/>
      <c r="L39" s="576"/>
      <c r="M39" s="576"/>
      <c r="N39" s="576"/>
      <c r="O39" s="577"/>
      <c r="P39" s="123" t="s">
        <v>596</v>
      </c>
      <c r="Q39" s="100"/>
      <c r="R39" s="100"/>
      <c r="S39" s="100"/>
      <c r="T39" s="100"/>
      <c r="U39" s="100"/>
      <c r="V39" s="100"/>
      <c r="W39" s="100"/>
      <c r="X39" s="101"/>
      <c r="Y39" s="497" t="s">
        <v>13</v>
      </c>
      <c r="Z39" s="544"/>
      <c r="AA39" s="545"/>
      <c r="AB39" s="494" t="s">
        <v>598</v>
      </c>
      <c r="AC39" s="495"/>
      <c r="AD39" s="496"/>
      <c r="AE39" s="239" t="s">
        <v>599</v>
      </c>
      <c r="AF39" s="240"/>
      <c r="AG39" s="240"/>
      <c r="AH39" s="240"/>
      <c r="AI39" s="239" t="s">
        <v>570</v>
      </c>
      <c r="AJ39" s="240"/>
      <c r="AK39" s="240"/>
      <c r="AL39" s="240"/>
      <c r="AM39" s="239">
        <v>3.21</v>
      </c>
      <c r="AN39" s="240"/>
      <c r="AO39" s="240"/>
      <c r="AP39" s="240"/>
      <c r="AQ39" s="359" t="s">
        <v>624</v>
      </c>
      <c r="AR39" s="194"/>
      <c r="AS39" s="194"/>
      <c r="AT39" s="360"/>
      <c r="AU39" s="240">
        <v>3.2</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34"/>
      <c r="Q40" s="103"/>
      <c r="R40" s="103"/>
      <c r="S40" s="103"/>
      <c r="T40" s="103"/>
      <c r="U40" s="103"/>
      <c r="V40" s="103"/>
      <c r="W40" s="103"/>
      <c r="X40" s="104"/>
      <c r="Y40" s="419" t="s">
        <v>55</v>
      </c>
      <c r="Z40" s="420"/>
      <c r="AA40" s="421"/>
      <c r="AB40" s="782" t="s">
        <v>598</v>
      </c>
      <c r="AC40" s="783"/>
      <c r="AD40" s="784"/>
      <c r="AE40" s="239" t="s">
        <v>570</v>
      </c>
      <c r="AF40" s="240"/>
      <c r="AG40" s="240"/>
      <c r="AH40" s="240"/>
      <c r="AI40" s="239" t="s">
        <v>600</v>
      </c>
      <c r="AJ40" s="240"/>
      <c r="AK40" s="240"/>
      <c r="AL40" s="240"/>
      <c r="AM40" s="239">
        <v>3.5</v>
      </c>
      <c r="AN40" s="240"/>
      <c r="AO40" s="240"/>
      <c r="AP40" s="240"/>
      <c r="AQ40" s="359" t="s">
        <v>625</v>
      </c>
      <c r="AR40" s="194"/>
      <c r="AS40" s="194"/>
      <c r="AT40" s="360"/>
      <c r="AU40" s="240">
        <v>3.5</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25"/>
      <c r="Q41" s="106"/>
      <c r="R41" s="106"/>
      <c r="S41" s="106"/>
      <c r="T41" s="106"/>
      <c r="U41" s="106"/>
      <c r="V41" s="106"/>
      <c r="W41" s="106"/>
      <c r="X41" s="107"/>
      <c r="Y41" s="419" t="s">
        <v>14</v>
      </c>
      <c r="Z41" s="420"/>
      <c r="AA41" s="421"/>
      <c r="AB41" s="570" t="s">
        <v>302</v>
      </c>
      <c r="AC41" s="570"/>
      <c r="AD41" s="570"/>
      <c r="AE41" s="239" t="s">
        <v>570</v>
      </c>
      <c r="AF41" s="240"/>
      <c r="AG41" s="240"/>
      <c r="AH41" s="240"/>
      <c r="AI41" s="239" t="s">
        <v>601</v>
      </c>
      <c r="AJ41" s="240"/>
      <c r="AK41" s="240"/>
      <c r="AL41" s="240"/>
      <c r="AM41" s="239">
        <v>91</v>
      </c>
      <c r="AN41" s="240"/>
      <c r="AO41" s="240"/>
      <c r="AP41" s="240"/>
      <c r="AQ41" s="359" t="s">
        <v>624</v>
      </c>
      <c r="AR41" s="194"/>
      <c r="AS41" s="194"/>
      <c r="AT41" s="360"/>
      <c r="AU41" s="240">
        <v>91</v>
      </c>
      <c r="AV41" s="240"/>
      <c r="AW41" s="240"/>
      <c r="AX41" s="242"/>
    </row>
    <row r="42" spans="1:50" ht="23.25" customHeight="1" x14ac:dyDescent="0.15">
      <c r="A42" s="225" t="s">
        <v>537</v>
      </c>
      <c r="B42" s="226"/>
      <c r="C42" s="226"/>
      <c r="D42" s="226"/>
      <c r="E42" s="226"/>
      <c r="F42" s="227"/>
      <c r="G42" s="231" t="s">
        <v>663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8" t="s">
        <v>12</v>
      </c>
      <c r="AC44" s="789"/>
      <c r="AD44" s="790"/>
      <c r="AE44" s="779" t="s">
        <v>358</v>
      </c>
      <c r="AF44" s="779"/>
      <c r="AG44" s="779"/>
      <c r="AH44" s="779"/>
      <c r="AI44" s="779" t="s">
        <v>359</v>
      </c>
      <c r="AJ44" s="779"/>
      <c r="AK44" s="779"/>
      <c r="AL44" s="779"/>
      <c r="AM44" s="779" t="s">
        <v>365</v>
      </c>
      <c r="AN44" s="779"/>
      <c r="AO44" s="779"/>
      <c r="AP44" s="788"/>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5"/>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5"/>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5"/>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4"/>
    </row>
    <row r="80" spans="1:50" ht="18.75" hidden="1" customHeight="1" x14ac:dyDescent="0.15">
      <c r="A80" s="891"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452">
        <v>3</v>
      </c>
      <c r="AF101" s="452"/>
      <c r="AG101" s="452"/>
      <c r="AH101" s="452"/>
      <c r="AI101" s="452">
        <v>6</v>
      </c>
      <c r="AJ101" s="452"/>
      <c r="AK101" s="452"/>
      <c r="AL101" s="452"/>
      <c r="AM101" s="239">
        <v>8</v>
      </c>
      <c r="AN101" s="240"/>
      <c r="AO101" s="240"/>
      <c r="AP101" s="241"/>
      <c r="AQ101" s="239" t="s">
        <v>667</v>
      </c>
      <c r="AR101" s="240"/>
      <c r="AS101" s="240"/>
      <c r="AT101" s="241"/>
      <c r="AU101" s="239" t="s">
        <v>626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v>1</v>
      </c>
      <c r="AF102" s="452"/>
      <c r="AG102" s="452"/>
      <c r="AH102" s="452"/>
      <c r="AI102" s="452">
        <v>3</v>
      </c>
      <c r="AJ102" s="452"/>
      <c r="AK102" s="452"/>
      <c r="AL102" s="452"/>
      <c r="AM102" s="452">
        <v>6</v>
      </c>
      <c r="AN102" s="452"/>
      <c r="AO102" s="452"/>
      <c r="AP102" s="452"/>
      <c r="AQ102" s="237">
        <v>8</v>
      </c>
      <c r="AR102" s="238"/>
      <c r="AS102" s="238"/>
      <c r="AT102" s="334"/>
      <c r="AU102" s="237">
        <v>11</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603</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604</v>
      </c>
      <c r="AC104" s="557"/>
      <c r="AD104" s="558"/>
      <c r="AE104" s="452" t="s">
        <v>570</v>
      </c>
      <c r="AF104" s="452"/>
      <c r="AG104" s="452"/>
      <c r="AH104" s="452"/>
      <c r="AI104" s="452" t="s">
        <v>606</v>
      </c>
      <c r="AJ104" s="452"/>
      <c r="AK104" s="452"/>
      <c r="AL104" s="452"/>
      <c r="AM104" s="452">
        <v>3</v>
      </c>
      <c r="AN104" s="452"/>
      <c r="AO104" s="452"/>
      <c r="AP104" s="452"/>
      <c r="AQ104" s="239" t="s">
        <v>605</v>
      </c>
      <c r="AR104" s="240"/>
      <c r="AS104" s="240"/>
      <c r="AT104" s="241"/>
      <c r="AU104" s="239" t="s">
        <v>570</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604</v>
      </c>
      <c r="AC105" s="495"/>
      <c r="AD105" s="496"/>
      <c r="AE105" s="452" t="s">
        <v>605</v>
      </c>
      <c r="AF105" s="452"/>
      <c r="AG105" s="452"/>
      <c r="AH105" s="452"/>
      <c r="AI105" s="452" t="s">
        <v>605</v>
      </c>
      <c r="AJ105" s="452"/>
      <c r="AK105" s="452"/>
      <c r="AL105" s="452"/>
      <c r="AM105" s="452">
        <v>11</v>
      </c>
      <c r="AN105" s="452"/>
      <c r="AO105" s="452"/>
      <c r="AP105" s="452"/>
      <c r="AQ105" s="239" t="s">
        <v>606</v>
      </c>
      <c r="AR105" s="240"/>
      <c r="AS105" s="240"/>
      <c r="AT105" s="241"/>
      <c r="AU105" s="237" t="s">
        <v>570</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v>8</v>
      </c>
      <c r="AF116" s="452"/>
      <c r="AG116" s="452"/>
      <c r="AH116" s="452"/>
      <c r="AI116" s="452">
        <v>4</v>
      </c>
      <c r="AJ116" s="452"/>
      <c r="AK116" s="452"/>
      <c r="AL116" s="452"/>
      <c r="AM116" s="452">
        <v>3</v>
      </c>
      <c r="AN116" s="452"/>
      <c r="AO116" s="452"/>
      <c r="AP116" s="452"/>
      <c r="AQ116" s="239">
        <v>2.8</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563</v>
      </c>
      <c r="AF117" s="548"/>
      <c r="AG117" s="548"/>
      <c r="AH117" s="548"/>
      <c r="AI117" s="548" t="s">
        <v>564</v>
      </c>
      <c r="AJ117" s="548"/>
      <c r="AK117" s="548"/>
      <c r="AL117" s="548"/>
      <c r="AM117" s="548" t="s">
        <v>622</v>
      </c>
      <c r="AN117" s="548"/>
      <c r="AO117" s="548"/>
      <c r="AP117" s="548"/>
      <c r="AQ117" s="548" t="s">
        <v>602</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607</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628</v>
      </c>
      <c r="AC119" s="484"/>
      <c r="AD119" s="485"/>
      <c r="AE119" s="452" t="s">
        <v>570</v>
      </c>
      <c r="AF119" s="452"/>
      <c r="AG119" s="452"/>
      <c r="AH119" s="452"/>
      <c r="AI119" s="452" t="s">
        <v>570</v>
      </c>
      <c r="AJ119" s="452"/>
      <c r="AK119" s="452"/>
      <c r="AL119" s="452"/>
      <c r="AM119" s="452">
        <v>0.7</v>
      </c>
      <c r="AN119" s="452"/>
      <c r="AO119" s="452"/>
      <c r="AP119" s="452"/>
      <c r="AQ119" s="452" t="s">
        <v>570</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608</v>
      </c>
      <c r="AC120" s="499"/>
      <c r="AD120" s="500"/>
      <c r="AE120" s="548" t="s">
        <v>609</v>
      </c>
      <c r="AF120" s="548"/>
      <c r="AG120" s="548"/>
      <c r="AH120" s="548"/>
      <c r="AI120" s="548" t="s">
        <v>609</v>
      </c>
      <c r="AJ120" s="548"/>
      <c r="AK120" s="548"/>
      <c r="AL120" s="548"/>
      <c r="AM120" s="548" t="s">
        <v>621</v>
      </c>
      <c r="AN120" s="548"/>
      <c r="AO120" s="548"/>
      <c r="AP120" s="548"/>
      <c r="AQ120" s="548" t="s">
        <v>570</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610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624</v>
      </c>
      <c r="AR133" s="186"/>
      <c r="AS133" s="131" t="s">
        <v>357</v>
      </c>
      <c r="AT133" s="132"/>
      <c r="AU133" s="187">
        <v>33</v>
      </c>
      <c r="AV133" s="187"/>
      <c r="AW133" s="131" t="s">
        <v>301</v>
      </c>
      <c r="AX133" s="170"/>
    </row>
    <row r="134" spans="1:50" ht="39.75" customHeight="1" x14ac:dyDescent="0.15">
      <c r="A134" s="144"/>
      <c r="B134" s="140"/>
      <c r="C134" s="139"/>
      <c r="D134" s="140"/>
      <c r="E134" s="139"/>
      <c r="F134" s="213"/>
      <c r="G134" s="99" t="s">
        <v>629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611</v>
      </c>
      <c r="AC134" s="192"/>
      <c r="AD134" s="192"/>
      <c r="AE134" s="193">
        <v>58.8</v>
      </c>
      <c r="AF134" s="194"/>
      <c r="AG134" s="194"/>
      <c r="AH134" s="194"/>
      <c r="AI134" s="193">
        <v>60</v>
      </c>
      <c r="AJ134" s="194"/>
      <c r="AK134" s="194"/>
      <c r="AL134" s="194"/>
      <c r="AM134" s="193">
        <v>58.7</v>
      </c>
      <c r="AN134" s="194"/>
      <c r="AO134" s="194"/>
      <c r="AP134" s="194"/>
      <c r="AQ134" s="193" t="s">
        <v>624</v>
      </c>
      <c r="AR134" s="194"/>
      <c r="AS134" s="194"/>
      <c r="AT134" s="194"/>
      <c r="AU134" s="193" t="s">
        <v>624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611</v>
      </c>
      <c r="AC135" s="200"/>
      <c r="AD135" s="200"/>
      <c r="AE135" s="193" t="s">
        <v>624</v>
      </c>
      <c r="AF135" s="194"/>
      <c r="AG135" s="194"/>
      <c r="AH135" s="194"/>
      <c r="AI135" s="193" t="s">
        <v>624</v>
      </c>
      <c r="AJ135" s="194"/>
      <c r="AK135" s="194"/>
      <c r="AL135" s="194"/>
      <c r="AM135" s="193" t="s">
        <v>630</v>
      </c>
      <c r="AN135" s="194"/>
      <c r="AO135" s="194"/>
      <c r="AP135" s="194"/>
      <c r="AQ135" s="193" t="s">
        <v>632</v>
      </c>
      <c r="AR135" s="194"/>
      <c r="AS135" s="194"/>
      <c r="AT135" s="194"/>
      <c r="AU135" s="193">
        <v>80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624</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631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612</v>
      </c>
      <c r="AC138" s="192"/>
      <c r="AD138" s="192"/>
      <c r="AE138" s="193">
        <v>16</v>
      </c>
      <c r="AF138" s="194"/>
      <c r="AG138" s="194"/>
      <c r="AH138" s="194"/>
      <c r="AI138" s="193">
        <v>20.2</v>
      </c>
      <c r="AJ138" s="194"/>
      <c r="AK138" s="194"/>
      <c r="AL138" s="194"/>
      <c r="AM138" s="193">
        <v>14.9</v>
      </c>
      <c r="AN138" s="194"/>
      <c r="AO138" s="194"/>
      <c r="AP138" s="194"/>
      <c r="AQ138" s="193" t="s">
        <v>630</v>
      </c>
      <c r="AR138" s="194"/>
      <c r="AS138" s="194"/>
      <c r="AT138" s="194"/>
      <c r="AU138" s="193" t="s">
        <v>624</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612</v>
      </c>
      <c r="AC139" s="200"/>
      <c r="AD139" s="200"/>
      <c r="AE139" s="193" t="s">
        <v>624</v>
      </c>
      <c r="AF139" s="194"/>
      <c r="AG139" s="194"/>
      <c r="AH139" s="194"/>
      <c r="AI139" s="193" t="s">
        <v>624</v>
      </c>
      <c r="AJ139" s="194"/>
      <c r="AK139" s="194"/>
      <c r="AL139" s="194"/>
      <c r="AM139" s="193" t="s">
        <v>624</v>
      </c>
      <c r="AN139" s="194"/>
      <c r="AO139" s="194"/>
      <c r="AP139" s="194"/>
      <c r="AQ139" s="193" t="s">
        <v>624</v>
      </c>
      <c r="AR139" s="194"/>
      <c r="AS139" s="194"/>
      <c r="AT139" s="194"/>
      <c r="AU139" s="193">
        <v>8</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552</v>
      </c>
      <c r="K430" s="927"/>
      <c r="L430" s="927"/>
      <c r="M430" s="927"/>
      <c r="N430" s="927"/>
      <c r="O430" s="927"/>
      <c r="P430" s="927"/>
      <c r="Q430" s="927"/>
      <c r="R430" s="927"/>
      <c r="S430" s="927"/>
      <c r="T430" s="928"/>
      <c r="U430" s="602" t="s">
        <v>644</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644</v>
      </c>
      <c r="AF432" s="187"/>
      <c r="AG432" s="131" t="s">
        <v>357</v>
      </c>
      <c r="AH432" s="132"/>
      <c r="AI432" s="182"/>
      <c r="AJ432" s="182"/>
      <c r="AK432" s="182"/>
      <c r="AL432" s="160"/>
      <c r="AM432" s="182"/>
      <c r="AN432" s="182"/>
      <c r="AO432" s="182"/>
      <c r="AP432" s="160"/>
      <c r="AQ432" s="605" t="s">
        <v>657</v>
      </c>
      <c r="AR432" s="187"/>
      <c r="AS432" s="131" t="s">
        <v>357</v>
      </c>
      <c r="AT432" s="132"/>
      <c r="AU432" s="187" t="s">
        <v>644</v>
      </c>
      <c r="AV432" s="187"/>
      <c r="AW432" s="131" t="s">
        <v>301</v>
      </c>
      <c r="AX432" s="170"/>
    </row>
    <row r="433" spans="1:50" ht="23.25" customHeight="1" x14ac:dyDescent="0.15">
      <c r="A433" s="144"/>
      <c r="B433" s="140"/>
      <c r="C433" s="139"/>
      <c r="D433" s="140"/>
      <c r="E433" s="361"/>
      <c r="F433" s="362"/>
      <c r="G433" s="99" t="s">
        <v>644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646</v>
      </c>
      <c r="AC433" s="200"/>
      <c r="AD433" s="200"/>
      <c r="AE433" s="359" t="s">
        <v>649</v>
      </c>
      <c r="AF433" s="194"/>
      <c r="AG433" s="194"/>
      <c r="AH433" s="194"/>
      <c r="AI433" s="359" t="s">
        <v>644</v>
      </c>
      <c r="AJ433" s="194"/>
      <c r="AK433" s="194"/>
      <c r="AL433" s="194"/>
      <c r="AM433" s="359" t="s">
        <v>644</v>
      </c>
      <c r="AN433" s="194"/>
      <c r="AO433" s="194"/>
      <c r="AP433" s="360"/>
      <c r="AQ433" s="359" t="s">
        <v>644</v>
      </c>
      <c r="AR433" s="194"/>
      <c r="AS433" s="194"/>
      <c r="AT433" s="360"/>
      <c r="AU433" s="194" t="s">
        <v>644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646</v>
      </c>
      <c r="AC434" s="192"/>
      <c r="AD434" s="192"/>
      <c r="AE434" s="359" t="s">
        <v>650</v>
      </c>
      <c r="AF434" s="194"/>
      <c r="AG434" s="194"/>
      <c r="AH434" s="360"/>
      <c r="AI434" s="359" t="s">
        <v>652</v>
      </c>
      <c r="AJ434" s="194"/>
      <c r="AK434" s="194"/>
      <c r="AL434" s="194"/>
      <c r="AM434" s="359" t="s">
        <v>644</v>
      </c>
      <c r="AN434" s="194"/>
      <c r="AO434" s="194"/>
      <c r="AP434" s="360"/>
      <c r="AQ434" s="359" t="s">
        <v>657</v>
      </c>
      <c r="AR434" s="194"/>
      <c r="AS434" s="194"/>
      <c r="AT434" s="360"/>
      <c r="AU434" s="194" t="s">
        <v>650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646</v>
      </c>
      <c r="AF435" s="194"/>
      <c r="AG435" s="194"/>
      <c r="AH435" s="360"/>
      <c r="AI435" s="359" t="s">
        <v>644</v>
      </c>
      <c r="AJ435" s="194"/>
      <c r="AK435" s="194"/>
      <c r="AL435" s="194"/>
      <c r="AM435" s="359" t="s">
        <v>655</v>
      </c>
      <c r="AN435" s="194"/>
      <c r="AO435" s="194"/>
      <c r="AP435" s="360"/>
      <c r="AQ435" s="359" t="s">
        <v>644</v>
      </c>
      <c r="AR435" s="194"/>
      <c r="AS435" s="194"/>
      <c r="AT435" s="360"/>
      <c r="AU435" s="194" t="s">
        <v>644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644</v>
      </c>
      <c r="AF457" s="187"/>
      <c r="AG457" s="131" t="s">
        <v>357</v>
      </c>
      <c r="AH457" s="132"/>
      <c r="AI457" s="182"/>
      <c r="AJ457" s="182"/>
      <c r="AK457" s="182"/>
      <c r="AL457" s="160"/>
      <c r="AM457" s="182"/>
      <c r="AN457" s="182"/>
      <c r="AO457" s="182"/>
      <c r="AP457" s="160"/>
      <c r="AQ457" s="605" t="s">
        <v>644</v>
      </c>
      <c r="AR457" s="187"/>
      <c r="AS457" s="131" t="s">
        <v>357</v>
      </c>
      <c r="AT457" s="132"/>
      <c r="AU457" s="187" t="s">
        <v>659</v>
      </c>
      <c r="AV457" s="187"/>
      <c r="AW457" s="131" t="s">
        <v>301</v>
      </c>
      <c r="AX457" s="170"/>
    </row>
    <row r="458" spans="1:50" ht="23.25" customHeight="1" x14ac:dyDescent="0.15">
      <c r="A458" s="144"/>
      <c r="B458" s="140"/>
      <c r="C458" s="139"/>
      <c r="D458" s="140"/>
      <c r="E458" s="361"/>
      <c r="F458" s="362"/>
      <c r="G458" s="99" t="s">
        <v>644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647</v>
      </c>
      <c r="AC458" s="200"/>
      <c r="AD458" s="200"/>
      <c r="AE458" s="359" t="s">
        <v>644</v>
      </c>
      <c r="AF458" s="194"/>
      <c r="AG458" s="194"/>
      <c r="AH458" s="194"/>
      <c r="AI458" s="359" t="s">
        <v>644</v>
      </c>
      <c r="AJ458" s="194"/>
      <c r="AK458" s="194"/>
      <c r="AL458" s="194"/>
      <c r="AM458" s="359" t="s">
        <v>656</v>
      </c>
      <c r="AN458" s="194"/>
      <c r="AO458" s="194"/>
      <c r="AP458" s="360"/>
      <c r="AQ458" s="359" t="s">
        <v>650</v>
      </c>
      <c r="AR458" s="194"/>
      <c r="AS458" s="194"/>
      <c r="AT458" s="360"/>
      <c r="AU458" s="194" t="s">
        <v>644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648</v>
      </c>
      <c r="AC459" s="192"/>
      <c r="AD459" s="192"/>
      <c r="AE459" s="359" t="s">
        <v>650</v>
      </c>
      <c r="AF459" s="194"/>
      <c r="AG459" s="194"/>
      <c r="AH459" s="360"/>
      <c r="AI459" s="359" t="s">
        <v>653</v>
      </c>
      <c r="AJ459" s="194"/>
      <c r="AK459" s="194"/>
      <c r="AL459" s="194"/>
      <c r="AM459" s="359" t="s">
        <v>644</v>
      </c>
      <c r="AN459" s="194"/>
      <c r="AO459" s="194"/>
      <c r="AP459" s="360"/>
      <c r="AQ459" s="359" t="s">
        <v>644</v>
      </c>
      <c r="AR459" s="194"/>
      <c r="AS459" s="194"/>
      <c r="AT459" s="360"/>
      <c r="AU459" s="194" t="s">
        <v>650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651</v>
      </c>
      <c r="AF460" s="194"/>
      <c r="AG460" s="194"/>
      <c r="AH460" s="360"/>
      <c r="AI460" s="359" t="s">
        <v>654</v>
      </c>
      <c r="AJ460" s="194"/>
      <c r="AK460" s="194"/>
      <c r="AL460" s="194"/>
      <c r="AM460" s="359" t="s">
        <v>650</v>
      </c>
      <c r="AN460" s="194"/>
      <c r="AO460" s="194"/>
      <c r="AP460" s="360"/>
      <c r="AQ460" s="359" t="s">
        <v>658</v>
      </c>
      <c r="AR460" s="194"/>
      <c r="AS460" s="194"/>
      <c r="AT460" s="360"/>
      <c r="AU460" s="194" t="s">
        <v>660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48.75"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42"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551</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52.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551</v>
      </c>
      <c r="AE704" s="810"/>
      <c r="AF704" s="810"/>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8" t="s">
        <v>42</v>
      </c>
      <c r="D705" s="84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0"/>
      <c r="AD705" s="737" t="s">
        <v>551</v>
      </c>
      <c r="AE705" s="738"/>
      <c r="AF705" s="738"/>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1"/>
      <c r="D706" s="822"/>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616</v>
      </c>
      <c r="AE706" s="348"/>
      <c r="AF706" s="60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75" customHeight="1" x14ac:dyDescent="0.15">
      <c r="A707" s="668"/>
      <c r="B707" s="669"/>
      <c r="C707" s="823"/>
      <c r="D707" s="824"/>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2" t="s">
        <v>568</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42" customHeight="1" x14ac:dyDescent="0.15">
      <c r="A708" s="668"/>
      <c r="B708" s="670"/>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8" t="s">
        <v>551</v>
      </c>
      <c r="AE708" s="629"/>
      <c r="AF708" s="629"/>
      <c r="AG708" s="766" t="s">
        <v>572</v>
      </c>
      <c r="AH708" s="767"/>
      <c r="AI708" s="767"/>
      <c r="AJ708" s="767"/>
      <c r="AK708" s="767"/>
      <c r="AL708" s="767"/>
      <c r="AM708" s="767"/>
      <c r="AN708" s="767"/>
      <c r="AO708" s="767"/>
      <c r="AP708" s="767"/>
      <c r="AQ708" s="767"/>
      <c r="AR708" s="767"/>
      <c r="AS708" s="767"/>
      <c r="AT708" s="767"/>
      <c r="AU708" s="767"/>
      <c r="AV708" s="767"/>
      <c r="AW708" s="767"/>
      <c r="AX708" s="768"/>
    </row>
    <row r="709" spans="1:50" ht="42"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604"/>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t="s">
        <v>638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551</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5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9" t="s">
        <v>551</v>
      </c>
      <c r="AE712" s="810"/>
      <c r="AF712" s="810"/>
      <c r="AG712" s="837" t="s">
        <v>664</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8"/>
      <c r="B713" s="670"/>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571</v>
      </c>
      <c r="AE713" s="348"/>
      <c r="AF713" s="604"/>
      <c r="AG713" s="117" t="s">
        <v>639</v>
      </c>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4" t="s">
        <v>551</v>
      </c>
      <c r="AE714" s="835"/>
      <c r="AF714" s="836"/>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51" customHeight="1" x14ac:dyDescent="0.15">
      <c r="A715" s="666"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8" t="s">
        <v>551</v>
      </c>
      <c r="AE715" s="629"/>
      <c r="AF715" s="752"/>
      <c r="AG715" s="766" t="s">
        <v>575</v>
      </c>
      <c r="AH715" s="767"/>
      <c r="AI715" s="767"/>
      <c r="AJ715" s="767"/>
      <c r="AK715" s="767"/>
      <c r="AL715" s="767"/>
      <c r="AM715" s="767"/>
      <c r="AN715" s="767"/>
      <c r="AO715" s="767"/>
      <c r="AP715" s="767"/>
      <c r="AQ715" s="767"/>
      <c r="AR715" s="767"/>
      <c r="AS715" s="767"/>
      <c r="AT715" s="767"/>
      <c r="AU715" s="767"/>
      <c r="AV715" s="767"/>
      <c r="AW715" s="767"/>
      <c r="AX715" s="768"/>
    </row>
    <row r="716" spans="1:50" ht="41.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551</v>
      </c>
      <c r="AE716" s="653"/>
      <c r="AF716" s="653"/>
      <c r="AG716" s="117" t="s">
        <v>577</v>
      </c>
      <c r="AH716" s="118"/>
      <c r="AI716" s="118"/>
      <c r="AJ716" s="118"/>
      <c r="AK716" s="118"/>
      <c r="AL716" s="118"/>
      <c r="AM716" s="118"/>
      <c r="AN716" s="118"/>
      <c r="AO716" s="118"/>
      <c r="AP716" s="118"/>
      <c r="AQ716" s="118"/>
      <c r="AR716" s="118"/>
      <c r="AS716" s="118"/>
      <c r="AT716" s="118"/>
      <c r="AU716" s="118"/>
      <c r="AV716" s="118"/>
      <c r="AW716" s="118"/>
      <c r="AX716" s="119"/>
    </row>
    <row r="717" spans="1:50" ht="41.25"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41.25"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578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571</v>
      </c>
      <c r="AE719" s="629"/>
      <c r="AF719" s="629"/>
      <c r="AG719" s="123" t="s">
        <v>641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9"/>
      <c r="C726" s="842" t="s">
        <v>54</v>
      </c>
      <c r="D726" s="864"/>
      <c r="E726" s="864"/>
      <c r="F726" s="865"/>
      <c r="G726" s="614" t="s">
        <v>579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30"/>
      <c r="B727" s="831"/>
      <c r="C727" s="609" t="s">
        <v>58</v>
      </c>
      <c r="D727" s="610"/>
      <c r="E727" s="610"/>
      <c r="F727" s="611"/>
      <c r="G727" s="612" t="s">
        <v>580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5" customHeight="1" thickBot="1" x14ac:dyDescent="0.2">
      <c r="A729" s="660" t="s">
        <v>662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67.25" customHeight="1" thickBot="1" x14ac:dyDescent="0.2">
      <c r="A731" s="826" t="s">
        <v>256</v>
      </c>
      <c r="B731" s="827"/>
      <c r="C731" s="827"/>
      <c r="D731" s="827"/>
      <c r="E731" s="828"/>
      <c r="F731" s="753" t="s">
        <v>668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92.25" customHeight="1" thickBot="1" x14ac:dyDescent="0.2">
      <c r="A733" s="696" t="s">
        <v>670</v>
      </c>
      <c r="B733" s="697"/>
      <c r="C733" s="697"/>
      <c r="D733" s="697"/>
      <c r="E733" s="698"/>
      <c r="F733" s="663" t="s">
        <v>669</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8.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3" t="s">
        <v>433</v>
      </c>
      <c r="B737" s="326"/>
      <c r="C737" s="326"/>
      <c r="D737" s="326"/>
      <c r="E737" s="326"/>
      <c r="F737" s="326"/>
      <c r="G737" s="313" t="s">
        <v>634</v>
      </c>
      <c r="H737" s="314"/>
      <c r="I737" s="314"/>
      <c r="J737" s="314"/>
      <c r="K737" s="314"/>
      <c r="L737" s="314"/>
      <c r="M737" s="314"/>
      <c r="N737" s="314"/>
      <c r="O737" s="314"/>
      <c r="P737" s="315"/>
      <c r="Q737" s="326" t="s">
        <v>360</v>
      </c>
      <c r="R737" s="326"/>
      <c r="S737" s="326"/>
      <c r="T737" s="326"/>
      <c r="U737" s="326"/>
      <c r="V737" s="326"/>
      <c r="W737" s="313" t="s">
        <v>627</v>
      </c>
      <c r="X737" s="314"/>
      <c r="Y737" s="314"/>
      <c r="Z737" s="314"/>
      <c r="AA737" s="314"/>
      <c r="AB737" s="314"/>
      <c r="AC737" s="314"/>
      <c r="AD737" s="314"/>
      <c r="AE737" s="314"/>
      <c r="AF737" s="315"/>
      <c r="AG737" s="326" t="s">
        <v>361</v>
      </c>
      <c r="AH737" s="326"/>
      <c r="AI737" s="326"/>
      <c r="AJ737" s="326"/>
      <c r="AK737" s="326"/>
      <c r="AL737" s="326"/>
      <c r="AM737" s="313" t="s">
        <v>627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581</v>
      </c>
      <c r="H738" s="314"/>
      <c r="I738" s="314"/>
      <c r="J738" s="314"/>
      <c r="K738" s="314"/>
      <c r="L738" s="314"/>
      <c r="M738" s="314"/>
      <c r="N738" s="314"/>
      <c r="O738" s="314"/>
      <c r="P738" s="314"/>
      <c r="Q738" s="326" t="s">
        <v>363</v>
      </c>
      <c r="R738" s="326"/>
      <c r="S738" s="326"/>
      <c r="T738" s="326"/>
      <c r="U738" s="326"/>
      <c r="V738" s="326"/>
      <c r="W738" s="313">
        <v>325</v>
      </c>
      <c r="X738" s="314"/>
      <c r="Y738" s="314"/>
      <c r="Z738" s="314"/>
      <c r="AA738" s="314"/>
      <c r="AB738" s="314"/>
      <c r="AC738" s="314"/>
      <c r="AD738" s="314"/>
      <c r="AE738" s="314"/>
      <c r="AF738" s="315"/>
      <c r="AG738" s="279" t="s">
        <v>364</v>
      </c>
      <c r="AH738" s="279"/>
      <c r="AI738" s="279"/>
      <c r="AJ738" s="279"/>
      <c r="AK738" s="279"/>
      <c r="AL738" s="279"/>
      <c r="AM738" s="313">
        <v>311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294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541</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582</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15">
      <c r="A780" s="657"/>
      <c r="B780" s="658"/>
      <c r="C780" s="658"/>
      <c r="D780" s="658"/>
      <c r="E780" s="658"/>
      <c r="F780" s="659"/>
      <c r="G780" s="842" t="s">
        <v>18</v>
      </c>
      <c r="H780" s="691"/>
      <c r="I780" s="691"/>
      <c r="J780" s="691"/>
      <c r="K780" s="691"/>
      <c r="L780" s="690" t="s">
        <v>19</v>
      </c>
      <c r="M780" s="691"/>
      <c r="N780" s="691"/>
      <c r="O780" s="691"/>
      <c r="P780" s="691"/>
      <c r="Q780" s="691"/>
      <c r="R780" s="691"/>
      <c r="S780" s="691"/>
      <c r="T780" s="691"/>
      <c r="U780" s="691"/>
      <c r="V780" s="691"/>
      <c r="W780" s="691"/>
      <c r="X780" s="692"/>
      <c r="Y780" s="616" t="s">
        <v>20</v>
      </c>
      <c r="Z780" s="617"/>
      <c r="AA780" s="617"/>
      <c r="AB780" s="825"/>
      <c r="AC780" s="842" t="s">
        <v>18</v>
      </c>
      <c r="AD780" s="691"/>
      <c r="AE780" s="691"/>
      <c r="AF780" s="691"/>
      <c r="AG780" s="691"/>
      <c r="AH780" s="690" t="s">
        <v>19</v>
      </c>
      <c r="AI780" s="691"/>
      <c r="AJ780" s="691"/>
      <c r="AK780" s="691"/>
      <c r="AL780" s="691"/>
      <c r="AM780" s="691"/>
      <c r="AN780" s="691"/>
      <c r="AO780" s="691"/>
      <c r="AP780" s="691"/>
      <c r="AQ780" s="691"/>
      <c r="AR780" s="691"/>
      <c r="AS780" s="691"/>
      <c r="AT780" s="692"/>
      <c r="AU780" s="616" t="s">
        <v>20</v>
      </c>
      <c r="AV780" s="617"/>
      <c r="AW780" s="617"/>
      <c r="AX780" s="618"/>
    </row>
    <row r="781" spans="1:50" ht="24.75" customHeight="1" x14ac:dyDescent="0.15">
      <c r="A781" s="657"/>
      <c r="B781" s="658"/>
      <c r="C781" s="658"/>
      <c r="D781" s="658"/>
      <c r="E781" s="658"/>
      <c r="F781" s="659"/>
      <c r="G781" s="693" t="s">
        <v>583</v>
      </c>
      <c r="H781" s="694"/>
      <c r="I781" s="694"/>
      <c r="J781" s="694"/>
      <c r="K781" s="695"/>
      <c r="L781" s="687" t="s">
        <v>584</v>
      </c>
      <c r="M781" s="688"/>
      <c r="N781" s="688"/>
      <c r="O781" s="688"/>
      <c r="P781" s="688"/>
      <c r="Q781" s="688"/>
      <c r="R781" s="688"/>
      <c r="S781" s="688"/>
      <c r="T781" s="688"/>
      <c r="U781" s="688"/>
      <c r="V781" s="688"/>
      <c r="W781" s="688"/>
      <c r="X781" s="689"/>
      <c r="Y781" s="413">
        <v>2.2999999999999998</v>
      </c>
      <c r="Z781" s="414"/>
      <c r="AA781" s="414"/>
      <c r="AB781" s="832"/>
      <c r="AC781" s="693" t="s">
        <v>592</v>
      </c>
      <c r="AD781" s="694"/>
      <c r="AE781" s="694"/>
      <c r="AF781" s="694"/>
      <c r="AG781" s="695"/>
      <c r="AH781" s="687" t="s">
        <v>595</v>
      </c>
      <c r="AI781" s="688"/>
      <c r="AJ781" s="688"/>
      <c r="AK781" s="688"/>
      <c r="AL781" s="688"/>
      <c r="AM781" s="688"/>
      <c r="AN781" s="688"/>
      <c r="AO781" s="688"/>
      <c r="AP781" s="688"/>
      <c r="AQ781" s="688"/>
      <c r="AR781" s="688"/>
      <c r="AS781" s="688"/>
      <c r="AT781" s="689"/>
      <c r="AU781" s="413">
        <v>0.7</v>
      </c>
      <c r="AV781" s="414"/>
      <c r="AW781" s="414"/>
      <c r="AX781" s="415"/>
    </row>
    <row r="782" spans="1:50" ht="24.75" customHeight="1" x14ac:dyDescent="0.15">
      <c r="A782" s="657"/>
      <c r="B782" s="658"/>
      <c r="C782" s="658"/>
      <c r="D782" s="658"/>
      <c r="E782" s="658"/>
      <c r="F782" s="659"/>
      <c r="G782" s="598" t="s">
        <v>585</v>
      </c>
      <c r="H782" s="599"/>
      <c r="I782" s="599"/>
      <c r="J782" s="599"/>
      <c r="K782" s="600"/>
      <c r="L782" s="622" t="s">
        <v>586</v>
      </c>
      <c r="M782" s="623"/>
      <c r="N782" s="623"/>
      <c r="O782" s="623"/>
      <c r="P782" s="623"/>
      <c r="Q782" s="623"/>
      <c r="R782" s="623"/>
      <c r="S782" s="623"/>
      <c r="T782" s="623"/>
      <c r="U782" s="623"/>
      <c r="V782" s="623"/>
      <c r="W782" s="623"/>
      <c r="X782" s="624"/>
      <c r="Y782" s="625">
        <v>4.3</v>
      </c>
      <c r="Z782" s="626"/>
      <c r="AA782" s="626"/>
      <c r="AB782" s="633"/>
      <c r="AC782" s="598"/>
      <c r="AD782" s="599"/>
      <c r="AE782" s="599"/>
      <c r="AF782" s="599"/>
      <c r="AG782" s="600"/>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8" t="s">
        <v>587</v>
      </c>
      <c r="H783" s="599"/>
      <c r="I783" s="599"/>
      <c r="J783" s="599"/>
      <c r="K783" s="600"/>
      <c r="L783" s="622" t="s">
        <v>588</v>
      </c>
      <c r="M783" s="623"/>
      <c r="N783" s="623"/>
      <c r="O783" s="623"/>
      <c r="P783" s="623"/>
      <c r="Q783" s="623"/>
      <c r="R783" s="623"/>
      <c r="S783" s="623"/>
      <c r="T783" s="623"/>
      <c r="U783" s="623"/>
      <c r="V783" s="623"/>
      <c r="W783" s="623"/>
      <c r="X783" s="624"/>
      <c r="Y783" s="625">
        <v>2.8</v>
      </c>
      <c r="Z783" s="626"/>
      <c r="AA783" s="626"/>
      <c r="AB783" s="633"/>
      <c r="AC783" s="598"/>
      <c r="AD783" s="599"/>
      <c r="AE783" s="599"/>
      <c r="AF783" s="599"/>
      <c r="AG783" s="600"/>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8" t="s">
        <v>589</v>
      </c>
      <c r="H784" s="599"/>
      <c r="I784" s="599"/>
      <c r="J784" s="599"/>
      <c r="K784" s="600"/>
      <c r="L784" s="622" t="s">
        <v>590</v>
      </c>
      <c r="M784" s="623"/>
      <c r="N784" s="623"/>
      <c r="O784" s="623"/>
      <c r="P784" s="623"/>
      <c r="Q784" s="623"/>
      <c r="R784" s="623"/>
      <c r="S784" s="623"/>
      <c r="T784" s="623"/>
      <c r="U784" s="623"/>
      <c r="V784" s="623"/>
      <c r="W784" s="623"/>
      <c r="X784" s="624"/>
      <c r="Y784" s="625">
        <v>11.8</v>
      </c>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8" t="s">
        <v>591</v>
      </c>
      <c r="H785" s="599"/>
      <c r="I785" s="599"/>
      <c r="J785" s="599"/>
      <c r="K785" s="600"/>
      <c r="L785" s="622"/>
      <c r="M785" s="623"/>
      <c r="N785" s="623"/>
      <c r="O785" s="623"/>
      <c r="P785" s="623"/>
      <c r="Q785" s="623"/>
      <c r="R785" s="623"/>
      <c r="S785" s="623"/>
      <c r="T785" s="623"/>
      <c r="U785" s="623"/>
      <c r="V785" s="623"/>
      <c r="W785" s="623"/>
      <c r="X785" s="624"/>
      <c r="Y785" s="625">
        <v>1.4</v>
      </c>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8" t="s">
        <v>592</v>
      </c>
      <c r="H786" s="599"/>
      <c r="I786" s="599"/>
      <c r="J786" s="599"/>
      <c r="K786" s="600"/>
      <c r="L786" s="622" t="s">
        <v>593</v>
      </c>
      <c r="M786" s="623"/>
      <c r="N786" s="623"/>
      <c r="O786" s="623"/>
      <c r="P786" s="623"/>
      <c r="Q786" s="623"/>
      <c r="R786" s="623"/>
      <c r="S786" s="623"/>
      <c r="T786" s="623"/>
      <c r="U786" s="623"/>
      <c r="V786" s="623"/>
      <c r="W786" s="623"/>
      <c r="X786" s="624"/>
      <c r="Y786" s="625">
        <v>1.2</v>
      </c>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3" t="s">
        <v>21</v>
      </c>
      <c r="H791" s="854"/>
      <c r="I791" s="854"/>
      <c r="J791" s="854"/>
      <c r="K791" s="854"/>
      <c r="L791" s="855"/>
      <c r="M791" s="856"/>
      <c r="N791" s="856"/>
      <c r="O791" s="856"/>
      <c r="P791" s="856"/>
      <c r="Q791" s="856"/>
      <c r="R791" s="856"/>
      <c r="S791" s="856"/>
      <c r="T791" s="856"/>
      <c r="U791" s="856"/>
      <c r="V791" s="856"/>
      <c r="W791" s="856"/>
      <c r="X791" s="857"/>
      <c r="Y791" s="858">
        <f>SUM(Y781:AB790)</f>
        <v>23.799999999999997</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0.7</v>
      </c>
      <c r="AV791" s="859"/>
      <c r="AW791" s="859"/>
      <c r="AX791" s="861"/>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4.75" hidden="1" customHeight="1" x14ac:dyDescent="0.15">
      <c r="A793" s="657"/>
      <c r="B793" s="658"/>
      <c r="C793" s="658"/>
      <c r="D793" s="658"/>
      <c r="E793" s="658"/>
      <c r="F793" s="659"/>
      <c r="G793" s="842" t="s">
        <v>18</v>
      </c>
      <c r="H793" s="691"/>
      <c r="I793" s="691"/>
      <c r="J793" s="691"/>
      <c r="K793" s="691"/>
      <c r="L793" s="690" t="s">
        <v>19</v>
      </c>
      <c r="M793" s="691"/>
      <c r="N793" s="691"/>
      <c r="O793" s="691"/>
      <c r="P793" s="691"/>
      <c r="Q793" s="691"/>
      <c r="R793" s="691"/>
      <c r="S793" s="691"/>
      <c r="T793" s="691"/>
      <c r="U793" s="691"/>
      <c r="V793" s="691"/>
      <c r="W793" s="691"/>
      <c r="X793" s="692"/>
      <c r="Y793" s="616" t="s">
        <v>20</v>
      </c>
      <c r="Z793" s="617"/>
      <c r="AA793" s="617"/>
      <c r="AB793" s="825"/>
      <c r="AC793" s="842" t="s">
        <v>18</v>
      </c>
      <c r="AD793" s="691"/>
      <c r="AE793" s="691"/>
      <c r="AF793" s="691"/>
      <c r="AG793" s="691"/>
      <c r="AH793" s="690" t="s">
        <v>19</v>
      </c>
      <c r="AI793" s="691"/>
      <c r="AJ793" s="691"/>
      <c r="AK793" s="691"/>
      <c r="AL793" s="691"/>
      <c r="AM793" s="691"/>
      <c r="AN793" s="691"/>
      <c r="AO793" s="691"/>
      <c r="AP793" s="691"/>
      <c r="AQ793" s="691"/>
      <c r="AR793" s="691"/>
      <c r="AS793" s="691"/>
      <c r="AT793" s="692"/>
      <c r="AU793" s="616" t="s">
        <v>20</v>
      </c>
      <c r="AV793" s="617"/>
      <c r="AW793" s="617"/>
      <c r="AX793" s="618"/>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2"/>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t="24.75" hidden="1" customHeight="1" x14ac:dyDescent="0.15">
      <c r="A806" s="657"/>
      <c r="B806" s="658"/>
      <c r="C806" s="658"/>
      <c r="D806" s="658"/>
      <c r="E806" s="658"/>
      <c r="F806" s="659"/>
      <c r="G806" s="842" t="s">
        <v>18</v>
      </c>
      <c r="H806" s="691"/>
      <c r="I806" s="691"/>
      <c r="J806" s="691"/>
      <c r="K806" s="691"/>
      <c r="L806" s="690" t="s">
        <v>19</v>
      </c>
      <c r="M806" s="691"/>
      <c r="N806" s="691"/>
      <c r="O806" s="691"/>
      <c r="P806" s="691"/>
      <c r="Q806" s="691"/>
      <c r="R806" s="691"/>
      <c r="S806" s="691"/>
      <c r="T806" s="691"/>
      <c r="U806" s="691"/>
      <c r="V806" s="691"/>
      <c r="W806" s="691"/>
      <c r="X806" s="692"/>
      <c r="Y806" s="616" t="s">
        <v>20</v>
      </c>
      <c r="Z806" s="617"/>
      <c r="AA806" s="617"/>
      <c r="AB806" s="825"/>
      <c r="AC806" s="842" t="s">
        <v>18</v>
      </c>
      <c r="AD806" s="691"/>
      <c r="AE806" s="691"/>
      <c r="AF806" s="691"/>
      <c r="AG806" s="691"/>
      <c r="AH806" s="690" t="s">
        <v>19</v>
      </c>
      <c r="AI806" s="691"/>
      <c r="AJ806" s="691"/>
      <c r="AK806" s="691"/>
      <c r="AL806" s="691"/>
      <c r="AM806" s="691"/>
      <c r="AN806" s="691"/>
      <c r="AO806" s="691"/>
      <c r="AP806" s="691"/>
      <c r="AQ806" s="691"/>
      <c r="AR806" s="691"/>
      <c r="AS806" s="691"/>
      <c r="AT806" s="692"/>
      <c r="AU806" s="616" t="s">
        <v>20</v>
      </c>
      <c r="AV806" s="617"/>
      <c r="AW806" s="617"/>
      <c r="AX806" s="618"/>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2"/>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t="24.75" hidden="1" customHeight="1" x14ac:dyDescent="0.15">
      <c r="A819" s="657"/>
      <c r="B819" s="658"/>
      <c r="C819" s="658"/>
      <c r="D819" s="658"/>
      <c r="E819" s="658"/>
      <c r="F819" s="659"/>
      <c r="G819" s="842" t="s">
        <v>18</v>
      </c>
      <c r="H819" s="691"/>
      <c r="I819" s="691"/>
      <c r="J819" s="691"/>
      <c r="K819" s="691"/>
      <c r="L819" s="690" t="s">
        <v>19</v>
      </c>
      <c r="M819" s="691"/>
      <c r="N819" s="691"/>
      <c r="O819" s="691"/>
      <c r="P819" s="691"/>
      <c r="Q819" s="691"/>
      <c r="R819" s="691"/>
      <c r="S819" s="691"/>
      <c r="T819" s="691"/>
      <c r="U819" s="691"/>
      <c r="V819" s="691"/>
      <c r="W819" s="691"/>
      <c r="X819" s="692"/>
      <c r="Y819" s="616" t="s">
        <v>20</v>
      </c>
      <c r="Z819" s="617"/>
      <c r="AA819" s="617"/>
      <c r="AB819" s="825"/>
      <c r="AC819" s="842" t="s">
        <v>18</v>
      </c>
      <c r="AD819" s="691"/>
      <c r="AE819" s="691"/>
      <c r="AF819" s="691"/>
      <c r="AG819" s="691"/>
      <c r="AH819" s="690" t="s">
        <v>19</v>
      </c>
      <c r="AI819" s="691"/>
      <c r="AJ819" s="691"/>
      <c r="AK819" s="691"/>
      <c r="AL819" s="691"/>
      <c r="AM819" s="691"/>
      <c r="AN819" s="691"/>
      <c r="AO819" s="691"/>
      <c r="AP819" s="691"/>
      <c r="AQ819" s="691"/>
      <c r="AR819" s="691"/>
      <c r="AS819" s="691"/>
      <c r="AT819" s="692"/>
      <c r="AU819" s="616" t="s">
        <v>20</v>
      </c>
      <c r="AV819" s="617"/>
      <c r="AW819" s="617"/>
      <c r="AX819" s="618"/>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2"/>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6.5" customHeight="1" x14ac:dyDescent="0.15">
      <c r="A837" s="401">
        <v>1</v>
      </c>
      <c r="B837" s="401">
        <v>1</v>
      </c>
      <c r="C837" s="387" t="s">
        <v>613</v>
      </c>
      <c r="D837" s="369"/>
      <c r="E837" s="369"/>
      <c r="F837" s="369"/>
      <c r="G837" s="369"/>
      <c r="H837" s="369"/>
      <c r="I837" s="369"/>
      <c r="J837" s="370">
        <v>5011105002256</v>
      </c>
      <c r="K837" s="371"/>
      <c r="L837" s="371"/>
      <c r="M837" s="371"/>
      <c r="N837" s="371"/>
      <c r="O837" s="371"/>
      <c r="P837" s="372" t="s">
        <v>614</v>
      </c>
      <c r="Q837" s="372"/>
      <c r="R837" s="372"/>
      <c r="S837" s="372"/>
      <c r="T837" s="372"/>
      <c r="U837" s="372"/>
      <c r="V837" s="372"/>
      <c r="W837" s="372"/>
      <c r="X837" s="372"/>
      <c r="Y837" s="373">
        <v>23.8</v>
      </c>
      <c r="Z837" s="374"/>
      <c r="AA837" s="374"/>
      <c r="AB837" s="375"/>
      <c r="AC837" s="383" t="s">
        <v>533</v>
      </c>
      <c r="AD837" s="384"/>
      <c r="AE837" s="384"/>
      <c r="AF837" s="384"/>
      <c r="AG837" s="384"/>
      <c r="AH837" s="385">
        <v>1</v>
      </c>
      <c r="AI837" s="386"/>
      <c r="AJ837" s="386"/>
      <c r="AK837" s="386"/>
      <c r="AL837" s="379">
        <v>100</v>
      </c>
      <c r="AM837" s="380"/>
      <c r="AN837" s="380"/>
      <c r="AO837" s="381"/>
      <c r="AP837" s="382" t="s">
        <v>661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65.25" customHeight="1" x14ac:dyDescent="0.15">
      <c r="A870" s="401">
        <v>1</v>
      </c>
      <c r="B870" s="401">
        <v>1</v>
      </c>
      <c r="C870" s="387" t="s">
        <v>615</v>
      </c>
      <c r="D870" s="369"/>
      <c r="E870" s="369"/>
      <c r="F870" s="369"/>
      <c r="G870" s="369"/>
      <c r="H870" s="369"/>
      <c r="I870" s="369"/>
      <c r="J870" s="370">
        <v>7000020250007</v>
      </c>
      <c r="K870" s="371"/>
      <c r="L870" s="371"/>
      <c r="M870" s="371"/>
      <c r="N870" s="371"/>
      <c r="O870" s="371"/>
      <c r="P870" s="388" t="s">
        <v>672</v>
      </c>
      <c r="Q870" s="372"/>
      <c r="R870" s="372"/>
      <c r="S870" s="372"/>
      <c r="T870" s="372"/>
      <c r="U870" s="372"/>
      <c r="V870" s="372"/>
      <c r="W870" s="372"/>
      <c r="X870" s="372"/>
      <c r="Y870" s="373">
        <v>0.7</v>
      </c>
      <c r="Z870" s="374"/>
      <c r="AA870" s="374"/>
      <c r="AB870" s="375"/>
      <c r="AC870" s="383" t="s">
        <v>533</v>
      </c>
      <c r="AD870" s="384"/>
      <c r="AE870" s="384"/>
      <c r="AF870" s="384"/>
      <c r="AG870" s="384"/>
      <c r="AH870" s="385">
        <v>1</v>
      </c>
      <c r="AI870" s="386"/>
      <c r="AJ870" s="386"/>
      <c r="AK870" s="386"/>
      <c r="AL870" s="379">
        <v>100</v>
      </c>
      <c r="AM870" s="380"/>
      <c r="AN870" s="380"/>
      <c r="AO870" s="381"/>
      <c r="AP870" s="382" t="s">
        <v>661</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642</v>
      </c>
      <c r="F1102" s="400"/>
      <c r="G1102" s="400"/>
      <c r="H1102" s="400"/>
      <c r="I1102" s="400"/>
      <c r="J1102" s="370" t="s">
        <v>641</v>
      </c>
      <c r="K1102" s="371"/>
      <c r="L1102" s="371"/>
      <c r="M1102" s="371"/>
      <c r="N1102" s="371"/>
      <c r="O1102" s="371"/>
      <c r="P1102" s="388" t="s">
        <v>641</v>
      </c>
      <c r="Q1102" s="372"/>
      <c r="R1102" s="372"/>
      <c r="S1102" s="372"/>
      <c r="T1102" s="372"/>
      <c r="U1102" s="372"/>
      <c r="V1102" s="372"/>
      <c r="W1102" s="372"/>
      <c r="X1102" s="372"/>
      <c r="Y1102" s="373" t="s">
        <v>640</v>
      </c>
      <c r="Z1102" s="374"/>
      <c r="AA1102" s="374"/>
      <c r="AB1102" s="375"/>
      <c r="AC1102" s="376"/>
      <c r="AD1102" s="376"/>
      <c r="AE1102" s="376"/>
      <c r="AF1102" s="376"/>
      <c r="AG1102" s="376"/>
      <c r="AH1102" s="377" t="s">
        <v>640</v>
      </c>
      <c r="AI1102" s="378"/>
      <c r="AJ1102" s="378"/>
      <c r="AK1102" s="378"/>
      <c r="AL1102" s="379" t="s">
        <v>643</v>
      </c>
      <c r="AM1102" s="380"/>
      <c r="AN1102" s="380"/>
      <c r="AO1102" s="381"/>
      <c r="AP1102" s="382" t="s">
        <v>640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36.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85">
      <formula>IF(RIGHT(TEXT(P14,"0.#"),1)=".",FALSE,TRUE)</formula>
    </cfRule>
    <cfRule type="expression" dxfId="2796" priority="13586">
      <formula>IF(RIGHT(TEXT(P14,"0.#"),1)=".",TRUE,FALSE)</formula>
    </cfRule>
  </conditionalFormatting>
  <conditionalFormatting sqref="AE32">
    <cfRule type="expression" dxfId="2795" priority="13575">
      <formula>IF(RIGHT(TEXT(AE32,"0.#"),1)=".",FALSE,TRUE)</formula>
    </cfRule>
    <cfRule type="expression" dxfId="2794" priority="13576">
      <formula>IF(RIGHT(TEXT(AE32,"0.#"),1)=".",TRUE,FALSE)</formula>
    </cfRule>
  </conditionalFormatting>
  <conditionalFormatting sqref="P18:AX18">
    <cfRule type="expression" dxfId="2793" priority="13461">
      <formula>IF(RIGHT(TEXT(P18,"0.#"),1)=".",FALSE,TRUE)</formula>
    </cfRule>
    <cfRule type="expression" dxfId="2792" priority="13462">
      <formula>IF(RIGHT(TEXT(P18,"0.#"),1)=".",TRUE,FALSE)</formula>
    </cfRule>
  </conditionalFormatting>
  <conditionalFormatting sqref="Y782">
    <cfRule type="expression" dxfId="2791" priority="13457">
      <formula>IF(RIGHT(TEXT(Y782,"0.#"),1)=".",FALSE,TRUE)</formula>
    </cfRule>
    <cfRule type="expression" dxfId="2790" priority="13458">
      <formula>IF(RIGHT(TEXT(Y782,"0.#"),1)=".",TRUE,FALSE)</formula>
    </cfRule>
  </conditionalFormatting>
  <conditionalFormatting sqref="Y791">
    <cfRule type="expression" dxfId="2789" priority="13453">
      <formula>IF(RIGHT(TEXT(Y791,"0.#"),1)=".",FALSE,TRUE)</formula>
    </cfRule>
    <cfRule type="expression" dxfId="2788" priority="13454">
      <formula>IF(RIGHT(TEXT(Y791,"0.#"),1)=".",TRUE,FALSE)</formula>
    </cfRule>
  </conditionalFormatting>
  <conditionalFormatting sqref="Y822:Y829 Y820 Y809:Y816 Y807 Y796:Y803 Y794">
    <cfRule type="expression" dxfId="2787" priority="13235">
      <formula>IF(RIGHT(TEXT(Y794,"0.#"),1)=".",FALSE,TRUE)</formula>
    </cfRule>
    <cfRule type="expression" dxfId="2786" priority="13236">
      <formula>IF(RIGHT(TEXT(Y794,"0.#"),1)=".",TRUE,FALSE)</formula>
    </cfRule>
  </conditionalFormatting>
  <conditionalFormatting sqref="P16:AQ17 P15:AX15 P13:AX13">
    <cfRule type="expression" dxfId="2785" priority="13283">
      <formula>IF(RIGHT(TEXT(P13,"0.#"),1)=".",FALSE,TRUE)</formula>
    </cfRule>
    <cfRule type="expression" dxfId="2784" priority="13284">
      <formula>IF(RIGHT(TEXT(P13,"0.#"),1)=".",TRUE,FALSE)</formula>
    </cfRule>
  </conditionalFormatting>
  <conditionalFormatting sqref="P19:AJ19">
    <cfRule type="expression" dxfId="2783" priority="13281">
      <formula>IF(RIGHT(TEXT(P19,"0.#"),1)=".",FALSE,TRUE)</formula>
    </cfRule>
    <cfRule type="expression" dxfId="2782" priority="13282">
      <formula>IF(RIGHT(TEXT(P19,"0.#"),1)=".",TRUE,FALSE)</formula>
    </cfRule>
  </conditionalFormatting>
  <conditionalFormatting sqref="AQ101">
    <cfRule type="expression" dxfId="2781" priority="13273">
      <formula>IF(RIGHT(TEXT(AQ101,"0.#"),1)=".",FALSE,TRUE)</formula>
    </cfRule>
    <cfRule type="expression" dxfId="2780" priority="13274">
      <formula>IF(RIGHT(TEXT(AQ101,"0.#"),1)=".",TRUE,FALSE)</formula>
    </cfRule>
  </conditionalFormatting>
  <conditionalFormatting sqref="Y783:Y790 Y781">
    <cfRule type="expression" dxfId="2779" priority="13259">
      <formula>IF(RIGHT(TEXT(Y781,"0.#"),1)=".",FALSE,TRUE)</formula>
    </cfRule>
    <cfRule type="expression" dxfId="2778" priority="13260">
      <formula>IF(RIGHT(TEXT(Y781,"0.#"),1)=".",TRUE,FALSE)</formula>
    </cfRule>
  </conditionalFormatting>
  <conditionalFormatting sqref="AU782">
    <cfRule type="expression" dxfId="2777" priority="13257">
      <formula>IF(RIGHT(TEXT(AU782,"0.#"),1)=".",FALSE,TRUE)</formula>
    </cfRule>
    <cfRule type="expression" dxfId="2776" priority="13258">
      <formula>IF(RIGHT(TEXT(AU782,"0.#"),1)=".",TRUE,FALSE)</formula>
    </cfRule>
  </conditionalFormatting>
  <conditionalFormatting sqref="AU791">
    <cfRule type="expression" dxfId="2775" priority="13255">
      <formula>IF(RIGHT(TEXT(AU791,"0.#"),1)=".",FALSE,TRUE)</formula>
    </cfRule>
    <cfRule type="expression" dxfId="2774" priority="13256">
      <formula>IF(RIGHT(TEXT(AU791,"0.#"),1)=".",TRUE,FALSE)</formula>
    </cfRule>
  </conditionalFormatting>
  <conditionalFormatting sqref="AU783:AU790 AU781">
    <cfRule type="expression" dxfId="2773" priority="13253">
      <formula>IF(RIGHT(TEXT(AU781,"0.#"),1)=".",FALSE,TRUE)</formula>
    </cfRule>
    <cfRule type="expression" dxfId="2772" priority="13254">
      <formula>IF(RIGHT(TEXT(AU781,"0.#"),1)=".",TRUE,FALSE)</formula>
    </cfRule>
  </conditionalFormatting>
  <conditionalFormatting sqref="Y821 Y808 Y795">
    <cfRule type="expression" dxfId="2771" priority="13239">
      <formula>IF(RIGHT(TEXT(Y795,"0.#"),1)=".",FALSE,TRUE)</formula>
    </cfRule>
    <cfRule type="expression" dxfId="2770" priority="13240">
      <formula>IF(RIGHT(TEXT(Y795,"0.#"),1)=".",TRUE,FALSE)</formula>
    </cfRule>
  </conditionalFormatting>
  <conditionalFormatting sqref="Y830 Y817 Y804">
    <cfRule type="expression" dxfId="2769" priority="13237">
      <formula>IF(RIGHT(TEXT(Y804,"0.#"),1)=".",FALSE,TRUE)</formula>
    </cfRule>
    <cfRule type="expression" dxfId="2768" priority="13238">
      <formula>IF(RIGHT(TEXT(Y804,"0.#"),1)=".",TRUE,FALSE)</formula>
    </cfRule>
  </conditionalFormatting>
  <conditionalFormatting sqref="AU821 AU808 AU795">
    <cfRule type="expression" dxfId="2767" priority="13233">
      <formula>IF(RIGHT(TEXT(AU795,"0.#"),1)=".",FALSE,TRUE)</formula>
    </cfRule>
    <cfRule type="expression" dxfId="2766" priority="13234">
      <formula>IF(RIGHT(TEXT(AU795,"0.#"),1)=".",TRUE,FALSE)</formula>
    </cfRule>
  </conditionalFormatting>
  <conditionalFormatting sqref="AU830 AU817 AU804">
    <cfRule type="expression" dxfId="2765" priority="13231">
      <formula>IF(RIGHT(TEXT(AU804,"0.#"),1)=".",FALSE,TRUE)</formula>
    </cfRule>
    <cfRule type="expression" dxfId="2764" priority="13232">
      <formula>IF(RIGHT(TEXT(AU804,"0.#"),1)=".",TRUE,FALSE)</formula>
    </cfRule>
  </conditionalFormatting>
  <conditionalFormatting sqref="AU822:AU829 AU820 AU809:AU816 AU807 AU796:AU803 AU794">
    <cfRule type="expression" dxfId="2763" priority="13229">
      <formula>IF(RIGHT(TEXT(AU794,"0.#"),1)=".",FALSE,TRUE)</formula>
    </cfRule>
    <cfRule type="expression" dxfId="2762" priority="13230">
      <formula>IF(RIGHT(TEXT(AU794,"0.#"),1)=".",TRUE,FALSE)</formula>
    </cfRule>
  </conditionalFormatting>
  <conditionalFormatting sqref="AM87">
    <cfRule type="expression" dxfId="2761" priority="12883">
      <formula>IF(RIGHT(TEXT(AM87,"0.#"),1)=".",FALSE,TRUE)</formula>
    </cfRule>
    <cfRule type="expression" dxfId="2760" priority="12884">
      <formula>IF(RIGHT(TEXT(AM87,"0.#"),1)=".",TRUE,FALSE)</formula>
    </cfRule>
  </conditionalFormatting>
  <conditionalFormatting sqref="AE55">
    <cfRule type="expression" dxfId="2759" priority="12951">
      <formula>IF(RIGHT(TEXT(AE55,"0.#"),1)=".",FALSE,TRUE)</formula>
    </cfRule>
    <cfRule type="expression" dxfId="2758" priority="12952">
      <formula>IF(RIGHT(TEXT(AE55,"0.#"),1)=".",TRUE,FALSE)</formula>
    </cfRule>
  </conditionalFormatting>
  <conditionalFormatting sqref="AI55">
    <cfRule type="expression" dxfId="2757" priority="12949">
      <formula>IF(RIGHT(TEXT(AI55,"0.#"),1)=".",FALSE,TRUE)</formula>
    </cfRule>
    <cfRule type="expression" dxfId="2756" priority="12950">
      <formula>IF(RIGHT(TEXT(AI55,"0.#"),1)=".",TRUE,FALSE)</formula>
    </cfRule>
  </conditionalFormatting>
  <conditionalFormatting sqref="AM34">
    <cfRule type="expression" dxfId="2755" priority="13029">
      <formula>IF(RIGHT(TEXT(AM34,"0.#"),1)=".",FALSE,TRUE)</formula>
    </cfRule>
    <cfRule type="expression" dxfId="2754" priority="13030">
      <formula>IF(RIGHT(TEXT(AM34,"0.#"),1)=".",TRUE,FALSE)</formula>
    </cfRule>
  </conditionalFormatting>
  <conditionalFormatting sqref="AE33">
    <cfRule type="expression" dxfId="2753" priority="13043">
      <formula>IF(RIGHT(TEXT(AE33,"0.#"),1)=".",FALSE,TRUE)</formula>
    </cfRule>
    <cfRule type="expression" dxfId="2752" priority="13044">
      <formula>IF(RIGHT(TEXT(AE33,"0.#"),1)=".",TRUE,FALSE)</formula>
    </cfRule>
  </conditionalFormatting>
  <conditionalFormatting sqref="AE34 AI34">
    <cfRule type="expression" dxfId="2751" priority="13041">
      <formula>IF(RIGHT(TEXT(AE34,"0.#"),1)=".",FALSE,TRUE)</formula>
    </cfRule>
    <cfRule type="expression" dxfId="2750" priority="13042">
      <formula>IF(RIGHT(TEXT(AE34,"0.#"),1)=".",TRUE,FALSE)</formula>
    </cfRule>
  </conditionalFormatting>
  <conditionalFormatting sqref="AI33">
    <cfRule type="expression" dxfId="2749" priority="13037">
      <formula>IF(RIGHT(TEXT(AI33,"0.#"),1)=".",FALSE,TRUE)</formula>
    </cfRule>
    <cfRule type="expression" dxfId="2748" priority="13038">
      <formula>IF(RIGHT(TEXT(AI33,"0.#"),1)=".",TRUE,FALSE)</formula>
    </cfRule>
  </conditionalFormatting>
  <conditionalFormatting sqref="AI32">
    <cfRule type="expression" dxfId="2747" priority="13035">
      <formula>IF(RIGHT(TEXT(AI32,"0.#"),1)=".",FALSE,TRUE)</formula>
    </cfRule>
    <cfRule type="expression" dxfId="2746" priority="13036">
      <formula>IF(RIGHT(TEXT(AI32,"0.#"),1)=".",TRUE,FALSE)</formula>
    </cfRule>
  </conditionalFormatting>
  <conditionalFormatting sqref="AM32">
    <cfRule type="expression" dxfId="2745" priority="13033">
      <formula>IF(RIGHT(TEXT(AM32,"0.#"),1)=".",FALSE,TRUE)</formula>
    </cfRule>
    <cfRule type="expression" dxfId="2744" priority="13034">
      <formula>IF(RIGHT(TEXT(AM32,"0.#"),1)=".",TRUE,FALSE)</formula>
    </cfRule>
  </conditionalFormatting>
  <conditionalFormatting sqref="AM33">
    <cfRule type="expression" dxfId="2743" priority="13031">
      <formula>IF(RIGHT(TEXT(AM33,"0.#"),1)=".",FALSE,TRUE)</formula>
    </cfRule>
    <cfRule type="expression" dxfId="2742" priority="13032">
      <formula>IF(RIGHT(TEXT(AM33,"0.#"),1)=".",TRUE,FALSE)</formula>
    </cfRule>
  </conditionalFormatting>
  <conditionalFormatting sqref="AQ32:AQ34">
    <cfRule type="expression" dxfId="2741" priority="13023">
      <formula>IF(RIGHT(TEXT(AQ32,"0.#"),1)=".",FALSE,TRUE)</formula>
    </cfRule>
    <cfRule type="expression" dxfId="2740" priority="13024">
      <formula>IF(RIGHT(TEXT(AQ32,"0.#"),1)=".",TRUE,FALSE)</formula>
    </cfRule>
  </conditionalFormatting>
  <conditionalFormatting sqref="AU32:AU34">
    <cfRule type="expression" dxfId="2739" priority="13021">
      <formula>IF(RIGHT(TEXT(AU32,"0.#"),1)=".",FALSE,TRUE)</formula>
    </cfRule>
    <cfRule type="expression" dxfId="2738" priority="13022">
      <formula>IF(RIGHT(TEXT(AU32,"0.#"),1)=".",TRUE,FALSE)</formula>
    </cfRule>
  </conditionalFormatting>
  <conditionalFormatting sqref="AE53">
    <cfRule type="expression" dxfId="2737" priority="12955">
      <formula>IF(RIGHT(TEXT(AE53,"0.#"),1)=".",FALSE,TRUE)</formula>
    </cfRule>
    <cfRule type="expression" dxfId="2736" priority="12956">
      <formula>IF(RIGHT(TEXT(AE53,"0.#"),1)=".",TRUE,FALSE)</formula>
    </cfRule>
  </conditionalFormatting>
  <conditionalFormatting sqref="AE54">
    <cfRule type="expression" dxfId="2735" priority="12953">
      <formula>IF(RIGHT(TEXT(AE54,"0.#"),1)=".",FALSE,TRUE)</formula>
    </cfRule>
    <cfRule type="expression" dxfId="2734" priority="12954">
      <formula>IF(RIGHT(TEXT(AE54,"0.#"),1)=".",TRUE,FALSE)</formula>
    </cfRule>
  </conditionalFormatting>
  <conditionalFormatting sqref="AI54">
    <cfRule type="expression" dxfId="2733" priority="12947">
      <formula>IF(RIGHT(TEXT(AI54,"0.#"),1)=".",FALSE,TRUE)</formula>
    </cfRule>
    <cfRule type="expression" dxfId="2732" priority="12948">
      <formula>IF(RIGHT(TEXT(AI54,"0.#"),1)=".",TRUE,FALSE)</formula>
    </cfRule>
  </conditionalFormatting>
  <conditionalFormatting sqref="AI53">
    <cfRule type="expression" dxfId="2731" priority="12945">
      <formula>IF(RIGHT(TEXT(AI53,"0.#"),1)=".",FALSE,TRUE)</formula>
    </cfRule>
    <cfRule type="expression" dxfId="2730" priority="12946">
      <formula>IF(RIGHT(TEXT(AI53,"0.#"),1)=".",TRUE,FALSE)</formula>
    </cfRule>
  </conditionalFormatting>
  <conditionalFormatting sqref="AM53">
    <cfRule type="expression" dxfId="2729" priority="12943">
      <formula>IF(RIGHT(TEXT(AM53,"0.#"),1)=".",FALSE,TRUE)</formula>
    </cfRule>
    <cfRule type="expression" dxfId="2728" priority="12944">
      <formula>IF(RIGHT(TEXT(AM53,"0.#"),1)=".",TRUE,FALSE)</formula>
    </cfRule>
  </conditionalFormatting>
  <conditionalFormatting sqref="AM54">
    <cfRule type="expression" dxfId="2727" priority="12941">
      <formula>IF(RIGHT(TEXT(AM54,"0.#"),1)=".",FALSE,TRUE)</formula>
    </cfRule>
    <cfRule type="expression" dxfId="2726" priority="12942">
      <formula>IF(RIGHT(TEXT(AM54,"0.#"),1)=".",TRUE,FALSE)</formula>
    </cfRule>
  </conditionalFormatting>
  <conditionalFormatting sqref="AM55">
    <cfRule type="expression" dxfId="2725" priority="12939">
      <formula>IF(RIGHT(TEXT(AM55,"0.#"),1)=".",FALSE,TRUE)</formula>
    </cfRule>
    <cfRule type="expression" dxfId="2724" priority="12940">
      <formula>IF(RIGHT(TEXT(AM55,"0.#"),1)=".",TRUE,FALSE)</formula>
    </cfRule>
  </conditionalFormatting>
  <conditionalFormatting sqref="AE60">
    <cfRule type="expression" dxfId="2723" priority="12925">
      <formula>IF(RIGHT(TEXT(AE60,"0.#"),1)=".",FALSE,TRUE)</formula>
    </cfRule>
    <cfRule type="expression" dxfId="2722" priority="12926">
      <formula>IF(RIGHT(TEXT(AE60,"0.#"),1)=".",TRUE,FALSE)</formula>
    </cfRule>
  </conditionalFormatting>
  <conditionalFormatting sqref="AE61">
    <cfRule type="expression" dxfId="2721" priority="12923">
      <formula>IF(RIGHT(TEXT(AE61,"0.#"),1)=".",FALSE,TRUE)</formula>
    </cfRule>
    <cfRule type="expression" dxfId="2720" priority="12924">
      <formula>IF(RIGHT(TEXT(AE61,"0.#"),1)=".",TRUE,FALSE)</formula>
    </cfRule>
  </conditionalFormatting>
  <conditionalFormatting sqref="AE62">
    <cfRule type="expression" dxfId="2719" priority="12921">
      <formula>IF(RIGHT(TEXT(AE62,"0.#"),1)=".",FALSE,TRUE)</formula>
    </cfRule>
    <cfRule type="expression" dxfId="2718" priority="12922">
      <formula>IF(RIGHT(TEXT(AE62,"0.#"),1)=".",TRUE,FALSE)</formula>
    </cfRule>
  </conditionalFormatting>
  <conditionalFormatting sqref="AI62">
    <cfRule type="expression" dxfId="2717" priority="12919">
      <formula>IF(RIGHT(TEXT(AI62,"0.#"),1)=".",FALSE,TRUE)</formula>
    </cfRule>
    <cfRule type="expression" dxfId="2716" priority="12920">
      <formula>IF(RIGHT(TEXT(AI62,"0.#"),1)=".",TRUE,FALSE)</formula>
    </cfRule>
  </conditionalFormatting>
  <conditionalFormatting sqref="AI61">
    <cfRule type="expression" dxfId="2715" priority="12917">
      <formula>IF(RIGHT(TEXT(AI61,"0.#"),1)=".",FALSE,TRUE)</formula>
    </cfRule>
    <cfRule type="expression" dxfId="2714" priority="12918">
      <formula>IF(RIGHT(TEXT(AI61,"0.#"),1)=".",TRUE,FALSE)</formula>
    </cfRule>
  </conditionalFormatting>
  <conditionalFormatting sqref="AI60">
    <cfRule type="expression" dxfId="2713" priority="12915">
      <formula>IF(RIGHT(TEXT(AI60,"0.#"),1)=".",FALSE,TRUE)</formula>
    </cfRule>
    <cfRule type="expression" dxfId="2712" priority="12916">
      <formula>IF(RIGHT(TEXT(AI60,"0.#"),1)=".",TRUE,FALSE)</formula>
    </cfRule>
  </conditionalFormatting>
  <conditionalFormatting sqref="AM60">
    <cfRule type="expression" dxfId="2711" priority="12913">
      <formula>IF(RIGHT(TEXT(AM60,"0.#"),1)=".",FALSE,TRUE)</formula>
    </cfRule>
    <cfRule type="expression" dxfId="2710" priority="12914">
      <formula>IF(RIGHT(TEXT(AM60,"0.#"),1)=".",TRUE,FALSE)</formula>
    </cfRule>
  </conditionalFormatting>
  <conditionalFormatting sqref="AM61">
    <cfRule type="expression" dxfId="2709" priority="12911">
      <formula>IF(RIGHT(TEXT(AM61,"0.#"),1)=".",FALSE,TRUE)</formula>
    </cfRule>
    <cfRule type="expression" dxfId="2708" priority="12912">
      <formula>IF(RIGHT(TEXT(AM61,"0.#"),1)=".",TRUE,FALSE)</formula>
    </cfRule>
  </conditionalFormatting>
  <conditionalFormatting sqref="AM62">
    <cfRule type="expression" dxfId="2707" priority="12909">
      <formula>IF(RIGHT(TEXT(AM62,"0.#"),1)=".",FALSE,TRUE)</formula>
    </cfRule>
    <cfRule type="expression" dxfId="2706" priority="12910">
      <formula>IF(RIGHT(TEXT(AM62,"0.#"),1)=".",TRUE,FALSE)</formula>
    </cfRule>
  </conditionalFormatting>
  <conditionalFormatting sqref="AE87">
    <cfRule type="expression" dxfId="2705" priority="12895">
      <formula>IF(RIGHT(TEXT(AE87,"0.#"),1)=".",FALSE,TRUE)</formula>
    </cfRule>
    <cfRule type="expression" dxfId="2704" priority="12896">
      <formula>IF(RIGHT(TEXT(AE87,"0.#"),1)=".",TRUE,FALSE)</formula>
    </cfRule>
  </conditionalFormatting>
  <conditionalFormatting sqref="AE88">
    <cfRule type="expression" dxfId="2703" priority="12893">
      <formula>IF(RIGHT(TEXT(AE88,"0.#"),1)=".",FALSE,TRUE)</formula>
    </cfRule>
    <cfRule type="expression" dxfId="2702" priority="12894">
      <formula>IF(RIGHT(TEXT(AE88,"0.#"),1)=".",TRUE,FALSE)</formula>
    </cfRule>
  </conditionalFormatting>
  <conditionalFormatting sqref="AE89">
    <cfRule type="expression" dxfId="2701" priority="12891">
      <formula>IF(RIGHT(TEXT(AE89,"0.#"),1)=".",FALSE,TRUE)</formula>
    </cfRule>
    <cfRule type="expression" dxfId="2700" priority="12892">
      <formula>IF(RIGHT(TEXT(AE89,"0.#"),1)=".",TRUE,FALSE)</formula>
    </cfRule>
  </conditionalFormatting>
  <conditionalFormatting sqref="AI89">
    <cfRule type="expression" dxfId="2699" priority="12889">
      <formula>IF(RIGHT(TEXT(AI89,"0.#"),1)=".",FALSE,TRUE)</formula>
    </cfRule>
    <cfRule type="expression" dxfId="2698" priority="12890">
      <formula>IF(RIGHT(TEXT(AI89,"0.#"),1)=".",TRUE,FALSE)</formula>
    </cfRule>
  </conditionalFormatting>
  <conditionalFormatting sqref="AI88">
    <cfRule type="expression" dxfId="2697" priority="12887">
      <formula>IF(RIGHT(TEXT(AI88,"0.#"),1)=".",FALSE,TRUE)</formula>
    </cfRule>
    <cfRule type="expression" dxfId="2696" priority="12888">
      <formula>IF(RIGHT(TEXT(AI88,"0.#"),1)=".",TRUE,FALSE)</formula>
    </cfRule>
  </conditionalFormatting>
  <conditionalFormatting sqref="AI87">
    <cfRule type="expression" dxfId="2695" priority="12885">
      <formula>IF(RIGHT(TEXT(AI87,"0.#"),1)=".",FALSE,TRUE)</formula>
    </cfRule>
    <cfRule type="expression" dxfId="2694" priority="12886">
      <formula>IF(RIGHT(TEXT(AI87,"0.#"),1)=".",TRUE,FALSE)</formula>
    </cfRule>
  </conditionalFormatting>
  <conditionalFormatting sqref="AM88">
    <cfRule type="expression" dxfId="2693" priority="12881">
      <formula>IF(RIGHT(TEXT(AM88,"0.#"),1)=".",FALSE,TRUE)</formula>
    </cfRule>
    <cfRule type="expression" dxfId="2692" priority="12882">
      <formula>IF(RIGHT(TEXT(AM88,"0.#"),1)=".",TRUE,FALSE)</formula>
    </cfRule>
  </conditionalFormatting>
  <conditionalFormatting sqref="AM89">
    <cfRule type="expression" dxfId="2691" priority="12879">
      <formula>IF(RIGHT(TEXT(AM89,"0.#"),1)=".",FALSE,TRUE)</formula>
    </cfRule>
    <cfRule type="expression" dxfId="2690" priority="12880">
      <formula>IF(RIGHT(TEXT(AM89,"0.#"),1)=".",TRUE,FALSE)</formula>
    </cfRule>
  </conditionalFormatting>
  <conditionalFormatting sqref="AE92">
    <cfRule type="expression" dxfId="2689" priority="12865">
      <formula>IF(RIGHT(TEXT(AE92,"0.#"),1)=".",FALSE,TRUE)</formula>
    </cfRule>
    <cfRule type="expression" dxfId="2688" priority="12866">
      <formula>IF(RIGHT(TEXT(AE92,"0.#"),1)=".",TRUE,FALSE)</formula>
    </cfRule>
  </conditionalFormatting>
  <conditionalFormatting sqref="AE93">
    <cfRule type="expression" dxfId="2687" priority="12863">
      <formula>IF(RIGHT(TEXT(AE93,"0.#"),1)=".",FALSE,TRUE)</formula>
    </cfRule>
    <cfRule type="expression" dxfId="2686" priority="12864">
      <formula>IF(RIGHT(TEXT(AE93,"0.#"),1)=".",TRUE,FALSE)</formula>
    </cfRule>
  </conditionalFormatting>
  <conditionalFormatting sqref="AE94">
    <cfRule type="expression" dxfId="2685" priority="12861">
      <formula>IF(RIGHT(TEXT(AE94,"0.#"),1)=".",FALSE,TRUE)</formula>
    </cfRule>
    <cfRule type="expression" dxfId="2684" priority="12862">
      <formula>IF(RIGHT(TEXT(AE94,"0.#"),1)=".",TRUE,FALSE)</formula>
    </cfRule>
  </conditionalFormatting>
  <conditionalFormatting sqref="AI94">
    <cfRule type="expression" dxfId="2683" priority="12859">
      <formula>IF(RIGHT(TEXT(AI94,"0.#"),1)=".",FALSE,TRUE)</formula>
    </cfRule>
    <cfRule type="expression" dxfId="2682" priority="12860">
      <formula>IF(RIGHT(TEXT(AI94,"0.#"),1)=".",TRUE,FALSE)</formula>
    </cfRule>
  </conditionalFormatting>
  <conditionalFormatting sqref="AI93">
    <cfRule type="expression" dxfId="2681" priority="12857">
      <formula>IF(RIGHT(TEXT(AI93,"0.#"),1)=".",FALSE,TRUE)</formula>
    </cfRule>
    <cfRule type="expression" dxfId="2680" priority="12858">
      <formula>IF(RIGHT(TEXT(AI93,"0.#"),1)=".",TRUE,FALSE)</formula>
    </cfRule>
  </conditionalFormatting>
  <conditionalFormatting sqref="AI92">
    <cfRule type="expression" dxfId="2679" priority="12855">
      <formula>IF(RIGHT(TEXT(AI92,"0.#"),1)=".",FALSE,TRUE)</formula>
    </cfRule>
    <cfRule type="expression" dxfId="2678" priority="12856">
      <formula>IF(RIGHT(TEXT(AI92,"0.#"),1)=".",TRUE,FALSE)</formula>
    </cfRule>
  </conditionalFormatting>
  <conditionalFormatting sqref="AM92">
    <cfRule type="expression" dxfId="2677" priority="12853">
      <formula>IF(RIGHT(TEXT(AM92,"0.#"),1)=".",FALSE,TRUE)</formula>
    </cfRule>
    <cfRule type="expression" dxfId="2676" priority="12854">
      <formula>IF(RIGHT(TEXT(AM92,"0.#"),1)=".",TRUE,FALSE)</formula>
    </cfRule>
  </conditionalFormatting>
  <conditionalFormatting sqref="AM93">
    <cfRule type="expression" dxfId="2675" priority="12851">
      <formula>IF(RIGHT(TEXT(AM93,"0.#"),1)=".",FALSE,TRUE)</formula>
    </cfRule>
    <cfRule type="expression" dxfId="2674" priority="12852">
      <formula>IF(RIGHT(TEXT(AM93,"0.#"),1)=".",TRUE,FALSE)</formula>
    </cfRule>
  </conditionalFormatting>
  <conditionalFormatting sqref="AM94">
    <cfRule type="expression" dxfId="2673" priority="12849">
      <formula>IF(RIGHT(TEXT(AM94,"0.#"),1)=".",FALSE,TRUE)</formula>
    </cfRule>
    <cfRule type="expression" dxfId="2672" priority="12850">
      <formula>IF(RIGHT(TEXT(AM94,"0.#"),1)=".",TRUE,FALSE)</formula>
    </cfRule>
  </conditionalFormatting>
  <conditionalFormatting sqref="AE97">
    <cfRule type="expression" dxfId="2671" priority="12835">
      <formula>IF(RIGHT(TEXT(AE97,"0.#"),1)=".",FALSE,TRUE)</formula>
    </cfRule>
    <cfRule type="expression" dxfId="2670" priority="12836">
      <formula>IF(RIGHT(TEXT(AE97,"0.#"),1)=".",TRUE,FALSE)</formula>
    </cfRule>
  </conditionalFormatting>
  <conditionalFormatting sqref="AE98">
    <cfRule type="expression" dxfId="2669" priority="12833">
      <formula>IF(RIGHT(TEXT(AE98,"0.#"),1)=".",FALSE,TRUE)</formula>
    </cfRule>
    <cfRule type="expression" dxfId="2668" priority="12834">
      <formula>IF(RIGHT(TEXT(AE98,"0.#"),1)=".",TRUE,FALSE)</formula>
    </cfRule>
  </conditionalFormatting>
  <conditionalFormatting sqref="AE99">
    <cfRule type="expression" dxfId="2667" priority="12831">
      <formula>IF(RIGHT(TEXT(AE99,"0.#"),1)=".",FALSE,TRUE)</formula>
    </cfRule>
    <cfRule type="expression" dxfId="2666" priority="12832">
      <formula>IF(RIGHT(TEXT(AE99,"0.#"),1)=".",TRUE,FALSE)</formula>
    </cfRule>
  </conditionalFormatting>
  <conditionalFormatting sqref="AI99">
    <cfRule type="expression" dxfId="2665" priority="12829">
      <formula>IF(RIGHT(TEXT(AI99,"0.#"),1)=".",FALSE,TRUE)</formula>
    </cfRule>
    <cfRule type="expression" dxfId="2664" priority="12830">
      <formula>IF(RIGHT(TEXT(AI99,"0.#"),1)=".",TRUE,FALSE)</formula>
    </cfRule>
  </conditionalFormatting>
  <conditionalFormatting sqref="AI98">
    <cfRule type="expression" dxfId="2663" priority="12827">
      <formula>IF(RIGHT(TEXT(AI98,"0.#"),1)=".",FALSE,TRUE)</formula>
    </cfRule>
    <cfRule type="expression" dxfId="2662" priority="12828">
      <formula>IF(RIGHT(TEXT(AI98,"0.#"),1)=".",TRUE,FALSE)</formula>
    </cfRule>
  </conditionalFormatting>
  <conditionalFormatting sqref="AI97">
    <cfRule type="expression" dxfId="2661" priority="12825">
      <formula>IF(RIGHT(TEXT(AI97,"0.#"),1)=".",FALSE,TRUE)</formula>
    </cfRule>
    <cfRule type="expression" dxfId="2660" priority="12826">
      <formula>IF(RIGHT(TEXT(AI97,"0.#"),1)=".",TRUE,FALSE)</formula>
    </cfRule>
  </conditionalFormatting>
  <conditionalFormatting sqref="AM97">
    <cfRule type="expression" dxfId="2659" priority="12823">
      <formula>IF(RIGHT(TEXT(AM97,"0.#"),1)=".",FALSE,TRUE)</formula>
    </cfRule>
    <cfRule type="expression" dxfId="2658" priority="12824">
      <formula>IF(RIGHT(TEXT(AM97,"0.#"),1)=".",TRUE,FALSE)</formula>
    </cfRule>
  </conditionalFormatting>
  <conditionalFormatting sqref="AM98">
    <cfRule type="expression" dxfId="2657" priority="12821">
      <formula>IF(RIGHT(TEXT(AM98,"0.#"),1)=".",FALSE,TRUE)</formula>
    </cfRule>
    <cfRule type="expression" dxfId="2656" priority="12822">
      <formula>IF(RIGHT(TEXT(AM98,"0.#"),1)=".",TRUE,FALSE)</formula>
    </cfRule>
  </conditionalFormatting>
  <conditionalFormatting sqref="AM99">
    <cfRule type="expression" dxfId="2655" priority="12819">
      <formula>IF(RIGHT(TEXT(AM99,"0.#"),1)=".",FALSE,TRUE)</formula>
    </cfRule>
    <cfRule type="expression" dxfId="2654" priority="12820">
      <formula>IF(RIGHT(TEXT(AM99,"0.#"),1)=".",TRUE,FALSE)</formula>
    </cfRule>
  </conditionalFormatting>
  <conditionalFormatting sqref="AM101">
    <cfRule type="expression" dxfId="2653" priority="12803">
      <formula>IF(RIGHT(TEXT(AM101,"0.#"),1)=".",FALSE,TRUE)</formula>
    </cfRule>
    <cfRule type="expression" dxfId="2652" priority="12804">
      <formula>IF(RIGHT(TEXT(AM101,"0.#"),1)=".",TRUE,FALSE)</formula>
    </cfRule>
  </conditionalFormatting>
  <conditionalFormatting sqref="AM102">
    <cfRule type="expression" dxfId="2651" priority="12797">
      <formula>IF(RIGHT(TEXT(AM102,"0.#"),1)=".",FALSE,TRUE)</formula>
    </cfRule>
    <cfRule type="expression" dxfId="2650" priority="12798">
      <formula>IF(RIGHT(TEXT(AM102,"0.#"),1)=".",TRUE,FALSE)</formula>
    </cfRule>
  </conditionalFormatting>
  <conditionalFormatting sqref="AQ102">
    <cfRule type="expression" dxfId="2649" priority="12795">
      <formula>IF(RIGHT(TEXT(AQ102,"0.#"),1)=".",FALSE,TRUE)</formula>
    </cfRule>
    <cfRule type="expression" dxfId="2648" priority="12796">
      <formula>IF(RIGHT(TEXT(AQ102,"0.#"),1)=".",TRUE,FALSE)</formula>
    </cfRule>
  </conditionalFormatting>
  <conditionalFormatting sqref="AE104">
    <cfRule type="expression" dxfId="2647" priority="12793">
      <formula>IF(RIGHT(TEXT(AE104,"0.#"),1)=".",FALSE,TRUE)</formula>
    </cfRule>
    <cfRule type="expression" dxfId="2646" priority="12794">
      <formula>IF(RIGHT(TEXT(AE104,"0.#"),1)=".",TRUE,FALSE)</formula>
    </cfRule>
  </conditionalFormatting>
  <conditionalFormatting sqref="AI104">
    <cfRule type="expression" dxfId="2645" priority="12791">
      <formula>IF(RIGHT(TEXT(AI104,"0.#"),1)=".",FALSE,TRUE)</formula>
    </cfRule>
    <cfRule type="expression" dxfId="2644" priority="12792">
      <formula>IF(RIGHT(TEXT(AI104,"0.#"),1)=".",TRUE,FALSE)</formula>
    </cfRule>
  </conditionalFormatting>
  <conditionalFormatting sqref="AM104">
    <cfRule type="expression" dxfId="2643" priority="12789">
      <formula>IF(RIGHT(TEXT(AM104,"0.#"),1)=".",FALSE,TRUE)</formula>
    </cfRule>
    <cfRule type="expression" dxfId="2642" priority="12790">
      <formula>IF(RIGHT(TEXT(AM104,"0.#"),1)=".",TRUE,FALSE)</formula>
    </cfRule>
  </conditionalFormatting>
  <conditionalFormatting sqref="AE105">
    <cfRule type="expression" dxfId="2641" priority="12787">
      <formula>IF(RIGHT(TEXT(AE105,"0.#"),1)=".",FALSE,TRUE)</formula>
    </cfRule>
    <cfRule type="expression" dxfId="2640" priority="12788">
      <formula>IF(RIGHT(TEXT(AE105,"0.#"),1)=".",TRUE,FALSE)</formula>
    </cfRule>
  </conditionalFormatting>
  <conditionalFormatting sqref="AI105">
    <cfRule type="expression" dxfId="2639" priority="12785">
      <formula>IF(RIGHT(TEXT(AI105,"0.#"),1)=".",FALSE,TRUE)</formula>
    </cfRule>
    <cfRule type="expression" dxfId="2638" priority="12786">
      <formula>IF(RIGHT(TEXT(AI105,"0.#"),1)=".",TRUE,FALSE)</formula>
    </cfRule>
  </conditionalFormatting>
  <conditionalFormatting sqref="AM105">
    <cfRule type="expression" dxfId="2637" priority="12783">
      <formula>IF(RIGHT(TEXT(AM105,"0.#"),1)=".",FALSE,TRUE)</formula>
    </cfRule>
    <cfRule type="expression" dxfId="2636" priority="12784">
      <formula>IF(RIGHT(TEXT(AM105,"0.#"),1)=".",TRUE,FALSE)</formula>
    </cfRule>
  </conditionalFormatting>
  <conditionalFormatting sqref="AE107">
    <cfRule type="expression" dxfId="2635" priority="12779">
      <formula>IF(RIGHT(TEXT(AE107,"0.#"),1)=".",FALSE,TRUE)</formula>
    </cfRule>
    <cfRule type="expression" dxfId="2634" priority="12780">
      <formula>IF(RIGHT(TEXT(AE107,"0.#"),1)=".",TRUE,FALSE)</formula>
    </cfRule>
  </conditionalFormatting>
  <conditionalFormatting sqref="AI107">
    <cfRule type="expression" dxfId="2633" priority="12777">
      <formula>IF(RIGHT(TEXT(AI107,"0.#"),1)=".",FALSE,TRUE)</formula>
    </cfRule>
    <cfRule type="expression" dxfId="2632" priority="12778">
      <formula>IF(RIGHT(TEXT(AI107,"0.#"),1)=".",TRUE,FALSE)</formula>
    </cfRule>
  </conditionalFormatting>
  <conditionalFormatting sqref="AM107">
    <cfRule type="expression" dxfId="2631" priority="12775">
      <formula>IF(RIGHT(TEXT(AM107,"0.#"),1)=".",FALSE,TRUE)</formula>
    </cfRule>
    <cfRule type="expression" dxfId="2630" priority="12776">
      <formula>IF(RIGHT(TEXT(AM107,"0.#"),1)=".",TRUE,FALSE)</formula>
    </cfRule>
  </conditionalFormatting>
  <conditionalFormatting sqref="AE108">
    <cfRule type="expression" dxfId="2629" priority="12773">
      <formula>IF(RIGHT(TEXT(AE108,"0.#"),1)=".",FALSE,TRUE)</formula>
    </cfRule>
    <cfRule type="expression" dxfId="2628" priority="12774">
      <formula>IF(RIGHT(TEXT(AE108,"0.#"),1)=".",TRUE,FALSE)</formula>
    </cfRule>
  </conditionalFormatting>
  <conditionalFormatting sqref="AI108">
    <cfRule type="expression" dxfId="2627" priority="12771">
      <formula>IF(RIGHT(TEXT(AI108,"0.#"),1)=".",FALSE,TRUE)</formula>
    </cfRule>
    <cfRule type="expression" dxfId="2626" priority="12772">
      <formula>IF(RIGHT(TEXT(AI108,"0.#"),1)=".",TRUE,FALSE)</formula>
    </cfRule>
  </conditionalFormatting>
  <conditionalFormatting sqref="AM108">
    <cfRule type="expression" dxfId="2625" priority="12769">
      <formula>IF(RIGHT(TEXT(AM108,"0.#"),1)=".",FALSE,TRUE)</formula>
    </cfRule>
    <cfRule type="expression" dxfId="2624" priority="12770">
      <formula>IF(RIGHT(TEXT(AM108,"0.#"),1)=".",TRUE,FALSE)</formula>
    </cfRule>
  </conditionalFormatting>
  <conditionalFormatting sqref="AE110">
    <cfRule type="expression" dxfId="2623" priority="12765">
      <formula>IF(RIGHT(TEXT(AE110,"0.#"),1)=".",FALSE,TRUE)</formula>
    </cfRule>
    <cfRule type="expression" dxfId="2622" priority="12766">
      <formula>IF(RIGHT(TEXT(AE110,"0.#"),1)=".",TRUE,FALSE)</formula>
    </cfRule>
  </conditionalFormatting>
  <conditionalFormatting sqref="AI110">
    <cfRule type="expression" dxfId="2621" priority="12763">
      <formula>IF(RIGHT(TEXT(AI110,"0.#"),1)=".",FALSE,TRUE)</formula>
    </cfRule>
    <cfRule type="expression" dxfId="2620" priority="12764">
      <formula>IF(RIGHT(TEXT(AI110,"0.#"),1)=".",TRUE,FALSE)</formula>
    </cfRule>
  </conditionalFormatting>
  <conditionalFormatting sqref="AM110">
    <cfRule type="expression" dxfId="2619" priority="12761">
      <formula>IF(RIGHT(TEXT(AM110,"0.#"),1)=".",FALSE,TRUE)</formula>
    </cfRule>
    <cfRule type="expression" dxfId="2618" priority="12762">
      <formula>IF(RIGHT(TEXT(AM110,"0.#"),1)=".",TRUE,FALSE)</formula>
    </cfRule>
  </conditionalFormatting>
  <conditionalFormatting sqref="AE111">
    <cfRule type="expression" dxfId="2617" priority="12759">
      <formula>IF(RIGHT(TEXT(AE111,"0.#"),1)=".",FALSE,TRUE)</formula>
    </cfRule>
    <cfRule type="expression" dxfId="2616" priority="12760">
      <formula>IF(RIGHT(TEXT(AE111,"0.#"),1)=".",TRUE,FALSE)</formula>
    </cfRule>
  </conditionalFormatting>
  <conditionalFormatting sqref="AI111">
    <cfRule type="expression" dxfId="2615" priority="12757">
      <formula>IF(RIGHT(TEXT(AI111,"0.#"),1)=".",FALSE,TRUE)</formula>
    </cfRule>
    <cfRule type="expression" dxfId="2614" priority="12758">
      <formula>IF(RIGHT(TEXT(AI111,"0.#"),1)=".",TRUE,FALSE)</formula>
    </cfRule>
  </conditionalFormatting>
  <conditionalFormatting sqref="AM111">
    <cfRule type="expression" dxfId="2613" priority="12755">
      <formula>IF(RIGHT(TEXT(AM111,"0.#"),1)=".",FALSE,TRUE)</formula>
    </cfRule>
    <cfRule type="expression" dxfId="2612" priority="12756">
      <formula>IF(RIGHT(TEXT(AM111,"0.#"),1)=".",TRUE,FALSE)</formula>
    </cfRule>
  </conditionalFormatting>
  <conditionalFormatting sqref="AE113">
    <cfRule type="expression" dxfId="2611" priority="12751">
      <formula>IF(RIGHT(TEXT(AE113,"0.#"),1)=".",FALSE,TRUE)</formula>
    </cfRule>
    <cfRule type="expression" dxfId="2610" priority="12752">
      <formula>IF(RIGHT(TEXT(AE113,"0.#"),1)=".",TRUE,FALSE)</formula>
    </cfRule>
  </conditionalFormatting>
  <conditionalFormatting sqref="AI113">
    <cfRule type="expression" dxfId="2609" priority="12749">
      <formula>IF(RIGHT(TEXT(AI113,"0.#"),1)=".",FALSE,TRUE)</formula>
    </cfRule>
    <cfRule type="expression" dxfId="2608" priority="12750">
      <formula>IF(RIGHT(TEXT(AI113,"0.#"),1)=".",TRUE,FALSE)</formula>
    </cfRule>
  </conditionalFormatting>
  <conditionalFormatting sqref="AM113">
    <cfRule type="expression" dxfId="2607" priority="12747">
      <formula>IF(RIGHT(TEXT(AM113,"0.#"),1)=".",FALSE,TRUE)</formula>
    </cfRule>
    <cfRule type="expression" dxfId="2606" priority="12748">
      <formula>IF(RIGHT(TEXT(AM113,"0.#"),1)=".",TRUE,FALSE)</formula>
    </cfRule>
  </conditionalFormatting>
  <conditionalFormatting sqref="AE114">
    <cfRule type="expression" dxfId="2605" priority="12745">
      <formula>IF(RIGHT(TEXT(AE114,"0.#"),1)=".",FALSE,TRUE)</formula>
    </cfRule>
    <cfRule type="expression" dxfId="2604" priority="12746">
      <formula>IF(RIGHT(TEXT(AE114,"0.#"),1)=".",TRUE,FALSE)</formula>
    </cfRule>
  </conditionalFormatting>
  <conditionalFormatting sqref="AI114">
    <cfRule type="expression" dxfId="2603" priority="12743">
      <formula>IF(RIGHT(TEXT(AI114,"0.#"),1)=".",FALSE,TRUE)</formula>
    </cfRule>
    <cfRule type="expression" dxfId="2602" priority="12744">
      <formula>IF(RIGHT(TEXT(AI114,"0.#"),1)=".",TRUE,FALSE)</formula>
    </cfRule>
  </conditionalFormatting>
  <conditionalFormatting sqref="AM114">
    <cfRule type="expression" dxfId="2601" priority="12741">
      <formula>IF(RIGHT(TEXT(AM114,"0.#"),1)=".",FALSE,TRUE)</formula>
    </cfRule>
    <cfRule type="expression" dxfId="2600" priority="12742">
      <formula>IF(RIGHT(TEXT(AM114,"0.#"),1)=".",TRUE,FALSE)</formula>
    </cfRule>
  </conditionalFormatting>
  <conditionalFormatting sqref="AQ116">
    <cfRule type="expression" dxfId="2599" priority="12737">
      <formula>IF(RIGHT(TEXT(AQ116,"0.#"),1)=".",FALSE,TRUE)</formula>
    </cfRule>
    <cfRule type="expression" dxfId="2598" priority="12738">
      <formula>IF(RIGHT(TEXT(AQ116,"0.#"),1)=".",TRUE,FALSE)</formula>
    </cfRule>
  </conditionalFormatting>
  <conditionalFormatting sqref="AM116">
    <cfRule type="expression" dxfId="2597" priority="12733">
      <formula>IF(RIGHT(TEXT(AM116,"0.#"),1)=".",FALSE,TRUE)</formula>
    </cfRule>
    <cfRule type="expression" dxfId="2596" priority="12734">
      <formula>IF(RIGHT(TEXT(AM116,"0.#"),1)=".",TRUE,FALSE)</formula>
    </cfRule>
  </conditionalFormatting>
  <conditionalFormatting sqref="AQ117">
    <cfRule type="expression" dxfId="2595" priority="12725">
      <formula>IF(RIGHT(TEXT(AQ117,"0.#"),1)=".",FALSE,TRUE)</formula>
    </cfRule>
    <cfRule type="expression" dxfId="2594" priority="12726">
      <formula>IF(RIGHT(TEXT(AQ117,"0.#"),1)=".",TRUE,FALSE)</formula>
    </cfRule>
  </conditionalFormatting>
  <conditionalFormatting sqref="AE119 AQ119">
    <cfRule type="expression" dxfId="2593" priority="12723">
      <formula>IF(RIGHT(TEXT(AE119,"0.#"),1)=".",FALSE,TRUE)</formula>
    </cfRule>
    <cfRule type="expression" dxfId="2592" priority="12724">
      <formula>IF(RIGHT(TEXT(AE119,"0.#"),1)=".",TRUE,FALSE)</formula>
    </cfRule>
  </conditionalFormatting>
  <conditionalFormatting sqref="AI119">
    <cfRule type="expression" dxfId="2591" priority="12721">
      <formula>IF(RIGHT(TEXT(AI119,"0.#"),1)=".",FALSE,TRUE)</formula>
    </cfRule>
    <cfRule type="expression" dxfId="2590" priority="12722">
      <formula>IF(RIGHT(TEXT(AI119,"0.#"),1)=".",TRUE,FALSE)</formula>
    </cfRule>
  </conditionalFormatting>
  <conditionalFormatting sqref="AM119">
    <cfRule type="expression" dxfId="2589" priority="12719">
      <formula>IF(RIGHT(TEXT(AM119,"0.#"),1)=".",FALSE,TRUE)</formula>
    </cfRule>
    <cfRule type="expression" dxfId="2588" priority="12720">
      <formula>IF(RIGHT(TEXT(AM119,"0.#"),1)=".",TRUE,FALSE)</formula>
    </cfRule>
  </conditionalFormatting>
  <conditionalFormatting sqref="AQ120">
    <cfRule type="expression" dxfId="2587" priority="12711">
      <formula>IF(RIGHT(TEXT(AQ120,"0.#"),1)=".",FALSE,TRUE)</formula>
    </cfRule>
    <cfRule type="expression" dxfId="2586" priority="12712">
      <formula>IF(RIGHT(TEXT(AQ120,"0.#"),1)=".",TRUE,FALSE)</formula>
    </cfRule>
  </conditionalFormatting>
  <conditionalFormatting sqref="AE122 AQ122">
    <cfRule type="expression" dxfId="2585" priority="12709">
      <formula>IF(RIGHT(TEXT(AE122,"0.#"),1)=".",FALSE,TRUE)</formula>
    </cfRule>
    <cfRule type="expression" dxfId="2584" priority="12710">
      <formula>IF(RIGHT(TEXT(AE122,"0.#"),1)=".",TRUE,FALSE)</formula>
    </cfRule>
  </conditionalFormatting>
  <conditionalFormatting sqref="AI122">
    <cfRule type="expression" dxfId="2583" priority="12707">
      <formula>IF(RIGHT(TEXT(AI122,"0.#"),1)=".",FALSE,TRUE)</formula>
    </cfRule>
    <cfRule type="expression" dxfId="2582" priority="12708">
      <formula>IF(RIGHT(TEXT(AI122,"0.#"),1)=".",TRUE,FALSE)</formula>
    </cfRule>
  </conditionalFormatting>
  <conditionalFormatting sqref="AM122">
    <cfRule type="expression" dxfId="2581" priority="12705">
      <formula>IF(RIGHT(TEXT(AM122,"0.#"),1)=".",FALSE,TRUE)</formula>
    </cfRule>
    <cfRule type="expression" dxfId="2580" priority="12706">
      <formula>IF(RIGHT(TEXT(AM122,"0.#"),1)=".",TRUE,FALSE)</formula>
    </cfRule>
  </conditionalFormatting>
  <conditionalFormatting sqref="AQ123">
    <cfRule type="expression" dxfId="2579" priority="12697">
      <formula>IF(RIGHT(TEXT(AQ123,"0.#"),1)=".",FALSE,TRUE)</formula>
    </cfRule>
    <cfRule type="expression" dxfId="2578" priority="12698">
      <formula>IF(RIGHT(TEXT(AQ123,"0.#"),1)=".",TRUE,FALSE)</formula>
    </cfRule>
  </conditionalFormatting>
  <conditionalFormatting sqref="AE125 AQ125">
    <cfRule type="expression" dxfId="2577" priority="12695">
      <formula>IF(RIGHT(TEXT(AE125,"0.#"),1)=".",FALSE,TRUE)</formula>
    </cfRule>
    <cfRule type="expression" dxfId="2576" priority="12696">
      <formula>IF(RIGHT(TEXT(AE125,"0.#"),1)=".",TRUE,FALSE)</formula>
    </cfRule>
  </conditionalFormatting>
  <conditionalFormatting sqref="AI125">
    <cfRule type="expression" dxfId="2575" priority="12693">
      <formula>IF(RIGHT(TEXT(AI125,"0.#"),1)=".",FALSE,TRUE)</formula>
    </cfRule>
    <cfRule type="expression" dxfId="2574" priority="12694">
      <formula>IF(RIGHT(TEXT(AI125,"0.#"),1)=".",TRUE,FALSE)</formula>
    </cfRule>
  </conditionalFormatting>
  <conditionalFormatting sqref="AM125">
    <cfRule type="expression" dxfId="2573" priority="12691">
      <formula>IF(RIGHT(TEXT(AM125,"0.#"),1)=".",FALSE,TRUE)</formula>
    </cfRule>
    <cfRule type="expression" dxfId="2572" priority="12692">
      <formula>IF(RIGHT(TEXT(AM125,"0.#"),1)=".",TRUE,FALSE)</formula>
    </cfRule>
  </conditionalFormatting>
  <conditionalFormatting sqref="AQ126">
    <cfRule type="expression" dxfId="2571" priority="12683">
      <formula>IF(RIGHT(TEXT(AQ126,"0.#"),1)=".",FALSE,TRUE)</formula>
    </cfRule>
    <cfRule type="expression" dxfId="2570" priority="12684">
      <formula>IF(RIGHT(TEXT(AQ126,"0.#"),1)=".",TRUE,FALSE)</formula>
    </cfRule>
  </conditionalFormatting>
  <conditionalFormatting sqref="AE128 AQ128">
    <cfRule type="expression" dxfId="2569" priority="12681">
      <formula>IF(RIGHT(TEXT(AE128,"0.#"),1)=".",FALSE,TRUE)</formula>
    </cfRule>
    <cfRule type="expression" dxfId="2568" priority="12682">
      <formula>IF(RIGHT(TEXT(AE128,"0.#"),1)=".",TRUE,FALSE)</formula>
    </cfRule>
  </conditionalFormatting>
  <conditionalFormatting sqref="AI128">
    <cfRule type="expression" dxfId="2567" priority="12679">
      <formula>IF(RIGHT(TEXT(AI128,"0.#"),1)=".",FALSE,TRUE)</formula>
    </cfRule>
    <cfRule type="expression" dxfId="2566" priority="12680">
      <formula>IF(RIGHT(TEXT(AI128,"0.#"),1)=".",TRUE,FALSE)</formula>
    </cfRule>
  </conditionalFormatting>
  <conditionalFormatting sqref="AM128">
    <cfRule type="expression" dxfId="2565" priority="12677">
      <formula>IF(RIGHT(TEXT(AM128,"0.#"),1)=".",FALSE,TRUE)</formula>
    </cfRule>
    <cfRule type="expression" dxfId="2564" priority="12678">
      <formula>IF(RIGHT(TEXT(AM128,"0.#"),1)=".",TRUE,FALSE)</formula>
    </cfRule>
  </conditionalFormatting>
  <conditionalFormatting sqref="AQ129">
    <cfRule type="expression" dxfId="2563" priority="12669">
      <formula>IF(RIGHT(TEXT(AQ129,"0.#"),1)=".",FALSE,TRUE)</formula>
    </cfRule>
    <cfRule type="expression" dxfId="2562" priority="12670">
      <formula>IF(RIGHT(TEXT(AQ129,"0.#"),1)=".",TRUE,FALSE)</formula>
    </cfRule>
  </conditionalFormatting>
  <conditionalFormatting sqref="AE75">
    <cfRule type="expression" dxfId="2561" priority="12667">
      <formula>IF(RIGHT(TEXT(AE75,"0.#"),1)=".",FALSE,TRUE)</formula>
    </cfRule>
    <cfRule type="expression" dxfId="2560" priority="12668">
      <formula>IF(RIGHT(TEXT(AE75,"0.#"),1)=".",TRUE,FALSE)</formula>
    </cfRule>
  </conditionalFormatting>
  <conditionalFormatting sqref="AE76">
    <cfRule type="expression" dxfId="2559" priority="12665">
      <formula>IF(RIGHT(TEXT(AE76,"0.#"),1)=".",FALSE,TRUE)</formula>
    </cfRule>
    <cfRule type="expression" dxfId="2558" priority="12666">
      <formula>IF(RIGHT(TEXT(AE76,"0.#"),1)=".",TRUE,FALSE)</formula>
    </cfRule>
  </conditionalFormatting>
  <conditionalFormatting sqref="AE77">
    <cfRule type="expression" dxfId="2557" priority="12663">
      <formula>IF(RIGHT(TEXT(AE77,"0.#"),1)=".",FALSE,TRUE)</formula>
    </cfRule>
    <cfRule type="expression" dxfId="2556" priority="12664">
      <formula>IF(RIGHT(TEXT(AE77,"0.#"),1)=".",TRUE,FALSE)</formula>
    </cfRule>
  </conditionalFormatting>
  <conditionalFormatting sqref="AI77">
    <cfRule type="expression" dxfId="2555" priority="12661">
      <formula>IF(RIGHT(TEXT(AI77,"0.#"),1)=".",FALSE,TRUE)</formula>
    </cfRule>
    <cfRule type="expression" dxfId="2554" priority="12662">
      <formula>IF(RIGHT(TEXT(AI77,"0.#"),1)=".",TRUE,FALSE)</formula>
    </cfRule>
  </conditionalFormatting>
  <conditionalFormatting sqref="AI76">
    <cfRule type="expression" dxfId="2553" priority="12659">
      <formula>IF(RIGHT(TEXT(AI76,"0.#"),1)=".",FALSE,TRUE)</formula>
    </cfRule>
    <cfRule type="expression" dxfId="2552" priority="12660">
      <formula>IF(RIGHT(TEXT(AI76,"0.#"),1)=".",TRUE,FALSE)</formula>
    </cfRule>
  </conditionalFormatting>
  <conditionalFormatting sqref="AI75">
    <cfRule type="expression" dxfId="2551" priority="12657">
      <formula>IF(RIGHT(TEXT(AI75,"0.#"),1)=".",FALSE,TRUE)</formula>
    </cfRule>
    <cfRule type="expression" dxfId="2550" priority="12658">
      <formula>IF(RIGHT(TEXT(AI75,"0.#"),1)=".",TRUE,FALSE)</formula>
    </cfRule>
  </conditionalFormatting>
  <conditionalFormatting sqref="AM75">
    <cfRule type="expression" dxfId="2549" priority="12655">
      <formula>IF(RIGHT(TEXT(AM75,"0.#"),1)=".",FALSE,TRUE)</formula>
    </cfRule>
    <cfRule type="expression" dxfId="2548" priority="12656">
      <formula>IF(RIGHT(TEXT(AM75,"0.#"),1)=".",TRUE,FALSE)</formula>
    </cfRule>
  </conditionalFormatting>
  <conditionalFormatting sqref="AM76">
    <cfRule type="expression" dxfId="2547" priority="12653">
      <formula>IF(RIGHT(TEXT(AM76,"0.#"),1)=".",FALSE,TRUE)</formula>
    </cfRule>
    <cfRule type="expression" dxfId="2546" priority="12654">
      <formula>IF(RIGHT(TEXT(AM76,"0.#"),1)=".",TRUE,FALSE)</formula>
    </cfRule>
  </conditionalFormatting>
  <conditionalFormatting sqref="AM77">
    <cfRule type="expression" dxfId="2545" priority="12651">
      <formula>IF(RIGHT(TEXT(AM77,"0.#"),1)=".",FALSE,TRUE)</formula>
    </cfRule>
    <cfRule type="expression" dxfId="2544" priority="12652">
      <formula>IF(RIGHT(TEXT(AM77,"0.#"),1)=".",TRUE,FALSE)</formula>
    </cfRule>
  </conditionalFormatting>
  <conditionalFormatting sqref="AE134:AE135 AI134:AI135 AM134:AM135 AQ134:AQ135 AU134:AU135">
    <cfRule type="expression" dxfId="2543" priority="12637">
      <formula>IF(RIGHT(TEXT(AE134,"0.#"),1)=".",FALSE,TRUE)</formula>
    </cfRule>
    <cfRule type="expression" dxfId="2542" priority="12638">
      <formula>IF(RIGHT(TEXT(AE134,"0.#"),1)=".",TRUE,FALSE)</formula>
    </cfRule>
  </conditionalFormatting>
  <conditionalFormatting sqref="AE433">
    <cfRule type="expression" dxfId="2541" priority="12607">
      <formula>IF(RIGHT(TEXT(AE433,"0.#"),1)=".",FALSE,TRUE)</formula>
    </cfRule>
    <cfRule type="expression" dxfId="2540" priority="12608">
      <formula>IF(RIGHT(TEXT(AE433,"0.#"),1)=".",TRUE,FALSE)</formula>
    </cfRule>
  </conditionalFormatting>
  <conditionalFormatting sqref="AM435">
    <cfRule type="expression" dxfId="2539" priority="12591">
      <formula>IF(RIGHT(TEXT(AM435,"0.#"),1)=".",FALSE,TRUE)</formula>
    </cfRule>
    <cfRule type="expression" dxfId="2538" priority="12592">
      <formula>IF(RIGHT(TEXT(AM435,"0.#"),1)=".",TRUE,FALSE)</formula>
    </cfRule>
  </conditionalFormatting>
  <conditionalFormatting sqref="AE434">
    <cfRule type="expression" dxfId="2537" priority="12605">
      <formula>IF(RIGHT(TEXT(AE434,"0.#"),1)=".",FALSE,TRUE)</formula>
    </cfRule>
    <cfRule type="expression" dxfId="2536" priority="12606">
      <formula>IF(RIGHT(TEXT(AE434,"0.#"),1)=".",TRUE,FALSE)</formula>
    </cfRule>
  </conditionalFormatting>
  <conditionalFormatting sqref="AE435">
    <cfRule type="expression" dxfId="2535" priority="12603">
      <formula>IF(RIGHT(TEXT(AE435,"0.#"),1)=".",FALSE,TRUE)</formula>
    </cfRule>
    <cfRule type="expression" dxfId="2534" priority="12604">
      <formula>IF(RIGHT(TEXT(AE435,"0.#"),1)=".",TRUE,FALSE)</formula>
    </cfRule>
  </conditionalFormatting>
  <conditionalFormatting sqref="AM433">
    <cfRule type="expression" dxfId="2533" priority="12595">
      <formula>IF(RIGHT(TEXT(AM433,"0.#"),1)=".",FALSE,TRUE)</formula>
    </cfRule>
    <cfRule type="expression" dxfId="2532" priority="12596">
      <formula>IF(RIGHT(TEXT(AM433,"0.#"),1)=".",TRUE,FALSE)</formula>
    </cfRule>
  </conditionalFormatting>
  <conditionalFormatting sqref="AM434">
    <cfRule type="expression" dxfId="2531" priority="12593">
      <formula>IF(RIGHT(TEXT(AM434,"0.#"),1)=".",FALSE,TRUE)</formula>
    </cfRule>
    <cfRule type="expression" dxfId="2530" priority="12594">
      <formula>IF(RIGHT(TEXT(AM434,"0.#"),1)=".",TRUE,FALSE)</formula>
    </cfRule>
  </conditionalFormatting>
  <conditionalFormatting sqref="AU433">
    <cfRule type="expression" dxfId="2529" priority="12583">
      <formula>IF(RIGHT(TEXT(AU433,"0.#"),1)=".",FALSE,TRUE)</formula>
    </cfRule>
    <cfRule type="expression" dxfId="2528" priority="12584">
      <formula>IF(RIGHT(TEXT(AU433,"0.#"),1)=".",TRUE,FALSE)</formula>
    </cfRule>
  </conditionalFormatting>
  <conditionalFormatting sqref="AU434">
    <cfRule type="expression" dxfId="2527" priority="12581">
      <formula>IF(RIGHT(TEXT(AU434,"0.#"),1)=".",FALSE,TRUE)</formula>
    </cfRule>
    <cfRule type="expression" dxfId="2526" priority="12582">
      <formula>IF(RIGHT(TEXT(AU434,"0.#"),1)=".",TRUE,FALSE)</formula>
    </cfRule>
  </conditionalFormatting>
  <conditionalFormatting sqref="AU435">
    <cfRule type="expression" dxfId="2525" priority="12579">
      <formula>IF(RIGHT(TEXT(AU435,"0.#"),1)=".",FALSE,TRUE)</formula>
    </cfRule>
    <cfRule type="expression" dxfId="2524" priority="12580">
      <formula>IF(RIGHT(TEXT(AU435,"0.#"),1)=".",TRUE,FALSE)</formula>
    </cfRule>
  </conditionalFormatting>
  <conditionalFormatting sqref="AI435">
    <cfRule type="expression" dxfId="2523" priority="12513">
      <formula>IF(RIGHT(TEXT(AI435,"0.#"),1)=".",FALSE,TRUE)</formula>
    </cfRule>
    <cfRule type="expression" dxfId="2522" priority="12514">
      <formula>IF(RIGHT(TEXT(AI435,"0.#"),1)=".",TRUE,FALSE)</formula>
    </cfRule>
  </conditionalFormatting>
  <conditionalFormatting sqref="AI433">
    <cfRule type="expression" dxfId="2521" priority="12517">
      <formula>IF(RIGHT(TEXT(AI433,"0.#"),1)=".",FALSE,TRUE)</formula>
    </cfRule>
    <cfRule type="expression" dxfId="2520" priority="12518">
      <formula>IF(RIGHT(TEXT(AI433,"0.#"),1)=".",TRUE,FALSE)</formula>
    </cfRule>
  </conditionalFormatting>
  <conditionalFormatting sqref="AI434">
    <cfRule type="expression" dxfId="2519" priority="12515">
      <formula>IF(RIGHT(TEXT(AI434,"0.#"),1)=".",FALSE,TRUE)</formula>
    </cfRule>
    <cfRule type="expression" dxfId="2518" priority="12516">
      <formula>IF(RIGHT(TEXT(AI434,"0.#"),1)=".",TRUE,FALSE)</formula>
    </cfRule>
  </conditionalFormatting>
  <conditionalFormatting sqref="AQ434">
    <cfRule type="expression" dxfId="2517" priority="12499">
      <formula>IF(RIGHT(TEXT(AQ434,"0.#"),1)=".",FALSE,TRUE)</formula>
    </cfRule>
    <cfRule type="expression" dxfId="2516" priority="12500">
      <formula>IF(RIGHT(TEXT(AQ434,"0.#"),1)=".",TRUE,FALSE)</formula>
    </cfRule>
  </conditionalFormatting>
  <conditionalFormatting sqref="AQ435">
    <cfRule type="expression" dxfId="2515" priority="12485">
      <formula>IF(RIGHT(TEXT(AQ435,"0.#"),1)=".",FALSE,TRUE)</formula>
    </cfRule>
    <cfRule type="expression" dxfId="2514" priority="12486">
      <formula>IF(RIGHT(TEXT(AQ435,"0.#"),1)=".",TRUE,FALSE)</formula>
    </cfRule>
  </conditionalFormatting>
  <conditionalFormatting sqref="AQ433">
    <cfRule type="expression" dxfId="2513" priority="12483">
      <formula>IF(RIGHT(TEXT(AQ433,"0.#"),1)=".",FALSE,TRUE)</formula>
    </cfRule>
    <cfRule type="expression" dxfId="2512" priority="12484">
      <formula>IF(RIGHT(TEXT(AQ433,"0.#"),1)=".",TRUE,FALSE)</formula>
    </cfRule>
  </conditionalFormatting>
  <conditionalFormatting sqref="AL839:AO866">
    <cfRule type="expression" dxfId="2511" priority="6207">
      <formula>IF(AND(AL839&gt;=0, RIGHT(TEXT(AL839,"0.#"),1)&lt;&gt;"."),TRUE,FALSE)</formula>
    </cfRule>
    <cfRule type="expression" dxfId="2510" priority="6208">
      <formula>IF(AND(AL839&gt;=0, RIGHT(TEXT(AL839,"0.#"),1)="."),TRUE,FALSE)</formula>
    </cfRule>
    <cfRule type="expression" dxfId="2509" priority="6209">
      <formula>IF(AND(AL839&lt;0, RIGHT(TEXT(AL839,"0.#"),1)&lt;&gt;"."),TRUE,FALSE)</formula>
    </cfRule>
    <cfRule type="expression" dxfId="2508" priority="6210">
      <formula>IF(AND(AL839&lt;0, RIGHT(TEXT(AL839,"0.#"),1)="."),TRUE,FALSE)</formula>
    </cfRule>
  </conditionalFormatting>
  <conditionalFormatting sqref="AQ53:AQ55">
    <cfRule type="expression" dxfId="2507" priority="4229">
      <formula>IF(RIGHT(TEXT(AQ53,"0.#"),1)=".",FALSE,TRUE)</formula>
    </cfRule>
    <cfRule type="expression" dxfId="2506" priority="4230">
      <formula>IF(RIGHT(TEXT(AQ53,"0.#"),1)=".",TRUE,FALSE)</formula>
    </cfRule>
  </conditionalFormatting>
  <conditionalFormatting sqref="AU53:AU55">
    <cfRule type="expression" dxfId="2505" priority="4227">
      <formula>IF(RIGHT(TEXT(AU53,"0.#"),1)=".",FALSE,TRUE)</formula>
    </cfRule>
    <cfRule type="expression" dxfId="2504" priority="4228">
      <formula>IF(RIGHT(TEXT(AU53,"0.#"),1)=".",TRUE,FALSE)</formula>
    </cfRule>
  </conditionalFormatting>
  <conditionalFormatting sqref="AQ60:AQ62">
    <cfRule type="expression" dxfId="2503" priority="4225">
      <formula>IF(RIGHT(TEXT(AQ60,"0.#"),1)=".",FALSE,TRUE)</formula>
    </cfRule>
    <cfRule type="expression" dxfId="2502" priority="4226">
      <formula>IF(RIGHT(TEXT(AQ60,"0.#"),1)=".",TRUE,FALSE)</formula>
    </cfRule>
  </conditionalFormatting>
  <conditionalFormatting sqref="AU60:AU62">
    <cfRule type="expression" dxfId="2501" priority="4223">
      <formula>IF(RIGHT(TEXT(AU60,"0.#"),1)=".",FALSE,TRUE)</formula>
    </cfRule>
    <cfRule type="expression" dxfId="2500" priority="4224">
      <formula>IF(RIGHT(TEXT(AU60,"0.#"),1)=".",TRUE,FALSE)</formula>
    </cfRule>
  </conditionalFormatting>
  <conditionalFormatting sqref="AQ75:AQ77">
    <cfRule type="expression" dxfId="2499" priority="4221">
      <formula>IF(RIGHT(TEXT(AQ75,"0.#"),1)=".",FALSE,TRUE)</formula>
    </cfRule>
    <cfRule type="expression" dxfId="2498" priority="4222">
      <formula>IF(RIGHT(TEXT(AQ75,"0.#"),1)=".",TRUE,FALSE)</formula>
    </cfRule>
  </conditionalFormatting>
  <conditionalFormatting sqref="AU75:AU77">
    <cfRule type="expression" dxfId="2497" priority="4219">
      <formula>IF(RIGHT(TEXT(AU75,"0.#"),1)=".",FALSE,TRUE)</formula>
    </cfRule>
    <cfRule type="expression" dxfId="2496" priority="4220">
      <formula>IF(RIGHT(TEXT(AU75,"0.#"),1)=".",TRUE,FALSE)</formula>
    </cfRule>
  </conditionalFormatting>
  <conditionalFormatting sqref="AQ87:AQ89">
    <cfRule type="expression" dxfId="2495" priority="4217">
      <formula>IF(RIGHT(TEXT(AQ87,"0.#"),1)=".",FALSE,TRUE)</formula>
    </cfRule>
    <cfRule type="expression" dxfId="2494" priority="4218">
      <formula>IF(RIGHT(TEXT(AQ87,"0.#"),1)=".",TRUE,FALSE)</formula>
    </cfRule>
  </conditionalFormatting>
  <conditionalFormatting sqref="AU87:AU89">
    <cfRule type="expression" dxfId="2493" priority="4215">
      <formula>IF(RIGHT(TEXT(AU87,"0.#"),1)=".",FALSE,TRUE)</formula>
    </cfRule>
    <cfRule type="expression" dxfId="2492" priority="4216">
      <formula>IF(RIGHT(TEXT(AU87,"0.#"),1)=".",TRUE,FALSE)</formula>
    </cfRule>
  </conditionalFormatting>
  <conditionalFormatting sqref="AQ92:AQ94">
    <cfRule type="expression" dxfId="2491" priority="4213">
      <formula>IF(RIGHT(TEXT(AQ92,"0.#"),1)=".",FALSE,TRUE)</formula>
    </cfRule>
    <cfRule type="expression" dxfId="2490" priority="4214">
      <formula>IF(RIGHT(TEXT(AQ92,"0.#"),1)=".",TRUE,FALSE)</formula>
    </cfRule>
  </conditionalFormatting>
  <conditionalFormatting sqref="AU92:AU94">
    <cfRule type="expression" dxfId="2489" priority="4211">
      <formula>IF(RIGHT(TEXT(AU92,"0.#"),1)=".",FALSE,TRUE)</formula>
    </cfRule>
    <cfRule type="expression" dxfId="2488" priority="4212">
      <formula>IF(RIGHT(TEXT(AU92,"0.#"),1)=".",TRUE,FALSE)</formula>
    </cfRule>
  </conditionalFormatting>
  <conditionalFormatting sqref="AQ97:AQ99">
    <cfRule type="expression" dxfId="2487" priority="4209">
      <formula>IF(RIGHT(TEXT(AQ97,"0.#"),1)=".",FALSE,TRUE)</formula>
    </cfRule>
    <cfRule type="expression" dxfId="2486" priority="4210">
      <formula>IF(RIGHT(TEXT(AQ97,"0.#"),1)=".",TRUE,FALSE)</formula>
    </cfRule>
  </conditionalFormatting>
  <conditionalFormatting sqref="AU97:AU99">
    <cfRule type="expression" dxfId="2485" priority="4207">
      <formula>IF(RIGHT(TEXT(AU97,"0.#"),1)=".",FALSE,TRUE)</formula>
    </cfRule>
    <cfRule type="expression" dxfId="2484" priority="4208">
      <formula>IF(RIGHT(TEXT(AU97,"0.#"),1)=".",TRUE,FALSE)</formula>
    </cfRule>
  </conditionalFormatting>
  <conditionalFormatting sqref="AE458">
    <cfRule type="expression" dxfId="2483" priority="3901">
      <formula>IF(RIGHT(TEXT(AE458,"0.#"),1)=".",FALSE,TRUE)</formula>
    </cfRule>
    <cfRule type="expression" dxfId="2482" priority="3902">
      <formula>IF(RIGHT(TEXT(AE458,"0.#"),1)=".",TRUE,FALSE)</formula>
    </cfRule>
  </conditionalFormatting>
  <conditionalFormatting sqref="AM460">
    <cfRule type="expression" dxfId="2481" priority="3891">
      <formula>IF(RIGHT(TEXT(AM460,"0.#"),1)=".",FALSE,TRUE)</formula>
    </cfRule>
    <cfRule type="expression" dxfId="2480" priority="3892">
      <formula>IF(RIGHT(TEXT(AM460,"0.#"),1)=".",TRUE,FALSE)</formula>
    </cfRule>
  </conditionalFormatting>
  <conditionalFormatting sqref="AE459">
    <cfRule type="expression" dxfId="2479" priority="3899">
      <formula>IF(RIGHT(TEXT(AE459,"0.#"),1)=".",FALSE,TRUE)</formula>
    </cfRule>
    <cfRule type="expression" dxfId="2478" priority="3900">
      <formula>IF(RIGHT(TEXT(AE459,"0.#"),1)=".",TRUE,FALSE)</formula>
    </cfRule>
  </conditionalFormatting>
  <conditionalFormatting sqref="AE460">
    <cfRule type="expression" dxfId="2477" priority="3897">
      <formula>IF(RIGHT(TEXT(AE460,"0.#"),1)=".",FALSE,TRUE)</formula>
    </cfRule>
    <cfRule type="expression" dxfId="2476" priority="3898">
      <formula>IF(RIGHT(TEXT(AE460,"0.#"),1)=".",TRUE,FALSE)</formula>
    </cfRule>
  </conditionalFormatting>
  <conditionalFormatting sqref="AM458">
    <cfRule type="expression" dxfId="2475" priority="3895">
      <formula>IF(RIGHT(TEXT(AM458,"0.#"),1)=".",FALSE,TRUE)</formula>
    </cfRule>
    <cfRule type="expression" dxfId="2474" priority="3896">
      <formula>IF(RIGHT(TEXT(AM458,"0.#"),1)=".",TRUE,FALSE)</formula>
    </cfRule>
  </conditionalFormatting>
  <conditionalFormatting sqref="AM459">
    <cfRule type="expression" dxfId="2473" priority="3893">
      <formula>IF(RIGHT(TEXT(AM459,"0.#"),1)=".",FALSE,TRUE)</formula>
    </cfRule>
    <cfRule type="expression" dxfId="2472" priority="3894">
      <formula>IF(RIGHT(TEXT(AM459,"0.#"),1)=".",TRUE,FALSE)</formula>
    </cfRule>
  </conditionalFormatting>
  <conditionalFormatting sqref="AU458">
    <cfRule type="expression" dxfId="2471" priority="3889">
      <formula>IF(RIGHT(TEXT(AU458,"0.#"),1)=".",FALSE,TRUE)</formula>
    </cfRule>
    <cfRule type="expression" dxfId="2470" priority="3890">
      <formula>IF(RIGHT(TEXT(AU458,"0.#"),1)=".",TRUE,FALSE)</formula>
    </cfRule>
  </conditionalFormatting>
  <conditionalFormatting sqref="AU459">
    <cfRule type="expression" dxfId="2469" priority="3887">
      <formula>IF(RIGHT(TEXT(AU459,"0.#"),1)=".",FALSE,TRUE)</formula>
    </cfRule>
    <cfRule type="expression" dxfId="2468" priority="3888">
      <formula>IF(RIGHT(TEXT(AU459,"0.#"),1)=".",TRUE,FALSE)</formula>
    </cfRule>
  </conditionalFormatting>
  <conditionalFormatting sqref="AU460">
    <cfRule type="expression" dxfId="2467" priority="3885">
      <formula>IF(RIGHT(TEXT(AU460,"0.#"),1)=".",FALSE,TRUE)</formula>
    </cfRule>
    <cfRule type="expression" dxfId="2466" priority="3886">
      <formula>IF(RIGHT(TEXT(AU460,"0.#"),1)=".",TRUE,FALSE)</formula>
    </cfRule>
  </conditionalFormatting>
  <conditionalFormatting sqref="AI460">
    <cfRule type="expression" dxfId="2465" priority="3879">
      <formula>IF(RIGHT(TEXT(AI460,"0.#"),1)=".",FALSE,TRUE)</formula>
    </cfRule>
    <cfRule type="expression" dxfId="2464" priority="3880">
      <formula>IF(RIGHT(TEXT(AI460,"0.#"),1)=".",TRUE,FALSE)</formula>
    </cfRule>
  </conditionalFormatting>
  <conditionalFormatting sqref="AI458">
    <cfRule type="expression" dxfId="2463" priority="3883">
      <formula>IF(RIGHT(TEXT(AI458,"0.#"),1)=".",FALSE,TRUE)</formula>
    </cfRule>
    <cfRule type="expression" dxfId="2462" priority="3884">
      <formula>IF(RIGHT(TEXT(AI458,"0.#"),1)=".",TRUE,FALSE)</formula>
    </cfRule>
  </conditionalFormatting>
  <conditionalFormatting sqref="AI459">
    <cfRule type="expression" dxfId="2461" priority="3881">
      <formula>IF(RIGHT(TEXT(AI459,"0.#"),1)=".",FALSE,TRUE)</formula>
    </cfRule>
    <cfRule type="expression" dxfId="2460" priority="3882">
      <formula>IF(RIGHT(TEXT(AI459,"0.#"),1)=".",TRUE,FALSE)</formula>
    </cfRule>
  </conditionalFormatting>
  <conditionalFormatting sqref="AQ459">
    <cfRule type="expression" dxfId="2459" priority="3877">
      <formula>IF(RIGHT(TEXT(AQ459,"0.#"),1)=".",FALSE,TRUE)</formula>
    </cfRule>
    <cfRule type="expression" dxfId="2458" priority="3878">
      <formula>IF(RIGHT(TEXT(AQ459,"0.#"),1)=".",TRUE,FALSE)</formula>
    </cfRule>
  </conditionalFormatting>
  <conditionalFormatting sqref="AQ460">
    <cfRule type="expression" dxfId="2457" priority="3875">
      <formula>IF(RIGHT(TEXT(AQ460,"0.#"),1)=".",FALSE,TRUE)</formula>
    </cfRule>
    <cfRule type="expression" dxfId="2456" priority="3876">
      <formula>IF(RIGHT(TEXT(AQ460,"0.#"),1)=".",TRUE,FALSE)</formula>
    </cfRule>
  </conditionalFormatting>
  <conditionalFormatting sqref="AQ458">
    <cfRule type="expression" dxfId="2455" priority="3873">
      <formula>IF(RIGHT(TEXT(AQ458,"0.#"),1)=".",FALSE,TRUE)</formula>
    </cfRule>
    <cfRule type="expression" dxfId="2454" priority="3874">
      <formula>IF(RIGHT(TEXT(AQ458,"0.#"),1)=".",TRUE,FALSE)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8">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5" t="s">
        <v>617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618</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t="s">
        <v>617</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6"/>
      <c r="AA2" s="857"/>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6"/>
      <c r="AA9" s="857"/>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6"/>
      <c r="AA16" s="857"/>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6"/>
      <c r="AA23" s="857"/>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6"/>
      <c r="AA30" s="857"/>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6"/>
      <c r="AA37" s="857"/>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6"/>
      <c r="AA44" s="857"/>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6"/>
      <c r="AA51" s="857"/>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6"/>
      <c r="AA58" s="857"/>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6"/>
      <c r="AA65" s="857"/>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1"/>
      <c r="I3" s="691"/>
      <c r="J3" s="691"/>
      <c r="K3" s="691"/>
      <c r="L3" s="690" t="s">
        <v>19</v>
      </c>
      <c r="M3" s="691"/>
      <c r="N3" s="691"/>
      <c r="O3" s="691"/>
      <c r="P3" s="691"/>
      <c r="Q3" s="691"/>
      <c r="R3" s="691"/>
      <c r="S3" s="691"/>
      <c r="T3" s="691"/>
      <c r="U3" s="691"/>
      <c r="V3" s="691"/>
      <c r="W3" s="691"/>
      <c r="X3" s="692"/>
      <c r="Y3" s="616" t="s">
        <v>20</v>
      </c>
      <c r="Z3" s="617"/>
      <c r="AA3" s="617"/>
      <c r="AB3" s="825"/>
      <c r="AC3" s="842" t="s">
        <v>18</v>
      </c>
      <c r="AD3" s="691"/>
      <c r="AE3" s="691"/>
      <c r="AF3" s="691"/>
      <c r="AG3" s="691"/>
      <c r="AH3" s="690" t="s">
        <v>19</v>
      </c>
      <c r="AI3" s="691"/>
      <c r="AJ3" s="691"/>
      <c r="AK3" s="691"/>
      <c r="AL3" s="691"/>
      <c r="AM3" s="691"/>
      <c r="AN3" s="691"/>
      <c r="AO3" s="691"/>
      <c r="AP3" s="691"/>
      <c r="AQ3" s="691"/>
      <c r="AR3" s="691"/>
      <c r="AS3" s="691"/>
      <c r="AT3" s="692"/>
      <c r="AU3" s="616" t="s">
        <v>20</v>
      </c>
      <c r="AV3" s="617"/>
      <c r="AW3" s="617"/>
      <c r="AX3" s="618"/>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32"/>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8"/>
      <c r="B6" s="1059"/>
      <c r="C6" s="1059"/>
      <c r="D6" s="1059"/>
      <c r="E6" s="1059"/>
      <c r="F6" s="1060"/>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8"/>
      <c r="B7" s="1059"/>
      <c r="C7" s="1059"/>
      <c r="D7" s="1059"/>
      <c r="E7" s="1059"/>
      <c r="F7" s="1060"/>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8"/>
      <c r="B8" s="1059"/>
      <c r="C8" s="1059"/>
      <c r="D8" s="1059"/>
      <c r="E8" s="1059"/>
      <c r="F8" s="1060"/>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8"/>
      <c r="B9" s="1059"/>
      <c r="C9" s="1059"/>
      <c r="D9" s="1059"/>
      <c r="E9" s="1059"/>
      <c r="F9" s="1060"/>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8"/>
      <c r="B10" s="1059"/>
      <c r="C10" s="1059"/>
      <c r="D10" s="1059"/>
      <c r="E10" s="1059"/>
      <c r="F10" s="1060"/>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8"/>
      <c r="B11" s="1059"/>
      <c r="C11" s="1059"/>
      <c r="D11" s="1059"/>
      <c r="E11" s="1059"/>
      <c r="F11" s="1060"/>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8"/>
      <c r="B12" s="1059"/>
      <c r="C12" s="1059"/>
      <c r="D12" s="1059"/>
      <c r="E12" s="1059"/>
      <c r="F12" s="1060"/>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8"/>
      <c r="B13" s="1059"/>
      <c r="C13" s="1059"/>
      <c r="D13" s="1059"/>
      <c r="E13" s="1059"/>
      <c r="F13" s="1060"/>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15">
      <c r="A16" s="1058"/>
      <c r="B16" s="1059"/>
      <c r="C16" s="1059"/>
      <c r="D16" s="1059"/>
      <c r="E16" s="1059"/>
      <c r="F16" s="1060"/>
      <c r="G16" s="842" t="s">
        <v>18</v>
      </c>
      <c r="H16" s="691"/>
      <c r="I16" s="691"/>
      <c r="J16" s="691"/>
      <c r="K16" s="691"/>
      <c r="L16" s="690" t="s">
        <v>19</v>
      </c>
      <c r="M16" s="691"/>
      <c r="N16" s="691"/>
      <c r="O16" s="691"/>
      <c r="P16" s="691"/>
      <c r="Q16" s="691"/>
      <c r="R16" s="691"/>
      <c r="S16" s="691"/>
      <c r="T16" s="691"/>
      <c r="U16" s="691"/>
      <c r="V16" s="691"/>
      <c r="W16" s="691"/>
      <c r="X16" s="692"/>
      <c r="Y16" s="616" t="s">
        <v>20</v>
      </c>
      <c r="Z16" s="617"/>
      <c r="AA16" s="617"/>
      <c r="AB16" s="825"/>
      <c r="AC16" s="842" t="s">
        <v>18</v>
      </c>
      <c r="AD16" s="691"/>
      <c r="AE16" s="691"/>
      <c r="AF16" s="691"/>
      <c r="AG16" s="691"/>
      <c r="AH16" s="690" t="s">
        <v>19</v>
      </c>
      <c r="AI16" s="691"/>
      <c r="AJ16" s="691"/>
      <c r="AK16" s="691"/>
      <c r="AL16" s="691"/>
      <c r="AM16" s="691"/>
      <c r="AN16" s="691"/>
      <c r="AO16" s="691"/>
      <c r="AP16" s="691"/>
      <c r="AQ16" s="691"/>
      <c r="AR16" s="691"/>
      <c r="AS16" s="691"/>
      <c r="AT16" s="692"/>
      <c r="AU16" s="616" t="s">
        <v>20</v>
      </c>
      <c r="AV16" s="617"/>
      <c r="AW16" s="617"/>
      <c r="AX16" s="618"/>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32"/>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8"/>
      <c r="B19" s="1059"/>
      <c r="C19" s="1059"/>
      <c r="D19" s="1059"/>
      <c r="E19" s="1059"/>
      <c r="F19" s="1060"/>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8"/>
      <c r="B20" s="1059"/>
      <c r="C20" s="1059"/>
      <c r="D20" s="1059"/>
      <c r="E20" s="1059"/>
      <c r="F20" s="1060"/>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8"/>
      <c r="B21" s="1059"/>
      <c r="C21" s="1059"/>
      <c r="D21" s="1059"/>
      <c r="E21" s="1059"/>
      <c r="F21" s="1060"/>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8"/>
      <c r="B22" s="1059"/>
      <c r="C22" s="1059"/>
      <c r="D22" s="1059"/>
      <c r="E22" s="1059"/>
      <c r="F22" s="1060"/>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8"/>
      <c r="B23" s="1059"/>
      <c r="C23" s="1059"/>
      <c r="D23" s="1059"/>
      <c r="E23" s="1059"/>
      <c r="F23" s="1060"/>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8"/>
      <c r="B24" s="1059"/>
      <c r="C24" s="1059"/>
      <c r="D24" s="1059"/>
      <c r="E24" s="1059"/>
      <c r="F24" s="1060"/>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8"/>
      <c r="B25" s="1059"/>
      <c r="C25" s="1059"/>
      <c r="D25" s="1059"/>
      <c r="E25" s="1059"/>
      <c r="F25" s="1060"/>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8"/>
      <c r="B26" s="1059"/>
      <c r="C26" s="1059"/>
      <c r="D26" s="1059"/>
      <c r="E26" s="1059"/>
      <c r="F26" s="1060"/>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15">
      <c r="A29" s="1058"/>
      <c r="B29" s="1059"/>
      <c r="C29" s="1059"/>
      <c r="D29" s="1059"/>
      <c r="E29" s="1059"/>
      <c r="F29" s="1060"/>
      <c r="G29" s="842" t="s">
        <v>18</v>
      </c>
      <c r="H29" s="691"/>
      <c r="I29" s="691"/>
      <c r="J29" s="691"/>
      <c r="K29" s="691"/>
      <c r="L29" s="690" t="s">
        <v>19</v>
      </c>
      <c r="M29" s="691"/>
      <c r="N29" s="691"/>
      <c r="O29" s="691"/>
      <c r="P29" s="691"/>
      <c r="Q29" s="691"/>
      <c r="R29" s="691"/>
      <c r="S29" s="691"/>
      <c r="T29" s="691"/>
      <c r="U29" s="691"/>
      <c r="V29" s="691"/>
      <c r="W29" s="691"/>
      <c r="X29" s="692"/>
      <c r="Y29" s="616" t="s">
        <v>20</v>
      </c>
      <c r="Z29" s="617"/>
      <c r="AA29" s="617"/>
      <c r="AB29" s="825"/>
      <c r="AC29" s="842" t="s">
        <v>18</v>
      </c>
      <c r="AD29" s="691"/>
      <c r="AE29" s="691"/>
      <c r="AF29" s="691"/>
      <c r="AG29" s="691"/>
      <c r="AH29" s="690" t="s">
        <v>19</v>
      </c>
      <c r="AI29" s="691"/>
      <c r="AJ29" s="691"/>
      <c r="AK29" s="691"/>
      <c r="AL29" s="691"/>
      <c r="AM29" s="691"/>
      <c r="AN29" s="691"/>
      <c r="AO29" s="691"/>
      <c r="AP29" s="691"/>
      <c r="AQ29" s="691"/>
      <c r="AR29" s="691"/>
      <c r="AS29" s="691"/>
      <c r="AT29" s="692"/>
      <c r="AU29" s="616" t="s">
        <v>20</v>
      </c>
      <c r="AV29" s="617"/>
      <c r="AW29" s="617"/>
      <c r="AX29" s="618"/>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32"/>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8"/>
      <c r="B32" s="1059"/>
      <c r="C32" s="1059"/>
      <c r="D32" s="1059"/>
      <c r="E32" s="1059"/>
      <c r="F32" s="1060"/>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8"/>
      <c r="B33" s="1059"/>
      <c r="C33" s="1059"/>
      <c r="D33" s="1059"/>
      <c r="E33" s="1059"/>
      <c r="F33" s="1060"/>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8"/>
      <c r="B34" s="1059"/>
      <c r="C34" s="1059"/>
      <c r="D34" s="1059"/>
      <c r="E34" s="1059"/>
      <c r="F34" s="1060"/>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8"/>
      <c r="B35" s="1059"/>
      <c r="C35" s="1059"/>
      <c r="D35" s="1059"/>
      <c r="E35" s="1059"/>
      <c r="F35" s="1060"/>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8"/>
      <c r="B36" s="1059"/>
      <c r="C36" s="1059"/>
      <c r="D36" s="1059"/>
      <c r="E36" s="1059"/>
      <c r="F36" s="1060"/>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8"/>
      <c r="B37" s="1059"/>
      <c r="C37" s="1059"/>
      <c r="D37" s="1059"/>
      <c r="E37" s="1059"/>
      <c r="F37" s="1060"/>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8"/>
      <c r="B38" s="1059"/>
      <c r="C38" s="1059"/>
      <c r="D38" s="1059"/>
      <c r="E38" s="1059"/>
      <c r="F38" s="1060"/>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8"/>
      <c r="B39" s="1059"/>
      <c r="C39" s="1059"/>
      <c r="D39" s="1059"/>
      <c r="E39" s="1059"/>
      <c r="F39" s="1060"/>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15">
      <c r="A42" s="1058"/>
      <c r="B42" s="1059"/>
      <c r="C42" s="1059"/>
      <c r="D42" s="1059"/>
      <c r="E42" s="1059"/>
      <c r="F42" s="1060"/>
      <c r="G42" s="842" t="s">
        <v>18</v>
      </c>
      <c r="H42" s="691"/>
      <c r="I42" s="691"/>
      <c r="J42" s="691"/>
      <c r="K42" s="691"/>
      <c r="L42" s="690" t="s">
        <v>19</v>
      </c>
      <c r="M42" s="691"/>
      <c r="N42" s="691"/>
      <c r="O42" s="691"/>
      <c r="P42" s="691"/>
      <c r="Q42" s="691"/>
      <c r="R42" s="691"/>
      <c r="S42" s="691"/>
      <c r="T42" s="691"/>
      <c r="U42" s="691"/>
      <c r="V42" s="691"/>
      <c r="W42" s="691"/>
      <c r="X42" s="692"/>
      <c r="Y42" s="616" t="s">
        <v>20</v>
      </c>
      <c r="Z42" s="617"/>
      <c r="AA42" s="617"/>
      <c r="AB42" s="825"/>
      <c r="AC42" s="842" t="s">
        <v>18</v>
      </c>
      <c r="AD42" s="691"/>
      <c r="AE42" s="691"/>
      <c r="AF42" s="691"/>
      <c r="AG42" s="691"/>
      <c r="AH42" s="690" t="s">
        <v>19</v>
      </c>
      <c r="AI42" s="691"/>
      <c r="AJ42" s="691"/>
      <c r="AK42" s="691"/>
      <c r="AL42" s="691"/>
      <c r="AM42" s="691"/>
      <c r="AN42" s="691"/>
      <c r="AO42" s="691"/>
      <c r="AP42" s="691"/>
      <c r="AQ42" s="691"/>
      <c r="AR42" s="691"/>
      <c r="AS42" s="691"/>
      <c r="AT42" s="692"/>
      <c r="AU42" s="616" t="s">
        <v>20</v>
      </c>
      <c r="AV42" s="617"/>
      <c r="AW42" s="617"/>
      <c r="AX42" s="618"/>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32"/>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8"/>
      <c r="B45" s="1059"/>
      <c r="C45" s="1059"/>
      <c r="D45" s="1059"/>
      <c r="E45" s="1059"/>
      <c r="F45" s="1060"/>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8"/>
      <c r="B46" s="1059"/>
      <c r="C46" s="1059"/>
      <c r="D46" s="1059"/>
      <c r="E46" s="1059"/>
      <c r="F46" s="1060"/>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8"/>
      <c r="B47" s="1059"/>
      <c r="C47" s="1059"/>
      <c r="D47" s="1059"/>
      <c r="E47" s="1059"/>
      <c r="F47" s="1060"/>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8"/>
      <c r="B48" s="1059"/>
      <c r="C48" s="1059"/>
      <c r="D48" s="1059"/>
      <c r="E48" s="1059"/>
      <c r="F48" s="1060"/>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8"/>
      <c r="B49" s="1059"/>
      <c r="C49" s="1059"/>
      <c r="D49" s="1059"/>
      <c r="E49" s="1059"/>
      <c r="F49" s="1060"/>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8"/>
      <c r="B50" s="1059"/>
      <c r="C50" s="1059"/>
      <c r="D50" s="1059"/>
      <c r="E50" s="1059"/>
      <c r="F50" s="1060"/>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8"/>
      <c r="B51" s="1059"/>
      <c r="C51" s="1059"/>
      <c r="D51" s="1059"/>
      <c r="E51" s="1059"/>
      <c r="F51" s="1060"/>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8"/>
      <c r="B52" s="1059"/>
      <c r="C52" s="1059"/>
      <c r="D52" s="1059"/>
      <c r="E52" s="1059"/>
      <c r="F52" s="1060"/>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15">
      <c r="A56" s="1058"/>
      <c r="B56" s="1059"/>
      <c r="C56" s="1059"/>
      <c r="D56" s="1059"/>
      <c r="E56" s="1059"/>
      <c r="F56" s="1060"/>
      <c r="G56" s="842" t="s">
        <v>18</v>
      </c>
      <c r="H56" s="691"/>
      <c r="I56" s="691"/>
      <c r="J56" s="691"/>
      <c r="K56" s="691"/>
      <c r="L56" s="690" t="s">
        <v>19</v>
      </c>
      <c r="M56" s="691"/>
      <c r="N56" s="691"/>
      <c r="O56" s="691"/>
      <c r="P56" s="691"/>
      <c r="Q56" s="691"/>
      <c r="R56" s="691"/>
      <c r="S56" s="691"/>
      <c r="T56" s="691"/>
      <c r="U56" s="691"/>
      <c r="V56" s="691"/>
      <c r="W56" s="691"/>
      <c r="X56" s="692"/>
      <c r="Y56" s="616" t="s">
        <v>20</v>
      </c>
      <c r="Z56" s="617"/>
      <c r="AA56" s="617"/>
      <c r="AB56" s="825"/>
      <c r="AC56" s="842" t="s">
        <v>18</v>
      </c>
      <c r="AD56" s="691"/>
      <c r="AE56" s="691"/>
      <c r="AF56" s="691"/>
      <c r="AG56" s="691"/>
      <c r="AH56" s="690" t="s">
        <v>19</v>
      </c>
      <c r="AI56" s="691"/>
      <c r="AJ56" s="691"/>
      <c r="AK56" s="691"/>
      <c r="AL56" s="691"/>
      <c r="AM56" s="691"/>
      <c r="AN56" s="691"/>
      <c r="AO56" s="691"/>
      <c r="AP56" s="691"/>
      <c r="AQ56" s="691"/>
      <c r="AR56" s="691"/>
      <c r="AS56" s="691"/>
      <c r="AT56" s="692"/>
      <c r="AU56" s="616" t="s">
        <v>20</v>
      </c>
      <c r="AV56" s="617"/>
      <c r="AW56" s="617"/>
      <c r="AX56" s="618"/>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32"/>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8"/>
      <c r="B59" s="1059"/>
      <c r="C59" s="1059"/>
      <c r="D59" s="1059"/>
      <c r="E59" s="1059"/>
      <c r="F59" s="1060"/>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8"/>
      <c r="B60" s="1059"/>
      <c r="C60" s="1059"/>
      <c r="D60" s="1059"/>
      <c r="E60" s="1059"/>
      <c r="F60" s="1060"/>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8"/>
      <c r="B61" s="1059"/>
      <c r="C61" s="1059"/>
      <c r="D61" s="1059"/>
      <c r="E61" s="1059"/>
      <c r="F61" s="1060"/>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8"/>
      <c r="B62" s="1059"/>
      <c r="C62" s="1059"/>
      <c r="D62" s="1059"/>
      <c r="E62" s="1059"/>
      <c r="F62" s="1060"/>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8"/>
      <c r="B63" s="1059"/>
      <c r="C63" s="1059"/>
      <c r="D63" s="1059"/>
      <c r="E63" s="1059"/>
      <c r="F63" s="1060"/>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8"/>
      <c r="B64" s="1059"/>
      <c r="C64" s="1059"/>
      <c r="D64" s="1059"/>
      <c r="E64" s="1059"/>
      <c r="F64" s="1060"/>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8"/>
      <c r="B65" s="1059"/>
      <c r="C65" s="1059"/>
      <c r="D65" s="1059"/>
      <c r="E65" s="1059"/>
      <c r="F65" s="1060"/>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8"/>
      <c r="B66" s="1059"/>
      <c r="C66" s="1059"/>
      <c r="D66" s="1059"/>
      <c r="E66" s="1059"/>
      <c r="F66" s="1060"/>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15">
      <c r="A69" s="1058"/>
      <c r="B69" s="1059"/>
      <c r="C69" s="1059"/>
      <c r="D69" s="1059"/>
      <c r="E69" s="1059"/>
      <c r="F69" s="1060"/>
      <c r="G69" s="842" t="s">
        <v>18</v>
      </c>
      <c r="H69" s="691"/>
      <c r="I69" s="691"/>
      <c r="J69" s="691"/>
      <c r="K69" s="691"/>
      <c r="L69" s="690" t="s">
        <v>19</v>
      </c>
      <c r="M69" s="691"/>
      <c r="N69" s="691"/>
      <c r="O69" s="691"/>
      <c r="P69" s="691"/>
      <c r="Q69" s="691"/>
      <c r="R69" s="691"/>
      <c r="S69" s="691"/>
      <c r="T69" s="691"/>
      <c r="U69" s="691"/>
      <c r="V69" s="691"/>
      <c r="W69" s="691"/>
      <c r="X69" s="692"/>
      <c r="Y69" s="616" t="s">
        <v>20</v>
      </c>
      <c r="Z69" s="617"/>
      <c r="AA69" s="617"/>
      <c r="AB69" s="825"/>
      <c r="AC69" s="842" t="s">
        <v>18</v>
      </c>
      <c r="AD69" s="691"/>
      <c r="AE69" s="691"/>
      <c r="AF69" s="691"/>
      <c r="AG69" s="691"/>
      <c r="AH69" s="690" t="s">
        <v>19</v>
      </c>
      <c r="AI69" s="691"/>
      <c r="AJ69" s="691"/>
      <c r="AK69" s="691"/>
      <c r="AL69" s="691"/>
      <c r="AM69" s="691"/>
      <c r="AN69" s="691"/>
      <c r="AO69" s="691"/>
      <c r="AP69" s="691"/>
      <c r="AQ69" s="691"/>
      <c r="AR69" s="691"/>
      <c r="AS69" s="691"/>
      <c r="AT69" s="692"/>
      <c r="AU69" s="616" t="s">
        <v>20</v>
      </c>
      <c r="AV69" s="617"/>
      <c r="AW69" s="617"/>
      <c r="AX69" s="618"/>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32"/>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8"/>
      <c r="B72" s="1059"/>
      <c r="C72" s="1059"/>
      <c r="D72" s="1059"/>
      <c r="E72" s="1059"/>
      <c r="F72" s="1060"/>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8"/>
      <c r="B73" s="1059"/>
      <c r="C73" s="1059"/>
      <c r="D73" s="1059"/>
      <c r="E73" s="1059"/>
      <c r="F73" s="1060"/>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8"/>
      <c r="B74" s="1059"/>
      <c r="C74" s="1059"/>
      <c r="D74" s="1059"/>
      <c r="E74" s="1059"/>
      <c r="F74" s="1060"/>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8"/>
      <c r="B75" s="1059"/>
      <c r="C75" s="1059"/>
      <c r="D75" s="1059"/>
      <c r="E75" s="1059"/>
      <c r="F75" s="1060"/>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8"/>
      <c r="B76" s="1059"/>
      <c r="C76" s="1059"/>
      <c r="D76" s="1059"/>
      <c r="E76" s="1059"/>
      <c r="F76" s="1060"/>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8"/>
      <c r="B77" s="1059"/>
      <c r="C77" s="1059"/>
      <c r="D77" s="1059"/>
      <c r="E77" s="1059"/>
      <c r="F77" s="1060"/>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8"/>
      <c r="B78" s="1059"/>
      <c r="C78" s="1059"/>
      <c r="D78" s="1059"/>
      <c r="E78" s="1059"/>
      <c r="F78" s="1060"/>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8"/>
      <c r="B79" s="1059"/>
      <c r="C79" s="1059"/>
      <c r="D79" s="1059"/>
      <c r="E79" s="1059"/>
      <c r="F79" s="1060"/>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15">
      <c r="A82" s="1058"/>
      <c r="B82" s="1059"/>
      <c r="C82" s="1059"/>
      <c r="D82" s="1059"/>
      <c r="E82" s="1059"/>
      <c r="F82" s="1060"/>
      <c r="G82" s="842" t="s">
        <v>18</v>
      </c>
      <c r="H82" s="691"/>
      <c r="I82" s="691"/>
      <c r="J82" s="691"/>
      <c r="K82" s="691"/>
      <c r="L82" s="690" t="s">
        <v>19</v>
      </c>
      <c r="M82" s="691"/>
      <c r="N82" s="691"/>
      <c r="O82" s="691"/>
      <c r="P82" s="691"/>
      <c r="Q82" s="691"/>
      <c r="R82" s="691"/>
      <c r="S82" s="691"/>
      <c r="T82" s="691"/>
      <c r="U82" s="691"/>
      <c r="V82" s="691"/>
      <c r="W82" s="691"/>
      <c r="X82" s="692"/>
      <c r="Y82" s="616" t="s">
        <v>20</v>
      </c>
      <c r="Z82" s="617"/>
      <c r="AA82" s="617"/>
      <c r="AB82" s="825"/>
      <c r="AC82" s="842" t="s">
        <v>18</v>
      </c>
      <c r="AD82" s="691"/>
      <c r="AE82" s="691"/>
      <c r="AF82" s="691"/>
      <c r="AG82" s="691"/>
      <c r="AH82" s="690" t="s">
        <v>19</v>
      </c>
      <c r="AI82" s="691"/>
      <c r="AJ82" s="691"/>
      <c r="AK82" s="691"/>
      <c r="AL82" s="691"/>
      <c r="AM82" s="691"/>
      <c r="AN82" s="691"/>
      <c r="AO82" s="691"/>
      <c r="AP82" s="691"/>
      <c r="AQ82" s="691"/>
      <c r="AR82" s="691"/>
      <c r="AS82" s="691"/>
      <c r="AT82" s="692"/>
      <c r="AU82" s="616" t="s">
        <v>20</v>
      </c>
      <c r="AV82" s="617"/>
      <c r="AW82" s="617"/>
      <c r="AX82" s="618"/>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32"/>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8"/>
      <c r="B85" s="1059"/>
      <c r="C85" s="1059"/>
      <c r="D85" s="1059"/>
      <c r="E85" s="1059"/>
      <c r="F85" s="1060"/>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8"/>
      <c r="B86" s="1059"/>
      <c r="C86" s="1059"/>
      <c r="D86" s="1059"/>
      <c r="E86" s="1059"/>
      <c r="F86" s="1060"/>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8"/>
      <c r="B87" s="1059"/>
      <c r="C87" s="1059"/>
      <c r="D87" s="1059"/>
      <c r="E87" s="1059"/>
      <c r="F87" s="1060"/>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8"/>
      <c r="B88" s="1059"/>
      <c r="C88" s="1059"/>
      <c r="D88" s="1059"/>
      <c r="E88" s="1059"/>
      <c r="F88" s="1060"/>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8"/>
      <c r="B89" s="1059"/>
      <c r="C89" s="1059"/>
      <c r="D89" s="1059"/>
      <c r="E89" s="1059"/>
      <c r="F89" s="1060"/>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8"/>
      <c r="B90" s="1059"/>
      <c r="C90" s="1059"/>
      <c r="D90" s="1059"/>
      <c r="E90" s="1059"/>
      <c r="F90" s="1060"/>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8"/>
      <c r="B91" s="1059"/>
      <c r="C91" s="1059"/>
      <c r="D91" s="1059"/>
      <c r="E91" s="1059"/>
      <c r="F91" s="1060"/>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8"/>
      <c r="B92" s="1059"/>
      <c r="C92" s="1059"/>
      <c r="D92" s="1059"/>
      <c r="E92" s="1059"/>
      <c r="F92" s="1060"/>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15">
      <c r="A95" s="1058"/>
      <c r="B95" s="1059"/>
      <c r="C95" s="1059"/>
      <c r="D95" s="1059"/>
      <c r="E95" s="1059"/>
      <c r="F95" s="1060"/>
      <c r="G95" s="842" t="s">
        <v>18</v>
      </c>
      <c r="H95" s="691"/>
      <c r="I95" s="691"/>
      <c r="J95" s="691"/>
      <c r="K95" s="691"/>
      <c r="L95" s="690" t="s">
        <v>19</v>
      </c>
      <c r="M95" s="691"/>
      <c r="N95" s="691"/>
      <c r="O95" s="691"/>
      <c r="P95" s="691"/>
      <c r="Q95" s="691"/>
      <c r="R95" s="691"/>
      <c r="S95" s="691"/>
      <c r="T95" s="691"/>
      <c r="U95" s="691"/>
      <c r="V95" s="691"/>
      <c r="W95" s="691"/>
      <c r="X95" s="692"/>
      <c r="Y95" s="616" t="s">
        <v>20</v>
      </c>
      <c r="Z95" s="617"/>
      <c r="AA95" s="617"/>
      <c r="AB95" s="825"/>
      <c r="AC95" s="842" t="s">
        <v>18</v>
      </c>
      <c r="AD95" s="691"/>
      <c r="AE95" s="691"/>
      <c r="AF95" s="691"/>
      <c r="AG95" s="691"/>
      <c r="AH95" s="690" t="s">
        <v>19</v>
      </c>
      <c r="AI95" s="691"/>
      <c r="AJ95" s="691"/>
      <c r="AK95" s="691"/>
      <c r="AL95" s="691"/>
      <c r="AM95" s="691"/>
      <c r="AN95" s="691"/>
      <c r="AO95" s="691"/>
      <c r="AP95" s="691"/>
      <c r="AQ95" s="691"/>
      <c r="AR95" s="691"/>
      <c r="AS95" s="691"/>
      <c r="AT95" s="692"/>
      <c r="AU95" s="616" t="s">
        <v>20</v>
      </c>
      <c r="AV95" s="617"/>
      <c r="AW95" s="617"/>
      <c r="AX95" s="618"/>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32"/>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8"/>
      <c r="B98" s="1059"/>
      <c r="C98" s="1059"/>
      <c r="D98" s="1059"/>
      <c r="E98" s="1059"/>
      <c r="F98" s="1060"/>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8"/>
      <c r="B99" s="1059"/>
      <c r="C99" s="1059"/>
      <c r="D99" s="1059"/>
      <c r="E99" s="1059"/>
      <c r="F99" s="1060"/>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8"/>
      <c r="B100" s="1059"/>
      <c r="C100" s="1059"/>
      <c r="D100" s="1059"/>
      <c r="E100" s="1059"/>
      <c r="F100" s="1060"/>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8"/>
      <c r="B101" s="1059"/>
      <c r="C101" s="1059"/>
      <c r="D101" s="1059"/>
      <c r="E101" s="1059"/>
      <c r="F101" s="1060"/>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8"/>
      <c r="B102" s="1059"/>
      <c r="C102" s="1059"/>
      <c r="D102" s="1059"/>
      <c r="E102" s="1059"/>
      <c r="F102" s="1060"/>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8"/>
      <c r="B103" s="1059"/>
      <c r="C103" s="1059"/>
      <c r="D103" s="1059"/>
      <c r="E103" s="1059"/>
      <c r="F103" s="1060"/>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8"/>
      <c r="B104" s="1059"/>
      <c r="C104" s="1059"/>
      <c r="D104" s="1059"/>
      <c r="E104" s="1059"/>
      <c r="F104" s="1060"/>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8"/>
      <c r="B105" s="1059"/>
      <c r="C105" s="1059"/>
      <c r="D105" s="1059"/>
      <c r="E105" s="1059"/>
      <c r="F105" s="1060"/>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15">
      <c r="A109" s="1058"/>
      <c r="B109" s="1059"/>
      <c r="C109" s="1059"/>
      <c r="D109" s="1059"/>
      <c r="E109" s="1059"/>
      <c r="F109" s="1060"/>
      <c r="G109" s="842" t="s">
        <v>18</v>
      </c>
      <c r="H109" s="691"/>
      <c r="I109" s="691"/>
      <c r="J109" s="691"/>
      <c r="K109" s="691"/>
      <c r="L109" s="690" t="s">
        <v>19</v>
      </c>
      <c r="M109" s="691"/>
      <c r="N109" s="691"/>
      <c r="O109" s="691"/>
      <c r="P109" s="691"/>
      <c r="Q109" s="691"/>
      <c r="R109" s="691"/>
      <c r="S109" s="691"/>
      <c r="T109" s="691"/>
      <c r="U109" s="691"/>
      <c r="V109" s="691"/>
      <c r="W109" s="691"/>
      <c r="X109" s="692"/>
      <c r="Y109" s="616" t="s">
        <v>20</v>
      </c>
      <c r="Z109" s="617"/>
      <c r="AA109" s="617"/>
      <c r="AB109" s="825"/>
      <c r="AC109" s="842" t="s">
        <v>18</v>
      </c>
      <c r="AD109" s="691"/>
      <c r="AE109" s="691"/>
      <c r="AF109" s="691"/>
      <c r="AG109" s="691"/>
      <c r="AH109" s="690" t="s">
        <v>19</v>
      </c>
      <c r="AI109" s="691"/>
      <c r="AJ109" s="691"/>
      <c r="AK109" s="691"/>
      <c r="AL109" s="691"/>
      <c r="AM109" s="691"/>
      <c r="AN109" s="691"/>
      <c r="AO109" s="691"/>
      <c r="AP109" s="691"/>
      <c r="AQ109" s="691"/>
      <c r="AR109" s="691"/>
      <c r="AS109" s="691"/>
      <c r="AT109" s="692"/>
      <c r="AU109" s="616" t="s">
        <v>20</v>
      </c>
      <c r="AV109" s="617"/>
      <c r="AW109" s="617"/>
      <c r="AX109" s="618"/>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2"/>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8"/>
      <c r="B112" s="1059"/>
      <c r="C112" s="1059"/>
      <c r="D112" s="1059"/>
      <c r="E112" s="1059"/>
      <c r="F112" s="1060"/>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8"/>
      <c r="B113" s="1059"/>
      <c r="C113" s="1059"/>
      <c r="D113" s="1059"/>
      <c r="E113" s="1059"/>
      <c r="F113" s="1060"/>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8"/>
      <c r="B114" s="1059"/>
      <c r="C114" s="1059"/>
      <c r="D114" s="1059"/>
      <c r="E114" s="1059"/>
      <c r="F114" s="1060"/>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8"/>
      <c r="B115" s="1059"/>
      <c r="C115" s="1059"/>
      <c r="D115" s="1059"/>
      <c r="E115" s="1059"/>
      <c r="F115" s="1060"/>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8"/>
      <c r="B116" s="1059"/>
      <c r="C116" s="1059"/>
      <c r="D116" s="1059"/>
      <c r="E116" s="1059"/>
      <c r="F116" s="1060"/>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8"/>
      <c r="B117" s="1059"/>
      <c r="C117" s="1059"/>
      <c r="D117" s="1059"/>
      <c r="E117" s="1059"/>
      <c r="F117" s="1060"/>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8"/>
      <c r="B118" s="1059"/>
      <c r="C118" s="1059"/>
      <c r="D118" s="1059"/>
      <c r="E118" s="1059"/>
      <c r="F118" s="1060"/>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8"/>
      <c r="B119" s="1059"/>
      <c r="C119" s="1059"/>
      <c r="D119" s="1059"/>
      <c r="E119" s="1059"/>
      <c r="F119" s="1060"/>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15">
      <c r="A122" s="1058"/>
      <c r="B122" s="1059"/>
      <c r="C122" s="1059"/>
      <c r="D122" s="1059"/>
      <c r="E122" s="1059"/>
      <c r="F122" s="1060"/>
      <c r="G122" s="842" t="s">
        <v>18</v>
      </c>
      <c r="H122" s="691"/>
      <c r="I122" s="691"/>
      <c r="J122" s="691"/>
      <c r="K122" s="691"/>
      <c r="L122" s="690" t="s">
        <v>19</v>
      </c>
      <c r="M122" s="691"/>
      <c r="N122" s="691"/>
      <c r="O122" s="691"/>
      <c r="P122" s="691"/>
      <c r="Q122" s="691"/>
      <c r="R122" s="691"/>
      <c r="S122" s="691"/>
      <c r="T122" s="691"/>
      <c r="U122" s="691"/>
      <c r="V122" s="691"/>
      <c r="W122" s="691"/>
      <c r="X122" s="692"/>
      <c r="Y122" s="616" t="s">
        <v>20</v>
      </c>
      <c r="Z122" s="617"/>
      <c r="AA122" s="617"/>
      <c r="AB122" s="825"/>
      <c r="AC122" s="842" t="s">
        <v>18</v>
      </c>
      <c r="AD122" s="691"/>
      <c r="AE122" s="691"/>
      <c r="AF122" s="691"/>
      <c r="AG122" s="691"/>
      <c r="AH122" s="690" t="s">
        <v>19</v>
      </c>
      <c r="AI122" s="691"/>
      <c r="AJ122" s="691"/>
      <c r="AK122" s="691"/>
      <c r="AL122" s="691"/>
      <c r="AM122" s="691"/>
      <c r="AN122" s="691"/>
      <c r="AO122" s="691"/>
      <c r="AP122" s="691"/>
      <c r="AQ122" s="691"/>
      <c r="AR122" s="691"/>
      <c r="AS122" s="691"/>
      <c r="AT122" s="692"/>
      <c r="AU122" s="616" t="s">
        <v>20</v>
      </c>
      <c r="AV122" s="617"/>
      <c r="AW122" s="617"/>
      <c r="AX122" s="618"/>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2"/>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8"/>
      <c r="B125" s="1059"/>
      <c r="C125" s="1059"/>
      <c r="D125" s="1059"/>
      <c r="E125" s="1059"/>
      <c r="F125" s="1060"/>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8"/>
      <c r="B126" s="1059"/>
      <c r="C126" s="1059"/>
      <c r="D126" s="1059"/>
      <c r="E126" s="1059"/>
      <c r="F126" s="1060"/>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8"/>
      <c r="B127" s="1059"/>
      <c r="C127" s="1059"/>
      <c r="D127" s="1059"/>
      <c r="E127" s="1059"/>
      <c r="F127" s="1060"/>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8"/>
      <c r="B128" s="1059"/>
      <c r="C128" s="1059"/>
      <c r="D128" s="1059"/>
      <c r="E128" s="1059"/>
      <c r="F128" s="1060"/>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8"/>
      <c r="B129" s="1059"/>
      <c r="C129" s="1059"/>
      <c r="D129" s="1059"/>
      <c r="E129" s="1059"/>
      <c r="F129" s="1060"/>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8"/>
      <c r="B130" s="1059"/>
      <c r="C130" s="1059"/>
      <c r="D130" s="1059"/>
      <c r="E130" s="1059"/>
      <c r="F130" s="1060"/>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8"/>
      <c r="B131" s="1059"/>
      <c r="C131" s="1059"/>
      <c r="D131" s="1059"/>
      <c r="E131" s="1059"/>
      <c r="F131" s="1060"/>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8"/>
      <c r="B132" s="1059"/>
      <c r="C132" s="1059"/>
      <c r="D132" s="1059"/>
      <c r="E132" s="1059"/>
      <c r="F132" s="1060"/>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15">
      <c r="A135" s="1058"/>
      <c r="B135" s="1059"/>
      <c r="C135" s="1059"/>
      <c r="D135" s="1059"/>
      <c r="E135" s="1059"/>
      <c r="F135" s="1060"/>
      <c r="G135" s="842" t="s">
        <v>18</v>
      </c>
      <c r="H135" s="691"/>
      <c r="I135" s="691"/>
      <c r="J135" s="691"/>
      <c r="K135" s="691"/>
      <c r="L135" s="690" t="s">
        <v>19</v>
      </c>
      <c r="M135" s="691"/>
      <c r="N135" s="691"/>
      <c r="O135" s="691"/>
      <c r="P135" s="691"/>
      <c r="Q135" s="691"/>
      <c r="R135" s="691"/>
      <c r="S135" s="691"/>
      <c r="T135" s="691"/>
      <c r="U135" s="691"/>
      <c r="V135" s="691"/>
      <c r="W135" s="691"/>
      <c r="X135" s="692"/>
      <c r="Y135" s="616" t="s">
        <v>20</v>
      </c>
      <c r="Z135" s="617"/>
      <c r="AA135" s="617"/>
      <c r="AB135" s="825"/>
      <c r="AC135" s="842" t="s">
        <v>18</v>
      </c>
      <c r="AD135" s="691"/>
      <c r="AE135" s="691"/>
      <c r="AF135" s="691"/>
      <c r="AG135" s="691"/>
      <c r="AH135" s="690" t="s">
        <v>19</v>
      </c>
      <c r="AI135" s="691"/>
      <c r="AJ135" s="691"/>
      <c r="AK135" s="691"/>
      <c r="AL135" s="691"/>
      <c r="AM135" s="691"/>
      <c r="AN135" s="691"/>
      <c r="AO135" s="691"/>
      <c r="AP135" s="691"/>
      <c r="AQ135" s="691"/>
      <c r="AR135" s="691"/>
      <c r="AS135" s="691"/>
      <c r="AT135" s="692"/>
      <c r="AU135" s="616" t="s">
        <v>20</v>
      </c>
      <c r="AV135" s="617"/>
      <c r="AW135" s="617"/>
      <c r="AX135" s="618"/>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2"/>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8"/>
      <c r="B138" s="1059"/>
      <c r="C138" s="1059"/>
      <c r="D138" s="1059"/>
      <c r="E138" s="1059"/>
      <c r="F138" s="1060"/>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8"/>
      <c r="B139" s="1059"/>
      <c r="C139" s="1059"/>
      <c r="D139" s="1059"/>
      <c r="E139" s="1059"/>
      <c r="F139" s="1060"/>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8"/>
      <c r="B140" s="1059"/>
      <c r="C140" s="1059"/>
      <c r="D140" s="1059"/>
      <c r="E140" s="1059"/>
      <c r="F140" s="1060"/>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8"/>
      <c r="B141" s="1059"/>
      <c r="C141" s="1059"/>
      <c r="D141" s="1059"/>
      <c r="E141" s="1059"/>
      <c r="F141" s="1060"/>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8"/>
      <c r="B142" s="1059"/>
      <c r="C142" s="1059"/>
      <c r="D142" s="1059"/>
      <c r="E142" s="1059"/>
      <c r="F142" s="1060"/>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8"/>
      <c r="B143" s="1059"/>
      <c r="C143" s="1059"/>
      <c r="D143" s="1059"/>
      <c r="E143" s="1059"/>
      <c r="F143" s="1060"/>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8"/>
      <c r="B144" s="1059"/>
      <c r="C144" s="1059"/>
      <c r="D144" s="1059"/>
      <c r="E144" s="1059"/>
      <c r="F144" s="1060"/>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8"/>
      <c r="B145" s="1059"/>
      <c r="C145" s="1059"/>
      <c r="D145" s="1059"/>
      <c r="E145" s="1059"/>
      <c r="F145" s="1060"/>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15">
      <c r="A148" s="1058"/>
      <c r="B148" s="1059"/>
      <c r="C148" s="1059"/>
      <c r="D148" s="1059"/>
      <c r="E148" s="1059"/>
      <c r="F148" s="1060"/>
      <c r="G148" s="842" t="s">
        <v>18</v>
      </c>
      <c r="H148" s="691"/>
      <c r="I148" s="691"/>
      <c r="J148" s="691"/>
      <c r="K148" s="691"/>
      <c r="L148" s="690" t="s">
        <v>19</v>
      </c>
      <c r="M148" s="691"/>
      <c r="N148" s="691"/>
      <c r="O148" s="691"/>
      <c r="P148" s="691"/>
      <c r="Q148" s="691"/>
      <c r="R148" s="691"/>
      <c r="S148" s="691"/>
      <c r="T148" s="691"/>
      <c r="U148" s="691"/>
      <c r="V148" s="691"/>
      <c r="W148" s="691"/>
      <c r="X148" s="692"/>
      <c r="Y148" s="616" t="s">
        <v>20</v>
      </c>
      <c r="Z148" s="617"/>
      <c r="AA148" s="617"/>
      <c r="AB148" s="825"/>
      <c r="AC148" s="842" t="s">
        <v>18</v>
      </c>
      <c r="AD148" s="691"/>
      <c r="AE148" s="691"/>
      <c r="AF148" s="691"/>
      <c r="AG148" s="691"/>
      <c r="AH148" s="690" t="s">
        <v>19</v>
      </c>
      <c r="AI148" s="691"/>
      <c r="AJ148" s="691"/>
      <c r="AK148" s="691"/>
      <c r="AL148" s="691"/>
      <c r="AM148" s="691"/>
      <c r="AN148" s="691"/>
      <c r="AO148" s="691"/>
      <c r="AP148" s="691"/>
      <c r="AQ148" s="691"/>
      <c r="AR148" s="691"/>
      <c r="AS148" s="691"/>
      <c r="AT148" s="692"/>
      <c r="AU148" s="616" t="s">
        <v>20</v>
      </c>
      <c r="AV148" s="617"/>
      <c r="AW148" s="617"/>
      <c r="AX148" s="618"/>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2"/>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8"/>
      <c r="B151" s="1059"/>
      <c r="C151" s="1059"/>
      <c r="D151" s="1059"/>
      <c r="E151" s="1059"/>
      <c r="F151" s="1060"/>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8"/>
      <c r="B152" s="1059"/>
      <c r="C152" s="1059"/>
      <c r="D152" s="1059"/>
      <c r="E152" s="1059"/>
      <c r="F152" s="1060"/>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8"/>
      <c r="B153" s="1059"/>
      <c r="C153" s="1059"/>
      <c r="D153" s="1059"/>
      <c r="E153" s="1059"/>
      <c r="F153" s="1060"/>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8"/>
      <c r="B154" s="1059"/>
      <c r="C154" s="1059"/>
      <c r="D154" s="1059"/>
      <c r="E154" s="1059"/>
      <c r="F154" s="1060"/>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8"/>
      <c r="B155" s="1059"/>
      <c r="C155" s="1059"/>
      <c r="D155" s="1059"/>
      <c r="E155" s="1059"/>
      <c r="F155" s="1060"/>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8"/>
      <c r="B156" s="1059"/>
      <c r="C156" s="1059"/>
      <c r="D156" s="1059"/>
      <c r="E156" s="1059"/>
      <c r="F156" s="1060"/>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8"/>
      <c r="B157" s="1059"/>
      <c r="C157" s="1059"/>
      <c r="D157" s="1059"/>
      <c r="E157" s="1059"/>
      <c r="F157" s="1060"/>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8"/>
      <c r="B158" s="1059"/>
      <c r="C158" s="1059"/>
      <c r="D158" s="1059"/>
      <c r="E158" s="1059"/>
      <c r="F158" s="1060"/>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15">
      <c r="A162" s="1058"/>
      <c r="B162" s="1059"/>
      <c r="C162" s="1059"/>
      <c r="D162" s="1059"/>
      <c r="E162" s="1059"/>
      <c r="F162" s="1060"/>
      <c r="G162" s="842" t="s">
        <v>18</v>
      </c>
      <c r="H162" s="691"/>
      <c r="I162" s="691"/>
      <c r="J162" s="691"/>
      <c r="K162" s="691"/>
      <c r="L162" s="690" t="s">
        <v>19</v>
      </c>
      <c r="M162" s="691"/>
      <c r="N162" s="691"/>
      <c r="O162" s="691"/>
      <c r="P162" s="691"/>
      <c r="Q162" s="691"/>
      <c r="R162" s="691"/>
      <c r="S162" s="691"/>
      <c r="T162" s="691"/>
      <c r="U162" s="691"/>
      <c r="V162" s="691"/>
      <c r="W162" s="691"/>
      <c r="X162" s="692"/>
      <c r="Y162" s="616" t="s">
        <v>20</v>
      </c>
      <c r="Z162" s="617"/>
      <c r="AA162" s="617"/>
      <c r="AB162" s="825"/>
      <c r="AC162" s="842" t="s">
        <v>18</v>
      </c>
      <c r="AD162" s="691"/>
      <c r="AE162" s="691"/>
      <c r="AF162" s="691"/>
      <c r="AG162" s="691"/>
      <c r="AH162" s="690" t="s">
        <v>19</v>
      </c>
      <c r="AI162" s="691"/>
      <c r="AJ162" s="691"/>
      <c r="AK162" s="691"/>
      <c r="AL162" s="691"/>
      <c r="AM162" s="691"/>
      <c r="AN162" s="691"/>
      <c r="AO162" s="691"/>
      <c r="AP162" s="691"/>
      <c r="AQ162" s="691"/>
      <c r="AR162" s="691"/>
      <c r="AS162" s="691"/>
      <c r="AT162" s="692"/>
      <c r="AU162" s="616" t="s">
        <v>20</v>
      </c>
      <c r="AV162" s="617"/>
      <c r="AW162" s="617"/>
      <c r="AX162" s="618"/>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2"/>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8"/>
      <c r="B165" s="1059"/>
      <c r="C165" s="1059"/>
      <c r="D165" s="1059"/>
      <c r="E165" s="1059"/>
      <c r="F165" s="1060"/>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8"/>
      <c r="B166" s="1059"/>
      <c r="C166" s="1059"/>
      <c r="D166" s="1059"/>
      <c r="E166" s="1059"/>
      <c r="F166" s="1060"/>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8"/>
      <c r="B167" s="1059"/>
      <c r="C167" s="1059"/>
      <c r="D167" s="1059"/>
      <c r="E167" s="1059"/>
      <c r="F167" s="1060"/>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8"/>
      <c r="B168" s="1059"/>
      <c r="C168" s="1059"/>
      <c r="D168" s="1059"/>
      <c r="E168" s="1059"/>
      <c r="F168" s="1060"/>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8"/>
      <c r="B169" s="1059"/>
      <c r="C169" s="1059"/>
      <c r="D169" s="1059"/>
      <c r="E169" s="1059"/>
      <c r="F169" s="1060"/>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8"/>
      <c r="B170" s="1059"/>
      <c r="C170" s="1059"/>
      <c r="D170" s="1059"/>
      <c r="E170" s="1059"/>
      <c r="F170" s="1060"/>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8"/>
      <c r="B171" s="1059"/>
      <c r="C171" s="1059"/>
      <c r="D171" s="1059"/>
      <c r="E171" s="1059"/>
      <c r="F171" s="1060"/>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8"/>
      <c r="B172" s="1059"/>
      <c r="C172" s="1059"/>
      <c r="D172" s="1059"/>
      <c r="E172" s="1059"/>
      <c r="F172" s="1060"/>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15">
      <c r="A175" s="1058"/>
      <c r="B175" s="1059"/>
      <c r="C175" s="1059"/>
      <c r="D175" s="1059"/>
      <c r="E175" s="1059"/>
      <c r="F175" s="1060"/>
      <c r="G175" s="842" t="s">
        <v>18</v>
      </c>
      <c r="H175" s="691"/>
      <c r="I175" s="691"/>
      <c r="J175" s="691"/>
      <c r="K175" s="691"/>
      <c r="L175" s="690" t="s">
        <v>19</v>
      </c>
      <c r="M175" s="691"/>
      <c r="N175" s="691"/>
      <c r="O175" s="691"/>
      <c r="P175" s="691"/>
      <c r="Q175" s="691"/>
      <c r="R175" s="691"/>
      <c r="S175" s="691"/>
      <c r="T175" s="691"/>
      <c r="U175" s="691"/>
      <c r="V175" s="691"/>
      <c r="W175" s="691"/>
      <c r="X175" s="692"/>
      <c r="Y175" s="616" t="s">
        <v>20</v>
      </c>
      <c r="Z175" s="617"/>
      <c r="AA175" s="617"/>
      <c r="AB175" s="825"/>
      <c r="AC175" s="842" t="s">
        <v>18</v>
      </c>
      <c r="AD175" s="691"/>
      <c r="AE175" s="691"/>
      <c r="AF175" s="691"/>
      <c r="AG175" s="691"/>
      <c r="AH175" s="690" t="s">
        <v>19</v>
      </c>
      <c r="AI175" s="691"/>
      <c r="AJ175" s="691"/>
      <c r="AK175" s="691"/>
      <c r="AL175" s="691"/>
      <c r="AM175" s="691"/>
      <c r="AN175" s="691"/>
      <c r="AO175" s="691"/>
      <c r="AP175" s="691"/>
      <c r="AQ175" s="691"/>
      <c r="AR175" s="691"/>
      <c r="AS175" s="691"/>
      <c r="AT175" s="692"/>
      <c r="AU175" s="616" t="s">
        <v>20</v>
      </c>
      <c r="AV175" s="617"/>
      <c r="AW175" s="617"/>
      <c r="AX175" s="618"/>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2"/>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8"/>
      <c r="B178" s="1059"/>
      <c r="C178" s="1059"/>
      <c r="D178" s="1059"/>
      <c r="E178" s="1059"/>
      <c r="F178" s="1060"/>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8"/>
      <c r="B179" s="1059"/>
      <c r="C179" s="1059"/>
      <c r="D179" s="1059"/>
      <c r="E179" s="1059"/>
      <c r="F179" s="1060"/>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8"/>
      <c r="B180" s="1059"/>
      <c r="C180" s="1059"/>
      <c r="D180" s="1059"/>
      <c r="E180" s="1059"/>
      <c r="F180" s="1060"/>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8"/>
      <c r="B181" s="1059"/>
      <c r="C181" s="1059"/>
      <c r="D181" s="1059"/>
      <c r="E181" s="1059"/>
      <c r="F181" s="1060"/>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8"/>
      <c r="B182" s="1059"/>
      <c r="C182" s="1059"/>
      <c r="D182" s="1059"/>
      <c r="E182" s="1059"/>
      <c r="F182" s="1060"/>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8"/>
      <c r="B183" s="1059"/>
      <c r="C183" s="1059"/>
      <c r="D183" s="1059"/>
      <c r="E183" s="1059"/>
      <c r="F183" s="1060"/>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8"/>
      <c r="B184" s="1059"/>
      <c r="C184" s="1059"/>
      <c r="D184" s="1059"/>
      <c r="E184" s="1059"/>
      <c r="F184" s="1060"/>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8"/>
      <c r="B185" s="1059"/>
      <c r="C185" s="1059"/>
      <c r="D185" s="1059"/>
      <c r="E185" s="1059"/>
      <c r="F185" s="1060"/>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15">
      <c r="A188" s="1058"/>
      <c r="B188" s="1059"/>
      <c r="C188" s="1059"/>
      <c r="D188" s="1059"/>
      <c r="E188" s="1059"/>
      <c r="F188" s="1060"/>
      <c r="G188" s="842" t="s">
        <v>18</v>
      </c>
      <c r="H188" s="691"/>
      <c r="I188" s="691"/>
      <c r="J188" s="691"/>
      <c r="K188" s="691"/>
      <c r="L188" s="690" t="s">
        <v>19</v>
      </c>
      <c r="M188" s="691"/>
      <c r="N188" s="691"/>
      <c r="O188" s="691"/>
      <c r="P188" s="691"/>
      <c r="Q188" s="691"/>
      <c r="R188" s="691"/>
      <c r="S188" s="691"/>
      <c r="T188" s="691"/>
      <c r="U188" s="691"/>
      <c r="V188" s="691"/>
      <c r="W188" s="691"/>
      <c r="X188" s="692"/>
      <c r="Y188" s="616" t="s">
        <v>20</v>
      </c>
      <c r="Z188" s="617"/>
      <c r="AA188" s="617"/>
      <c r="AB188" s="825"/>
      <c r="AC188" s="842" t="s">
        <v>18</v>
      </c>
      <c r="AD188" s="691"/>
      <c r="AE188" s="691"/>
      <c r="AF188" s="691"/>
      <c r="AG188" s="691"/>
      <c r="AH188" s="690" t="s">
        <v>19</v>
      </c>
      <c r="AI188" s="691"/>
      <c r="AJ188" s="691"/>
      <c r="AK188" s="691"/>
      <c r="AL188" s="691"/>
      <c r="AM188" s="691"/>
      <c r="AN188" s="691"/>
      <c r="AO188" s="691"/>
      <c r="AP188" s="691"/>
      <c r="AQ188" s="691"/>
      <c r="AR188" s="691"/>
      <c r="AS188" s="691"/>
      <c r="AT188" s="692"/>
      <c r="AU188" s="616" t="s">
        <v>20</v>
      </c>
      <c r="AV188" s="617"/>
      <c r="AW188" s="617"/>
      <c r="AX188" s="618"/>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2"/>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8"/>
      <c r="B191" s="1059"/>
      <c r="C191" s="1059"/>
      <c r="D191" s="1059"/>
      <c r="E191" s="1059"/>
      <c r="F191" s="1060"/>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8"/>
      <c r="B192" s="1059"/>
      <c r="C192" s="1059"/>
      <c r="D192" s="1059"/>
      <c r="E192" s="1059"/>
      <c r="F192" s="1060"/>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8"/>
      <c r="B193" s="1059"/>
      <c r="C193" s="1059"/>
      <c r="D193" s="1059"/>
      <c r="E193" s="1059"/>
      <c r="F193" s="1060"/>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8"/>
      <c r="B194" s="1059"/>
      <c r="C194" s="1059"/>
      <c r="D194" s="1059"/>
      <c r="E194" s="1059"/>
      <c r="F194" s="1060"/>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8"/>
      <c r="B195" s="1059"/>
      <c r="C195" s="1059"/>
      <c r="D195" s="1059"/>
      <c r="E195" s="1059"/>
      <c r="F195" s="1060"/>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8"/>
      <c r="B196" s="1059"/>
      <c r="C196" s="1059"/>
      <c r="D196" s="1059"/>
      <c r="E196" s="1059"/>
      <c r="F196" s="1060"/>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8"/>
      <c r="B197" s="1059"/>
      <c r="C197" s="1059"/>
      <c r="D197" s="1059"/>
      <c r="E197" s="1059"/>
      <c r="F197" s="1060"/>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8"/>
      <c r="B198" s="1059"/>
      <c r="C198" s="1059"/>
      <c r="D198" s="1059"/>
      <c r="E198" s="1059"/>
      <c r="F198" s="1060"/>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15">
      <c r="A201" s="1058"/>
      <c r="B201" s="1059"/>
      <c r="C201" s="1059"/>
      <c r="D201" s="1059"/>
      <c r="E201" s="1059"/>
      <c r="F201" s="1060"/>
      <c r="G201" s="842" t="s">
        <v>18</v>
      </c>
      <c r="H201" s="691"/>
      <c r="I201" s="691"/>
      <c r="J201" s="691"/>
      <c r="K201" s="691"/>
      <c r="L201" s="690" t="s">
        <v>19</v>
      </c>
      <c r="M201" s="691"/>
      <c r="N201" s="691"/>
      <c r="O201" s="691"/>
      <c r="P201" s="691"/>
      <c r="Q201" s="691"/>
      <c r="R201" s="691"/>
      <c r="S201" s="691"/>
      <c r="T201" s="691"/>
      <c r="U201" s="691"/>
      <c r="V201" s="691"/>
      <c r="W201" s="691"/>
      <c r="X201" s="692"/>
      <c r="Y201" s="616" t="s">
        <v>20</v>
      </c>
      <c r="Z201" s="617"/>
      <c r="AA201" s="617"/>
      <c r="AB201" s="825"/>
      <c r="AC201" s="842" t="s">
        <v>18</v>
      </c>
      <c r="AD201" s="691"/>
      <c r="AE201" s="691"/>
      <c r="AF201" s="691"/>
      <c r="AG201" s="691"/>
      <c r="AH201" s="690" t="s">
        <v>19</v>
      </c>
      <c r="AI201" s="691"/>
      <c r="AJ201" s="691"/>
      <c r="AK201" s="691"/>
      <c r="AL201" s="691"/>
      <c r="AM201" s="691"/>
      <c r="AN201" s="691"/>
      <c r="AO201" s="691"/>
      <c r="AP201" s="691"/>
      <c r="AQ201" s="691"/>
      <c r="AR201" s="691"/>
      <c r="AS201" s="691"/>
      <c r="AT201" s="692"/>
      <c r="AU201" s="616" t="s">
        <v>20</v>
      </c>
      <c r="AV201" s="617"/>
      <c r="AW201" s="617"/>
      <c r="AX201" s="618"/>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2"/>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8"/>
      <c r="B204" s="1059"/>
      <c r="C204" s="1059"/>
      <c r="D204" s="1059"/>
      <c r="E204" s="1059"/>
      <c r="F204" s="1060"/>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8"/>
      <c r="B205" s="1059"/>
      <c r="C205" s="1059"/>
      <c r="D205" s="1059"/>
      <c r="E205" s="1059"/>
      <c r="F205" s="1060"/>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8"/>
      <c r="B206" s="1059"/>
      <c r="C206" s="1059"/>
      <c r="D206" s="1059"/>
      <c r="E206" s="1059"/>
      <c r="F206" s="1060"/>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8"/>
      <c r="B207" s="1059"/>
      <c r="C207" s="1059"/>
      <c r="D207" s="1059"/>
      <c r="E207" s="1059"/>
      <c r="F207" s="1060"/>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8"/>
      <c r="B208" s="1059"/>
      <c r="C208" s="1059"/>
      <c r="D208" s="1059"/>
      <c r="E208" s="1059"/>
      <c r="F208" s="1060"/>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8"/>
      <c r="B209" s="1059"/>
      <c r="C209" s="1059"/>
      <c r="D209" s="1059"/>
      <c r="E209" s="1059"/>
      <c r="F209" s="1060"/>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8"/>
      <c r="B210" s="1059"/>
      <c r="C210" s="1059"/>
      <c r="D210" s="1059"/>
      <c r="E210" s="1059"/>
      <c r="F210" s="1060"/>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8"/>
      <c r="B211" s="1059"/>
      <c r="C211" s="1059"/>
      <c r="D211" s="1059"/>
      <c r="E211" s="1059"/>
      <c r="F211" s="1060"/>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15">
      <c r="A215" s="1058"/>
      <c r="B215" s="1059"/>
      <c r="C215" s="1059"/>
      <c r="D215" s="1059"/>
      <c r="E215" s="1059"/>
      <c r="F215" s="1060"/>
      <c r="G215" s="842" t="s">
        <v>18</v>
      </c>
      <c r="H215" s="691"/>
      <c r="I215" s="691"/>
      <c r="J215" s="691"/>
      <c r="K215" s="691"/>
      <c r="L215" s="690" t="s">
        <v>19</v>
      </c>
      <c r="M215" s="691"/>
      <c r="N215" s="691"/>
      <c r="O215" s="691"/>
      <c r="P215" s="691"/>
      <c r="Q215" s="691"/>
      <c r="R215" s="691"/>
      <c r="S215" s="691"/>
      <c r="T215" s="691"/>
      <c r="U215" s="691"/>
      <c r="V215" s="691"/>
      <c r="W215" s="691"/>
      <c r="X215" s="692"/>
      <c r="Y215" s="616" t="s">
        <v>20</v>
      </c>
      <c r="Z215" s="617"/>
      <c r="AA215" s="617"/>
      <c r="AB215" s="825"/>
      <c r="AC215" s="842" t="s">
        <v>18</v>
      </c>
      <c r="AD215" s="691"/>
      <c r="AE215" s="691"/>
      <c r="AF215" s="691"/>
      <c r="AG215" s="691"/>
      <c r="AH215" s="690" t="s">
        <v>19</v>
      </c>
      <c r="AI215" s="691"/>
      <c r="AJ215" s="691"/>
      <c r="AK215" s="691"/>
      <c r="AL215" s="691"/>
      <c r="AM215" s="691"/>
      <c r="AN215" s="691"/>
      <c r="AO215" s="691"/>
      <c r="AP215" s="691"/>
      <c r="AQ215" s="691"/>
      <c r="AR215" s="691"/>
      <c r="AS215" s="691"/>
      <c r="AT215" s="692"/>
      <c r="AU215" s="616" t="s">
        <v>20</v>
      </c>
      <c r="AV215" s="617"/>
      <c r="AW215" s="617"/>
      <c r="AX215" s="618"/>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2"/>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8"/>
      <c r="B218" s="1059"/>
      <c r="C218" s="1059"/>
      <c r="D218" s="1059"/>
      <c r="E218" s="1059"/>
      <c r="F218" s="1060"/>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8"/>
      <c r="B219" s="1059"/>
      <c r="C219" s="1059"/>
      <c r="D219" s="1059"/>
      <c r="E219" s="1059"/>
      <c r="F219" s="1060"/>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8"/>
      <c r="B220" s="1059"/>
      <c r="C220" s="1059"/>
      <c r="D220" s="1059"/>
      <c r="E220" s="1059"/>
      <c r="F220" s="1060"/>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8"/>
      <c r="B221" s="1059"/>
      <c r="C221" s="1059"/>
      <c r="D221" s="1059"/>
      <c r="E221" s="1059"/>
      <c r="F221" s="1060"/>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8"/>
      <c r="B222" s="1059"/>
      <c r="C222" s="1059"/>
      <c r="D222" s="1059"/>
      <c r="E222" s="1059"/>
      <c r="F222" s="1060"/>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8"/>
      <c r="B223" s="1059"/>
      <c r="C223" s="1059"/>
      <c r="D223" s="1059"/>
      <c r="E223" s="1059"/>
      <c r="F223" s="1060"/>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8"/>
      <c r="B224" s="1059"/>
      <c r="C224" s="1059"/>
      <c r="D224" s="1059"/>
      <c r="E224" s="1059"/>
      <c r="F224" s="1060"/>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8"/>
      <c r="B225" s="1059"/>
      <c r="C225" s="1059"/>
      <c r="D225" s="1059"/>
      <c r="E225" s="1059"/>
      <c r="F225" s="1060"/>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15">
      <c r="A228" s="1058"/>
      <c r="B228" s="1059"/>
      <c r="C228" s="1059"/>
      <c r="D228" s="1059"/>
      <c r="E228" s="1059"/>
      <c r="F228" s="1060"/>
      <c r="G228" s="842" t="s">
        <v>18</v>
      </c>
      <c r="H228" s="691"/>
      <c r="I228" s="691"/>
      <c r="J228" s="691"/>
      <c r="K228" s="691"/>
      <c r="L228" s="690" t="s">
        <v>19</v>
      </c>
      <c r="M228" s="691"/>
      <c r="N228" s="691"/>
      <c r="O228" s="691"/>
      <c r="P228" s="691"/>
      <c r="Q228" s="691"/>
      <c r="R228" s="691"/>
      <c r="S228" s="691"/>
      <c r="T228" s="691"/>
      <c r="U228" s="691"/>
      <c r="V228" s="691"/>
      <c r="W228" s="691"/>
      <c r="X228" s="692"/>
      <c r="Y228" s="616" t="s">
        <v>20</v>
      </c>
      <c r="Z228" s="617"/>
      <c r="AA228" s="617"/>
      <c r="AB228" s="825"/>
      <c r="AC228" s="842" t="s">
        <v>18</v>
      </c>
      <c r="AD228" s="691"/>
      <c r="AE228" s="691"/>
      <c r="AF228" s="691"/>
      <c r="AG228" s="691"/>
      <c r="AH228" s="690" t="s">
        <v>19</v>
      </c>
      <c r="AI228" s="691"/>
      <c r="AJ228" s="691"/>
      <c r="AK228" s="691"/>
      <c r="AL228" s="691"/>
      <c r="AM228" s="691"/>
      <c r="AN228" s="691"/>
      <c r="AO228" s="691"/>
      <c r="AP228" s="691"/>
      <c r="AQ228" s="691"/>
      <c r="AR228" s="691"/>
      <c r="AS228" s="691"/>
      <c r="AT228" s="692"/>
      <c r="AU228" s="616" t="s">
        <v>20</v>
      </c>
      <c r="AV228" s="617"/>
      <c r="AW228" s="617"/>
      <c r="AX228" s="618"/>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2"/>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8"/>
      <c r="B231" s="1059"/>
      <c r="C231" s="1059"/>
      <c r="D231" s="1059"/>
      <c r="E231" s="1059"/>
      <c r="F231" s="1060"/>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8"/>
      <c r="B232" s="1059"/>
      <c r="C232" s="1059"/>
      <c r="D232" s="1059"/>
      <c r="E232" s="1059"/>
      <c r="F232" s="1060"/>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8"/>
      <c r="B233" s="1059"/>
      <c r="C233" s="1059"/>
      <c r="D233" s="1059"/>
      <c r="E233" s="1059"/>
      <c r="F233" s="1060"/>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8"/>
      <c r="B234" s="1059"/>
      <c r="C234" s="1059"/>
      <c r="D234" s="1059"/>
      <c r="E234" s="1059"/>
      <c r="F234" s="1060"/>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8"/>
      <c r="B235" s="1059"/>
      <c r="C235" s="1059"/>
      <c r="D235" s="1059"/>
      <c r="E235" s="1059"/>
      <c r="F235" s="1060"/>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8"/>
      <c r="B236" s="1059"/>
      <c r="C236" s="1059"/>
      <c r="D236" s="1059"/>
      <c r="E236" s="1059"/>
      <c r="F236" s="1060"/>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8"/>
      <c r="B237" s="1059"/>
      <c r="C237" s="1059"/>
      <c r="D237" s="1059"/>
      <c r="E237" s="1059"/>
      <c r="F237" s="1060"/>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8"/>
      <c r="B238" s="1059"/>
      <c r="C238" s="1059"/>
      <c r="D238" s="1059"/>
      <c r="E238" s="1059"/>
      <c r="F238" s="1060"/>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15">
      <c r="A241" s="1058"/>
      <c r="B241" s="1059"/>
      <c r="C241" s="1059"/>
      <c r="D241" s="1059"/>
      <c r="E241" s="1059"/>
      <c r="F241" s="1060"/>
      <c r="G241" s="842" t="s">
        <v>18</v>
      </c>
      <c r="H241" s="691"/>
      <c r="I241" s="691"/>
      <c r="J241" s="691"/>
      <c r="K241" s="691"/>
      <c r="L241" s="690" t="s">
        <v>19</v>
      </c>
      <c r="M241" s="691"/>
      <c r="N241" s="691"/>
      <c r="O241" s="691"/>
      <c r="P241" s="691"/>
      <c r="Q241" s="691"/>
      <c r="R241" s="691"/>
      <c r="S241" s="691"/>
      <c r="T241" s="691"/>
      <c r="U241" s="691"/>
      <c r="V241" s="691"/>
      <c r="W241" s="691"/>
      <c r="X241" s="692"/>
      <c r="Y241" s="616" t="s">
        <v>20</v>
      </c>
      <c r="Z241" s="617"/>
      <c r="AA241" s="617"/>
      <c r="AB241" s="825"/>
      <c r="AC241" s="842" t="s">
        <v>18</v>
      </c>
      <c r="AD241" s="691"/>
      <c r="AE241" s="691"/>
      <c r="AF241" s="691"/>
      <c r="AG241" s="691"/>
      <c r="AH241" s="690" t="s">
        <v>19</v>
      </c>
      <c r="AI241" s="691"/>
      <c r="AJ241" s="691"/>
      <c r="AK241" s="691"/>
      <c r="AL241" s="691"/>
      <c r="AM241" s="691"/>
      <c r="AN241" s="691"/>
      <c r="AO241" s="691"/>
      <c r="AP241" s="691"/>
      <c r="AQ241" s="691"/>
      <c r="AR241" s="691"/>
      <c r="AS241" s="691"/>
      <c r="AT241" s="692"/>
      <c r="AU241" s="616" t="s">
        <v>20</v>
      </c>
      <c r="AV241" s="617"/>
      <c r="AW241" s="617"/>
      <c r="AX241" s="618"/>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2"/>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8"/>
      <c r="B244" s="1059"/>
      <c r="C244" s="1059"/>
      <c r="D244" s="1059"/>
      <c r="E244" s="1059"/>
      <c r="F244" s="1060"/>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8"/>
      <c r="B245" s="1059"/>
      <c r="C245" s="1059"/>
      <c r="D245" s="1059"/>
      <c r="E245" s="1059"/>
      <c r="F245" s="1060"/>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8"/>
      <c r="B246" s="1059"/>
      <c r="C246" s="1059"/>
      <c r="D246" s="1059"/>
      <c r="E246" s="1059"/>
      <c r="F246" s="1060"/>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8"/>
      <c r="B247" s="1059"/>
      <c r="C247" s="1059"/>
      <c r="D247" s="1059"/>
      <c r="E247" s="1059"/>
      <c r="F247" s="1060"/>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8"/>
      <c r="B248" s="1059"/>
      <c r="C248" s="1059"/>
      <c r="D248" s="1059"/>
      <c r="E248" s="1059"/>
      <c r="F248" s="1060"/>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8"/>
      <c r="B249" s="1059"/>
      <c r="C249" s="1059"/>
      <c r="D249" s="1059"/>
      <c r="E249" s="1059"/>
      <c r="F249" s="1060"/>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8"/>
      <c r="B250" s="1059"/>
      <c r="C250" s="1059"/>
      <c r="D250" s="1059"/>
      <c r="E250" s="1059"/>
      <c r="F250" s="1060"/>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8"/>
      <c r="B251" s="1059"/>
      <c r="C251" s="1059"/>
      <c r="D251" s="1059"/>
      <c r="E251" s="1059"/>
      <c r="F251" s="1060"/>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15">
      <c r="A254" s="1058"/>
      <c r="B254" s="1059"/>
      <c r="C254" s="1059"/>
      <c r="D254" s="1059"/>
      <c r="E254" s="1059"/>
      <c r="F254" s="1060"/>
      <c r="G254" s="842" t="s">
        <v>18</v>
      </c>
      <c r="H254" s="691"/>
      <c r="I254" s="691"/>
      <c r="J254" s="691"/>
      <c r="K254" s="691"/>
      <c r="L254" s="690" t="s">
        <v>19</v>
      </c>
      <c r="M254" s="691"/>
      <c r="N254" s="691"/>
      <c r="O254" s="691"/>
      <c r="P254" s="691"/>
      <c r="Q254" s="691"/>
      <c r="R254" s="691"/>
      <c r="S254" s="691"/>
      <c r="T254" s="691"/>
      <c r="U254" s="691"/>
      <c r="V254" s="691"/>
      <c r="W254" s="691"/>
      <c r="X254" s="692"/>
      <c r="Y254" s="616" t="s">
        <v>20</v>
      </c>
      <c r="Z254" s="617"/>
      <c r="AA254" s="617"/>
      <c r="AB254" s="825"/>
      <c r="AC254" s="842" t="s">
        <v>18</v>
      </c>
      <c r="AD254" s="691"/>
      <c r="AE254" s="691"/>
      <c r="AF254" s="691"/>
      <c r="AG254" s="691"/>
      <c r="AH254" s="690" t="s">
        <v>19</v>
      </c>
      <c r="AI254" s="691"/>
      <c r="AJ254" s="691"/>
      <c r="AK254" s="691"/>
      <c r="AL254" s="691"/>
      <c r="AM254" s="691"/>
      <c r="AN254" s="691"/>
      <c r="AO254" s="691"/>
      <c r="AP254" s="691"/>
      <c r="AQ254" s="691"/>
      <c r="AR254" s="691"/>
      <c r="AS254" s="691"/>
      <c r="AT254" s="692"/>
      <c r="AU254" s="616" t="s">
        <v>20</v>
      </c>
      <c r="AV254" s="617"/>
      <c r="AW254" s="617"/>
      <c r="AX254" s="618"/>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2"/>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8"/>
      <c r="B257" s="1059"/>
      <c r="C257" s="1059"/>
      <c r="D257" s="1059"/>
      <c r="E257" s="1059"/>
      <c r="F257" s="1060"/>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8"/>
      <c r="B258" s="1059"/>
      <c r="C258" s="1059"/>
      <c r="D258" s="1059"/>
      <c r="E258" s="1059"/>
      <c r="F258" s="1060"/>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8"/>
      <c r="B259" s="1059"/>
      <c r="C259" s="1059"/>
      <c r="D259" s="1059"/>
      <c r="E259" s="1059"/>
      <c r="F259" s="1060"/>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8"/>
      <c r="B260" s="1059"/>
      <c r="C260" s="1059"/>
      <c r="D260" s="1059"/>
      <c r="E260" s="1059"/>
      <c r="F260" s="1060"/>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8"/>
      <c r="B261" s="1059"/>
      <c r="C261" s="1059"/>
      <c r="D261" s="1059"/>
      <c r="E261" s="1059"/>
      <c r="F261" s="1060"/>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8"/>
      <c r="B262" s="1059"/>
      <c r="C262" s="1059"/>
      <c r="D262" s="1059"/>
      <c r="E262" s="1059"/>
      <c r="F262" s="1060"/>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8"/>
      <c r="B263" s="1059"/>
      <c r="C263" s="1059"/>
      <c r="D263" s="1059"/>
      <c r="E263" s="1059"/>
      <c r="F263" s="1060"/>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8"/>
      <c r="B264" s="1059"/>
      <c r="C264" s="1059"/>
      <c r="D264" s="1059"/>
      <c r="E264" s="1059"/>
      <c r="F264" s="1060"/>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2017-08-16T07:11:00Z</cp:lastPrinted>
  <dcterms:created xsi:type="dcterms:W3CDTF">2012-03-13T00:50:25Z</dcterms:created>
  <dcterms:modified xsi:type="dcterms:W3CDTF">2017-09-06T00:44:11Z</dcterms:modified>
</cp:coreProperties>
</file>