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<sst xmlns="http://schemas.openxmlformats.org/spreadsheetml/2006/main" count="2914" uniqueCount="669">
  <si>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</si>
  <si>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</si>
  <si>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</si>
  <si>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</si>
  <si>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</si>
  <si>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</si>
  <si>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</si>
  <si>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</si>
  <si>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</si>
  <si>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</si>
  <si>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</si>
  <si>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</si>
  <si>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</si>
  <si>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</si>
  <si>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</si>
  <si>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</si>
  <si>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</si>
  <si>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</si>
  <si>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</si>
  <si>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</si>
  <si>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</si>
  <si>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</si>
  <si>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</si>
  <si>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</si>
  <si>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</si>
  <si>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</si>
  <si>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</si>
  <si>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</si>
  <si>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</si>
  <si>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</si>
  <si>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</si>
  <si>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</si>
  <si>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</si>
  <si>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</si>
  <si>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</si>
  <si>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</si>
  <si>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</si>
  <si>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</si>
  <si>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</si>
  <si>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</si>
  <si>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</si>
  <si>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</si>
  <si>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</si>
  <si>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</si>
  <si>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</si>
  <si>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</si>
  <si>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</si>
  <si>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</si>
  <si>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</si>
  <si>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</si>
  <si>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</si>
  <si>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</si>
  <si>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</si>
  <si>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</si>
  <si>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</si>
  <si>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</si>
  <si>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</si>
  <si>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</si>
  <si>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</si>
  <si>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</si>
  <si>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</si>
  <si>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</si>
  <si>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</si>
  <si>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</si>
  <si>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</si>
  <si>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</si>
  <si>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</si>
  <si>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</si>
  <si>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</si>
  <si>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</si>
  <si>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</si>
  <si>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</si>
  <si>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</si>
  <si>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</si>
  <si>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</si>
  <si>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</si>
  <si>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</si>
  <si>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</si>
  <si>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</si>
  <si>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</si>
  <si>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</si>
  <si>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</si>
  <si>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</si>
  <si>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</si>
  <si>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</si>
  <si>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</si>
  <si>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</si>
  <si>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</si>
  <si>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</si>
  <si>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</si>
  <si>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</si>
  <si>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</si>
  <si>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</si>
  <si>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</si>
  <si>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</si>
  <si>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</si>
  <si>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</si>
  <si>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</si>
  <si>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</si>
  <si>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</si>
  <si>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</si>
  <si>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</si>
  <si>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</si>
  <si>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</si>
  <si>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</si>
  <si>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</si>
  <si>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</si>
  <si>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</si>
  <si>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</si>
  <si>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</si>
  <si>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</si>
  <si>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</si>
  <si>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</si>
  <si>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</si>
  <si>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</si>
  <si>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</si>
  <si>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</si>
  <si>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</si>
  <si>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</si>
  <si>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</si>
  <si>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</si>
  <si>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</si>
  <si>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</si>
  <si>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</si>
  <si>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</si>
  <si>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</si>
  <si>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</si>
  <si>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</si>
  <si>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</si>
  <si>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</si>
  <si>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</si>
  <si>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</si>
  <si>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</si>
  <si>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</si>
  <si>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</si>
  <si>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</si>
  <si>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</si>
  <si>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</si>
  <si>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</si>
  <si>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</si>
  <si>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</si>
  <si>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</si>
  <si>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</si>
  <si>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</si>
  <si>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</si>
  <si>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</si>
  <si>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</si>
  <si>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</si>
  <si>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</si>
  <si>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</si>
  <si>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</si>
  <si>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</si>
  <si>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</si>
  <si>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</si>
  <si>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</si>
  <si>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</si>
  <si>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</si>
  <si>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</si>
  <si>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</si>
  <si>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</si>
  <si>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</si>
  <si>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</si>
  <si>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</si>
  <si>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</si>
  <si>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</si>
  <si>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</si>
  <si>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</si>
  <si>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</si>
  <si>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</si>
  <si>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</si>
  <si>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</si>
  <si>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</si>
  <si>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</si>
  <si>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</si>
  <si>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</si>
  <si>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</si>
  <si>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</si>
  <si>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</si>
  <si>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</si>
  <si>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</si>
  <si>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</si>
  <si>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</si>
  <si>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</si>
  <si>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</si>
  <si>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</si>
  <si>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</si>
  <si>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</si>
  <si>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</si>
  <si>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</si>
  <si>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</si>
  <si>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</si>
  <si>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</si>
  <si>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</si>
  <si>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</si>
  <si>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</si>
  <si>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</si>
  <si>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</si>
  <si>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</si>
  <si>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</si>
  <si>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</si>
  <si>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</si>
  <si>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</si>
  <si>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</si>
  <si>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</si>
  <si>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</si>
  <si>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</si>
  <si>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</si>
  <si>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</si>
  <si>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</si>
  <si>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</si>
  <si>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</si>
  <si>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</si>
  <si>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</si>
  <si>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</si>
  <si>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</si>
  <si>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</si>
  <si>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</si>
  <si>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</si>
  <si>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</si>
  <si>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</si>
  <si>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</si>
  <si>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</si>
  <si>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</si>
  <si>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</si>
  <si>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</si>
  <si>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</si>
  <si>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</si>
  <si>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</si>
  <si>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</si>
  <si>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</si>
  <si>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</si>
  <si>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</si>
  <si>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</si>
  <si>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</si>
  <si>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</si>
  <si>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</si>
  <si>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</si>
  <si>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</si>
  <si>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</si>
  <si>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</si>
  <si>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</si>
  <si>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</si>
  <si>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</si>
  <si>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</si>
  <si>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</si>
  <si>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</si>
  <si>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</si>
  <si>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</si>
  <si>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</si>
  <si>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</si>
  <si>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</si>
  <si>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</si>
  <si>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</si>
  <si>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</si>
  <si>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</si>
  <si>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</si>
  <si>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</si>
  <si>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</si>
  <si>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</si>
  <si>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</si>
  <si>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</si>
  <si>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</si>
  <si>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</si>
  <si>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</si>
  <si>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</si>
  <si>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</si>
  <si>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</si>
  <si>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</si>
  <si>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</si>
  <si>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</si>
  <si>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</si>
  <si>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</si>
  <si>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</si>
  <si>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</si>
  <si>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</si>
  <si>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</si>
  <si>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</si>
  <si>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</si>
  <si>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</si>
  <si>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</si>
  <si>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</si>
  <si>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</si>
  <si>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</si>
  <si>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</si>
  <si>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</si>
  <si>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</si>
  <si>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</si>
  <si>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</si>
  <si>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</si>
  <si>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</si>
  <si>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</si>
  <si>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</si>
  <si>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</si>
  <si>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</si>
  <si>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</si>
  <si>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</si>
  <si>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</si>
  <si>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</si>
  <si>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</si>
  <si>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</si>
  <si>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</si>
  <si>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</si>
  <si>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</si>
  <si>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</si>
  <si>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</si>
  <si>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</si>
  <si>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</si>
  <si>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</si>
  <si>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</si>
  <si>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</si>
  <si>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</si>
  <si>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</si>
  <si>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</si>
  <si>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</si>
  <si>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</si>
  <si>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</si>
  <si>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</si>
  <si>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</si>
  <si>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</si>
  <si>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</si>
  <si>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</si>
  <si>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</si>
  <si>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</si>
  <si>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</si>
  <si>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</si>
  <si>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</si>
  <si>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</si>
  <si>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</si>
  <si>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</si>
  <si>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</si>
  <si>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</si>
  <si>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</si>
  <si>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</si>
  <si>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</si>
  <si>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</si>
  <si>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</si>
  <si>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</si>
  <si>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</si>
  <si>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</si>
  <si>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</si>
  <si>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</si>
  <si>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</si>
  <si>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</si>
  <si>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</si>
  <si>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</si>
  <si>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</si>
  <si>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</si>
  <si>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</si>
  <si>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</si>
  <si>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</si>
  <si>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</si>
  <si>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</si>
  <si>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</si>
  <si>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</si>
  <si>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</si>
  <si>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</si>
  <si>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</si>
  <si>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</si>
  <si>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</si>
  <si>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</si>
  <si>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</si>
  <si>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</si>
  <si>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</si>
  <si>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</si>
  <si>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</si>
  <si>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</si>
  <si>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</si>
  <si>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</si>
  <si>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</si>
  <si>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</si>
  <si>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</si>
  <si>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</si>
  <si>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</si>
  <si>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</si>
  <si>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</si>
  <si>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</si>
  <si>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</si>
  <si>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</si>
  <si>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</si>
  <si>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</si>
  <si>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</si>
  <si>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</si>
  <si>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</si>
  <si>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</si>
  <si>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</si>
  <si>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</si>
  <si>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</si>
  <si>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</si>
  <si>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</si>
  <si>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</si>
  <si>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</si>
  <si>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</si>
  <si>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</si>
  <si>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</si>
  <si>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</si>
  <si>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</si>
  <si>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</si>
  <si>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</si>
  <si>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</si>
  <si>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</si>
  <si>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</si>
  <si>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</si>
  <si>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</si>
  <si>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</si>
  <si>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</si>
  <si>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</si>
  <si>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</si>
  <si>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</si>
  <si>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</si>
  <si>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</si>
  <si>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</si>
  <si>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</si>
  <si>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</si>
  <si>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</si>
  <si>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</si>
  <si>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</si>
  <si>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</si>
  <si>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</si>
  <si>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</si>
  <si>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</si>
  <si>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</si>
  <si>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</si>
  <si>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</si>
  <si>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</si>
  <si>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</si>
  <si>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</si>
  <si>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</si>
  <si>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</si>
  <si>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</si>
  <si>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</si>
  <si>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</si>
  <si>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</si>
  <si>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</si>
  <si>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</si>
  <si>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</si>
  <si>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</si>
  <si>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</si>
  <si>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</si>
  <si>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</si>
  <si>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</si>
  <si>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</si>
  <si>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</si>
  <si>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</si>
  <si>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</si>
  <si>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</si>
  <si>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</si>
  <si>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</si>
  <si>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</si>
  <si>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</si>
  <si>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</si>
  <si>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</si>
  <si>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</si>
  <si>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</si>
  <si>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</si>
  <si>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</si>
  <si>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</si>
  <si>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</si>
  <si>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</si>
  <si>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</si>
  <si>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</si>
  <si>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</si>
  <si>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</si>
  <si>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</si>
  <si>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</si>
  <si>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</si>
  <si>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</si>
  <si>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</si>
  <si>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</si>
  <si>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</si>
  <si>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</si>
  <si>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</si>
  <si>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</si>
  <si>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</si>
  <si>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</si>
  <si>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</si>
  <si>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</si>
  <si>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</si>
  <si>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</si>
  <si>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</si>
  <si>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</si>
  <si>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</si>
  <si>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</si>
  <si>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</si>
  <si>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</si>
  <si>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</si>
  <si>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</si>
  <si>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</si>
  <si>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</si>
  <si>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</si>
  <si>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</si>
  <si>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</si>
  <si>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</si>
  <si>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</si>
  <si>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</si>
  <si>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</si>
  <si>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</si>
  <si>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</si>
  <si>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</si>
  <si>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</si>
  <si>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</si>
  <si>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</si>
  <si>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</si>
  <si>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</si>
  <si>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</si>
  <si>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</si>
  <si>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</si>
  <si>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</si>
  <si>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</si>
  <si>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</si>
  <si>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</si>
  <si>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</si>
  <si>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</si>
  <si>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</si>
  <si>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</si>
  <si>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</si>
  <si>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</si>
  <si>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</si>
  <si>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</si>
  <si>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</si>
  <si>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</si>
  <si>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</si>
  <si>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</si>
  <si>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</si>
  <si>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</si>
  <si>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</si>
  <si>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</si>
  <si>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</si>
  <si>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</si>
  <si>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</si>
  <si>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</si>
  <si>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</si>
  <si>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</si>
  <si>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</si>
  <si>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</si>
  <si>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</si>
  <si>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</si>
  <si>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</si>
  <si>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</si>
  <si>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</si>
  <si>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</si>
  <si>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</si>
  <si>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</si>
  <si>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</si>
  <si>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</si>
  <si>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日本武道館補助</t>
    <rPh sb="0" eb="2">
      <t>ニホン</t>
    </rPh>
    <rPh sb="2" eb="5">
      <t>ブドウカン</t>
    </rPh>
    <rPh sb="5" eb="7">
      <t>ホジョ</t>
    </rPh>
    <phoneticPr fontId="5"/>
  </si>
  <si>
    <t>文部科学省</t>
  </si>
  <si>
    <t>スポーツ庁</t>
    <rPh sb="4" eb="5">
      <t>チョウ</t>
    </rPh>
    <phoneticPr fontId="5"/>
  </si>
  <si>
    <t>政策課学校体育室</t>
    <rPh sb="0" eb="3">
      <t>セイサクカ</t>
    </rPh>
    <rPh sb="3" eb="5">
      <t>ガッコウ</t>
    </rPh>
    <rPh sb="5" eb="8">
      <t>タイイクシツ</t>
    </rPh>
    <phoneticPr fontId="5"/>
  </si>
  <si>
    <t>○</t>
  </si>
  <si>
    <t>○</t>
    <phoneticPr fontId="5"/>
  </si>
  <si>
    <t>スポーツ基本法（平成23年法律第78号）
第33条第3項</t>
  </si>
  <si>
    <t>公益財団法人日本武道館の実施する、以下の事業に必要な経費の一部を補助金として交付する。
（1）古武道保存事業：全国各地に伝承されている古武道各流各派による演武大会を開催する。
（2）青少年武道錬成大会：小・中・高生を対象に、柔道・剣道等の錬成大会を開催する。
（3）武道指導者講習会：武道実技指導者、武道指導者を目指す者を対象に、研修会を実施する。
（4）武道国際交流事業：在日外国人武道修行者を対象とした国際武道文化セミナーの開催、海外に武道代表団を派遣しての交流事業を実施する。
補助率：定額</t>
    <rPh sb="0" eb="2">
      <t>コウエキ</t>
    </rPh>
    <phoneticPr fontId="5"/>
  </si>
  <si>
    <t>-</t>
    <phoneticPr fontId="5"/>
  </si>
  <si>
    <t>-</t>
    <phoneticPr fontId="5"/>
  </si>
  <si>
    <t>-</t>
    <phoneticPr fontId="5"/>
  </si>
  <si>
    <t>-</t>
    <phoneticPr fontId="5"/>
  </si>
  <si>
    <t>-</t>
    <phoneticPr fontId="5"/>
  </si>
  <si>
    <t>日本武道館主催・共催の各種武道行事への参加者を増加させる。</t>
    <rPh sb="0" eb="2">
      <t>ニホン</t>
    </rPh>
    <rPh sb="2" eb="5">
      <t>ブドウカン</t>
    </rPh>
    <rPh sb="5" eb="7">
      <t>シュサイ</t>
    </rPh>
    <rPh sb="8" eb="10">
      <t>キョウサイ</t>
    </rPh>
    <rPh sb="11" eb="13">
      <t>カクシュ</t>
    </rPh>
    <rPh sb="13" eb="15">
      <t>ブドウ</t>
    </rPh>
    <rPh sb="15" eb="17">
      <t>ギョウジ</t>
    </rPh>
    <rPh sb="19" eb="22">
      <t>サンカシャ</t>
    </rPh>
    <rPh sb="23" eb="25">
      <t>ゾウカ</t>
    </rPh>
    <phoneticPr fontId="5"/>
  </si>
  <si>
    <t>民間スポーツ振興費等補助金</t>
    <rPh sb="0" eb="2">
      <t>ミンカン</t>
    </rPh>
    <rPh sb="6" eb="8">
      <t>シンコウ</t>
    </rPh>
    <rPh sb="8" eb="9">
      <t>ヒ</t>
    </rPh>
    <rPh sb="9" eb="10">
      <t>トウ</t>
    </rPh>
    <rPh sb="10" eb="13">
      <t>ホジョキン</t>
    </rPh>
    <phoneticPr fontId="5"/>
  </si>
  <si>
    <t>日本武道館主催・共催の各種武道行事への参加者数</t>
    <rPh sb="22" eb="23">
      <t>スウ</t>
    </rPh>
    <phoneticPr fontId="5"/>
  </si>
  <si>
    <t>人</t>
    <rPh sb="0" eb="1">
      <t>ニン</t>
    </rPh>
    <phoneticPr fontId="5"/>
  </si>
  <si>
    <t>-</t>
    <phoneticPr fontId="5"/>
  </si>
  <si>
    <t>-</t>
    <phoneticPr fontId="5"/>
  </si>
  <si>
    <t>-</t>
    <phoneticPr fontId="5"/>
  </si>
  <si>
    <t>-</t>
    <phoneticPr fontId="5"/>
  </si>
  <si>
    <t>（１）古武道保存事業参加流派数</t>
    <rPh sb="3" eb="6">
      <t>コブドウ</t>
    </rPh>
    <rPh sb="6" eb="8">
      <t>ホゾン</t>
    </rPh>
    <rPh sb="8" eb="10">
      <t>ジギョウ</t>
    </rPh>
    <rPh sb="10" eb="12">
      <t>サンカ</t>
    </rPh>
    <rPh sb="12" eb="14">
      <t>リュウハ</t>
    </rPh>
    <rPh sb="14" eb="15">
      <t>スウ</t>
    </rPh>
    <phoneticPr fontId="5"/>
  </si>
  <si>
    <t>（２）青少年武道錬成大会開催数</t>
    <rPh sb="3" eb="6">
      <t>セイショウネン</t>
    </rPh>
    <rPh sb="6" eb="8">
      <t>ブドウ</t>
    </rPh>
    <rPh sb="8" eb="10">
      <t>レンセイ</t>
    </rPh>
    <rPh sb="10" eb="12">
      <t>タイカイ</t>
    </rPh>
    <rPh sb="12" eb="14">
      <t>カイサイ</t>
    </rPh>
    <rPh sb="14" eb="15">
      <t>スウ</t>
    </rPh>
    <phoneticPr fontId="5"/>
  </si>
  <si>
    <t>（３）武道指導者講習会開催数</t>
    <rPh sb="3" eb="5">
      <t>ブドウ</t>
    </rPh>
    <rPh sb="5" eb="7">
      <t>シドウ</t>
    </rPh>
    <rPh sb="7" eb="8">
      <t>シャ</t>
    </rPh>
    <rPh sb="8" eb="11">
      <t>コウシュウカイ</t>
    </rPh>
    <rPh sb="11" eb="13">
      <t>カイサイ</t>
    </rPh>
    <rPh sb="13" eb="14">
      <t>スウ</t>
    </rPh>
    <phoneticPr fontId="5"/>
  </si>
  <si>
    <t>（４）武道国際交流事業開催数</t>
    <rPh sb="3" eb="5">
      <t>ブドウ</t>
    </rPh>
    <rPh sb="5" eb="7">
      <t>コクサイ</t>
    </rPh>
    <rPh sb="7" eb="9">
      <t>コウリュウ</t>
    </rPh>
    <rPh sb="9" eb="11">
      <t>ジギョウ</t>
    </rPh>
    <rPh sb="11" eb="13">
      <t>カイサイ</t>
    </rPh>
    <rPh sb="13" eb="14">
      <t>スウ</t>
    </rPh>
    <phoneticPr fontId="5"/>
  </si>
  <si>
    <t>流派</t>
    <rPh sb="0" eb="2">
      <t>リュウハ</t>
    </rPh>
    <phoneticPr fontId="5"/>
  </si>
  <si>
    <t>回</t>
    <rPh sb="0" eb="1">
      <t>カイ</t>
    </rPh>
    <phoneticPr fontId="5"/>
  </si>
  <si>
    <t>（１）古武道保存事業補助執行額／参加流派数　　　　　　　　　　　　　　</t>
    <rPh sb="3" eb="6">
      <t>コブドウ</t>
    </rPh>
    <rPh sb="6" eb="8">
      <t>ホゾン</t>
    </rPh>
    <rPh sb="8" eb="10">
      <t>ジギョウ</t>
    </rPh>
    <rPh sb="10" eb="12">
      <t>ホジョ</t>
    </rPh>
    <rPh sb="12" eb="14">
      <t>シッコウ</t>
    </rPh>
    <rPh sb="14" eb="15">
      <t>ガク</t>
    </rPh>
    <rPh sb="16" eb="18">
      <t>サンカ</t>
    </rPh>
    <rPh sb="18" eb="20">
      <t>リュウハ</t>
    </rPh>
    <rPh sb="20" eb="21">
      <t>スウ</t>
    </rPh>
    <phoneticPr fontId="5"/>
  </si>
  <si>
    <t>（２）青少年武道錬成大会補助執行額／青少年武道錬成大会開催数　</t>
    <rPh sb="3" eb="6">
      <t>セイショウネン</t>
    </rPh>
    <rPh sb="6" eb="8">
      <t>ブドウ</t>
    </rPh>
    <rPh sb="8" eb="10">
      <t>レンセイ</t>
    </rPh>
    <rPh sb="10" eb="12">
      <t>タイカイ</t>
    </rPh>
    <rPh sb="12" eb="14">
      <t>ホジョ</t>
    </rPh>
    <rPh sb="14" eb="16">
      <t>シッコウ</t>
    </rPh>
    <rPh sb="16" eb="17">
      <t>ガク</t>
    </rPh>
    <rPh sb="18" eb="21">
      <t>セイショウネン</t>
    </rPh>
    <rPh sb="21" eb="23">
      <t>ブドウ</t>
    </rPh>
    <rPh sb="23" eb="25">
      <t>レンセイ</t>
    </rPh>
    <rPh sb="25" eb="27">
      <t>タイカイ</t>
    </rPh>
    <rPh sb="27" eb="29">
      <t>カイサイ</t>
    </rPh>
    <rPh sb="29" eb="30">
      <t>スウ</t>
    </rPh>
    <phoneticPr fontId="5"/>
  </si>
  <si>
    <t>（３）武道指導者講習会補助執行額／武道指導者講習会開催数　　　　　　　　　　　　　　</t>
    <rPh sb="3" eb="5">
      <t>ブドウ</t>
    </rPh>
    <rPh sb="5" eb="8">
      <t>シドウシャ</t>
    </rPh>
    <rPh sb="8" eb="11">
      <t>コウシュウカイ</t>
    </rPh>
    <rPh sb="11" eb="13">
      <t>ホジョ</t>
    </rPh>
    <rPh sb="13" eb="15">
      <t>シッコウ</t>
    </rPh>
    <rPh sb="15" eb="16">
      <t>ガク</t>
    </rPh>
    <rPh sb="17" eb="19">
      <t>ブドウ</t>
    </rPh>
    <rPh sb="19" eb="22">
      <t>シドウシャ</t>
    </rPh>
    <rPh sb="22" eb="25">
      <t>コウシュウカイ</t>
    </rPh>
    <rPh sb="25" eb="27">
      <t>カイサイ</t>
    </rPh>
    <rPh sb="27" eb="28">
      <t>スウ</t>
    </rPh>
    <phoneticPr fontId="5"/>
  </si>
  <si>
    <t>（４）武道国際交流事業補助執行額／武道国際交流事業開催数　　　　　　　　　　　　　　</t>
    <rPh sb="3" eb="5">
      <t>ブドウ</t>
    </rPh>
    <rPh sb="5" eb="7">
      <t>コクサイ</t>
    </rPh>
    <rPh sb="7" eb="9">
      <t>コウリュウ</t>
    </rPh>
    <rPh sb="9" eb="11">
      <t>ジギョウ</t>
    </rPh>
    <rPh sb="11" eb="13">
      <t>ホジョ</t>
    </rPh>
    <rPh sb="13" eb="15">
      <t>シッコウ</t>
    </rPh>
    <rPh sb="15" eb="16">
      <t>ガク</t>
    </rPh>
    <rPh sb="17" eb="19">
      <t>ブドウ</t>
    </rPh>
    <rPh sb="19" eb="21">
      <t>コクサイ</t>
    </rPh>
    <rPh sb="21" eb="23">
      <t>コウリュウ</t>
    </rPh>
    <rPh sb="23" eb="25">
      <t>ジギョウ</t>
    </rPh>
    <rPh sb="25" eb="27">
      <t>カイサイ</t>
    </rPh>
    <rPh sb="27" eb="28">
      <t>スウ</t>
    </rPh>
    <phoneticPr fontId="5"/>
  </si>
  <si>
    <t>円</t>
    <rPh sb="0" eb="1">
      <t>エン</t>
    </rPh>
    <phoneticPr fontId="5"/>
  </si>
  <si>
    <t>　円/流派数</t>
    <rPh sb="1" eb="2">
      <t>エン</t>
    </rPh>
    <rPh sb="3" eb="5">
      <t>リュウハ</t>
    </rPh>
    <rPh sb="5" eb="6">
      <t>スウ</t>
    </rPh>
    <phoneticPr fontId="5"/>
  </si>
  <si>
    <t>555,000/35</t>
  </si>
  <si>
    <t>42,637,000/87</t>
  </si>
  <si>
    <t>8,353,000/2</t>
  </si>
  <si>
    <t>555,000/35</t>
    <phoneticPr fontId="5"/>
  </si>
  <si>
    <t>9,890,000/56</t>
    <phoneticPr fontId="5"/>
  </si>
  <si>
    <t>9,890,000/60</t>
    <phoneticPr fontId="5"/>
  </si>
  <si>
    <t>9,890,000/67</t>
    <phoneticPr fontId="5"/>
  </si>
  <si>
    <t>42,637,000/86</t>
    <phoneticPr fontId="5"/>
  </si>
  <si>
    <t>42,637,000/85</t>
    <phoneticPr fontId="5"/>
  </si>
  <si>
    <t>555,000/35</t>
    <phoneticPr fontId="5"/>
  </si>
  <si>
    <t>9,890,000/56</t>
    <phoneticPr fontId="5"/>
  </si>
  <si>
    <t>42,637,000/92</t>
    <phoneticPr fontId="5"/>
  </si>
  <si>
    <t>8,353,000/2</t>
    <phoneticPr fontId="5"/>
  </si>
  <si>
    <t>11　スポーツの振興</t>
    <rPh sb="8" eb="10">
      <t>シンコウ</t>
    </rPh>
    <phoneticPr fontId="5"/>
  </si>
  <si>
    <t>-</t>
    <phoneticPr fontId="5"/>
  </si>
  <si>
    <t>-</t>
    <phoneticPr fontId="5"/>
  </si>
  <si>
    <t>-</t>
    <phoneticPr fontId="5"/>
  </si>
  <si>
    <t>-</t>
    <phoneticPr fontId="5"/>
  </si>
  <si>
    <t>‐</t>
  </si>
  <si>
    <t>無</t>
  </si>
  <si>
    <t>稽古見学・武道体験等によるスポーツ・ツーリズムの促進や、中学校での武道必修化に伴う武道の適切な普及・振興等は、広く国民のニーズがある事業である。</t>
  </si>
  <si>
    <t>スポーツ基本法により、国が優秀なスポーツ選手の育成等を行うこととされている。</t>
  </si>
  <si>
    <t>我が国伝統の武道を国民、特に青少年の間に普及奨励するという事業目的からも、優先度の高い事業ある。</t>
  </si>
  <si>
    <t>日本武道館にも負担を求めている。</t>
  </si>
  <si>
    <t>補助事業の確定時に効率的な経費執行となっているか確認を行っている。</t>
  </si>
  <si>
    <t>交付申請及び額の確定手続きの際、厳正にチェックを行っており、必要なものに限定されている。</t>
  </si>
  <si>
    <t>日本武道館と協議し各種武道団体のニーズを把握するなど、効率的かつ実効性の高い運用を行っているところである。</t>
  </si>
  <si>
    <t>当初見込み以上の実績をあげており、見合ったものとなっている。</t>
  </si>
  <si>
    <t>・事業の目的・予算の執行状況に係る点検方法については、民間スポーツ振興費等補助金（日本体育協会補助及び日本オリンピック委員会補助並びに日本武道館補助）及び政府開発援助民間スポーツ振興費等補助金（日本体育協会補助）交付要綱に基づき、（公財）日本武道館から提出のあった交付申請書を審査し、補助金の交付決定を行っている。また、実績報告書により、事業内容や経費の執行について確認を行っている。さらに、経費については、実績報告書に添付される証拠書類（収支簿、見積書、納品書、請求書等）により、適切な執行がなされているか検査するとともに、事業の内容、目的との整合性について確認を行っている。</t>
  </si>
  <si>
    <t>引き続き、適切な執行がなされているか検査するとともに、事業実施主体である（公財）日本武道館と協議しニーズを把握するなど、効率的かつ実効性の高い運用に努める。</t>
  </si>
  <si>
    <t>スポーツ基本法について：http://www.mext.go.jp/a_menu/sports/kihonhou/index.htm
スポーツ基本計画について：http://www.mext.go.jp/a_menu/sports/plan/index.htm
スポーツ立国戦略について：http://www.mext.go.jp/a_menu/sports/rikkoku/1297182.htm
スポーツ振興基本計画について：http://www.mext.go.jp/a_menu/sports/plan/06031014.htm</t>
  </si>
  <si>
    <t>A.公益財団法人　日本武道館</t>
    <rPh sb="2" eb="4">
      <t>コウエキ</t>
    </rPh>
    <rPh sb="4" eb="6">
      <t>ザイダン</t>
    </rPh>
    <rPh sb="6" eb="8">
      <t>ホウジン</t>
    </rPh>
    <rPh sb="9" eb="11">
      <t>ニホン</t>
    </rPh>
    <rPh sb="11" eb="14">
      <t>ブドウカン</t>
    </rPh>
    <phoneticPr fontId="5"/>
  </si>
  <si>
    <t>諸謝金</t>
    <rPh sb="0" eb="3">
      <t>ショシャキン</t>
    </rPh>
    <phoneticPr fontId="5"/>
  </si>
  <si>
    <t>旅費</t>
    <rPh sb="0" eb="2">
      <t>リョヒ</t>
    </rPh>
    <phoneticPr fontId="5"/>
  </si>
  <si>
    <t>渡航費</t>
    <rPh sb="0" eb="3">
      <t>トコウヒ</t>
    </rPh>
    <phoneticPr fontId="5"/>
  </si>
  <si>
    <t>滞在費</t>
    <rPh sb="0" eb="3">
      <t>タイザイヒ</t>
    </rPh>
    <phoneticPr fontId="5"/>
  </si>
  <si>
    <t>演武者旅費、講師旅費等</t>
  </si>
  <si>
    <t>医師・看護師謝金、講師謝金、審判員謝金、実技講師謝金、翻訳者金</t>
    <phoneticPr fontId="5"/>
  </si>
  <si>
    <t>武道代表団渡航費</t>
    <rPh sb="0" eb="2">
      <t>ブドウ</t>
    </rPh>
    <rPh sb="2" eb="5">
      <t>ダイヒョウダン</t>
    </rPh>
    <rPh sb="5" eb="8">
      <t>トコウヒ</t>
    </rPh>
    <phoneticPr fontId="5"/>
  </si>
  <si>
    <t>武道代表団滞在費</t>
    <rPh sb="0" eb="2">
      <t>ブドウ</t>
    </rPh>
    <rPh sb="2" eb="5">
      <t>ダイヒョウダン</t>
    </rPh>
    <rPh sb="5" eb="8">
      <t>タイザイヒ</t>
    </rPh>
    <phoneticPr fontId="5"/>
  </si>
  <si>
    <t>公益財団法人日本武道館</t>
    <rPh sb="0" eb="2">
      <t>コウエキ</t>
    </rPh>
    <rPh sb="2" eb="4">
      <t>ザイダン</t>
    </rPh>
    <rPh sb="4" eb="6">
      <t>ホウジン</t>
    </rPh>
    <rPh sb="6" eb="8">
      <t>ニホン</t>
    </rPh>
    <rPh sb="8" eb="11">
      <t>ブドウカン</t>
    </rPh>
    <phoneticPr fontId="5"/>
  </si>
  <si>
    <t>各種武道の振興発展</t>
    <rPh sb="0" eb="2">
      <t>カクシュ</t>
    </rPh>
    <rPh sb="2" eb="4">
      <t>ブドウ</t>
    </rPh>
    <rPh sb="5" eb="7">
      <t>シンコウ</t>
    </rPh>
    <rPh sb="7" eb="9">
      <t>ハッテン</t>
    </rPh>
    <phoneticPr fontId="5"/>
  </si>
  <si>
    <t>補助金等交付</t>
  </si>
  <si>
    <t>日本武道館集計</t>
    <rPh sb="0" eb="2">
      <t>ニホン</t>
    </rPh>
    <rPh sb="2" eb="5">
      <t>ブドウカン</t>
    </rPh>
    <rPh sb="5" eb="7">
      <t>シュウケイ</t>
    </rPh>
    <phoneticPr fontId="5"/>
  </si>
  <si>
    <t>成人のスポーツ実施率（週1回以上）</t>
    <phoneticPr fontId="5"/>
  </si>
  <si>
    <t>％</t>
    <phoneticPr fontId="5"/>
  </si>
  <si>
    <t>％</t>
    <phoneticPr fontId="5"/>
  </si>
  <si>
    <t>-</t>
    <phoneticPr fontId="5"/>
  </si>
  <si>
    <t>-</t>
    <phoneticPr fontId="5"/>
  </si>
  <si>
    <t>％</t>
    <phoneticPr fontId="5"/>
  </si>
  <si>
    <t>スポーツが「嫌い」・「やや嫌い」である生徒の割合</t>
    <phoneticPr fontId="5"/>
  </si>
  <si>
    <t>-</t>
    <phoneticPr fontId="5"/>
  </si>
  <si>
    <t>-</t>
    <phoneticPr fontId="5"/>
  </si>
  <si>
    <t>本事業の成果により、武道振興が推進され、スポーツ好きな子供たちが増え、また、競技者数が増加することで、スポーツ参画人口を拡大することができると考えられる。</t>
    <rPh sb="0" eb="1">
      <t>ホン</t>
    </rPh>
    <rPh sb="1" eb="3">
      <t>ジギョウ</t>
    </rPh>
    <rPh sb="4" eb="6">
      <t>セイカ</t>
    </rPh>
    <rPh sb="10" eb="12">
      <t>ブドウ</t>
    </rPh>
    <rPh sb="12" eb="14">
      <t>シンコウ</t>
    </rPh>
    <rPh sb="15" eb="17">
      <t>スイシン</t>
    </rPh>
    <rPh sb="71" eb="72">
      <t>カンガ</t>
    </rPh>
    <phoneticPr fontId="5"/>
  </si>
  <si>
    <t>スポーツ基本法(平成23年法律第78号)の規定に基づき、我が国伝統の武道を国民、特に青少年の間に普及奨励することを目的とする公益財団法人日本武道館に対し、古武道保存事業、青少年武道錬成大会、武道指導者講習会及び武道国際交流事業に必要な経費の一部を補助し、もって、日本武道館主催・共催の各種武道行事の普及・啓発を図る。</t>
    <rPh sb="62" eb="64">
      <t>コウエキ</t>
    </rPh>
    <phoneticPr fontId="5"/>
  </si>
  <si>
    <t>本事業により、武道の普及が図られた結果として現れ、武道の普及奨励を目的としていることから、成果実績は成果目標に見合ったものである。</t>
    <rPh sb="0" eb="1">
      <t>ホン</t>
    </rPh>
    <rPh sb="1" eb="3">
      <t>ジギョウ</t>
    </rPh>
    <rPh sb="7" eb="9">
      <t>ブドウ</t>
    </rPh>
    <rPh sb="10" eb="12">
      <t>フキュウ</t>
    </rPh>
    <rPh sb="13" eb="14">
      <t>ハカ</t>
    </rPh>
    <rPh sb="17" eb="19">
      <t>ケッカ</t>
    </rPh>
    <rPh sb="22" eb="23">
      <t>アラワ</t>
    </rPh>
    <rPh sb="25" eb="27">
      <t>ブドウ</t>
    </rPh>
    <rPh sb="28" eb="30">
      <t>フキュウ</t>
    </rPh>
    <rPh sb="30" eb="32">
      <t>ショウレイ</t>
    </rPh>
    <rPh sb="33" eb="35">
      <t>モクテキ</t>
    </rPh>
    <rPh sb="45" eb="47">
      <t>セイカ</t>
    </rPh>
    <rPh sb="47" eb="49">
      <t>ジッセキ</t>
    </rPh>
    <rPh sb="50" eb="52">
      <t>セイカ</t>
    </rPh>
    <rPh sb="52" eb="54">
      <t>モクヒョウ</t>
    </rPh>
    <rPh sb="55" eb="57">
      <t>ミア</t>
    </rPh>
    <phoneticPr fontId="5"/>
  </si>
  <si>
    <t>【補助】</t>
    <rPh sb="1" eb="3">
      <t>ホジョ</t>
    </rPh>
    <phoneticPr fontId="5"/>
  </si>
  <si>
    <t>　　円/回</t>
    <rPh sb="2" eb="3">
      <t>エン</t>
    </rPh>
    <rPh sb="4" eb="5">
      <t>カイ</t>
    </rPh>
    <phoneticPr fontId="5"/>
  </si>
  <si>
    <t>　　円</t>
    <rPh sb="2" eb="3">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</si>
  <si>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</si>
  <si>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</si>
  <si>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</si>
  <si>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</si>
  <si>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</si>
  <si>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</si>
  <si>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</si>
  <si>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</si>
  <si>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</si>
  <si>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</si>
  <si>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</si>
  <si>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</si>
  <si>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</si>
  <si>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</si>
  <si>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</si>
  <si>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</si>
  <si>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</si>
  <si>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</si>
  <si>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</si>
  <si>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</si>
  <si>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</si>
  <si>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</si>
  <si>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</si>
  <si>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</si>
  <si>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</si>
  <si>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交付申請及び額の確定手続きの際、コスト削減や効率化に向けた工夫ができないか確認している。</t>
    <rPh sb="19" eb="21">
      <t>サクゲン</t>
    </rPh>
    <rPh sb="22" eb="25">
      <t>コウリツカ</t>
    </rPh>
    <rPh sb="26" eb="27">
      <t>ム</t>
    </rPh>
    <rPh sb="29" eb="31">
      <t>クフウ</t>
    </rPh>
    <rPh sb="37" eb="39">
      <t>カクニン</t>
    </rPh>
    <phoneticPr fontId="5"/>
  </si>
  <si>
    <t>学校体育室長　塩川　達大</t>
    <rPh sb="0" eb="2">
      <t>ガッコウ</t>
    </rPh>
    <rPh sb="2" eb="5">
      <t>タイイクシツ</t>
    </rPh>
    <rPh sb="5" eb="6">
      <t>チョウ</t>
    </rPh>
    <rPh sb="7" eb="9">
      <t>シオカワ</t>
    </rPh>
    <rPh sb="10" eb="11">
      <t>タツ</t>
    </rPh>
    <rPh sb="11" eb="12">
      <t>ダイ</t>
    </rPh>
    <phoneticPr fontId="5"/>
  </si>
  <si>
    <t>11-1　スポーツを「する」「みる」「ささえる」スポーツ参画人口の拡大と、そのための人材育成・場の充実
（旧11-1　子供の体力の向上）</t>
    <rPh sb="53" eb="54">
      <t>キュウ</t>
    </rPh>
    <rPh sb="59" eb="61">
      <t>コドモ</t>
    </rPh>
    <rPh sb="62" eb="64">
      <t>タイリョク</t>
    </rPh>
    <rPh sb="65" eb="67">
      <t>コウジョウ</t>
    </rPh>
    <phoneticPr fontId="5"/>
  </si>
  <si>
    <t>１．事業評価の観点：本事業は、公益財団法人日本武道館に対し、古武道保存事業等に係る経費の一部を補助し、日本武道館主催・共催の各種武道行事の普及・啓発を図ることを目的に昭和４０年度以降実施しているものであり、事業評価に当たっては事業成果等の観点から検証を行った。
２．所見：我が国伝統の武道を国民、特に青少年の間に普及奨励するといった事業目的を達成するためには、国が統括競技団体に対して一定の財政支援を行う必要性は認められる。しかしながら、日本武道館主催・共催の各種武道行事への参加者が対前年度比10%ほど減少していることから、その原因及び対応方針を確認するとともに、平成33年度までの目標値への進捗管理について、引き続き十分な検証を行う必要がある。</t>
    <phoneticPr fontId="5"/>
  </si>
  <si>
    <t>執行等改善</t>
  </si>
  <si>
    <t xml:space="preserve">御指摘を踏まえ、当該事業の成果目標を日本武道館主催・共催の各種武道行事への参加者数を平成３３年度に４０，０００人と定め、目標値への進捗管理について引き続き検証を行うこととした。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</si>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</sst>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44263</xdr:colOff>
      <xdr:row>742</xdr:row>
      <xdr:rowOff>0</xdr:rowOff>
    </xdr:from>
    <xdr:to>
      <xdr:col>33</xdr:col>
      <xdr:colOff>197944</xdr:colOff>
      <xdr:row>743</xdr:row>
      <xdr:rowOff>302954</xdr:rowOff>
    </xdr:to>
    <xdr:sp macro="" textlink="">
      <xdr:nvSpPr>
        <xdr:cNvPr id="2" name="Rectangle 1">
          <a:extLst>
            <a:ext uri="{FF2B5EF4-FFF2-40B4-BE49-F238E27FC236}">
              <a16:creationId xmlns:a16="http://schemas.microsoft.com/office/drawing/2014/main" id="{FBAC9E06-AFAE-4AE0-86F2-C4022EF29271}"/>
            </a:ext>
          </a:extLst>
        </xdr:cNvPr>
        <xdr:cNvSpPr>
          <a:spLocks noChangeArrowheads="1"/>
        </xdr:cNvSpPr>
      </xdr:nvSpPr>
      <xdr:spPr bwMode="auto">
        <a:xfrm>
          <a:off x="4126406" y="46563643"/>
          <a:ext cx="2807074" cy="6567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000000"/>
              </a:solidFill>
              <a:latin typeface="ＭＳ Ｐゴシック"/>
              <a:ea typeface="ＭＳ Ｐゴシック"/>
            </a:rPr>
            <a:t>スポーツ庁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176893</xdr:colOff>
      <xdr:row>752</xdr:row>
      <xdr:rowOff>56431</xdr:rowOff>
    </xdr:from>
    <xdr:to>
      <xdr:col>34</xdr:col>
      <xdr:colOff>161205</xdr:colOff>
      <xdr:row>754</xdr:row>
      <xdr:rowOff>73998</xdr:rowOff>
    </xdr:to>
    <xdr:sp macro="" textlink="">
      <xdr:nvSpPr>
        <xdr:cNvPr id="3" name="AutoShape 2">
          <a:extLst>
            <a:ext uri="{FF2B5EF4-FFF2-40B4-BE49-F238E27FC236}">
              <a16:creationId xmlns:a16="http://schemas.microsoft.com/office/drawing/2014/main" id="{19B86E3C-0FE9-4D3B-8B09-EAD90073A4B4}"/>
            </a:ext>
          </a:extLst>
        </xdr:cNvPr>
        <xdr:cNvSpPr>
          <a:spLocks noChangeArrowheads="1"/>
        </xdr:cNvSpPr>
      </xdr:nvSpPr>
      <xdr:spPr bwMode="auto">
        <a:xfrm>
          <a:off x="3977368" y="50300806"/>
          <a:ext cx="2984687" cy="7224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古武道保存事業、青少年武道錬成大会、武道指導者講習会及び武道国際交流事業を実施</a:t>
          </a:r>
          <a:endParaRPr lang="ja-JP" altLang="en-US"/>
        </a:p>
      </xdr:txBody>
    </xdr:sp>
    <xdr:clientData/>
  </xdr:twoCellAnchor>
  <xdr:twoCellAnchor>
    <xdr:from>
      <xdr:col>19</xdr:col>
      <xdr:colOff>108857</xdr:colOff>
      <xdr:row>749</xdr:row>
      <xdr:rowOff>224038</xdr:rowOff>
    </xdr:from>
    <xdr:to>
      <xdr:col>35</xdr:col>
      <xdr:colOff>108857</xdr:colOff>
      <xdr:row>751</xdr:row>
      <xdr:rowOff>310225</xdr:rowOff>
    </xdr:to>
    <xdr:sp macro="" textlink="">
      <xdr:nvSpPr>
        <xdr:cNvPr id="4" name="Rectangle 3">
          <a:extLst>
            <a:ext uri="{FF2B5EF4-FFF2-40B4-BE49-F238E27FC236}">
              <a16:creationId xmlns:a16="http://schemas.microsoft.com/office/drawing/2014/main" id="{19B77660-A6CF-4FD6-95EA-492871A69987}"/>
            </a:ext>
          </a:extLst>
        </xdr:cNvPr>
        <xdr:cNvSpPr>
          <a:spLocks noChangeArrowheads="1"/>
        </xdr:cNvSpPr>
      </xdr:nvSpPr>
      <xdr:spPr bwMode="auto">
        <a:xfrm>
          <a:off x="3909332" y="49411138"/>
          <a:ext cx="3200400" cy="7910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2100"/>
            </a:lnSpc>
            <a:defRPr sz="1000"/>
          </a:pPr>
          <a:r>
            <a:rPr lang="ja-JP" altLang="en-US" sz="1800" b="1" i="0" u="none" strike="noStrike" baseline="0">
              <a:solidFill>
                <a:srgbClr val="000000"/>
              </a:solidFill>
              <a:latin typeface="ＭＳ Ｐゴシック"/>
              <a:ea typeface="ＭＳ Ｐゴシック"/>
            </a:rPr>
            <a:t>Ａ．（公財）日本武道館</a:t>
          </a:r>
        </a:p>
        <a:p>
          <a:pPr algn="ctr" rtl="0">
            <a:lnSpc>
              <a:spcPts val="20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27</xdr:col>
      <xdr:colOff>28575</xdr:colOff>
      <xdr:row>747</xdr:row>
      <xdr:rowOff>55150</xdr:rowOff>
    </xdr:from>
    <xdr:to>
      <xdr:col>27</xdr:col>
      <xdr:colOff>28575</xdr:colOff>
      <xdr:row>749</xdr:row>
      <xdr:rowOff>9525</xdr:rowOff>
    </xdr:to>
    <xdr:sp macro="" textlink="">
      <xdr:nvSpPr>
        <xdr:cNvPr id="5" name="Line 5">
          <a:extLst>
            <a:ext uri="{FF2B5EF4-FFF2-40B4-BE49-F238E27FC236}">
              <a16:creationId xmlns:a16="http://schemas.microsoft.com/office/drawing/2014/main" id="{B33B3FCE-9F0A-49CB-8A16-C9176641A404}"/>
            </a:ext>
          </a:extLst>
        </xdr:cNvPr>
        <xdr:cNvSpPr>
          <a:spLocks noChangeShapeType="1"/>
        </xdr:cNvSpPr>
      </xdr:nvSpPr>
      <xdr:spPr bwMode="auto">
        <a:xfrm>
          <a:off x="5429250" y="48537400"/>
          <a:ext cx="0" cy="65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180333</xdr:colOff>
      <xdr:row>744</xdr:row>
      <xdr:rowOff>120305</xdr:rowOff>
    </xdr:from>
    <xdr:to>
      <xdr:col>34</xdr:col>
      <xdr:colOff>154400</xdr:colOff>
      <xdr:row>746</xdr:row>
      <xdr:rowOff>334600</xdr:rowOff>
    </xdr:to>
    <xdr:sp macro="" textlink="">
      <xdr:nvSpPr>
        <xdr:cNvPr id="6" name="AutoShape 6">
          <a:extLst>
            <a:ext uri="{FF2B5EF4-FFF2-40B4-BE49-F238E27FC236}">
              <a16:creationId xmlns:a16="http://schemas.microsoft.com/office/drawing/2014/main" id="{D522720C-1889-4FA6-9614-3FBC5BCCD698}"/>
            </a:ext>
          </a:extLst>
        </xdr:cNvPr>
        <xdr:cNvSpPr>
          <a:spLocks noChangeArrowheads="1"/>
        </xdr:cNvSpPr>
      </xdr:nvSpPr>
      <xdr:spPr bwMode="auto">
        <a:xfrm>
          <a:off x="3980808" y="47240480"/>
          <a:ext cx="2974442" cy="9191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公益財団法人日本武道館の実施する古武道保存事業、青少年武道錬成大会、武道指導者講習会及び武道国際交流事業に必要な経費の一部を補助金として交付する。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AH781" sqref="AH781:AT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310</v>
      </c>
      <c r="AT2" s="187"/>
      <c r="AU2" s="187"/>
      <c r="AV2" s="52" t="str">
        <f>IF(AW2="", "", "-")</f>
        <v/>
      </c>
      <c r="AW2" s="386"/>
      <c r="AX2" s="386"/>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141</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547</v>
      </c>
      <c r="AF5" s="707"/>
      <c r="AG5" s="707"/>
      <c r="AH5" s="707"/>
      <c r="AI5" s="707"/>
      <c r="AJ5" s="707"/>
      <c r="AK5" s="707"/>
      <c r="AL5" s="707"/>
      <c r="AM5" s="707"/>
      <c r="AN5" s="707"/>
      <c r="AO5" s="707"/>
      <c r="AP5" s="708"/>
      <c r="AQ5" s="709" t="s">
        <v>662</v>
      </c>
      <c r="AR5" s="710"/>
      <c r="AS5" s="710"/>
      <c r="AT5" s="710"/>
      <c r="AU5" s="710"/>
      <c r="AV5" s="710"/>
      <c r="AW5" s="710"/>
      <c r="AX5" s="711"/>
    </row>
    <row r="6" spans="1:50" ht="39" customHeight="1" x14ac:dyDescent="0.15">
      <c r="A6" s="714" t="s">
        <v>4</v>
      </c>
      <c r="B6" s="715"/>
      <c r="C6" s="715"/>
      <c r="D6" s="715"/>
      <c r="E6" s="715"/>
      <c r="F6" s="715"/>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28" t="s">
        <v>23</v>
      </c>
      <c r="B7" s="829"/>
      <c r="C7" s="829"/>
      <c r="D7" s="829"/>
      <c r="E7" s="829"/>
      <c r="F7" s="830"/>
      <c r="G7" s="831" t="s">
        <v>550</v>
      </c>
      <c r="H7" s="832"/>
      <c r="I7" s="832"/>
      <c r="J7" s="832"/>
      <c r="K7" s="832"/>
      <c r="L7" s="832"/>
      <c r="M7" s="832"/>
      <c r="N7" s="832"/>
      <c r="O7" s="832"/>
      <c r="P7" s="832"/>
      <c r="Q7" s="832"/>
      <c r="R7" s="832"/>
      <c r="S7" s="832"/>
      <c r="T7" s="832"/>
      <c r="U7" s="832"/>
      <c r="V7" s="832"/>
      <c r="W7" s="832"/>
      <c r="X7" s="833"/>
      <c r="Y7" s="384" t="s">
        <v>5</v>
      </c>
      <c r="Z7" s="275"/>
      <c r="AA7" s="275"/>
      <c r="AB7" s="275"/>
      <c r="AC7" s="275"/>
      <c r="AD7" s="385"/>
      <c r="AE7" s="374" t="s">
        <v>639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8" t="s">
        <v>391</v>
      </c>
      <c r="B8" s="829"/>
      <c r="C8" s="829"/>
      <c r="D8" s="829"/>
      <c r="E8" s="829"/>
      <c r="F8" s="830"/>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631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9" t="s">
        <v>31</v>
      </c>
      <c r="B10" s="730"/>
      <c r="C10" s="730"/>
      <c r="D10" s="730"/>
      <c r="E10" s="730"/>
      <c r="F10" s="730"/>
      <c r="G10" s="665" t="s">
        <v>551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4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62</v>
      </c>
      <c r="Q13" s="183"/>
      <c r="R13" s="183"/>
      <c r="S13" s="183"/>
      <c r="T13" s="183"/>
      <c r="U13" s="183"/>
      <c r="V13" s="184"/>
      <c r="W13" s="182">
        <v>62</v>
      </c>
      <c r="X13" s="183"/>
      <c r="Y13" s="183"/>
      <c r="Z13" s="183"/>
      <c r="AA13" s="183"/>
      <c r="AB13" s="183"/>
      <c r="AC13" s="184"/>
      <c r="AD13" s="182">
        <v>62</v>
      </c>
      <c r="AE13" s="183"/>
      <c r="AF13" s="183"/>
      <c r="AG13" s="183"/>
      <c r="AH13" s="183"/>
      <c r="AI13" s="183"/>
      <c r="AJ13" s="184"/>
      <c r="AK13" s="182">
        <v>62</v>
      </c>
      <c r="AL13" s="183"/>
      <c r="AM13" s="183"/>
      <c r="AN13" s="183"/>
      <c r="AO13" s="183"/>
      <c r="AP13" s="183"/>
      <c r="AQ13" s="184"/>
      <c r="AR13" s="179">
        <v>62</v>
      </c>
      <c r="AS13" s="180"/>
      <c r="AT13" s="180"/>
      <c r="AU13" s="180"/>
      <c r="AV13" s="180"/>
      <c r="AW13" s="180"/>
      <c r="AX13" s="383"/>
    </row>
    <row r="14" spans="1:50" ht="21" customHeight="1" x14ac:dyDescent="0.15">
      <c r="A14" s="102"/>
      <c r="B14" s="103"/>
      <c r="C14" s="103"/>
      <c r="D14" s="103"/>
      <c r="E14" s="103"/>
      <c r="F14" s="104"/>
      <c r="G14" s="734"/>
      <c r="H14" s="735"/>
      <c r="I14" s="554" t="s">
        <v>9</v>
      </c>
      <c r="J14" s="621"/>
      <c r="K14" s="621"/>
      <c r="L14" s="621"/>
      <c r="M14" s="621"/>
      <c r="N14" s="621"/>
      <c r="O14" s="622"/>
      <c r="P14" s="182" t="s">
        <v>552</v>
      </c>
      <c r="Q14" s="183"/>
      <c r="R14" s="183"/>
      <c r="S14" s="183"/>
      <c r="T14" s="183"/>
      <c r="U14" s="183"/>
      <c r="V14" s="184"/>
      <c r="W14" s="182" t="s">
        <v>468</v>
      </c>
      <c r="X14" s="183"/>
      <c r="Y14" s="183"/>
      <c r="Z14" s="183"/>
      <c r="AA14" s="183"/>
      <c r="AB14" s="183"/>
      <c r="AC14" s="184"/>
      <c r="AD14" s="182" t="s">
        <v>554</v>
      </c>
      <c r="AE14" s="183"/>
      <c r="AF14" s="183"/>
      <c r="AG14" s="183"/>
      <c r="AH14" s="183"/>
      <c r="AI14" s="183"/>
      <c r="AJ14" s="184"/>
      <c r="AK14" s="182" t="s">
        <v>555</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t="s">
        <v>468</v>
      </c>
      <c r="Q15" s="183"/>
      <c r="R15" s="183"/>
      <c r="S15" s="183"/>
      <c r="T15" s="183"/>
      <c r="U15" s="183"/>
      <c r="V15" s="184"/>
      <c r="W15" s="182" t="s">
        <v>468</v>
      </c>
      <c r="X15" s="183"/>
      <c r="Y15" s="183"/>
      <c r="Z15" s="183"/>
      <c r="AA15" s="183"/>
      <c r="AB15" s="183"/>
      <c r="AC15" s="184"/>
      <c r="AD15" s="182" t="s">
        <v>553</v>
      </c>
      <c r="AE15" s="183"/>
      <c r="AF15" s="183"/>
      <c r="AG15" s="183"/>
      <c r="AH15" s="183"/>
      <c r="AI15" s="183"/>
      <c r="AJ15" s="184"/>
      <c r="AK15" s="182" t="s">
        <v>468</v>
      </c>
      <c r="AL15" s="183"/>
      <c r="AM15" s="183"/>
      <c r="AN15" s="183"/>
      <c r="AO15" s="183"/>
      <c r="AP15" s="183"/>
      <c r="AQ15" s="184"/>
      <c r="AR15" s="182" t="s">
        <v>667</v>
      </c>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t="s">
        <v>468</v>
      </c>
      <c r="Q16" s="183"/>
      <c r="R16" s="183"/>
      <c r="S16" s="183"/>
      <c r="T16" s="183"/>
      <c r="U16" s="183"/>
      <c r="V16" s="184"/>
      <c r="W16" s="182" t="s">
        <v>553</v>
      </c>
      <c r="X16" s="183"/>
      <c r="Y16" s="183"/>
      <c r="Z16" s="183"/>
      <c r="AA16" s="183"/>
      <c r="AB16" s="183"/>
      <c r="AC16" s="184"/>
      <c r="AD16" s="182" t="s">
        <v>468</v>
      </c>
      <c r="AE16" s="183"/>
      <c r="AF16" s="183"/>
      <c r="AG16" s="183"/>
      <c r="AH16" s="183"/>
      <c r="AI16" s="183"/>
      <c r="AJ16" s="184"/>
      <c r="AK16" s="182" t="s">
        <v>556</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t="s">
        <v>468</v>
      </c>
      <c r="Q17" s="183"/>
      <c r="R17" s="183"/>
      <c r="S17" s="183"/>
      <c r="T17" s="183"/>
      <c r="U17" s="183"/>
      <c r="V17" s="184"/>
      <c r="W17" s="182" t="s">
        <v>553</v>
      </c>
      <c r="X17" s="183"/>
      <c r="Y17" s="183"/>
      <c r="Z17" s="183"/>
      <c r="AA17" s="183"/>
      <c r="AB17" s="183"/>
      <c r="AC17" s="184"/>
      <c r="AD17" s="182" t="s">
        <v>554</v>
      </c>
      <c r="AE17" s="183"/>
      <c r="AF17" s="183"/>
      <c r="AG17" s="183"/>
      <c r="AH17" s="183"/>
      <c r="AI17" s="183"/>
      <c r="AJ17" s="184"/>
      <c r="AK17" s="182" t="s">
        <v>468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62</v>
      </c>
      <c r="Q18" s="204"/>
      <c r="R18" s="204"/>
      <c r="S18" s="204"/>
      <c r="T18" s="204"/>
      <c r="U18" s="204"/>
      <c r="V18" s="205"/>
      <c r="W18" s="203">
        <f>SUM(W13:AC17)</f>
        <v>62</v>
      </c>
      <c r="X18" s="204"/>
      <c r="Y18" s="204"/>
      <c r="Z18" s="204"/>
      <c r="AA18" s="204"/>
      <c r="AB18" s="204"/>
      <c r="AC18" s="205"/>
      <c r="AD18" s="203">
        <f>SUM(AD13:AJ17)</f>
        <v>62</v>
      </c>
      <c r="AE18" s="204"/>
      <c r="AF18" s="204"/>
      <c r="AG18" s="204"/>
      <c r="AH18" s="204"/>
      <c r="AI18" s="204"/>
      <c r="AJ18" s="205"/>
      <c r="AK18" s="203">
        <f>SUM(AK13:AQ17)</f>
        <v>62</v>
      </c>
      <c r="AL18" s="204"/>
      <c r="AM18" s="204"/>
      <c r="AN18" s="204"/>
      <c r="AO18" s="204"/>
      <c r="AP18" s="204"/>
      <c r="AQ18" s="205"/>
      <c r="AR18" s="203">
        <f>SUM(AR13:AX17)</f>
        <v>62</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62</v>
      </c>
      <c r="Q19" s="183"/>
      <c r="R19" s="183"/>
      <c r="S19" s="183"/>
      <c r="T19" s="183"/>
      <c r="U19" s="183"/>
      <c r="V19" s="184"/>
      <c r="W19" s="182">
        <v>62</v>
      </c>
      <c r="X19" s="183"/>
      <c r="Y19" s="183"/>
      <c r="Z19" s="183"/>
      <c r="AA19" s="183"/>
      <c r="AB19" s="183"/>
      <c r="AC19" s="184"/>
      <c r="AD19" s="182">
        <v>62</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IF(W18=0, "-", SUM(W19)/W18)</f>
        <v>1</v>
      </c>
      <c r="X20" s="512"/>
      <c r="Y20" s="512"/>
      <c r="Z20" s="512"/>
      <c r="AA20" s="512"/>
      <c r="AB20" s="512"/>
      <c r="AC20" s="512"/>
      <c r="AD20" s="512">
        <f>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15" t="s">
        <v>508</v>
      </c>
      <c r="H21" s="916"/>
      <c r="I21" s="916"/>
      <c r="J21" s="916"/>
      <c r="K21" s="916"/>
      <c r="L21" s="916"/>
      <c r="M21" s="916"/>
      <c r="N21" s="916"/>
      <c r="O21" s="916"/>
      <c r="P21" s="512">
        <f>IF(P19=0, "-", SUM(P19)/SUM(P13,P14))</f>
        <v>1</v>
      </c>
      <c r="Q21" s="512"/>
      <c r="R21" s="512"/>
      <c r="S21" s="512"/>
      <c r="T21" s="512"/>
      <c r="U21" s="512"/>
      <c r="V21" s="512"/>
      <c r="W21" s="512">
        <f>IF(W19=0, "-", SUM(W19)/SUM(W13,W14))</f>
        <v>1</v>
      </c>
      <c r="X21" s="512"/>
      <c r="Y21" s="512"/>
      <c r="Z21" s="512"/>
      <c r="AA21" s="512"/>
      <c r="AB21" s="512"/>
      <c r="AC21" s="512"/>
      <c r="AD21" s="512">
        <f>IF(AD19=0, "-", SUM(AD19)/SUM(AD13,AD14))</f>
        <v>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0.5" customHeight="1" x14ac:dyDescent="0.15">
      <c r="A23" s="162"/>
      <c r="B23" s="163"/>
      <c r="C23" s="163"/>
      <c r="D23" s="163"/>
      <c r="E23" s="163"/>
      <c r="F23" s="164"/>
      <c r="G23" s="147" t="s">
        <v>558</v>
      </c>
      <c r="H23" s="148"/>
      <c r="I23" s="148"/>
      <c r="J23" s="148"/>
      <c r="K23" s="148"/>
      <c r="L23" s="148"/>
      <c r="M23" s="148"/>
      <c r="N23" s="148"/>
      <c r="O23" s="149"/>
      <c r="P23" s="179">
        <v>62</v>
      </c>
      <c r="Q23" s="180"/>
      <c r="R23" s="180"/>
      <c r="S23" s="180"/>
      <c r="T23" s="180"/>
      <c r="U23" s="180"/>
      <c r="V23" s="181"/>
      <c r="W23" s="179">
        <v>62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62</v>
      </c>
      <c r="Q29" s="207"/>
      <c r="R29" s="207"/>
      <c r="S29" s="207"/>
      <c r="T29" s="207"/>
      <c r="U29" s="207"/>
      <c r="V29" s="208"/>
      <c r="W29" s="206">
        <f>AR13</f>
        <v>62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5"/>
      <c r="Z30" s="456"/>
      <c r="AA30" s="457"/>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8"/>
      <c r="Z31" s="459"/>
      <c r="AA31" s="460"/>
      <c r="AB31" s="329"/>
      <c r="AC31" s="330"/>
      <c r="AD31" s="331"/>
      <c r="AE31" s="367"/>
      <c r="AF31" s="367"/>
      <c r="AG31" s="367"/>
      <c r="AH31" s="367"/>
      <c r="AI31" s="367"/>
      <c r="AJ31" s="367"/>
      <c r="AK31" s="367"/>
      <c r="AL31" s="367"/>
      <c r="AM31" s="367"/>
      <c r="AN31" s="367"/>
      <c r="AO31" s="367"/>
      <c r="AP31" s="329"/>
      <c r="AQ31" s="209" t="s">
        <v>561</v>
      </c>
      <c r="AR31" s="198"/>
      <c r="AS31" s="132" t="s">
        <v>357</v>
      </c>
      <c r="AT31" s="133"/>
      <c r="AU31" s="265">
        <v>33</v>
      </c>
      <c r="AV31" s="265"/>
      <c r="AW31" s="368" t="s">
        <v>301</v>
      </c>
      <c r="AX31" s="369"/>
    </row>
    <row r="32" spans="1:50" ht="23.25" customHeight="1" x14ac:dyDescent="0.15">
      <c r="A32" s="539"/>
      <c r="B32" s="537"/>
      <c r="C32" s="537"/>
      <c r="D32" s="537"/>
      <c r="E32" s="537"/>
      <c r="F32" s="538"/>
      <c r="G32" s="513" t="s">
        <v>557</v>
      </c>
      <c r="H32" s="738"/>
      <c r="I32" s="738"/>
      <c r="J32" s="738"/>
      <c r="K32" s="738"/>
      <c r="L32" s="738"/>
      <c r="M32" s="738"/>
      <c r="N32" s="738"/>
      <c r="O32" s="739"/>
      <c r="P32" s="121" t="s">
        <v>559</v>
      </c>
      <c r="Q32" s="121"/>
      <c r="R32" s="121"/>
      <c r="S32" s="121"/>
      <c r="T32" s="121"/>
      <c r="U32" s="121"/>
      <c r="V32" s="121"/>
      <c r="W32" s="121"/>
      <c r="X32" s="212"/>
      <c r="Y32" s="335" t="s">
        <v>13</v>
      </c>
      <c r="Z32" s="522"/>
      <c r="AA32" s="523"/>
      <c r="AB32" s="524" t="s">
        <v>560</v>
      </c>
      <c r="AC32" s="524"/>
      <c r="AD32" s="524"/>
      <c r="AE32" s="348">
        <v>37846</v>
      </c>
      <c r="AF32" s="349"/>
      <c r="AG32" s="349"/>
      <c r="AH32" s="349"/>
      <c r="AI32" s="348">
        <v>38701</v>
      </c>
      <c r="AJ32" s="349"/>
      <c r="AK32" s="349"/>
      <c r="AL32" s="349"/>
      <c r="AM32" s="348">
        <v>34600</v>
      </c>
      <c r="AN32" s="349"/>
      <c r="AO32" s="349"/>
      <c r="AP32" s="349"/>
      <c r="AQ32" s="189" t="s">
        <v>468</v>
      </c>
      <c r="AR32" s="190"/>
      <c r="AS32" s="190"/>
      <c r="AT32" s="191"/>
      <c r="AU32" s="349" t="s">
        <v>563</v>
      </c>
      <c r="AV32" s="349"/>
      <c r="AW32" s="349"/>
      <c r="AX32" s="365"/>
    </row>
    <row r="33" spans="1:50" ht="23.25" customHeight="1" x14ac:dyDescent="0.15">
      <c r="A33" s="540"/>
      <c r="B33" s="541"/>
      <c r="C33" s="541"/>
      <c r="D33" s="541"/>
      <c r="E33" s="541"/>
      <c r="F33" s="542"/>
      <c r="G33" s="740"/>
      <c r="H33" s="741"/>
      <c r="I33" s="741"/>
      <c r="J33" s="741"/>
      <c r="K33" s="741"/>
      <c r="L33" s="741"/>
      <c r="M33" s="741"/>
      <c r="N33" s="741"/>
      <c r="O33" s="742"/>
      <c r="P33" s="214"/>
      <c r="Q33" s="214"/>
      <c r="R33" s="214"/>
      <c r="S33" s="214"/>
      <c r="T33" s="214"/>
      <c r="U33" s="214"/>
      <c r="V33" s="214"/>
      <c r="W33" s="214"/>
      <c r="X33" s="215"/>
      <c r="Y33" s="282" t="s">
        <v>55</v>
      </c>
      <c r="Z33" s="277"/>
      <c r="AA33" s="278"/>
      <c r="AB33" s="494" t="s">
        <v>560</v>
      </c>
      <c r="AC33" s="494"/>
      <c r="AD33" s="494"/>
      <c r="AE33" s="348">
        <v>37107</v>
      </c>
      <c r="AF33" s="349"/>
      <c r="AG33" s="349"/>
      <c r="AH33" s="349"/>
      <c r="AI33" s="348">
        <v>37846</v>
      </c>
      <c r="AJ33" s="349"/>
      <c r="AK33" s="349"/>
      <c r="AL33" s="349"/>
      <c r="AM33" s="348">
        <v>38701</v>
      </c>
      <c r="AN33" s="349"/>
      <c r="AO33" s="349"/>
      <c r="AP33" s="349"/>
      <c r="AQ33" s="189" t="s">
        <v>468</v>
      </c>
      <c r="AR33" s="190"/>
      <c r="AS33" s="190"/>
      <c r="AT33" s="191"/>
      <c r="AU33" s="349">
        <v>40000</v>
      </c>
      <c r="AV33" s="349"/>
      <c r="AW33" s="349"/>
      <c r="AX33" s="365"/>
    </row>
    <row r="34" spans="1:50" ht="23.25" customHeight="1" x14ac:dyDescent="0.15">
      <c r="A34" s="539"/>
      <c r="B34" s="537"/>
      <c r="C34" s="537"/>
      <c r="D34" s="537"/>
      <c r="E34" s="537"/>
      <c r="F34" s="538"/>
      <c r="G34" s="743"/>
      <c r="H34" s="744"/>
      <c r="I34" s="744"/>
      <c r="J34" s="744"/>
      <c r="K34" s="744"/>
      <c r="L34" s="744"/>
      <c r="M34" s="744"/>
      <c r="N34" s="744"/>
      <c r="O34" s="745"/>
      <c r="P34" s="124"/>
      <c r="Q34" s="124"/>
      <c r="R34" s="124"/>
      <c r="S34" s="124"/>
      <c r="T34" s="124"/>
      <c r="U34" s="124"/>
      <c r="V34" s="124"/>
      <c r="W34" s="124"/>
      <c r="X34" s="217"/>
      <c r="Y34" s="282" t="s">
        <v>14</v>
      </c>
      <c r="Z34" s="277"/>
      <c r="AA34" s="278"/>
      <c r="AB34" s="479" t="s">
        <v>302</v>
      </c>
      <c r="AC34" s="479"/>
      <c r="AD34" s="479"/>
      <c r="AE34" s="348">
        <f>AE32/AE33*100</f>
        <v>101.9915379847468</v>
      </c>
      <c r="AF34" s="349"/>
      <c r="AG34" s="349"/>
      <c r="AH34" s="349"/>
      <c r="AI34" s="348">
        <f>AI32/AI33*100</f>
        <v>102.25915552502245</v>
      </c>
      <c r="AJ34" s="349"/>
      <c r="AK34" s="349"/>
      <c r="AL34" s="349"/>
      <c r="AM34" s="348">
        <f>AM32/AM33*100</f>
        <v>89.403374589803889</v>
      </c>
      <c r="AN34" s="349"/>
      <c r="AO34" s="349"/>
      <c r="AP34" s="349"/>
      <c r="AQ34" s="189" t="s">
        <v>562</v>
      </c>
      <c r="AR34" s="190"/>
      <c r="AS34" s="190"/>
      <c r="AT34" s="191"/>
      <c r="AU34" s="349" t="s">
        <v>564</v>
      </c>
      <c r="AV34" s="349"/>
      <c r="AW34" s="349"/>
      <c r="AX34" s="365"/>
    </row>
    <row r="35" spans="1:50" ht="23.25" customHeight="1" x14ac:dyDescent="0.15">
      <c r="A35" s="889" t="s">
        <v>537</v>
      </c>
      <c r="B35" s="890"/>
      <c r="C35" s="890"/>
      <c r="D35" s="890"/>
      <c r="E35" s="890"/>
      <c r="F35" s="891"/>
      <c r="G35" s="895" t="s">
        <v>620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6" t="s">
        <v>501</v>
      </c>
      <c r="B37" s="637"/>
      <c r="C37" s="637"/>
      <c r="D37" s="637"/>
      <c r="E37" s="637"/>
      <c r="F37" s="638"/>
      <c r="G37" s="755"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8"/>
      <c r="Z38" s="459"/>
      <c r="AA38" s="460"/>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5" t="s">
        <v>13</v>
      </c>
      <c r="Z39" s="522"/>
      <c r="AA39" s="523"/>
      <c r="AB39" s="524"/>
      <c r="AC39" s="524"/>
      <c r="AD39" s="5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9" t="s">
        <v>537</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6" t="s">
        <v>501</v>
      </c>
      <c r="B44" s="637"/>
      <c r="C44" s="637"/>
      <c r="D44" s="637"/>
      <c r="E44" s="637"/>
      <c r="F44" s="638"/>
      <c r="G44" s="755"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8"/>
      <c r="Z45" s="459"/>
      <c r="AA45" s="460"/>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9" t="s">
        <v>537</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9" t="s">
        <v>60</v>
      </c>
      <c r="Q51" s="544"/>
      <c r="R51" s="544"/>
      <c r="S51" s="544"/>
      <c r="T51" s="544"/>
      <c r="U51" s="544"/>
      <c r="V51" s="544"/>
      <c r="W51" s="544"/>
      <c r="X51" s="545"/>
      <c r="Y51" s="458"/>
      <c r="Z51" s="459"/>
      <c r="AA51" s="460"/>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8"/>
      <c r="Z52" s="459"/>
      <c r="AA52" s="460"/>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51" t="s">
        <v>15</v>
      </c>
      <c r="AC55" s="451"/>
      <c r="AD55" s="45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537</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9" t="s">
        <v>60</v>
      </c>
      <c r="Q58" s="544"/>
      <c r="R58" s="544"/>
      <c r="S58" s="544"/>
      <c r="T58" s="544"/>
      <c r="U58" s="544"/>
      <c r="V58" s="544"/>
      <c r="W58" s="544"/>
      <c r="X58" s="545"/>
      <c r="Y58" s="458"/>
      <c r="Z58" s="459"/>
      <c r="AA58" s="460"/>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8"/>
      <c r="Z59" s="459"/>
      <c r="AA59" s="460"/>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537</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527</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527</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528</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526</v>
      </c>
      <c r="X70" s="998"/>
      <c r="Y70" s="990" t="s">
        <v>13</v>
      </c>
      <c r="Z70" s="990"/>
      <c r="AA70" s="991"/>
      <c r="AB70" s="992" t="s">
        <v>527</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527</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528</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39" t="s">
        <v>502</v>
      </c>
      <c r="B73" s="840"/>
      <c r="C73" s="840"/>
      <c r="D73" s="840"/>
      <c r="E73" s="840"/>
      <c r="F73" s="841"/>
      <c r="G73" s="817"/>
      <c r="H73" s="129" t="s">
        <v>266</v>
      </c>
      <c r="I73" s="129"/>
      <c r="J73" s="129"/>
      <c r="K73" s="129"/>
      <c r="L73" s="129"/>
      <c r="M73" s="129"/>
      <c r="N73" s="129"/>
      <c r="O73" s="130"/>
      <c r="P73" s="137" t="s">
        <v>60</v>
      </c>
      <c r="Q73" s="129"/>
      <c r="R73" s="129"/>
      <c r="S73" s="129"/>
      <c r="T73" s="129"/>
      <c r="U73" s="129"/>
      <c r="V73" s="129"/>
      <c r="W73" s="129"/>
      <c r="X73" s="130"/>
      <c r="Y73" s="819"/>
      <c r="Z73" s="820"/>
      <c r="AA73" s="82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2"/>
      <c r="B74" s="843"/>
      <c r="C74" s="843"/>
      <c r="D74" s="843"/>
      <c r="E74" s="843"/>
      <c r="F74" s="844"/>
      <c r="G74" s="81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2"/>
      <c r="B75" s="843"/>
      <c r="C75" s="843"/>
      <c r="D75" s="843"/>
      <c r="E75" s="843"/>
      <c r="F75" s="844"/>
      <c r="G75" s="78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2"/>
      <c r="B76" s="843"/>
      <c r="C76" s="843"/>
      <c r="D76" s="843"/>
      <c r="E76" s="843"/>
      <c r="F76" s="844"/>
      <c r="G76" s="78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2"/>
      <c r="B77" s="843"/>
      <c r="C77" s="843"/>
      <c r="D77" s="843"/>
      <c r="E77" s="843"/>
      <c r="F77" s="844"/>
      <c r="G77" s="78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540</v>
      </c>
      <c r="B78" s="904"/>
      <c r="C78" s="904"/>
      <c r="D78" s="904"/>
      <c r="E78" s="901" t="s">
        <v>467</v>
      </c>
      <c r="F78" s="902"/>
      <c r="G78" s="58" t="s">
        <v>367</v>
      </c>
      <c r="H78" s="795"/>
      <c r="I78" s="228"/>
      <c r="J78" s="228"/>
      <c r="K78" s="228"/>
      <c r="L78" s="228"/>
      <c r="M78" s="228"/>
      <c r="N78" s="228"/>
      <c r="O78" s="796"/>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15">
      <c r="A80" s="491" t="s">
        <v>267</v>
      </c>
      <c r="B80" s="847" t="s">
        <v>493</v>
      </c>
      <c r="C80" s="848"/>
      <c r="D80" s="848"/>
      <c r="E80" s="848"/>
      <c r="F80" s="849"/>
      <c r="G80" s="544" t="s">
        <v>259</v>
      </c>
      <c r="H80" s="544"/>
      <c r="I80" s="544"/>
      <c r="J80" s="544"/>
      <c r="K80" s="544"/>
      <c r="L80" s="544"/>
      <c r="M80" s="544"/>
      <c r="N80" s="544"/>
      <c r="O80" s="544"/>
      <c r="P80" s="544"/>
      <c r="Q80" s="544"/>
      <c r="R80" s="544"/>
      <c r="S80" s="544"/>
      <c r="T80" s="544"/>
      <c r="U80" s="544"/>
      <c r="V80" s="544"/>
      <c r="W80" s="544"/>
      <c r="X80" s="544"/>
      <c r="Y80" s="544"/>
      <c r="Z80" s="544"/>
      <c r="AA80" s="545"/>
      <c r="AB80" s="759"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9"/>
    </row>
    <row r="81" spans="1:60" ht="22.5" hidden="1" customHeight="1" x14ac:dyDescent="0.15">
      <c r="A81" s="492"/>
      <c r="B81" s="850"/>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50"/>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5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50"/>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5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51"/>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5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9"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10"/>
      <c r="R87" s="810"/>
      <c r="S87" s="810"/>
      <c r="T87" s="810"/>
      <c r="U87" s="810"/>
      <c r="V87" s="810"/>
      <c r="W87" s="810"/>
      <c r="X87" s="811"/>
      <c r="Y87" s="756" t="s">
        <v>63</v>
      </c>
      <c r="Z87" s="757"/>
      <c r="AA87" s="758"/>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12"/>
      <c r="Q88" s="812"/>
      <c r="R88" s="812"/>
      <c r="S88" s="812"/>
      <c r="T88" s="812"/>
      <c r="U88" s="812"/>
      <c r="V88" s="812"/>
      <c r="W88" s="812"/>
      <c r="X88" s="813"/>
      <c r="Y88" s="719" t="s">
        <v>55</v>
      </c>
      <c r="Z88" s="720"/>
      <c r="AA88" s="721"/>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14"/>
      <c r="Y89" s="719" t="s">
        <v>14</v>
      </c>
      <c r="Z89" s="720"/>
      <c r="AA89" s="721"/>
      <c r="AB89" s="451" t="s">
        <v>15</v>
      </c>
      <c r="AC89" s="451"/>
      <c r="AD89" s="45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9"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10"/>
      <c r="R92" s="810"/>
      <c r="S92" s="810"/>
      <c r="T92" s="810"/>
      <c r="U92" s="810"/>
      <c r="V92" s="810"/>
      <c r="W92" s="810"/>
      <c r="X92" s="811"/>
      <c r="Y92" s="756" t="s">
        <v>63</v>
      </c>
      <c r="Z92" s="757"/>
      <c r="AA92" s="758"/>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12"/>
      <c r="Q93" s="812"/>
      <c r="R93" s="812"/>
      <c r="S93" s="812"/>
      <c r="T93" s="812"/>
      <c r="U93" s="812"/>
      <c r="V93" s="812"/>
      <c r="W93" s="812"/>
      <c r="X93" s="813"/>
      <c r="Y93" s="719" t="s">
        <v>55</v>
      </c>
      <c r="Z93" s="720"/>
      <c r="AA93" s="721"/>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14"/>
      <c r="Y94" s="719" t="s">
        <v>14</v>
      </c>
      <c r="Z94" s="720"/>
      <c r="AA94" s="721"/>
      <c r="AB94" s="451" t="s">
        <v>15</v>
      </c>
      <c r="AC94" s="451"/>
      <c r="AD94" s="45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9"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10"/>
      <c r="R97" s="810"/>
      <c r="S97" s="810"/>
      <c r="T97" s="810"/>
      <c r="U97" s="810"/>
      <c r="V97" s="810"/>
      <c r="W97" s="810"/>
      <c r="X97" s="811"/>
      <c r="Y97" s="756" t="s">
        <v>63</v>
      </c>
      <c r="Z97" s="757"/>
      <c r="AA97" s="75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12"/>
      <c r="Q98" s="812"/>
      <c r="R98" s="812"/>
      <c r="S98" s="812"/>
      <c r="T98" s="812"/>
      <c r="U98" s="812"/>
      <c r="V98" s="812"/>
      <c r="W98" s="812"/>
      <c r="X98" s="813"/>
      <c r="Y98" s="719" t="s">
        <v>55</v>
      </c>
      <c r="Z98" s="720"/>
      <c r="AA98" s="721"/>
      <c r="AB98" s="807"/>
      <c r="AC98" s="808"/>
      <c r="AD98" s="80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67"/>
      <c r="C99" s="867"/>
      <c r="D99" s="867"/>
      <c r="E99" s="867"/>
      <c r="F99" s="868"/>
      <c r="G99" s="815"/>
      <c r="H99" s="231"/>
      <c r="I99" s="231"/>
      <c r="J99" s="231"/>
      <c r="K99" s="231"/>
      <c r="L99" s="231"/>
      <c r="M99" s="231"/>
      <c r="N99" s="231"/>
      <c r="O99" s="816"/>
      <c r="P99" s="845"/>
      <c r="Q99" s="845"/>
      <c r="R99" s="845"/>
      <c r="S99" s="845"/>
      <c r="T99" s="845"/>
      <c r="U99" s="845"/>
      <c r="V99" s="845"/>
      <c r="W99" s="845"/>
      <c r="X99" s="846"/>
      <c r="Y99" s="464" t="s">
        <v>14</v>
      </c>
      <c r="Z99" s="465"/>
      <c r="AA99" s="466"/>
      <c r="AB99" s="452" t="s">
        <v>15</v>
      </c>
      <c r="AC99" s="453"/>
      <c r="AD99" s="454"/>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55"/>
      <c r="Z100" s="456"/>
      <c r="AA100" s="457"/>
      <c r="AB100" s="827" t="s">
        <v>12</v>
      </c>
      <c r="AC100" s="827"/>
      <c r="AD100" s="827"/>
      <c r="AE100" s="859" t="s">
        <v>358</v>
      </c>
      <c r="AF100" s="860"/>
      <c r="AG100" s="860"/>
      <c r="AH100" s="861"/>
      <c r="AI100" s="859" t="s">
        <v>359</v>
      </c>
      <c r="AJ100" s="860"/>
      <c r="AK100" s="860"/>
      <c r="AL100" s="861"/>
      <c r="AM100" s="859" t="s">
        <v>365</v>
      </c>
      <c r="AN100" s="860"/>
      <c r="AO100" s="860"/>
      <c r="AP100" s="861"/>
      <c r="AQ100" s="922" t="s">
        <v>504</v>
      </c>
      <c r="AR100" s="923"/>
      <c r="AS100" s="923"/>
      <c r="AT100" s="924"/>
      <c r="AU100" s="922" t="s">
        <v>505</v>
      </c>
      <c r="AV100" s="923"/>
      <c r="AW100" s="923"/>
      <c r="AX100" s="925"/>
    </row>
    <row r="101" spans="1:60" ht="23.25" customHeight="1" x14ac:dyDescent="0.15">
      <c r="A101" s="473"/>
      <c r="B101" s="474"/>
      <c r="C101" s="474"/>
      <c r="D101" s="474"/>
      <c r="E101" s="474"/>
      <c r="F101" s="475"/>
      <c r="G101" s="121" t="s">
        <v>565</v>
      </c>
      <c r="H101" s="121"/>
      <c r="I101" s="121"/>
      <c r="J101" s="121"/>
      <c r="K101" s="121"/>
      <c r="L101" s="121"/>
      <c r="M101" s="121"/>
      <c r="N101" s="121"/>
      <c r="O101" s="121"/>
      <c r="P101" s="121"/>
      <c r="Q101" s="121"/>
      <c r="R101" s="121"/>
      <c r="S101" s="121"/>
      <c r="T101" s="121"/>
      <c r="U101" s="121"/>
      <c r="V101" s="121"/>
      <c r="W101" s="121"/>
      <c r="X101" s="212"/>
      <c r="Y101" s="826" t="s">
        <v>56</v>
      </c>
      <c r="Z101" s="705"/>
      <c r="AA101" s="706"/>
      <c r="AB101" s="524" t="s">
        <v>569</v>
      </c>
      <c r="AC101" s="524"/>
      <c r="AD101" s="524"/>
      <c r="AE101" s="348">
        <v>35</v>
      </c>
      <c r="AF101" s="349"/>
      <c r="AG101" s="349"/>
      <c r="AH101" s="350"/>
      <c r="AI101" s="348">
        <v>35</v>
      </c>
      <c r="AJ101" s="349"/>
      <c r="AK101" s="349"/>
      <c r="AL101" s="350"/>
      <c r="AM101" s="348">
        <v>35</v>
      </c>
      <c r="AN101" s="349"/>
      <c r="AO101" s="349"/>
      <c r="AP101" s="350"/>
      <c r="AQ101" s="348" t="s">
        <v>640</v>
      </c>
      <c r="AR101" s="349"/>
      <c r="AS101" s="349"/>
      <c r="AT101" s="350"/>
      <c r="AU101" s="348" t="s">
        <v>641</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569</v>
      </c>
      <c r="AC102" s="524"/>
      <c r="AD102" s="524"/>
      <c r="AE102" s="325">
        <v>35</v>
      </c>
      <c r="AF102" s="325"/>
      <c r="AG102" s="325"/>
      <c r="AH102" s="325"/>
      <c r="AI102" s="325">
        <v>35</v>
      </c>
      <c r="AJ102" s="325"/>
      <c r="AK102" s="325"/>
      <c r="AL102" s="325"/>
      <c r="AM102" s="325">
        <v>35</v>
      </c>
      <c r="AN102" s="325"/>
      <c r="AO102" s="325"/>
      <c r="AP102" s="325"/>
      <c r="AQ102" s="886">
        <v>35</v>
      </c>
      <c r="AR102" s="887"/>
      <c r="AS102" s="887"/>
      <c r="AT102" s="888"/>
      <c r="AU102" s="886">
        <v>35</v>
      </c>
      <c r="AV102" s="887"/>
      <c r="AW102" s="887"/>
      <c r="AX102" s="888"/>
    </row>
    <row r="103" spans="1:60" ht="31.5" customHeight="1" x14ac:dyDescent="0.15">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8"/>
      <c r="Z103" s="459"/>
      <c r="AA103" s="460"/>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5"/>
      <c r="AU103" s="355" t="s">
        <v>505</v>
      </c>
      <c r="AV103" s="356"/>
      <c r="AW103" s="356"/>
      <c r="AX103" s="357"/>
    </row>
    <row r="104" spans="1:60" ht="23.25" customHeight="1" x14ac:dyDescent="0.15">
      <c r="A104" s="473"/>
      <c r="B104" s="474"/>
      <c r="C104" s="474"/>
      <c r="D104" s="474"/>
      <c r="E104" s="474"/>
      <c r="F104" s="475"/>
      <c r="G104" s="121" t="s">
        <v>566</v>
      </c>
      <c r="H104" s="822"/>
      <c r="I104" s="822"/>
      <c r="J104" s="822"/>
      <c r="K104" s="822"/>
      <c r="L104" s="822"/>
      <c r="M104" s="822"/>
      <c r="N104" s="822"/>
      <c r="O104" s="822"/>
      <c r="P104" s="822"/>
      <c r="Q104" s="822"/>
      <c r="R104" s="822"/>
      <c r="S104" s="822"/>
      <c r="T104" s="822"/>
      <c r="U104" s="822"/>
      <c r="V104" s="822"/>
      <c r="W104" s="822"/>
      <c r="X104" s="823"/>
      <c r="Y104" s="461" t="s">
        <v>56</v>
      </c>
      <c r="Z104" s="462"/>
      <c r="AA104" s="463"/>
      <c r="AB104" s="279" t="s">
        <v>570</v>
      </c>
      <c r="AC104" s="280"/>
      <c r="AD104" s="281"/>
      <c r="AE104" s="325">
        <v>60</v>
      </c>
      <c r="AF104" s="325"/>
      <c r="AG104" s="325"/>
      <c r="AH104" s="325"/>
      <c r="AI104" s="325">
        <v>67</v>
      </c>
      <c r="AJ104" s="325"/>
      <c r="AK104" s="325"/>
      <c r="AL104" s="325"/>
      <c r="AM104" s="325">
        <v>56</v>
      </c>
      <c r="AN104" s="325"/>
      <c r="AO104" s="325"/>
      <c r="AP104" s="325"/>
      <c r="AQ104" s="348" t="s">
        <v>642</v>
      </c>
      <c r="AR104" s="349"/>
      <c r="AS104" s="349"/>
      <c r="AT104" s="350"/>
      <c r="AU104" s="348" t="s">
        <v>642</v>
      </c>
      <c r="AV104" s="349"/>
      <c r="AW104" s="349"/>
      <c r="AX104" s="350"/>
    </row>
    <row r="105" spans="1:60" ht="23.25" customHeight="1" x14ac:dyDescent="0.15">
      <c r="A105" s="476"/>
      <c r="B105" s="477"/>
      <c r="C105" s="477"/>
      <c r="D105" s="477"/>
      <c r="E105" s="477"/>
      <c r="F105" s="478"/>
      <c r="G105" s="824"/>
      <c r="H105" s="824"/>
      <c r="I105" s="824"/>
      <c r="J105" s="824"/>
      <c r="K105" s="824"/>
      <c r="L105" s="824"/>
      <c r="M105" s="824"/>
      <c r="N105" s="824"/>
      <c r="O105" s="824"/>
      <c r="P105" s="824"/>
      <c r="Q105" s="824"/>
      <c r="R105" s="824"/>
      <c r="S105" s="824"/>
      <c r="T105" s="824"/>
      <c r="U105" s="824"/>
      <c r="V105" s="824"/>
      <c r="W105" s="824"/>
      <c r="X105" s="825"/>
      <c r="Y105" s="319" t="s">
        <v>57</v>
      </c>
      <c r="Z105" s="320"/>
      <c r="AA105" s="321"/>
      <c r="AB105" s="322" t="s">
        <v>570</v>
      </c>
      <c r="AC105" s="323"/>
      <c r="AD105" s="324"/>
      <c r="AE105" s="325">
        <v>61</v>
      </c>
      <c r="AF105" s="325"/>
      <c r="AG105" s="325"/>
      <c r="AH105" s="325"/>
      <c r="AI105" s="325">
        <v>67</v>
      </c>
      <c r="AJ105" s="325"/>
      <c r="AK105" s="325"/>
      <c r="AL105" s="325"/>
      <c r="AM105" s="325">
        <v>62</v>
      </c>
      <c r="AN105" s="325"/>
      <c r="AO105" s="325"/>
      <c r="AP105" s="325"/>
      <c r="AQ105" s="348">
        <v>56</v>
      </c>
      <c r="AR105" s="349"/>
      <c r="AS105" s="349"/>
      <c r="AT105" s="350"/>
      <c r="AU105" s="886">
        <v>56</v>
      </c>
      <c r="AV105" s="887"/>
      <c r="AW105" s="887"/>
      <c r="AX105" s="888"/>
    </row>
    <row r="106" spans="1:60" ht="31.5" customHeight="1" x14ac:dyDescent="0.15">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8"/>
      <c r="Z106" s="459"/>
      <c r="AA106" s="460"/>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5"/>
      <c r="AU106" s="355" t="s">
        <v>505</v>
      </c>
      <c r="AV106" s="356"/>
      <c r="AW106" s="356"/>
      <c r="AX106" s="357"/>
    </row>
    <row r="107" spans="1:60" ht="23.25" customHeight="1" x14ac:dyDescent="0.15">
      <c r="A107" s="473"/>
      <c r="B107" s="474"/>
      <c r="C107" s="474"/>
      <c r="D107" s="474"/>
      <c r="E107" s="474"/>
      <c r="F107" s="475"/>
      <c r="G107" s="211" t="s">
        <v>567</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279" t="s">
        <v>570</v>
      </c>
      <c r="AC107" s="280"/>
      <c r="AD107" s="281"/>
      <c r="AE107" s="325">
        <v>87</v>
      </c>
      <c r="AF107" s="325"/>
      <c r="AG107" s="325"/>
      <c r="AH107" s="325"/>
      <c r="AI107" s="325">
        <v>85</v>
      </c>
      <c r="AJ107" s="325"/>
      <c r="AK107" s="325"/>
      <c r="AL107" s="325"/>
      <c r="AM107" s="325">
        <v>86</v>
      </c>
      <c r="AN107" s="325"/>
      <c r="AO107" s="325"/>
      <c r="AP107" s="325"/>
      <c r="AQ107" s="348" t="s">
        <v>642</v>
      </c>
      <c r="AR107" s="349"/>
      <c r="AS107" s="349"/>
      <c r="AT107" s="350"/>
      <c r="AU107" s="348" t="s">
        <v>643</v>
      </c>
      <c r="AV107" s="349"/>
      <c r="AW107" s="349"/>
      <c r="AX107" s="350"/>
    </row>
    <row r="108" spans="1:60" ht="23.25" customHeight="1" x14ac:dyDescent="0.15">
      <c r="A108" s="476"/>
      <c r="B108" s="477"/>
      <c r="C108" s="477"/>
      <c r="D108" s="477"/>
      <c r="E108" s="477"/>
      <c r="F108" s="478"/>
      <c r="G108" s="216"/>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570</v>
      </c>
      <c r="AC108" s="323"/>
      <c r="AD108" s="324"/>
      <c r="AE108" s="325">
        <v>88</v>
      </c>
      <c r="AF108" s="325"/>
      <c r="AG108" s="325"/>
      <c r="AH108" s="325"/>
      <c r="AI108" s="325">
        <v>85</v>
      </c>
      <c r="AJ108" s="325"/>
      <c r="AK108" s="325"/>
      <c r="AL108" s="325"/>
      <c r="AM108" s="325">
        <v>84</v>
      </c>
      <c r="AN108" s="325"/>
      <c r="AO108" s="325"/>
      <c r="AP108" s="325"/>
      <c r="AQ108" s="348">
        <v>92</v>
      </c>
      <c r="AR108" s="349"/>
      <c r="AS108" s="349"/>
      <c r="AT108" s="350"/>
      <c r="AU108" s="886">
        <v>92</v>
      </c>
      <c r="AV108" s="887"/>
      <c r="AW108" s="887"/>
      <c r="AX108" s="888"/>
    </row>
    <row r="109" spans="1:60" ht="31.5" customHeight="1" x14ac:dyDescent="0.15">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8"/>
      <c r="Z109" s="459"/>
      <c r="AA109" s="460"/>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5"/>
      <c r="AU109" s="355" t="s">
        <v>505</v>
      </c>
      <c r="AV109" s="356"/>
      <c r="AW109" s="356"/>
      <c r="AX109" s="357"/>
    </row>
    <row r="110" spans="1:60" ht="23.25" customHeight="1" x14ac:dyDescent="0.15">
      <c r="A110" s="473"/>
      <c r="B110" s="474"/>
      <c r="C110" s="474"/>
      <c r="D110" s="474"/>
      <c r="E110" s="474"/>
      <c r="F110" s="475"/>
      <c r="G110" s="121" t="s">
        <v>568</v>
      </c>
      <c r="H110" s="822"/>
      <c r="I110" s="822"/>
      <c r="J110" s="822"/>
      <c r="K110" s="822"/>
      <c r="L110" s="822"/>
      <c r="M110" s="822"/>
      <c r="N110" s="822"/>
      <c r="O110" s="822"/>
      <c r="P110" s="822"/>
      <c r="Q110" s="822"/>
      <c r="R110" s="822"/>
      <c r="S110" s="822"/>
      <c r="T110" s="822"/>
      <c r="U110" s="822"/>
      <c r="V110" s="822"/>
      <c r="W110" s="822"/>
      <c r="X110" s="823"/>
      <c r="Y110" s="461" t="s">
        <v>56</v>
      </c>
      <c r="Z110" s="462"/>
      <c r="AA110" s="463"/>
      <c r="AB110" s="279" t="s">
        <v>570</v>
      </c>
      <c r="AC110" s="280"/>
      <c r="AD110" s="281"/>
      <c r="AE110" s="325">
        <v>2</v>
      </c>
      <c r="AF110" s="325"/>
      <c r="AG110" s="325"/>
      <c r="AH110" s="325"/>
      <c r="AI110" s="325">
        <v>2</v>
      </c>
      <c r="AJ110" s="325"/>
      <c r="AK110" s="325"/>
      <c r="AL110" s="325"/>
      <c r="AM110" s="325">
        <v>2</v>
      </c>
      <c r="AN110" s="325"/>
      <c r="AO110" s="325"/>
      <c r="AP110" s="325"/>
      <c r="AQ110" s="348" t="s">
        <v>644</v>
      </c>
      <c r="AR110" s="349"/>
      <c r="AS110" s="349"/>
      <c r="AT110" s="350"/>
      <c r="AU110" s="348" t="s">
        <v>645</v>
      </c>
      <c r="AV110" s="349"/>
      <c r="AW110" s="349"/>
      <c r="AX110" s="350"/>
    </row>
    <row r="111" spans="1:60" ht="23.25" customHeight="1" x14ac:dyDescent="0.15">
      <c r="A111" s="476"/>
      <c r="B111" s="477"/>
      <c r="C111" s="477"/>
      <c r="D111" s="477"/>
      <c r="E111" s="477"/>
      <c r="F111" s="478"/>
      <c r="G111" s="824"/>
      <c r="H111" s="824"/>
      <c r="I111" s="824"/>
      <c r="J111" s="824"/>
      <c r="K111" s="824"/>
      <c r="L111" s="824"/>
      <c r="M111" s="824"/>
      <c r="N111" s="824"/>
      <c r="O111" s="824"/>
      <c r="P111" s="824"/>
      <c r="Q111" s="824"/>
      <c r="R111" s="824"/>
      <c r="S111" s="824"/>
      <c r="T111" s="824"/>
      <c r="U111" s="824"/>
      <c r="V111" s="824"/>
      <c r="W111" s="824"/>
      <c r="X111" s="825"/>
      <c r="Y111" s="319" t="s">
        <v>57</v>
      </c>
      <c r="Z111" s="320"/>
      <c r="AA111" s="321"/>
      <c r="AB111" s="322" t="s">
        <v>570</v>
      </c>
      <c r="AC111" s="323"/>
      <c r="AD111" s="324"/>
      <c r="AE111" s="325">
        <v>2</v>
      </c>
      <c r="AF111" s="325"/>
      <c r="AG111" s="325"/>
      <c r="AH111" s="325"/>
      <c r="AI111" s="325">
        <v>2</v>
      </c>
      <c r="AJ111" s="325"/>
      <c r="AK111" s="325"/>
      <c r="AL111" s="325"/>
      <c r="AM111" s="325">
        <v>2</v>
      </c>
      <c r="AN111" s="325"/>
      <c r="AO111" s="325"/>
      <c r="AP111" s="325"/>
      <c r="AQ111" s="348">
        <v>2</v>
      </c>
      <c r="AR111" s="349"/>
      <c r="AS111" s="349"/>
      <c r="AT111" s="350"/>
      <c r="AU111" s="886">
        <v>2</v>
      </c>
      <c r="AV111" s="887"/>
      <c r="AW111" s="887"/>
      <c r="AX111" s="888"/>
    </row>
    <row r="112" spans="1:60" ht="31.5" hidden="1" customHeight="1" x14ac:dyDescent="0.15">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8"/>
      <c r="Z112" s="459"/>
      <c r="AA112" s="460"/>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279"/>
      <c r="AC113" s="280"/>
      <c r="AD113" s="28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448" t="s">
        <v>635</v>
      </c>
      <c r="AC116" s="449"/>
      <c r="AD116" s="450"/>
      <c r="AE116" s="325">
        <v>15857</v>
      </c>
      <c r="AF116" s="325"/>
      <c r="AG116" s="325"/>
      <c r="AH116" s="325"/>
      <c r="AI116" s="325">
        <v>15857</v>
      </c>
      <c r="AJ116" s="325"/>
      <c r="AK116" s="325"/>
      <c r="AL116" s="325"/>
      <c r="AM116" s="325">
        <v>15857</v>
      </c>
      <c r="AN116" s="325"/>
      <c r="AO116" s="325"/>
      <c r="AP116" s="325"/>
      <c r="AQ116" s="348">
        <v>15857</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576</v>
      </c>
      <c r="AC117" s="339"/>
      <c r="AD117" s="340"/>
      <c r="AE117" s="285" t="s">
        <v>577</v>
      </c>
      <c r="AF117" s="285"/>
      <c r="AG117" s="285"/>
      <c r="AH117" s="285"/>
      <c r="AI117" s="285" t="s">
        <v>577</v>
      </c>
      <c r="AJ117" s="285"/>
      <c r="AK117" s="285"/>
      <c r="AL117" s="285"/>
      <c r="AM117" s="285" t="s">
        <v>580</v>
      </c>
      <c r="AN117" s="285"/>
      <c r="AO117" s="285"/>
      <c r="AP117" s="285"/>
      <c r="AQ117" s="285" t="s">
        <v>586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862" t="s">
        <v>572</v>
      </c>
      <c r="H119" s="301"/>
      <c r="I119" s="301"/>
      <c r="J119" s="301"/>
      <c r="K119" s="301"/>
      <c r="L119" s="301"/>
      <c r="M119" s="301"/>
      <c r="N119" s="301"/>
      <c r="O119" s="301"/>
      <c r="P119" s="301"/>
      <c r="Q119" s="301"/>
      <c r="R119" s="301"/>
      <c r="S119" s="301"/>
      <c r="T119" s="301"/>
      <c r="U119" s="301"/>
      <c r="V119" s="301"/>
      <c r="W119" s="301"/>
      <c r="X119" s="302"/>
      <c r="Y119" s="305" t="s">
        <v>16</v>
      </c>
      <c r="Z119" s="306"/>
      <c r="AA119" s="307"/>
      <c r="AB119" s="279" t="s">
        <v>575</v>
      </c>
      <c r="AC119" s="280"/>
      <c r="AD119" s="281"/>
      <c r="AE119" s="325">
        <v>164833</v>
      </c>
      <c r="AF119" s="325"/>
      <c r="AG119" s="325"/>
      <c r="AH119" s="325"/>
      <c r="AI119" s="325">
        <v>147612</v>
      </c>
      <c r="AJ119" s="325"/>
      <c r="AK119" s="325"/>
      <c r="AL119" s="325"/>
      <c r="AM119" s="325">
        <v>176607</v>
      </c>
      <c r="AN119" s="325"/>
      <c r="AO119" s="325"/>
      <c r="AP119" s="325"/>
      <c r="AQ119" s="325">
        <v>176607</v>
      </c>
      <c r="AR119" s="325"/>
      <c r="AS119" s="325"/>
      <c r="AT119" s="325"/>
      <c r="AU119" s="325"/>
      <c r="AV119" s="325"/>
      <c r="AW119" s="325"/>
      <c r="AX119" s="351"/>
    </row>
    <row r="120" spans="1:50" ht="46.5" customHeight="1" x14ac:dyDescent="0.15">
      <c r="A120" s="274"/>
      <c r="B120" s="275"/>
      <c r="C120" s="275"/>
      <c r="D120" s="275"/>
      <c r="E120" s="275"/>
      <c r="F120" s="276"/>
      <c r="G120" s="863"/>
      <c r="H120" s="303"/>
      <c r="I120" s="303"/>
      <c r="J120" s="303"/>
      <c r="K120" s="303"/>
      <c r="L120" s="303"/>
      <c r="M120" s="303"/>
      <c r="N120" s="303"/>
      <c r="O120" s="303"/>
      <c r="P120" s="303"/>
      <c r="Q120" s="303"/>
      <c r="R120" s="303"/>
      <c r="S120" s="303"/>
      <c r="T120" s="303"/>
      <c r="U120" s="303"/>
      <c r="V120" s="303"/>
      <c r="W120" s="303"/>
      <c r="X120" s="304"/>
      <c r="Y120" s="335" t="s">
        <v>50</v>
      </c>
      <c r="Z120" s="336"/>
      <c r="AA120" s="337"/>
      <c r="AB120" s="338" t="s">
        <v>634</v>
      </c>
      <c r="AC120" s="339"/>
      <c r="AD120" s="340"/>
      <c r="AE120" s="285" t="s">
        <v>582</v>
      </c>
      <c r="AF120" s="285"/>
      <c r="AG120" s="285"/>
      <c r="AH120" s="285"/>
      <c r="AI120" s="285" t="s">
        <v>583</v>
      </c>
      <c r="AJ120" s="285"/>
      <c r="AK120" s="285"/>
      <c r="AL120" s="285"/>
      <c r="AM120" s="285" t="s">
        <v>581</v>
      </c>
      <c r="AN120" s="285"/>
      <c r="AO120" s="285"/>
      <c r="AP120" s="285"/>
      <c r="AQ120" s="285" t="s">
        <v>587</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x14ac:dyDescent="0.15">
      <c r="A122" s="271"/>
      <c r="B122" s="272"/>
      <c r="C122" s="272"/>
      <c r="D122" s="272"/>
      <c r="E122" s="272"/>
      <c r="F122" s="273"/>
      <c r="G122" s="301" t="s">
        <v>573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575</v>
      </c>
      <c r="AC122" s="280"/>
      <c r="AD122" s="281"/>
      <c r="AE122" s="325">
        <v>490080</v>
      </c>
      <c r="AF122" s="325"/>
      <c r="AG122" s="325"/>
      <c r="AH122" s="325"/>
      <c r="AI122" s="325">
        <v>501612</v>
      </c>
      <c r="AJ122" s="325"/>
      <c r="AK122" s="325"/>
      <c r="AL122" s="325"/>
      <c r="AM122" s="325">
        <v>495779</v>
      </c>
      <c r="AN122" s="325"/>
      <c r="AO122" s="325"/>
      <c r="AP122" s="325"/>
      <c r="AQ122" s="325">
        <v>463446</v>
      </c>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634</v>
      </c>
      <c r="AC123" s="339"/>
      <c r="AD123" s="340"/>
      <c r="AE123" s="285" t="s">
        <v>578</v>
      </c>
      <c r="AF123" s="285"/>
      <c r="AG123" s="285"/>
      <c r="AH123" s="285"/>
      <c r="AI123" s="285" t="s">
        <v>585</v>
      </c>
      <c r="AJ123" s="285"/>
      <c r="AK123" s="285"/>
      <c r="AL123" s="285"/>
      <c r="AM123" s="285" t="s">
        <v>584</v>
      </c>
      <c r="AN123" s="285"/>
      <c r="AO123" s="285"/>
      <c r="AP123" s="285"/>
      <c r="AQ123" s="285" t="s">
        <v>588</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customHeight="1" x14ac:dyDescent="0.15">
      <c r="A125" s="271"/>
      <c r="B125" s="272"/>
      <c r="C125" s="272"/>
      <c r="D125" s="272"/>
      <c r="E125" s="272"/>
      <c r="F125" s="273"/>
      <c r="G125" s="301" t="s">
        <v>574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575</v>
      </c>
      <c r="AC125" s="280"/>
      <c r="AD125" s="281"/>
      <c r="AE125" s="325">
        <v>4426500</v>
      </c>
      <c r="AF125" s="325"/>
      <c r="AG125" s="325"/>
      <c r="AH125" s="325"/>
      <c r="AI125" s="325">
        <v>4426500</v>
      </c>
      <c r="AJ125" s="325"/>
      <c r="AK125" s="325"/>
      <c r="AL125" s="325"/>
      <c r="AM125" s="325">
        <v>4426500</v>
      </c>
      <c r="AN125" s="325"/>
      <c r="AO125" s="325"/>
      <c r="AP125" s="325"/>
      <c r="AQ125" s="325">
        <v>4426500</v>
      </c>
      <c r="AR125" s="325"/>
      <c r="AS125" s="325"/>
      <c r="AT125" s="325"/>
      <c r="AU125" s="325"/>
      <c r="AV125" s="325"/>
      <c r="AW125" s="325"/>
      <c r="AX125" s="351"/>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634</v>
      </c>
      <c r="AC126" s="339"/>
      <c r="AD126" s="340"/>
      <c r="AE126" s="285" t="s">
        <v>579</v>
      </c>
      <c r="AF126" s="285"/>
      <c r="AG126" s="285"/>
      <c r="AH126" s="285"/>
      <c r="AI126" s="285" t="s">
        <v>579</v>
      </c>
      <c r="AJ126" s="285"/>
      <c r="AK126" s="285"/>
      <c r="AL126" s="285"/>
      <c r="AM126" s="285" t="s">
        <v>579</v>
      </c>
      <c r="AN126" s="285"/>
      <c r="AO126" s="285"/>
      <c r="AP126" s="285"/>
      <c r="AQ126" s="285" t="s">
        <v>589</v>
      </c>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448"/>
      <c r="AC128" s="449"/>
      <c r="AD128" s="45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590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663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591</v>
      </c>
      <c r="AR133" s="265"/>
      <c r="AS133" s="132" t="s">
        <v>357</v>
      </c>
      <c r="AT133" s="133"/>
      <c r="AU133" s="198">
        <v>33</v>
      </c>
      <c r="AV133" s="198"/>
      <c r="AW133" s="132" t="s">
        <v>301</v>
      </c>
      <c r="AX133" s="210"/>
    </row>
    <row r="134" spans="1:50" ht="39.75" customHeight="1" x14ac:dyDescent="0.15">
      <c r="A134" s="1019"/>
      <c r="B134" s="236"/>
      <c r="C134" s="235"/>
      <c r="D134" s="236"/>
      <c r="E134" s="235"/>
      <c r="F134" s="297"/>
      <c r="G134" s="211" t="s">
        <v>621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622</v>
      </c>
      <c r="AC134" s="188"/>
      <c r="AD134" s="188"/>
      <c r="AE134" s="266" t="s">
        <v>592</v>
      </c>
      <c r="AF134" s="190"/>
      <c r="AG134" s="190"/>
      <c r="AH134" s="190"/>
      <c r="AI134" s="266">
        <v>40.4</v>
      </c>
      <c r="AJ134" s="190"/>
      <c r="AK134" s="190"/>
      <c r="AL134" s="190"/>
      <c r="AM134" s="266">
        <v>42.5</v>
      </c>
      <c r="AN134" s="190"/>
      <c r="AO134" s="190"/>
      <c r="AP134" s="190"/>
      <c r="AQ134" s="266" t="s">
        <v>591</v>
      </c>
      <c r="AR134" s="190"/>
      <c r="AS134" s="190"/>
      <c r="AT134" s="190"/>
      <c r="AU134" s="266" t="s">
        <v>625</v>
      </c>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623</v>
      </c>
      <c r="AC135" s="202"/>
      <c r="AD135" s="202"/>
      <c r="AE135" s="266" t="s">
        <v>591</v>
      </c>
      <c r="AF135" s="190"/>
      <c r="AG135" s="190"/>
      <c r="AH135" s="190"/>
      <c r="AI135" s="266" t="s">
        <v>591</v>
      </c>
      <c r="AJ135" s="190"/>
      <c r="AK135" s="190"/>
      <c r="AL135" s="190"/>
      <c r="AM135" s="266" t="s">
        <v>624</v>
      </c>
      <c r="AN135" s="190"/>
      <c r="AO135" s="190"/>
      <c r="AP135" s="190"/>
      <c r="AQ135" s="266" t="s">
        <v>593</v>
      </c>
      <c r="AR135" s="190"/>
      <c r="AS135" s="190"/>
      <c r="AT135" s="190"/>
      <c r="AU135" s="266">
        <v>65</v>
      </c>
      <c r="AV135" s="190"/>
      <c r="AW135" s="190"/>
      <c r="AX135" s="192"/>
    </row>
    <row r="136" spans="1:50" ht="18.75"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591</v>
      </c>
      <c r="AR137" s="265"/>
      <c r="AS137" s="132" t="s">
        <v>357</v>
      </c>
      <c r="AT137" s="133"/>
      <c r="AU137" s="198">
        <v>33</v>
      </c>
      <c r="AV137" s="198"/>
      <c r="AW137" s="132" t="s">
        <v>301</v>
      </c>
      <c r="AX137" s="210"/>
    </row>
    <row r="138" spans="1:50" ht="39.75" customHeight="1" x14ac:dyDescent="0.15">
      <c r="A138" s="1019"/>
      <c r="B138" s="236"/>
      <c r="C138" s="235"/>
      <c r="D138" s="236"/>
      <c r="E138" s="235"/>
      <c r="F138" s="297"/>
      <c r="G138" s="211" t="s">
        <v>627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626</v>
      </c>
      <c r="AC138" s="188"/>
      <c r="AD138" s="188"/>
      <c r="AE138" s="266">
        <v>14.9</v>
      </c>
      <c r="AF138" s="190"/>
      <c r="AG138" s="190"/>
      <c r="AH138" s="190"/>
      <c r="AI138" s="266">
        <v>15.5</v>
      </c>
      <c r="AJ138" s="190"/>
      <c r="AK138" s="190"/>
      <c r="AL138" s="190"/>
      <c r="AM138" s="266">
        <v>16.399999999999999</v>
      </c>
      <c r="AN138" s="190"/>
      <c r="AO138" s="190"/>
      <c r="AP138" s="190"/>
      <c r="AQ138" s="266" t="s">
        <v>591</v>
      </c>
      <c r="AR138" s="190"/>
      <c r="AS138" s="190"/>
      <c r="AT138" s="190"/>
      <c r="AU138" s="266" t="s">
        <v>629</v>
      </c>
      <c r="AV138" s="190"/>
      <c r="AW138" s="190"/>
      <c r="AX138" s="192"/>
    </row>
    <row r="139" spans="1:50" ht="39.75"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622</v>
      </c>
      <c r="AC139" s="202"/>
      <c r="AD139" s="202"/>
      <c r="AE139" s="266" t="s">
        <v>591</v>
      </c>
      <c r="AF139" s="190"/>
      <c r="AG139" s="190"/>
      <c r="AH139" s="190"/>
      <c r="AI139" s="266" t="s">
        <v>592</v>
      </c>
      <c r="AJ139" s="190"/>
      <c r="AK139" s="190"/>
      <c r="AL139" s="190"/>
      <c r="AM139" s="266" t="s">
        <v>628</v>
      </c>
      <c r="AN139" s="190"/>
      <c r="AO139" s="190"/>
      <c r="AP139" s="190"/>
      <c r="AQ139" s="266" t="s">
        <v>594</v>
      </c>
      <c r="AR139" s="190"/>
      <c r="AS139" s="190"/>
      <c r="AT139" s="190"/>
      <c r="AU139" s="266">
        <v>8</v>
      </c>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630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648</v>
      </c>
      <c r="K430" s="226"/>
      <c r="L430" s="226"/>
      <c r="M430" s="226"/>
      <c r="N430" s="226"/>
      <c r="O430" s="226"/>
      <c r="P430" s="226"/>
      <c r="Q430" s="226"/>
      <c r="R430" s="226"/>
      <c r="S430" s="226"/>
      <c r="T430" s="227"/>
      <c r="U430" s="228" t="s">
        <v>649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652</v>
      </c>
      <c r="AF432" s="198"/>
      <c r="AG432" s="132" t="s">
        <v>357</v>
      </c>
      <c r="AH432" s="133"/>
      <c r="AI432" s="143"/>
      <c r="AJ432" s="143"/>
      <c r="AK432" s="143"/>
      <c r="AL432" s="138"/>
      <c r="AM432" s="143"/>
      <c r="AN432" s="143"/>
      <c r="AO432" s="143"/>
      <c r="AP432" s="138"/>
      <c r="AQ432" s="209" t="s">
        <v>649</v>
      </c>
      <c r="AR432" s="198"/>
      <c r="AS432" s="132" t="s">
        <v>357</v>
      </c>
      <c r="AT432" s="133"/>
      <c r="AU432" s="198" t="s">
        <v>651</v>
      </c>
      <c r="AV432" s="198"/>
      <c r="AW432" s="132" t="s">
        <v>301</v>
      </c>
      <c r="AX432" s="210"/>
    </row>
    <row r="433" spans="1:50" ht="23.25" customHeight="1" x14ac:dyDescent="0.15">
      <c r="A433" s="1019"/>
      <c r="B433" s="236"/>
      <c r="C433" s="235"/>
      <c r="D433" s="236"/>
      <c r="E433" s="126"/>
      <c r="F433" s="127"/>
      <c r="G433" s="211" t="s">
        <v>649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649</v>
      </c>
      <c r="AC433" s="202"/>
      <c r="AD433" s="202"/>
      <c r="AE433" s="189" t="s">
        <v>649</v>
      </c>
      <c r="AF433" s="190"/>
      <c r="AG433" s="190"/>
      <c r="AH433" s="190"/>
      <c r="AI433" s="189" t="s">
        <v>649</v>
      </c>
      <c r="AJ433" s="190"/>
      <c r="AK433" s="190"/>
      <c r="AL433" s="190"/>
      <c r="AM433" s="189" t="s">
        <v>649</v>
      </c>
      <c r="AN433" s="190"/>
      <c r="AO433" s="190"/>
      <c r="AP433" s="191"/>
      <c r="AQ433" s="189" t="s">
        <v>654</v>
      </c>
      <c r="AR433" s="190"/>
      <c r="AS433" s="190"/>
      <c r="AT433" s="191"/>
      <c r="AU433" s="190" t="s">
        <v>655</v>
      </c>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651</v>
      </c>
      <c r="AC434" s="188"/>
      <c r="AD434" s="188"/>
      <c r="AE434" s="189" t="s">
        <v>649</v>
      </c>
      <c r="AF434" s="190"/>
      <c r="AG434" s="190"/>
      <c r="AH434" s="191"/>
      <c r="AI434" s="189" t="s">
        <v>652</v>
      </c>
      <c r="AJ434" s="190"/>
      <c r="AK434" s="190"/>
      <c r="AL434" s="190"/>
      <c r="AM434" s="189" t="s">
        <v>653</v>
      </c>
      <c r="AN434" s="190"/>
      <c r="AO434" s="190"/>
      <c r="AP434" s="191"/>
      <c r="AQ434" s="189" t="s">
        <v>653</v>
      </c>
      <c r="AR434" s="190"/>
      <c r="AS434" s="190"/>
      <c r="AT434" s="191"/>
      <c r="AU434" s="190" t="s">
        <v>656</v>
      </c>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649</v>
      </c>
      <c r="AF435" s="190"/>
      <c r="AG435" s="190"/>
      <c r="AH435" s="191"/>
      <c r="AI435" s="189" t="s">
        <v>649</v>
      </c>
      <c r="AJ435" s="190"/>
      <c r="AK435" s="190"/>
      <c r="AL435" s="190"/>
      <c r="AM435" s="189" t="s">
        <v>649</v>
      </c>
      <c r="AN435" s="190"/>
      <c r="AO435" s="190"/>
      <c r="AP435" s="191"/>
      <c r="AQ435" s="189" t="s">
        <v>652</v>
      </c>
      <c r="AR435" s="190"/>
      <c r="AS435" s="190"/>
      <c r="AT435" s="191"/>
      <c r="AU435" s="190" t="s">
        <v>652</v>
      </c>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649</v>
      </c>
      <c r="AF457" s="198"/>
      <c r="AG457" s="132" t="s">
        <v>357</v>
      </c>
      <c r="AH457" s="133"/>
      <c r="AI457" s="143"/>
      <c r="AJ457" s="143"/>
      <c r="AK457" s="143"/>
      <c r="AL457" s="138"/>
      <c r="AM457" s="143"/>
      <c r="AN457" s="143"/>
      <c r="AO457" s="143"/>
      <c r="AP457" s="138"/>
      <c r="AQ457" s="209" t="s">
        <v>657</v>
      </c>
      <c r="AR457" s="198"/>
      <c r="AS457" s="132" t="s">
        <v>357</v>
      </c>
      <c r="AT457" s="133"/>
      <c r="AU457" s="198" t="s">
        <v>658</v>
      </c>
      <c r="AV457" s="198"/>
      <c r="AW457" s="132" t="s">
        <v>301</v>
      </c>
      <c r="AX457" s="210"/>
    </row>
    <row r="458" spans="1:50" ht="23.25" customHeight="1" x14ac:dyDescent="0.15">
      <c r="A458" s="1019"/>
      <c r="B458" s="236"/>
      <c r="C458" s="235"/>
      <c r="D458" s="236"/>
      <c r="E458" s="126"/>
      <c r="F458" s="127"/>
      <c r="G458" s="211" t="s">
        <v>650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649</v>
      </c>
      <c r="AC458" s="202"/>
      <c r="AD458" s="202"/>
      <c r="AE458" s="189" t="s">
        <v>649</v>
      </c>
      <c r="AF458" s="190"/>
      <c r="AG458" s="190"/>
      <c r="AH458" s="190"/>
      <c r="AI458" s="189" t="s">
        <v>649</v>
      </c>
      <c r="AJ458" s="190"/>
      <c r="AK458" s="190"/>
      <c r="AL458" s="190"/>
      <c r="AM458" s="189" t="s">
        <v>652</v>
      </c>
      <c r="AN458" s="190"/>
      <c r="AO458" s="190"/>
      <c r="AP458" s="191"/>
      <c r="AQ458" s="189" t="s">
        <v>649</v>
      </c>
      <c r="AR458" s="190"/>
      <c r="AS458" s="190"/>
      <c r="AT458" s="191"/>
      <c r="AU458" s="190" t="s">
        <v>649</v>
      </c>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650</v>
      </c>
      <c r="AC459" s="188"/>
      <c r="AD459" s="188"/>
      <c r="AE459" s="189" t="s">
        <v>649</v>
      </c>
      <c r="AF459" s="190"/>
      <c r="AG459" s="190"/>
      <c r="AH459" s="191"/>
      <c r="AI459" s="189" t="s">
        <v>649</v>
      </c>
      <c r="AJ459" s="190"/>
      <c r="AK459" s="190"/>
      <c r="AL459" s="190"/>
      <c r="AM459" s="189" t="s">
        <v>649</v>
      </c>
      <c r="AN459" s="190"/>
      <c r="AO459" s="190"/>
      <c r="AP459" s="191"/>
      <c r="AQ459" s="189" t="s">
        <v>657</v>
      </c>
      <c r="AR459" s="190"/>
      <c r="AS459" s="190"/>
      <c r="AT459" s="191"/>
      <c r="AU459" s="190" t="s">
        <v>659</v>
      </c>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649</v>
      </c>
      <c r="AF460" s="190"/>
      <c r="AG460" s="190"/>
      <c r="AH460" s="191"/>
      <c r="AI460" s="189" t="s">
        <v>649</v>
      </c>
      <c r="AJ460" s="190"/>
      <c r="AK460" s="190"/>
      <c r="AL460" s="190"/>
      <c r="AM460" s="189" t="s">
        <v>652</v>
      </c>
      <c r="AN460" s="190"/>
      <c r="AO460" s="190"/>
      <c r="AP460" s="191"/>
      <c r="AQ460" s="189" t="s">
        <v>649</v>
      </c>
      <c r="AR460" s="190"/>
      <c r="AS460" s="190"/>
      <c r="AT460" s="191"/>
      <c r="AU460" s="190" t="s">
        <v>649</v>
      </c>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6"/>
      <c r="C482" s="235"/>
      <c r="D482" s="236"/>
      <c r="E482" s="120" t="s">
        <v>650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59.25"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2" t="s">
        <v>548</v>
      </c>
      <c r="AE702" s="883"/>
      <c r="AF702" s="883"/>
      <c r="AG702" s="872" t="s">
        <v>597</v>
      </c>
      <c r="AH702" s="873"/>
      <c r="AI702" s="873"/>
      <c r="AJ702" s="873"/>
      <c r="AK702" s="873"/>
      <c r="AL702" s="873"/>
      <c r="AM702" s="873"/>
      <c r="AN702" s="873"/>
      <c r="AO702" s="873"/>
      <c r="AP702" s="873"/>
      <c r="AQ702" s="873"/>
      <c r="AR702" s="873"/>
      <c r="AS702" s="873"/>
      <c r="AT702" s="873"/>
      <c r="AU702" s="873"/>
      <c r="AV702" s="873"/>
      <c r="AW702" s="873"/>
      <c r="AX702" s="874"/>
    </row>
    <row r="703" spans="1:50" ht="41.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548</v>
      </c>
      <c r="AE703" s="115"/>
      <c r="AF703" s="115"/>
      <c r="AG703" s="659" t="s">
        <v>598</v>
      </c>
      <c r="AH703" s="660"/>
      <c r="AI703" s="660"/>
      <c r="AJ703" s="660"/>
      <c r="AK703" s="660"/>
      <c r="AL703" s="660"/>
      <c r="AM703" s="660"/>
      <c r="AN703" s="660"/>
      <c r="AO703" s="660"/>
      <c r="AP703" s="660"/>
      <c r="AQ703" s="660"/>
      <c r="AR703" s="660"/>
      <c r="AS703" s="660"/>
      <c r="AT703" s="660"/>
      <c r="AU703" s="660"/>
      <c r="AV703" s="660"/>
      <c r="AW703" s="660"/>
      <c r="AX703" s="661"/>
    </row>
    <row r="704" spans="1:50" ht="4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548</v>
      </c>
      <c r="AE704" s="571"/>
      <c r="AF704" s="571"/>
      <c r="AG704" s="422" t="s">
        <v>599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1" t="s">
        <v>40</v>
      </c>
      <c r="B705" s="773"/>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595</v>
      </c>
      <c r="AE705" s="723"/>
      <c r="AF705" s="723"/>
      <c r="AG705" s="120" t="s">
        <v>636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74"/>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596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0"/>
      <c r="B707" s="774"/>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596</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548</v>
      </c>
      <c r="AE708" s="674"/>
      <c r="AF708" s="674"/>
      <c r="AG708" s="498" t="s">
        <v>600</v>
      </c>
      <c r="AH708" s="499"/>
      <c r="AI708" s="499"/>
      <c r="AJ708" s="499"/>
      <c r="AK708" s="499"/>
      <c r="AL708" s="499"/>
      <c r="AM708" s="499"/>
      <c r="AN708" s="499"/>
      <c r="AO708" s="499"/>
      <c r="AP708" s="499"/>
      <c r="AQ708" s="499"/>
      <c r="AR708" s="499"/>
      <c r="AS708" s="499"/>
      <c r="AT708" s="499"/>
      <c r="AU708" s="499"/>
      <c r="AV708" s="499"/>
      <c r="AW708" s="499"/>
      <c r="AX708" s="500"/>
    </row>
    <row r="709" spans="1:50" ht="42"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659" t="s">
        <v>601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595</v>
      </c>
      <c r="AE710" s="115"/>
      <c r="AF710" s="115"/>
      <c r="AG710" s="659" t="s">
        <v>637</v>
      </c>
      <c r="AH710" s="660"/>
      <c r="AI710" s="660"/>
      <c r="AJ710" s="660"/>
      <c r="AK710" s="660"/>
      <c r="AL710" s="660"/>
      <c r="AM710" s="660"/>
      <c r="AN710" s="660"/>
      <c r="AO710" s="660"/>
      <c r="AP710" s="660"/>
      <c r="AQ710" s="660"/>
      <c r="AR710" s="660"/>
      <c r="AS710" s="660"/>
      <c r="AT710" s="660"/>
      <c r="AU710" s="660"/>
      <c r="AV710" s="660"/>
      <c r="AW710" s="660"/>
      <c r="AX710" s="661"/>
    </row>
    <row r="711" spans="1:50" ht="43.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659" t="s">
        <v>602</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595</v>
      </c>
      <c r="AE712" s="571"/>
      <c r="AF712" s="571"/>
      <c r="AG712" s="583" t="s">
        <v>638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59" t="s">
        <v>637</v>
      </c>
      <c r="AH713" s="660"/>
      <c r="AI713" s="660"/>
      <c r="AJ713" s="660"/>
      <c r="AK713" s="660"/>
      <c r="AL713" s="660"/>
      <c r="AM713" s="660"/>
      <c r="AN713" s="660"/>
      <c r="AO713" s="660"/>
      <c r="AP713" s="660"/>
      <c r="AQ713" s="660"/>
      <c r="AR713" s="660"/>
      <c r="AS713" s="660"/>
      <c r="AT713" s="660"/>
      <c r="AU713" s="660"/>
      <c r="AV713" s="660"/>
      <c r="AW713" s="660"/>
      <c r="AX713" s="661"/>
    </row>
    <row r="714" spans="1:50" ht="39" customHeight="1" x14ac:dyDescent="0.15">
      <c r="A714" s="652"/>
      <c r="B714" s="653"/>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0" t="s">
        <v>548</v>
      </c>
      <c r="AE714" s="581"/>
      <c r="AF714" s="582"/>
      <c r="AG714" s="685" t="s">
        <v>661</v>
      </c>
      <c r="AH714" s="686"/>
      <c r="AI714" s="686"/>
      <c r="AJ714" s="686"/>
      <c r="AK714" s="686"/>
      <c r="AL714" s="686"/>
      <c r="AM714" s="686"/>
      <c r="AN714" s="686"/>
      <c r="AO714" s="686"/>
      <c r="AP714" s="686"/>
      <c r="AQ714" s="686"/>
      <c r="AR714" s="686"/>
      <c r="AS714" s="686"/>
      <c r="AT714" s="686"/>
      <c r="AU714" s="686"/>
      <c r="AV714" s="686"/>
      <c r="AW714" s="686"/>
      <c r="AX714" s="687"/>
    </row>
    <row r="715" spans="1:50" ht="51"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548</v>
      </c>
      <c r="AE715" s="674"/>
      <c r="AF715" s="675"/>
      <c r="AG715" s="498" t="s">
        <v>632</v>
      </c>
      <c r="AH715" s="499"/>
      <c r="AI715" s="499"/>
      <c r="AJ715" s="499"/>
      <c r="AK715" s="499"/>
      <c r="AL715" s="499"/>
      <c r="AM715" s="499"/>
      <c r="AN715" s="499"/>
      <c r="AO715" s="499"/>
      <c r="AP715" s="499"/>
      <c r="AQ715" s="499"/>
      <c r="AR715" s="499"/>
      <c r="AS715" s="499"/>
      <c r="AT715" s="499"/>
      <c r="AU715" s="499"/>
      <c r="AV715" s="499"/>
      <c r="AW715" s="499"/>
      <c r="AX715" s="500"/>
    </row>
    <row r="716" spans="1:50" ht="45.75" customHeight="1" x14ac:dyDescent="0.15">
      <c r="A716" s="650"/>
      <c r="B716" s="651"/>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548</v>
      </c>
      <c r="AE716" s="763"/>
      <c r="AF716" s="763"/>
      <c r="AG716" s="659" t="s">
        <v>603</v>
      </c>
      <c r="AH716" s="660"/>
      <c r="AI716" s="660"/>
      <c r="AJ716" s="660"/>
      <c r="AK716" s="660"/>
      <c r="AL716" s="660"/>
      <c r="AM716" s="660"/>
      <c r="AN716" s="660"/>
      <c r="AO716" s="660"/>
      <c r="AP716" s="660"/>
      <c r="AQ716" s="660"/>
      <c r="AR716" s="660"/>
      <c r="AS716" s="660"/>
      <c r="AT716" s="660"/>
      <c r="AU716" s="660"/>
      <c r="AV716" s="660"/>
      <c r="AW716" s="660"/>
      <c r="AX716" s="661"/>
    </row>
    <row r="717" spans="1:50" ht="40.5"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548</v>
      </c>
      <c r="AE717" s="115"/>
      <c r="AF717" s="115"/>
      <c r="AG717" s="659" t="s">
        <v>604</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595</v>
      </c>
      <c r="AE718" s="115"/>
      <c r="AF718" s="115"/>
      <c r="AG718" s="123" t="s">
        <v>637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5"/>
      <c r="AD719" s="673" t="s">
        <v>595</v>
      </c>
      <c r="AE719" s="674"/>
      <c r="AF719" s="674"/>
      <c r="AG719" s="120" t="s">
        <v>644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5"/>
      <c r="B721" s="646"/>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5"/>
      <c r="B722" s="646"/>
      <c r="C722" s="909"/>
      <c r="D722" s="910"/>
      <c r="E722" s="910"/>
      <c r="F722" s="911"/>
      <c r="G722" s="931"/>
      <c r="H722" s="932"/>
      <c r="I722" s="92" t="str">
        <f>IF(OR(G722="　", G722=""), "", "-")</f>
        <v/>
      </c>
      <c r="J722" s="908"/>
      <c r="K722" s="908"/>
      <c r="L722" s="92" t="str">
        <f>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5"/>
      <c r="B723" s="646"/>
      <c r="C723" s="909"/>
      <c r="D723" s="910"/>
      <c r="E723" s="910"/>
      <c r="F723" s="911"/>
      <c r="G723" s="931"/>
      <c r="H723" s="932"/>
      <c r="I723" s="92" t="str">
        <f>IF(OR(G723="　", G723=""), "", "-")</f>
        <v/>
      </c>
      <c r="J723" s="908"/>
      <c r="K723" s="908"/>
      <c r="L723" s="92" t="str">
        <f>IF(M723="","","-")</f>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5"/>
      <c r="B724" s="646"/>
      <c r="C724" s="909"/>
      <c r="D724" s="910"/>
      <c r="E724" s="910"/>
      <c r="F724" s="911"/>
      <c r="G724" s="931"/>
      <c r="H724" s="932"/>
      <c r="I724" s="92" t="str">
        <f>IF(OR(G724="　", G724=""), "", "-")</f>
        <v/>
      </c>
      <c r="J724" s="908"/>
      <c r="K724" s="908"/>
      <c r="L724" s="92" t="str">
        <f>IF(M724="","","-")</f>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7"/>
      <c r="B725" s="648"/>
      <c r="C725" s="912"/>
      <c r="D725" s="913"/>
      <c r="E725" s="913"/>
      <c r="F725" s="914"/>
      <c r="G725" s="946"/>
      <c r="H725" s="947"/>
      <c r="I725" s="94" t="str">
        <f>IF(OR(G725="　", G725=""), "", "-")</f>
        <v/>
      </c>
      <c r="J725" s="948"/>
      <c r="K725" s="948"/>
      <c r="L725" s="94" t="str">
        <f>IF(M725="","","-")</f>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87.75" customHeight="1" x14ac:dyDescent="0.15">
      <c r="A726" s="611" t="s">
        <v>49</v>
      </c>
      <c r="B726" s="612"/>
      <c r="C726" s="430" t="s">
        <v>54</v>
      </c>
      <c r="D726" s="566"/>
      <c r="E726" s="566"/>
      <c r="F726" s="567"/>
      <c r="G726" s="805" t="s">
        <v>605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13"/>
      <c r="B727" s="614"/>
      <c r="C727" s="800" t="s">
        <v>58</v>
      </c>
      <c r="D727" s="801"/>
      <c r="E727" s="801"/>
      <c r="F727" s="802"/>
      <c r="G727" s="803" t="s">
        <v>606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769" t="s">
        <v>660</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26" customHeight="1" thickBot="1" x14ac:dyDescent="0.2">
      <c r="A731" s="608" t="s">
        <v>257</v>
      </c>
      <c r="B731" s="609"/>
      <c r="C731" s="609"/>
      <c r="D731" s="609"/>
      <c r="E731" s="610"/>
      <c r="F731" s="676" t="s">
        <v>664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9" t="s">
        <v>665</v>
      </c>
      <c r="B733" s="750"/>
      <c r="C733" s="750"/>
      <c r="D733" s="750"/>
      <c r="E733" s="751"/>
      <c r="F733" s="770" t="s">
        <v>666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90" customHeight="1" thickBot="1" x14ac:dyDescent="0.2">
      <c r="A735" s="601" t="s">
        <v>607</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5" t="s">
        <v>433</v>
      </c>
      <c r="B737" s="616"/>
      <c r="C737" s="616"/>
      <c r="D737" s="616"/>
      <c r="E737" s="616"/>
      <c r="F737" s="616"/>
      <c r="G737" s="940">
        <v>378</v>
      </c>
      <c r="H737" s="941"/>
      <c r="I737" s="941"/>
      <c r="J737" s="941"/>
      <c r="K737" s="941"/>
      <c r="L737" s="941"/>
      <c r="M737" s="941"/>
      <c r="N737" s="941"/>
      <c r="O737" s="941"/>
      <c r="P737" s="942"/>
      <c r="Q737" s="616" t="s">
        <v>360</v>
      </c>
      <c r="R737" s="616"/>
      <c r="S737" s="616"/>
      <c r="T737" s="616"/>
      <c r="U737" s="616"/>
      <c r="V737" s="616"/>
      <c r="W737" s="940">
        <v>363</v>
      </c>
      <c r="X737" s="941"/>
      <c r="Y737" s="941"/>
      <c r="Z737" s="941"/>
      <c r="AA737" s="941"/>
      <c r="AB737" s="941"/>
      <c r="AC737" s="941"/>
      <c r="AD737" s="941"/>
      <c r="AE737" s="941"/>
      <c r="AF737" s="942"/>
      <c r="AG737" s="616" t="s">
        <v>361</v>
      </c>
      <c r="AH737" s="616"/>
      <c r="AI737" s="616"/>
      <c r="AJ737" s="616"/>
      <c r="AK737" s="616"/>
      <c r="AL737" s="616"/>
      <c r="AM737" s="940">
        <v>391</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v>354</v>
      </c>
      <c r="H738" s="941"/>
      <c r="I738" s="941"/>
      <c r="J738" s="941"/>
      <c r="K738" s="941"/>
      <c r="L738" s="941"/>
      <c r="M738" s="941"/>
      <c r="N738" s="941"/>
      <c r="O738" s="941"/>
      <c r="P738" s="941"/>
      <c r="Q738" s="616" t="s">
        <v>363</v>
      </c>
      <c r="R738" s="616"/>
      <c r="S738" s="616"/>
      <c r="T738" s="616"/>
      <c r="U738" s="616"/>
      <c r="V738" s="616"/>
      <c r="W738" s="940">
        <v>341</v>
      </c>
      <c r="X738" s="941"/>
      <c r="Y738" s="941"/>
      <c r="Z738" s="941"/>
      <c r="AA738" s="941"/>
      <c r="AB738" s="941"/>
      <c r="AC738" s="941"/>
      <c r="AD738" s="941"/>
      <c r="AE738" s="941"/>
      <c r="AF738" s="942"/>
      <c r="AG738" s="918" t="s">
        <v>364</v>
      </c>
      <c r="AH738" s="918"/>
      <c r="AI738" s="918"/>
      <c r="AJ738" s="918"/>
      <c r="AK738" s="918"/>
      <c r="AL738" s="918"/>
      <c r="AM738" s="940">
        <v>339</v>
      </c>
      <c r="AN738" s="941"/>
      <c r="AO738" s="941"/>
      <c r="AP738" s="941"/>
      <c r="AQ738" s="941"/>
      <c r="AR738" s="941"/>
      <c r="AS738" s="941"/>
      <c r="AT738" s="941"/>
      <c r="AU738" s="941"/>
      <c r="AV738" s="942"/>
      <c r="AW738" s="87"/>
      <c r="AX738" s="88"/>
    </row>
    <row r="739" spans="1:50" ht="24.75" customHeight="1" thickBot="1" x14ac:dyDescent="0.2">
      <c r="A739" s="747" t="s">
        <v>492</v>
      </c>
      <c r="B739" s="748"/>
      <c r="C739" s="748"/>
      <c r="D739" s="748"/>
      <c r="E739" s="748"/>
      <c r="F739" s="748"/>
      <c r="G739" s="943">
        <v>319</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4" t="s">
        <v>541</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t="s">
        <v>633</v>
      </c>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543</v>
      </c>
      <c r="B779" s="765"/>
      <c r="C779" s="765"/>
      <c r="D779" s="765"/>
      <c r="E779" s="765"/>
      <c r="F779" s="766"/>
      <c r="G779" s="419" t="s">
        <v>608</v>
      </c>
      <c r="H779" s="420"/>
      <c r="I779" s="420"/>
      <c r="J779" s="420"/>
      <c r="K779" s="420"/>
      <c r="L779" s="420"/>
      <c r="M779" s="420"/>
      <c r="N779" s="420"/>
      <c r="O779" s="420"/>
      <c r="P779" s="420"/>
      <c r="Q779" s="420"/>
      <c r="R779" s="420"/>
      <c r="S779" s="420"/>
      <c r="T779" s="420"/>
      <c r="U779" s="420"/>
      <c r="V779" s="420"/>
      <c r="W779" s="420"/>
      <c r="X779" s="420"/>
      <c r="Y779" s="420"/>
      <c r="Z779" s="420"/>
      <c r="AA779" s="420"/>
      <c r="AB779" s="447"/>
      <c r="AC779" s="419" t="s">
        <v>518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67"/>
      <c r="C780" s="767"/>
      <c r="D780" s="767"/>
      <c r="E780" s="767"/>
      <c r="F780" s="768"/>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36" customHeight="1" x14ac:dyDescent="0.15">
      <c r="A781" s="572"/>
      <c r="B781" s="767"/>
      <c r="C781" s="767"/>
      <c r="D781" s="767"/>
      <c r="E781" s="767"/>
      <c r="F781" s="768"/>
      <c r="G781" s="437" t="s">
        <v>609</v>
      </c>
      <c r="H781" s="438"/>
      <c r="I781" s="438"/>
      <c r="J781" s="438"/>
      <c r="K781" s="439"/>
      <c r="L781" s="440" t="s">
        <v>614</v>
      </c>
      <c r="M781" s="441"/>
      <c r="N781" s="441"/>
      <c r="O781" s="441"/>
      <c r="P781" s="441"/>
      <c r="Q781" s="441"/>
      <c r="R781" s="441"/>
      <c r="S781" s="441"/>
      <c r="T781" s="441"/>
      <c r="U781" s="441"/>
      <c r="V781" s="441"/>
      <c r="W781" s="441"/>
      <c r="X781" s="442"/>
      <c r="Y781" s="467">
        <v>16</v>
      </c>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67"/>
      <c r="C782" s="767"/>
      <c r="D782" s="767"/>
      <c r="E782" s="767"/>
      <c r="F782" s="768"/>
      <c r="G782" s="345" t="s">
        <v>610</v>
      </c>
      <c r="H782" s="346"/>
      <c r="I782" s="346"/>
      <c r="J782" s="346"/>
      <c r="K782" s="347"/>
      <c r="L782" s="390" t="s">
        <v>613</v>
      </c>
      <c r="M782" s="391"/>
      <c r="N782" s="391"/>
      <c r="O782" s="391"/>
      <c r="P782" s="391"/>
      <c r="Q782" s="391"/>
      <c r="R782" s="391"/>
      <c r="S782" s="391"/>
      <c r="T782" s="391"/>
      <c r="U782" s="391"/>
      <c r="V782" s="391"/>
      <c r="W782" s="391"/>
      <c r="X782" s="392"/>
      <c r="Y782" s="387">
        <v>39</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2"/>
      <c r="B783" s="767"/>
      <c r="C783" s="767"/>
      <c r="D783" s="767"/>
      <c r="E783" s="767"/>
      <c r="F783" s="768"/>
      <c r="G783" s="345" t="s">
        <v>611</v>
      </c>
      <c r="H783" s="346"/>
      <c r="I783" s="346"/>
      <c r="J783" s="346"/>
      <c r="K783" s="347"/>
      <c r="L783" s="390" t="s">
        <v>615</v>
      </c>
      <c r="M783" s="391"/>
      <c r="N783" s="391"/>
      <c r="O783" s="391"/>
      <c r="P783" s="391"/>
      <c r="Q783" s="391"/>
      <c r="R783" s="391"/>
      <c r="S783" s="391"/>
      <c r="T783" s="391"/>
      <c r="U783" s="391"/>
      <c r="V783" s="391"/>
      <c r="W783" s="391"/>
      <c r="X783" s="392"/>
      <c r="Y783" s="387">
        <v>3</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2"/>
      <c r="B784" s="767"/>
      <c r="C784" s="767"/>
      <c r="D784" s="767"/>
      <c r="E784" s="767"/>
      <c r="F784" s="768"/>
      <c r="G784" s="345" t="s">
        <v>612</v>
      </c>
      <c r="H784" s="346"/>
      <c r="I784" s="346"/>
      <c r="J784" s="346"/>
      <c r="K784" s="347"/>
      <c r="L784" s="390" t="s">
        <v>616</v>
      </c>
      <c r="M784" s="391"/>
      <c r="N784" s="391"/>
      <c r="O784" s="391"/>
      <c r="P784" s="391"/>
      <c r="Q784" s="391"/>
      <c r="R784" s="391"/>
      <c r="S784" s="391"/>
      <c r="T784" s="391"/>
      <c r="U784" s="391"/>
      <c r="V784" s="391"/>
      <c r="W784" s="391"/>
      <c r="X784" s="392"/>
      <c r="Y784" s="387">
        <v>4</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2"/>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2"/>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2"/>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2"/>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2"/>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2"/>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2"/>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62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2"/>
      <c r="B792" s="767"/>
      <c r="C792" s="767"/>
      <c r="D792" s="767"/>
      <c r="E792" s="767"/>
      <c r="F792" s="76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7"/>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2"/>
      <c r="B793" s="767"/>
      <c r="C793" s="767"/>
      <c r="D793" s="767"/>
      <c r="E793" s="767"/>
      <c r="F793" s="768"/>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67"/>
      <c r="C794" s="767"/>
      <c r="D794" s="767"/>
      <c r="E794" s="767"/>
      <c r="F794" s="768"/>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2"/>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2"/>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2"/>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2"/>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2"/>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2"/>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2"/>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2"/>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2"/>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67"/>
      <c r="C805" s="767"/>
      <c r="D805" s="767"/>
      <c r="E805" s="767"/>
      <c r="F805" s="76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7"/>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67"/>
      <c r="C806" s="767"/>
      <c r="D806" s="767"/>
      <c r="E806" s="767"/>
      <c r="F806" s="768"/>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67"/>
      <c r="C807" s="767"/>
      <c r="D807" s="767"/>
      <c r="E807" s="767"/>
      <c r="F807" s="768"/>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67"/>
      <c r="C818" s="767"/>
      <c r="D818" s="767"/>
      <c r="E818" s="767"/>
      <c r="F818" s="76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7"/>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67"/>
      <c r="C819" s="767"/>
      <c r="D819" s="767"/>
      <c r="E819" s="767"/>
      <c r="F819" s="768"/>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67"/>
      <c r="C820" s="767"/>
      <c r="D820" s="767"/>
      <c r="E820" s="767"/>
      <c r="F820" s="768"/>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6" t="s">
        <v>496</v>
      </c>
      <c r="AM831" s="937"/>
      <c r="AN831" s="93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2" customHeight="1" x14ac:dyDescent="0.15">
      <c r="A837" s="393">
        <v>1</v>
      </c>
      <c r="B837" s="393">
        <v>1</v>
      </c>
      <c r="C837" s="414" t="s">
        <v>617</v>
      </c>
      <c r="D837" s="404"/>
      <c r="E837" s="404"/>
      <c r="F837" s="404"/>
      <c r="G837" s="404"/>
      <c r="H837" s="404"/>
      <c r="I837" s="404"/>
      <c r="J837" s="405">
        <v>8010005004194</v>
      </c>
      <c r="K837" s="406"/>
      <c r="L837" s="406"/>
      <c r="M837" s="406"/>
      <c r="N837" s="406"/>
      <c r="O837" s="406"/>
      <c r="P837" s="424" t="s">
        <v>618</v>
      </c>
      <c r="Q837" s="425"/>
      <c r="R837" s="425"/>
      <c r="S837" s="425"/>
      <c r="T837" s="425"/>
      <c r="U837" s="425"/>
      <c r="V837" s="425"/>
      <c r="W837" s="425"/>
      <c r="X837" s="426"/>
      <c r="Y837" s="316">
        <v>62</v>
      </c>
      <c r="Z837" s="317"/>
      <c r="AA837" s="317"/>
      <c r="AB837" s="318"/>
      <c r="AC837" s="407" t="s">
        <v>619</v>
      </c>
      <c r="AD837" s="413"/>
      <c r="AE837" s="413"/>
      <c r="AF837" s="413"/>
      <c r="AG837" s="413"/>
      <c r="AH837" s="408" t="s">
        <v>593</v>
      </c>
      <c r="AI837" s="409"/>
      <c r="AJ837" s="409"/>
      <c r="AK837" s="409"/>
      <c r="AL837" s="313" t="s">
        <v>591</v>
      </c>
      <c r="AM837" s="314"/>
      <c r="AN837" s="314"/>
      <c r="AO837" s="315"/>
      <c r="AP837" s="309" t="s">
        <v>668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8"/>
      <c r="E1101" s="251" t="s">
        <v>398</v>
      </c>
      <c r="F1101" s="878"/>
      <c r="G1101" s="878"/>
      <c r="H1101" s="878"/>
      <c r="I1101" s="878"/>
      <c r="J1101" s="251" t="s">
        <v>434</v>
      </c>
      <c r="K1101" s="251"/>
      <c r="L1101" s="251"/>
      <c r="M1101" s="251"/>
      <c r="N1101" s="251"/>
      <c r="O1101" s="251"/>
      <c r="P1101" s="341" t="s">
        <v>28</v>
      </c>
      <c r="Q1101" s="341"/>
      <c r="R1101" s="341"/>
      <c r="S1101" s="341"/>
      <c r="T1101" s="341"/>
      <c r="U1101" s="341"/>
      <c r="V1101" s="341"/>
      <c r="W1101" s="341"/>
      <c r="X1101" s="341"/>
      <c r="Y1101" s="251" t="s">
        <v>436</v>
      </c>
      <c r="Z1101" s="878"/>
      <c r="AA1101" s="878"/>
      <c r="AB1101" s="878"/>
      <c r="AC1101" s="251" t="s">
        <v>379</v>
      </c>
      <c r="AD1101" s="251"/>
      <c r="AE1101" s="251"/>
      <c r="AF1101" s="251"/>
      <c r="AG1101" s="251"/>
      <c r="AH1101" s="341" t="s">
        <v>393</v>
      </c>
      <c r="AI1101" s="342"/>
      <c r="AJ1101" s="342"/>
      <c r="AK1101" s="342"/>
      <c r="AL1101" s="342" t="s">
        <v>22</v>
      </c>
      <c r="AM1101" s="342"/>
      <c r="AN1101" s="342"/>
      <c r="AO1101" s="881"/>
      <c r="AP1101" s="418" t="s">
        <v>470</v>
      </c>
      <c r="AQ1101" s="418"/>
      <c r="AR1101" s="418"/>
      <c r="AS1101" s="418"/>
      <c r="AT1101" s="418"/>
      <c r="AU1101" s="418"/>
      <c r="AV1101" s="418"/>
      <c r="AW1101" s="418"/>
      <c r="AX1101" s="418"/>
    </row>
    <row r="1102" spans="1:50" ht="30" customHeight="1" x14ac:dyDescent="0.15">
      <c r="A1102" s="393">
        <v>1</v>
      </c>
      <c r="B1102" s="393">
        <v>1</v>
      </c>
      <c r="C1102" s="880"/>
      <c r="D1102" s="880"/>
      <c r="E1102" s="249" t="s">
        <v>642</v>
      </c>
      <c r="F1102" s="879"/>
      <c r="G1102" s="879"/>
      <c r="H1102" s="879"/>
      <c r="I1102" s="879"/>
      <c r="J1102" s="405" t="s">
        <v>639</v>
      </c>
      <c r="K1102" s="406"/>
      <c r="L1102" s="406"/>
      <c r="M1102" s="406"/>
      <c r="N1102" s="406"/>
      <c r="O1102" s="406"/>
      <c r="P1102" s="415" t="s">
        <v>646</v>
      </c>
      <c r="Q1102" s="308"/>
      <c r="R1102" s="308"/>
      <c r="S1102" s="308"/>
      <c r="T1102" s="308"/>
      <c r="U1102" s="308"/>
      <c r="V1102" s="308"/>
      <c r="W1102" s="308"/>
      <c r="X1102" s="308"/>
      <c r="Y1102" s="316" t="s">
        <v>647</v>
      </c>
      <c r="Z1102" s="317"/>
      <c r="AA1102" s="317"/>
      <c r="AB1102" s="318"/>
      <c r="AC1102" s="310"/>
      <c r="AD1102" s="310"/>
      <c r="AE1102" s="310"/>
      <c r="AF1102" s="310"/>
      <c r="AG1102" s="310"/>
      <c r="AH1102" s="311" t="s">
        <v>642</v>
      </c>
      <c r="AI1102" s="312"/>
      <c r="AJ1102" s="312"/>
      <c r="AK1102" s="312"/>
      <c r="AL1102" s="313" t="s">
        <v>641</v>
      </c>
      <c r="AM1102" s="314"/>
      <c r="AN1102" s="314"/>
      <c r="AO1102" s="315"/>
      <c r="AP1102" s="309" t="s">
        <v>639</v>
      </c>
      <c r="AQ1102" s="309"/>
      <c r="AR1102" s="309"/>
      <c r="AS1102" s="309"/>
      <c r="AT1102" s="309"/>
      <c r="AU1102" s="309"/>
      <c r="AV1102" s="309"/>
      <c r="AW1102" s="309"/>
      <c r="AX1102" s="309"/>
    </row>
    <row r="1103" spans="1:50" ht="30" hidden="1" customHeight="1" x14ac:dyDescent="0.15">
      <c r="A1103" s="393">
        <v>2</v>
      </c>
      <c r="B1103" s="393">
        <v>1</v>
      </c>
      <c r="C1103" s="880"/>
      <c r="D1103" s="880"/>
      <c r="E1103" s="879"/>
      <c r="F1103" s="879"/>
      <c r="G1103" s="879"/>
      <c r="H1103" s="879"/>
      <c r="I1103" s="87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0"/>
      <c r="D1104" s="880"/>
      <c r="E1104" s="879"/>
      <c r="F1104" s="879"/>
      <c r="G1104" s="879"/>
      <c r="H1104" s="879"/>
      <c r="I1104" s="87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6"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9" t="s">
        <v>60</v>
      </c>
      <c r="Q2" s="544"/>
      <c r="R2" s="544"/>
      <c r="S2" s="544"/>
      <c r="T2" s="544"/>
      <c r="U2" s="544"/>
      <c r="V2" s="544"/>
      <c r="W2" s="544"/>
      <c r="X2" s="545"/>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738"/>
      <c r="I4" s="738"/>
      <c r="J4" s="738"/>
      <c r="K4" s="738"/>
      <c r="L4" s="738"/>
      <c r="M4" s="738"/>
      <c r="N4" s="738"/>
      <c r="O4" s="739"/>
      <c r="P4" s="121"/>
      <c r="Q4" s="822"/>
      <c r="R4" s="822"/>
      <c r="S4" s="822"/>
      <c r="T4" s="822"/>
      <c r="U4" s="822"/>
      <c r="V4" s="822"/>
      <c r="W4" s="822"/>
      <c r="X4" s="823"/>
      <c r="Y4" s="1027" t="s">
        <v>13</v>
      </c>
      <c r="Z4" s="1028"/>
      <c r="AA4" s="1029"/>
      <c r="AB4" s="524"/>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740"/>
      <c r="H5" s="741"/>
      <c r="I5" s="741"/>
      <c r="J5" s="741"/>
      <c r="K5" s="741"/>
      <c r="L5" s="741"/>
      <c r="M5" s="741"/>
      <c r="N5" s="741"/>
      <c r="O5" s="742"/>
      <c r="P5" s="1041"/>
      <c r="Q5" s="1041"/>
      <c r="R5" s="1041"/>
      <c r="S5" s="1041"/>
      <c r="T5" s="1041"/>
      <c r="U5" s="1041"/>
      <c r="V5" s="1041"/>
      <c r="W5" s="1041"/>
      <c r="X5" s="1042"/>
      <c r="Y5" s="282" t="s">
        <v>55</v>
      </c>
      <c r="Z5" s="1024"/>
      <c r="AA5" s="1025"/>
      <c r="AB5" s="494"/>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743"/>
      <c r="H6" s="744"/>
      <c r="I6" s="744"/>
      <c r="J6" s="744"/>
      <c r="K6" s="744"/>
      <c r="L6" s="744"/>
      <c r="M6" s="744"/>
      <c r="N6" s="744"/>
      <c r="O6" s="745"/>
      <c r="P6" s="824"/>
      <c r="Q6" s="824"/>
      <c r="R6" s="824"/>
      <c r="S6" s="824"/>
      <c r="T6" s="824"/>
      <c r="U6" s="824"/>
      <c r="V6" s="824"/>
      <c r="W6" s="824"/>
      <c r="X6" s="825"/>
      <c r="Y6" s="1043" t="s">
        <v>14</v>
      </c>
      <c r="Z6" s="1024"/>
      <c r="AA6" s="1025"/>
      <c r="AB6" s="451"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537</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6" t="s">
        <v>501</v>
      </c>
      <c r="B9" s="537"/>
      <c r="C9" s="537"/>
      <c r="D9" s="537"/>
      <c r="E9" s="537"/>
      <c r="F9" s="538"/>
      <c r="G9" s="543" t="s">
        <v>266</v>
      </c>
      <c r="H9" s="544"/>
      <c r="I9" s="544"/>
      <c r="J9" s="544"/>
      <c r="K9" s="544"/>
      <c r="L9" s="544"/>
      <c r="M9" s="544"/>
      <c r="N9" s="544"/>
      <c r="O9" s="545"/>
      <c r="P9" s="759" t="s">
        <v>60</v>
      </c>
      <c r="Q9" s="544"/>
      <c r="R9" s="544"/>
      <c r="S9" s="544"/>
      <c r="T9" s="544"/>
      <c r="U9" s="544"/>
      <c r="V9" s="544"/>
      <c r="W9" s="544"/>
      <c r="X9" s="545"/>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738"/>
      <c r="I11" s="738"/>
      <c r="J11" s="738"/>
      <c r="K11" s="738"/>
      <c r="L11" s="738"/>
      <c r="M11" s="738"/>
      <c r="N11" s="738"/>
      <c r="O11" s="739"/>
      <c r="P11" s="121"/>
      <c r="Q11" s="822"/>
      <c r="R11" s="822"/>
      <c r="S11" s="822"/>
      <c r="T11" s="822"/>
      <c r="U11" s="822"/>
      <c r="V11" s="822"/>
      <c r="W11" s="822"/>
      <c r="X11" s="823"/>
      <c r="Y11" s="1027" t="s">
        <v>13</v>
      </c>
      <c r="Z11" s="1028"/>
      <c r="AA11" s="1029"/>
      <c r="AB11" s="524"/>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740"/>
      <c r="H12" s="741"/>
      <c r="I12" s="741"/>
      <c r="J12" s="741"/>
      <c r="K12" s="741"/>
      <c r="L12" s="741"/>
      <c r="M12" s="741"/>
      <c r="N12" s="741"/>
      <c r="O12" s="742"/>
      <c r="P12" s="1041"/>
      <c r="Q12" s="1041"/>
      <c r="R12" s="1041"/>
      <c r="S12" s="1041"/>
      <c r="T12" s="1041"/>
      <c r="U12" s="1041"/>
      <c r="V12" s="1041"/>
      <c r="W12" s="1041"/>
      <c r="X12" s="1042"/>
      <c r="Y12" s="282" t="s">
        <v>55</v>
      </c>
      <c r="Z12" s="1024"/>
      <c r="AA12" s="1025"/>
      <c r="AB12" s="494"/>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743"/>
      <c r="H13" s="744"/>
      <c r="I13" s="744"/>
      <c r="J13" s="744"/>
      <c r="K13" s="744"/>
      <c r="L13" s="744"/>
      <c r="M13" s="744"/>
      <c r="N13" s="744"/>
      <c r="O13" s="745"/>
      <c r="P13" s="824"/>
      <c r="Q13" s="824"/>
      <c r="R13" s="824"/>
      <c r="S13" s="824"/>
      <c r="T13" s="824"/>
      <c r="U13" s="824"/>
      <c r="V13" s="824"/>
      <c r="W13" s="824"/>
      <c r="X13" s="825"/>
      <c r="Y13" s="1043" t="s">
        <v>14</v>
      </c>
      <c r="Z13" s="1024"/>
      <c r="AA13" s="1025"/>
      <c r="AB13" s="451"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537</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6" t="s">
        <v>501</v>
      </c>
      <c r="B16" s="537"/>
      <c r="C16" s="537"/>
      <c r="D16" s="537"/>
      <c r="E16" s="537"/>
      <c r="F16" s="538"/>
      <c r="G16" s="543" t="s">
        <v>266</v>
      </c>
      <c r="H16" s="544"/>
      <c r="I16" s="544"/>
      <c r="J16" s="544"/>
      <c r="K16" s="544"/>
      <c r="L16" s="544"/>
      <c r="M16" s="544"/>
      <c r="N16" s="544"/>
      <c r="O16" s="545"/>
      <c r="P16" s="759" t="s">
        <v>60</v>
      </c>
      <c r="Q16" s="544"/>
      <c r="R16" s="544"/>
      <c r="S16" s="544"/>
      <c r="T16" s="544"/>
      <c r="U16" s="544"/>
      <c r="V16" s="544"/>
      <c r="W16" s="544"/>
      <c r="X16" s="545"/>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738"/>
      <c r="I18" s="738"/>
      <c r="J18" s="738"/>
      <c r="K18" s="738"/>
      <c r="L18" s="738"/>
      <c r="M18" s="738"/>
      <c r="N18" s="738"/>
      <c r="O18" s="739"/>
      <c r="P18" s="121"/>
      <c r="Q18" s="822"/>
      <c r="R18" s="822"/>
      <c r="S18" s="822"/>
      <c r="T18" s="822"/>
      <c r="U18" s="822"/>
      <c r="V18" s="822"/>
      <c r="W18" s="822"/>
      <c r="X18" s="823"/>
      <c r="Y18" s="1027" t="s">
        <v>13</v>
      </c>
      <c r="Z18" s="1028"/>
      <c r="AA18" s="1029"/>
      <c r="AB18" s="524"/>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740"/>
      <c r="H19" s="741"/>
      <c r="I19" s="741"/>
      <c r="J19" s="741"/>
      <c r="K19" s="741"/>
      <c r="L19" s="741"/>
      <c r="M19" s="741"/>
      <c r="N19" s="741"/>
      <c r="O19" s="742"/>
      <c r="P19" s="1041"/>
      <c r="Q19" s="1041"/>
      <c r="R19" s="1041"/>
      <c r="S19" s="1041"/>
      <c r="T19" s="1041"/>
      <c r="U19" s="1041"/>
      <c r="V19" s="1041"/>
      <c r="W19" s="1041"/>
      <c r="X19" s="1042"/>
      <c r="Y19" s="282" t="s">
        <v>55</v>
      </c>
      <c r="Z19" s="1024"/>
      <c r="AA19" s="1025"/>
      <c r="AB19" s="494"/>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743"/>
      <c r="H20" s="744"/>
      <c r="I20" s="744"/>
      <c r="J20" s="744"/>
      <c r="K20" s="744"/>
      <c r="L20" s="744"/>
      <c r="M20" s="744"/>
      <c r="N20" s="744"/>
      <c r="O20" s="745"/>
      <c r="P20" s="824"/>
      <c r="Q20" s="824"/>
      <c r="R20" s="824"/>
      <c r="S20" s="824"/>
      <c r="T20" s="824"/>
      <c r="U20" s="824"/>
      <c r="V20" s="824"/>
      <c r="W20" s="824"/>
      <c r="X20" s="825"/>
      <c r="Y20" s="1043" t="s">
        <v>14</v>
      </c>
      <c r="Z20" s="1024"/>
      <c r="AA20" s="1025"/>
      <c r="AB20" s="451"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537</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6" t="s">
        <v>501</v>
      </c>
      <c r="B23" s="537"/>
      <c r="C23" s="537"/>
      <c r="D23" s="537"/>
      <c r="E23" s="537"/>
      <c r="F23" s="538"/>
      <c r="G23" s="543" t="s">
        <v>266</v>
      </c>
      <c r="H23" s="544"/>
      <c r="I23" s="544"/>
      <c r="J23" s="544"/>
      <c r="K23" s="544"/>
      <c r="L23" s="544"/>
      <c r="M23" s="544"/>
      <c r="N23" s="544"/>
      <c r="O23" s="545"/>
      <c r="P23" s="759" t="s">
        <v>60</v>
      </c>
      <c r="Q23" s="544"/>
      <c r="R23" s="544"/>
      <c r="S23" s="544"/>
      <c r="T23" s="544"/>
      <c r="U23" s="544"/>
      <c r="V23" s="544"/>
      <c r="W23" s="544"/>
      <c r="X23" s="545"/>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738"/>
      <c r="I25" s="738"/>
      <c r="J25" s="738"/>
      <c r="K25" s="738"/>
      <c r="L25" s="738"/>
      <c r="M25" s="738"/>
      <c r="N25" s="738"/>
      <c r="O25" s="739"/>
      <c r="P25" s="121"/>
      <c r="Q25" s="822"/>
      <c r="R25" s="822"/>
      <c r="S25" s="822"/>
      <c r="T25" s="822"/>
      <c r="U25" s="822"/>
      <c r="V25" s="822"/>
      <c r="W25" s="822"/>
      <c r="X25" s="823"/>
      <c r="Y25" s="1027" t="s">
        <v>13</v>
      </c>
      <c r="Z25" s="1028"/>
      <c r="AA25" s="1029"/>
      <c r="AB25" s="524"/>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740"/>
      <c r="H26" s="741"/>
      <c r="I26" s="741"/>
      <c r="J26" s="741"/>
      <c r="K26" s="741"/>
      <c r="L26" s="741"/>
      <c r="M26" s="741"/>
      <c r="N26" s="741"/>
      <c r="O26" s="742"/>
      <c r="P26" s="1041"/>
      <c r="Q26" s="1041"/>
      <c r="R26" s="1041"/>
      <c r="S26" s="1041"/>
      <c r="T26" s="1041"/>
      <c r="U26" s="1041"/>
      <c r="V26" s="1041"/>
      <c r="W26" s="1041"/>
      <c r="X26" s="1042"/>
      <c r="Y26" s="282" t="s">
        <v>55</v>
      </c>
      <c r="Z26" s="1024"/>
      <c r="AA26" s="1025"/>
      <c r="AB26" s="494"/>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743"/>
      <c r="H27" s="744"/>
      <c r="I27" s="744"/>
      <c r="J27" s="744"/>
      <c r="K27" s="744"/>
      <c r="L27" s="744"/>
      <c r="M27" s="744"/>
      <c r="N27" s="744"/>
      <c r="O27" s="745"/>
      <c r="P27" s="824"/>
      <c r="Q27" s="824"/>
      <c r="R27" s="824"/>
      <c r="S27" s="824"/>
      <c r="T27" s="824"/>
      <c r="U27" s="824"/>
      <c r="V27" s="824"/>
      <c r="W27" s="824"/>
      <c r="X27" s="825"/>
      <c r="Y27" s="1043" t="s">
        <v>14</v>
      </c>
      <c r="Z27" s="1024"/>
      <c r="AA27" s="1025"/>
      <c r="AB27" s="451"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537</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6" t="s">
        <v>501</v>
      </c>
      <c r="B30" s="537"/>
      <c r="C30" s="537"/>
      <c r="D30" s="537"/>
      <c r="E30" s="537"/>
      <c r="F30" s="538"/>
      <c r="G30" s="543" t="s">
        <v>266</v>
      </c>
      <c r="H30" s="544"/>
      <c r="I30" s="544"/>
      <c r="J30" s="544"/>
      <c r="K30" s="544"/>
      <c r="L30" s="544"/>
      <c r="M30" s="544"/>
      <c r="N30" s="544"/>
      <c r="O30" s="545"/>
      <c r="P30" s="759" t="s">
        <v>60</v>
      </c>
      <c r="Q30" s="544"/>
      <c r="R30" s="544"/>
      <c r="S30" s="544"/>
      <c r="T30" s="544"/>
      <c r="U30" s="544"/>
      <c r="V30" s="544"/>
      <c r="W30" s="544"/>
      <c r="X30" s="545"/>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738"/>
      <c r="I32" s="738"/>
      <c r="J32" s="738"/>
      <c r="K32" s="738"/>
      <c r="L32" s="738"/>
      <c r="M32" s="738"/>
      <c r="N32" s="738"/>
      <c r="O32" s="739"/>
      <c r="P32" s="121"/>
      <c r="Q32" s="822"/>
      <c r="R32" s="822"/>
      <c r="S32" s="822"/>
      <c r="T32" s="822"/>
      <c r="U32" s="822"/>
      <c r="V32" s="822"/>
      <c r="W32" s="822"/>
      <c r="X32" s="823"/>
      <c r="Y32" s="1027" t="s">
        <v>13</v>
      </c>
      <c r="Z32" s="1028"/>
      <c r="AA32" s="1029"/>
      <c r="AB32" s="524"/>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740"/>
      <c r="H33" s="741"/>
      <c r="I33" s="741"/>
      <c r="J33" s="741"/>
      <c r="K33" s="741"/>
      <c r="L33" s="741"/>
      <c r="M33" s="741"/>
      <c r="N33" s="741"/>
      <c r="O33" s="742"/>
      <c r="P33" s="1041"/>
      <c r="Q33" s="1041"/>
      <c r="R33" s="1041"/>
      <c r="S33" s="1041"/>
      <c r="T33" s="1041"/>
      <c r="U33" s="1041"/>
      <c r="V33" s="1041"/>
      <c r="W33" s="1041"/>
      <c r="X33" s="1042"/>
      <c r="Y33" s="282" t="s">
        <v>55</v>
      </c>
      <c r="Z33" s="1024"/>
      <c r="AA33" s="1025"/>
      <c r="AB33" s="494"/>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743"/>
      <c r="H34" s="744"/>
      <c r="I34" s="744"/>
      <c r="J34" s="744"/>
      <c r="K34" s="744"/>
      <c r="L34" s="744"/>
      <c r="M34" s="744"/>
      <c r="N34" s="744"/>
      <c r="O34" s="745"/>
      <c r="P34" s="824"/>
      <c r="Q34" s="824"/>
      <c r="R34" s="824"/>
      <c r="S34" s="824"/>
      <c r="T34" s="824"/>
      <c r="U34" s="824"/>
      <c r="V34" s="824"/>
      <c r="W34" s="824"/>
      <c r="X34" s="825"/>
      <c r="Y34" s="1043" t="s">
        <v>14</v>
      </c>
      <c r="Z34" s="1024"/>
      <c r="AA34" s="1025"/>
      <c r="AB34" s="451"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537</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6" t="s">
        <v>501</v>
      </c>
      <c r="B37" s="537"/>
      <c r="C37" s="537"/>
      <c r="D37" s="537"/>
      <c r="E37" s="537"/>
      <c r="F37" s="538"/>
      <c r="G37" s="543" t="s">
        <v>266</v>
      </c>
      <c r="H37" s="544"/>
      <c r="I37" s="544"/>
      <c r="J37" s="544"/>
      <c r="K37" s="544"/>
      <c r="L37" s="544"/>
      <c r="M37" s="544"/>
      <c r="N37" s="544"/>
      <c r="O37" s="545"/>
      <c r="P37" s="759" t="s">
        <v>60</v>
      </c>
      <c r="Q37" s="544"/>
      <c r="R37" s="544"/>
      <c r="S37" s="544"/>
      <c r="T37" s="544"/>
      <c r="U37" s="544"/>
      <c r="V37" s="544"/>
      <c r="W37" s="544"/>
      <c r="X37" s="545"/>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738"/>
      <c r="I39" s="738"/>
      <c r="J39" s="738"/>
      <c r="K39" s="738"/>
      <c r="L39" s="738"/>
      <c r="M39" s="738"/>
      <c r="N39" s="738"/>
      <c r="O39" s="739"/>
      <c r="P39" s="121"/>
      <c r="Q39" s="822"/>
      <c r="R39" s="822"/>
      <c r="S39" s="822"/>
      <c r="T39" s="822"/>
      <c r="U39" s="822"/>
      <c r="V39" s="822"/>
      <c r="W39" s="822"/>
      <c r="X39" s="823"/>
      <c r="Y39" s="1027" t="s">
        <v>13</v>
      </c>
      <c r="Z39" s="1028"/>
      <c r="AA39" s="1029"/>
      <c r="AB39" s="524"/>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740"/>
      <c r="H40" s="741"/>
      <c r="I40" s="741"/>
      <c r="J40" s="741"/>
      <c r="K40" s="741"/>
      <c r="L40" s="741"/>
      <c r="M40" s="741"/>
      <c r="N40" s="741"/>
      <c r="O40" s="742"/>
      <c r="P40" s="1041"/>
      <c r="Q40" s="1041"/>
      <c r="R40" s="1041"/>
      <c r="S40" s="1041"/>
      <c r="T40" s="1041"/>
      <c r="U40" s="1041"/>
      <c r="V40" s="1041"/>
      <c r="W40" s="1041"/>
      <c r="X40" s="1042"/>
      <c r="Y40" s="282" t="s">
        <v>55</v>
      </c>
      <c r="Z40" s="1024"/>
      <c r="AA40" s="1025"/>
      <c r="AB40" s="494"/>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743"/>
      <c r="H41" s="744"/>
      <c r="I41" s="744"/>
      <c r="J41" s="744"/>
      <c r="K41" s="744"/>
      <c r="L41" s="744"/>
      <c r="M41" s="744"/>
      <c r="N41" s="744"/>
      <c r="O41" s="745"/>
      <c r="P41" s="824"/>
      <c r="Q41" s="824"/>
      <c r="R41" s="824"/>
      <c r="S41" s="824"/>
      <c r="T41" s="824"/>
      <c r="U41" s="824"/>
      <c r="V41" s="824"/>
      <c r="W41" s="824"/>
      <c r="X41" s="825"/>
      <c r="Y41" s="1043" t="s">
        <v>14</v>
      </c>
      <c r="Z41" s="1024"/>
      <c r="AA41" s="1025"/>
      <c r="AB41" s="451"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537</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6" t="s">
        <v>501</v>
      </c>
      <c r="B44" s="537"/>
      <c r="C44" s="537"/>
      <c r="D44" s="537"/>
      <c r="E44" s="537"/>
      <c r="F44" s="538"/>
      <c r="G44" s="543" t="s">
        <v>266</v>
      </c>
      <c r="H44" s="544"/>
      <c r="I44" s="544"/>
      <c r="J44" s="544"/>
      <c r="K44" s="544"/>
      <c r="L44" s="544"/>
      <c r="M44" s="544"/>
      <c r="N44" s="544"/>
      <c r="O44" s="545"/>
      <c r="P44" s="759" t="s">
        <v>60</v>
      </c>
      <c r="Q44" s="544"/>
      <c r="R44" s="544"/>
      <c r="S44" s="544"/>
      <c r="T44" s="544"/>
      <c r="U44" s="544"/>
      <c r="V44" s="544"/>
      <c r="W44" s="544"/>
      <c r="X44" s="545"/>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738"/>
      <c r="I46" s="738"/>
      <c r="J46" s="738"/>
      <c r="K46" s="738"/>
      <c r="L46" s="738"/>
      <c r="M46" s="738"/>
      <c r="N46" s="738"/>
      <c r="O46" s="739"/>
      <c r="P46" s="121"/>
      <c r="Q46" s="822"/>
      <c r="R46" s="822"/>
      <c r="S46" s="822"/>
      <c r="T46" s="822"/>
      <c r="U46" s="822"/>
      <c r="V46" s="822"/>
      <c r="W46" s="822"/>
      <c r="X46" s="823"/>
      <c r="Y46" s="1027" t="s">
        <v>13</v>
      </c>
      <c r="Z46" s="1028"/>
      <c r="AA46" s="1029"/>
      <c r="AB46" s="524"/>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740"/>
      <c r="H47" s="741"/>
      <c r="I47" s="741"/>
      <c r="J47" s="741"/>
      <c r="K47" s="741"/>
      <c r="L47" s="741"/>
      <c r="M47" s="741"/>
      <c r="N47" s="741"/>
      <c r="O47" s="742"/>
      <c r="P47" s="1041"/>
      <c r="Q47" s="1041"/>
      <c r="R47" s="1041"/>
      <c r="S47" s="1041"/>
      <c r="T47" s="1041"/>
      <c r="U47" s="1041"/>
      <c r="V47" s="1041"/>
      <c r="W47" s="1041"/>
      <c r="X47" s="1042"/>
      <c r="Y47" s="282" t="s">
        <v>55</v>
      </c>
      <c r="Z47" s="1024"/>
      <c r="AA47" s="1025"/>
      <c r="AB47" s="494"/>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743"/>
      <c r="H48" s="744"/>
      <c r="I48" s="744"/>
      <c r="J48" s="744"/>
      <c r="K48" s="744"/>
      <c r="L48" s="744"/>
      <c r="M48" s="744"/>
      <c r="N48" s="744"/>
      <c r="O48" s="745"/>
      <c r="P48" s="824"/>
      <c r="Q48" s="824"/>
      <c r="R48" s="824"/>
      <c r="S48" s="824"/>
      <c r="T48" s="824"/>
      <c r="U48" s="824"/>
      <c r="V48" s="824"/>
      <c r="W48" s="824"/>
      <c r="X48" s="825"/>
      <c r="Y48" s="1043" t="s">
        <v>14</v>
      </c>
      <c r="Z48" s="1024"/>
      <c r="AA48" s="1025"/>
      <c r="AB48" s="451"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537</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6" t="s">
        <v>501</v>
      </c>
      <c r="B51" s="537"/>
      <c r="C51" s="537"/>
      <c r="D51" s="537"/>
      <c r="E51" s="537"/>
      <c r="F51" s="538"/>
      <c r="G51" s="543" t="s">
        <v>266</v>
      </c>
      <c r="H51" s="544"/>
      <c r="I51" s="544"/>
      <c r="J51" s="544"/>
      <c r="K51" s="544"/>
      <c r="L51" s="544"/>
      <c r="M51" s="544"/>
      <c r="N51" s="544"/>
      <c r="O51" s="545"/>
      <c r="P51" s="759" t="s">
        <v>60</v>
      </c>
      <c r="Q51" s="544"/>
      <c r="R51" s="544"/>
      <c r="S51" s="544"/>
      <c r="T51" s="544"/>
      <c r="U51" s="544"/>
      <c r="V51" s="544"/>
      <c r="W51" s="544"/>
      <c r="X51" s="545"/>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738"/>
      <c r="I53" s="738"/>
      <c r="J53" s="738"/>
      <c r="K53" s="738"/>
      <c r="L53" s="738"/>
      <c r="M53" s="738"/>
      <c r="N53" s="738"/>
      <c r="O53" s="739"/>
      <c r="P53" s="121"/>
      <c r="Q53" s="822"/>
      <c r="R53" s="822"/>
      <c r="S53" s="822"/>
      <c r="T53" s="822"/>
      <c r="U53" s="822"/>
      <c r="V53" s="822"/>
      <c r="W53" s="822"/>
      <c r="X53" s="823"/>
      <c r="Y53" s="1027" t="s">
        <v>13</v>
      </c>
      <c r="Z53" s="1028"/>
      <c r="AA53" s="1029"/>
      <c r="AB53" s="524"/>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740"/>
      <c r="H54" s="741"/>
      <c r="I54" s="741"/>
      <c r="J54" s="741"/>
      <c r="K54" s="741"/>
      <c r="L54" s="741"/>
      <c r="M54" s="741"/>
      <c r="N54" s="741"/>
      <c r="O54" s="742"/>
      <c r="P54" s="1041"/>
      <c r="Q54" s="1041"/>
      <c r="R54" s="1041"/>
      <c r="S54" s="1041"/>
      <c r="T54" s="1041"/>
      <c r="U54" s="1041"/>
      <c r="V54" s="1041"/>
      <c r="W54" s="1041"/>
      <c r="X54" s="1042"/>
      <c r="Y54" s="282" t="s">
        <v>55</v>
      </c>
      <c r="Z54" s="1024"/>
      <c r="AA54" s="1025"/>
      <c r="AB54" s="494"/>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743"/>
      <c r="H55" s="744"/>
      <c r="I55" s="744"/>
      <c r="J55" s="744"/>
      <c r="K55" s="744"/>
      <c r="L55" s="744"/>
      <c r="M55" s="744"/>
      <c r="N55" s="744"/>
      <c r="O55" s="745"/>
      <c r="P55" s="824"/>
      <c r="Q55" s="824"/>
      <c r="R55" s="824"/>
      <c r="S55" s="824"/>
      <c r="T55" s="824"/>
      <c r="U55" s="824"/>
      <c r="V55" s="824"/>
      <c r="W55" s="824"/>
      <c r="X55" s="825"/>
      <c r="Y55" s="1043" t="s">
        <v>14</v>
      </c>
      <c r="Z55" s="1024"/>
      <c r="AA55" s="1025"/>
      <c r="AB55" s="451"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537</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6" t="s">
        <v>501</v>
      </c>
      <c r="B58" s="537"/>
      <c r="C58" s="537"/>
      <c r="D58" s="537"/>
      <c r="E58" s="537"/>
      <c r="F58" s="538"/>
      <c r="G58" s="543" t="s">
        <v>266</v>
      </c>
      <c r="H58" s="544"/>
      <c r="I58" s="544"/>
      <c r="J58" s="544"/>
      <c r="K58" s="544"/>
      <c r="L58" s="544"/>
      <c r="M58" s="544"/>
      <c r="N58" s="544"/>
      <c r="O58" s="545"/>
      <c r="P58" s="759" t="s">
        <v>60</v>
      </c>
      <c r="Q58" s="544"/>
      <c r="R58" s="544"/>
      <c r="S58" s="544"/>
      <c r="T58" s="544"/>
      <c r="U58" s="544"/>
      <c r="V58" s="544"/>
      <c r="W58" s="544"/>
      <c r="X58" s="545"/>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738"/>
      <c r="I60" s="738"/>
      <c r="J60" s="738"/>
      <c r="K60" s="738"/>
      <c r="L60" s="738"/>
      <c r="M60" s="738"/>
      <c r="N60" s="738"/>
      <c r="O60" s="739"/>
      <c r="P60" s="121"/>
      <c r="Q60" s="822"/>
      <c r="R60" s="822"/>
      <c r="S60" s="822"/>
      <c r="T60" s="822"/>
      <c r="U60" s="822"/>
      <c r="V60" s="822"/>
      <c r="W60" s="822"/>
      <c r="X60" s="823"/>
      <c r="Y60" s="1027" t="s">
        <v>13</v>
      </c>
      <c r="Z60" s="1028"/>
      <c r="AA60" s="1029"/>
      <c r="AB60" s="524"/>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740"/>
      <c r="H61" s="741"/>
      <c r="I61" s="741"/>
      <c r="J61" s="741"/>
      <c r="K61" s="741"/>
      <c r="L61" s="741"/>
      <c r="M61" s="741"/>
      <c r="N61" s="741"/>
      <c r="O61" s="742"/>
      <c r="P61" s="1041"/>
      <c r="Q61" s="1041"/>
      <c r="R61" s="1041"/>
      <c r="S61" s="1041"/>
      <c r="T61" s="1041"/>
      <c r="U61" s="1041"/>
      <c r="V61" s="1041"/>
      <c r="W61" s="1041"/>
      <c r="X61" s="1042"/>
      <c r="Y61" s="282" t="s">
        <v>55</v>
      </c>
      <c r="Z61" s="1024"/>
      <c r="AA61" s="1025"/>
      <c r="AB61" s="494"/>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743"/>
      <c r="H62" s="744"/>
      <c r="I62" s="744"/>
      <c r="J62" s="744"/>
      <c r="K62" s="744"/>
      <c r="L62" s="744"/>
      <c r="M62" s="744"/>
      <c r="N62" s="744"/>
      <c r="O62" s="745"/>
      <c r="P62" s="824"/>
      <c r="Q62" s="824"/>
      <c r="R62" s="824"/>
      <c r="S62" s="824"/>
      <c r="T62" s="824"/>
      <c r="U62" s="824"/>
      <c r="V62" s="824"/>
      <c r="W62" s="824"/>
      <c r="X62" s="825"/>
      <c r="Y62" s="1043" t="s">
        <v>14</v>
      </c>
      <c r="Z62" s="1024"/>
      <c r="AA62" s="1025"/>
      <c r="AB62" s="451"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537</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6" t="s">
        <v>501</v>
      </c>
      <c r="B65" s="537"/>
      <c r="C65" s="537"/>
      <c r="D65" s="537"/>
      <c r="E65" s="537"/>
      <c r="F65" s="538"/>
      <c r="G65" s="543" t="s">
        <v>266</v>
      </c>
      <c r="H65" s="544"/>
      <c r="I65" s="544"/>
      <c r="J65" s="544"/>
      <c r="K65" s="544"/>
      <c r="L65" s="544"/>
      <c r="M65" s="544"/>
      <c r="N65" s="544"/>
      <c r="O65" s="545"/>
      <c r="P65" s="759" t="s">
        <v>60</v>
      </c>
      <c r="Q65" s="544"/>
      <c r="R65" s="544"/>
      <c r="S65" s="544"/>
      <c r="T65" s="544"/>
      <c r="U65" s="544"/>
      <c r="V65" s="544"/>
      <c r="W65" s="544"/>
      <c r="X65" s="545"/>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738"/>
      <c r="I67" s="738"/>
      <c r="J67" s="738"/>
      <c r="K67" s="738"/>
      <c r="L67" s="738"/>
      <c r="M67" s="738"/>
      <c r="N67" s="738"/>
      <c r="O67" s="739"/>
      <c r="P67" s="121"/>
      <c r="Q67" s="822"/>
      <c r="R67" s="822"/>
      <c r="S67" s="822"/>
      <c r="T67" s="822"/>
      <c r="U67" s="822"/>
      <c r="V67" s="822"/>
      <c r="W67" s="822"/>
      <c r="X67" s="823"/>
      <c r="Y67" s="1027" t="s">
        <v>13</v>
      </c>
      <c r="Z67" s="1028"/>
      <c r="AA67" s="1029"/>
      <c r="AB67" s="524"/>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740"/>
      <c r="H68" s="741"/>
      <c r="I68" s="741"/>
      <c r="J68" s="741"/>
      <c r="K68" s="741"/>
      <c r="L68" s="741"/>
      <c r="M68" s="741"/>
      <c r="N68" s="741"/>
      <c r="O68" s="742"/>
      <c r="P68" s="1041"/>
      <c r="Q68" s="1041"/>
      <c r="R68" s="1041"/>
      <c r="S68" s="1041"/>
      <c r="T68" s="1041"/>
      <c r="U68" s="1041"/>
      <c r="V68" s="1041"/>
      <c r="W68" s="1041"/>
      <c r="X68" s="1042"/>
      <c r="Y68" s="282" t="s">
        <v>55</v>
      </c>
      <c r="Z68" s="1024"/>
      <c r="AA68" s="1025"/>
      <c r="AB68" s="494"/>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743"/>
      <c r="H69" s="744"/>
      <c r="I69" s="744"/>
      <c r="J69" s="744"/>
      <c r="K69" s="744"/>
      <c r="L69" s="744"/>
      <c r="M69" s="744"/>
      <c r="N69" s="744"/>
      <c r="O69" s="745"/>
      <c r="P69" s="824"/>
      <c r="Q69" s="824"/>
      <c r="R69" s="824"/>
      <c r="S69" s="824"/>
      <c r="T69" s="824"/>
      <c r="U69" s="824"/>
      <c r="V69" s="824"/>
      <c r="W69" s="824"/>
      <c r="X69" s="825"/>
      <c r="Y69" s="282" t="s">
        <v>14</v>
      </c>
      <c r="Z69" s="1024"/>
      <c r="AA69" s="1025"/>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537</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19" t="s">
        <v>523</v>
      </c>
      <c r="H2" s="420"/>
      <c r="I2" s="420"/>
      <c r="J2" s="420"/>
      <c r="K2" s="420"/>
      <c r="L2" s="420"/>
      <c r="M2" s="420"/>
      <c r="N2" s="420"/>
      <c r="O2" s="420"/>
      <c r="P2" s="420"/>
      <c r="Q2" s="420"/>
      <c r="R2" s="420"/>
      <c r="S2" s="420"/>
      <c r="T2" s="420"/>
      <c r="U2" s="420"/>
      <c r="V2" s="420"/>
      <c r="W2" s="420"/>
      <c r="X2" s="420"/>
      <c r="Y2" s="420"/>
      <c r="Z2" s="420"/>
      <c r="AA2" s="420"/>
      <c r="AB2" s="447"/>
      <c r="AC2" s="419" t="s">
        <v>525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1"/>
      <c r="B4" s="1052"/>
      <c r="C4" s="1052"/>
      <c r="D4" s="1052"/>
      <c r="E4" s="1052"/>
      <c r="F4" s="1053"/>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7"/>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1"/>
      <c r="B16" s="1052"/>
      <c r="C16" s="1052"/>
      <c r="D16" s="1052"/>
      <c r="E16" s="1052"/>
      <c r="F16" s="1053"/>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1"/>
      <c r="B17" s="1052"/>
      <c r="C17" s="1052"/>
      <c r="D17" s="1052"/>
      <c r="E17" s="1052"/>
      <c r="F17" s="1053"/>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7"/>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1"/>
      <c r="B29" s="1052"/>
      <c r="C29" s="1052"/>
      <c r="D29" s="1052"/>
      <c r="E29" s="1052"/>
      <c r="F29" s="1053"/>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1"/>
      <c r="B30" s="1052"/>
      <c r="C30" s="1052"/>
      <c r="D30" s="1052"/>
      <c r="E30" s="1052"/>
      <c r="F30" s="1053"/>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7"/>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1"/>
      <c r="B42" s="1052"/>
      <c r="C42" s="1052"/>
      <c r="D42" s="1052"/>
      <c r="E42" s="1052"/>
      <c r="F42" s="1053"/>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1"/>
      <c r="B43" s="1052"/>
      <c r="C43" s="1052"/>
      <c r="D43" s="1052"/>
      <c r="E43" s="1052"/>
      <c r="F43" s="1053"/>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7"/>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1"/>
      <c r="B56" s="1052"/>
      <c r="C56" s="1052"/>
      <c r="D56" s="1052"/>
      <c r="E56" s="1052"/>
      <c r="F56" s="1053"/>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1"/>
      <c r="B57" s="1052"/>
      <c r="C57" s="1052"/>
      <c r="D57" s="1052"/>
      <c r="E57" s="1052"/>
      <c r="F57" s="1053"/>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7"/>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1"/>
      <c r="B69" s="1052"/>
      <c r="C69" s="1052"/>
      <c r="D69" s="1052"/>
      <c r="E69" s="1052"/>
      <c r="F69" s="1053"/>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1"/>
      <c r="B70" s="1052"/>
      <c r="C70" s="1052"/>
      <c r="D70" s="1052"/>
      <c r="E70" s="1052"/>
      <c r="F70" s="1053"/>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7"/>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1"/>
      <c r="B82" s="1052"/>
      <c r="C82" s="1052"/>
      <c r="D82" s="1052"/>
      <c r="E82" s="1052"/>
      <c r="F82" s="1053"/>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1"/>
      <c r="B83" s="1052"/>
      <c r="C83" s="1052"/>
      <c r="D83" s="1052"/>
      <c r="E83" s="1052"/>
      <c r="F83" s="1053"/>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7"/>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1"/>
      <c r="B95" s="1052"/>
      <c r="C95" s="1052"/>
      <c r="D95" s="1052"/>
      <c r="E95" s="1052"/>
      <c r="F95" s="1053"/>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1"/>
      <c r="B96" s="1052"/>
      <c r="C96" s="1052"/>
      <c r="D96" s="1052"/>
      <c r="E96" s="1052"/>
      <c r="F96" s="1053"/>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7"/>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1"/>
      <c r="B109" s="1052"/>
      <c r="C109" s="1052"/>
      <c r="D109" s="1052"/>
      <c r="E109" s="1052"/>
      <c r="F109" s="1053"/>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1"/>
      <c r="B110" s="1052"/>
      <c r="C110" s="1052"/>
      <c r="D110" s="1052"/>
      <c r="E110" s="1052"/>
      <c r="F110" s="1053"/>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7"/>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1"/>
      <c r="B122" s="1052"/>
      <c r="C122" s="1052"/>
      <c r="D122" s="1052"/>
      <c r="E122" s="1052"/>
      <c r="F122" s="1053"/>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1"/>
      <c r="B123" s="1052"/>
      <c r="C123" s="1052"/>
      <c r="D123" s="1052"/>
      <c r="E123" s="1052"/>
      <c r="F123" s="1053"/>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7"/>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1"/>
      <c r="B135" s="1052"/>
      <c r="C135" s="1052"/>
      <c r="D135" s="1052"/>
      <c r="E135" s="1052"/>
      <c r="F135" s="1053"/>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1"/>
      <c r="B136" s="1052"/>
      <c r="C136" s="1052"/>
      <c r="D136" s="1052"/>
      <c r="E136" s="1052"/>
      <c r="F136" s="1053"/>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7"/>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1"/>
      <c r="B148" s="1052"/>
      <c r="C148" s="1052"/>
      <c r="D148" s="1052"/>
      <c r="E148" s="1052"/>
      <c r="F148" s="1053"/>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1"/>
      <c r="B149" s="1052"/>
      <c r="C149" s="1052"/>
      <c r="D149" s="1052"/>
      <c r="E149" s="1052"/>
      <c r="F149" s="1053"/>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7"/>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1"/>
      <c r="B162" s="1052"/>
      <c r="C162" s="1052"/>
      <c r="D162" s="1052"/>
      <c r="E162" s="1052"/>
      <c r="F162" s="1053"/>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1"/>
      <c r="B163" s="1052"/>
      <c r="C163" s="1052"/>
      <c r="D163" s="1052"/>
      <c r="E163" s="1052"/>
      <c r="F163" s="1053"/>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7"/>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1"/>
      <c r="B175" s="1052"/>
      <c r="C175" s="1052"/>
      <c r="D175" s="1052"/>
      <c r="E175" s="1052"/>
      <c r="F175" s="1053"/>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1"/>
      <c r="B176" s="1052"/>
      <c r="C176" s="1052"/>
      <c r="D176" s="1052"/>
      <c r="E176" s="1052"/>
      <c r="F176" s="1053"/>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7"/>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1"/>
      <c r="B188" s="1052"/>
      <c r="C188" s="1052"/>
      <c r="D188" s="1052"/>
      <c r="E188" s="1052"/>
      <c r="F188" s="1053"/>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1"/>
      <c r="B189" s="1052"/>
      <c r="C189" s="1052"/>
      <c r="D189" s="1052"/>
      <c r="E189" s="1052"/>
      <c r="F189" s="1053"/>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7"/>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1"/>
      <c r="B201" s="1052"/>
      <c r="C201" s="1052"/>
      <c r="D201" s="1052"/>
      <c r="E201" s="1052"/>
      <c r="F201" s="1053"/>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1"/>
      <c r="B202" s="1052"/>
      <c r="C202" s="1052"/>
      <c r="D202" s="1052"/>
      <c r="E202" s="1052"/>
      <c r="F202" s="1053"/>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7"/>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1"/>
      <c r="B215" s="1052"/>
      <c r="C215" s="1052"/>
      <c r="D215" s="1052"/>
      <c r="E215" s="1052"/>
      <c r="F215" s="1053"/>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1"/>
      <c r="B216" s="1052"/>
      <c r="C216" s="1052"/>
      <c r="D216" s="1052"/>
      <c r="E216" s="1052"/>
      <c r="F216" s="1053"/>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7"/>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1"/>
      <c r="B228" s="1052"/>
      <c r="C228" s="1052"/>
      <c r="D228" s="1052"/>
      <c r="E228" s="1052"/>
      <c r="F228" s="1053"/>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1"/>
      <c r="B229" s="1052"/>
      <c r="C229" s="1052"/>
      <c r="D229" s="1052"/>
      <c r="E229" s="1052"/>
      <c r="F229" s="1053"/>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7"/>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1"/>
      <c r="B241" s="1052"/>
      <c r="C241" s="1052"/>
      <c r="D241" s="1052"/>
      <c r="E241" s="1052"/>
      <c r="F241" s="1053"/>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1"/>
      <c r="B242" s="1052"/>
      <c r="C242" s="1052"/>
      <c r="D242" s="1052"/>
      <c r="E242" s="1052"/>
      <c r="F242" s="1053"/>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7"/>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1"/>
      <c r="B254" s="1052"/>
      <c r="C254" s="1052"/>
      <c r="D254" s="1052"/>
      <c r="E254" s="1052"/>
      <c r="F254" s="1053"/>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1"/>
      <c r="B255" s="1052"/>
      <c r="C255" s="1052"/>
      <c r="D255" s="1052"/>
      <c r="E255" s="1052"/>
      <c r="F255" s="1053"/>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5"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2017-07-06T05:50:26Z</cp:lastPrinted>
  <dcterms:created xsi:type="dcterms:W3CDTF">2012-03-13T00:50:25Z</dcterms:created>
  <dcterms:modified xsi:type="dcterms:W3CDTF">2017-09-06T01:01:29Z</dcterms:modified>
</cp:coreProperties>
</file>