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29事業\0904格納\"/>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<sst xmlns="http://schemas.openxmlformats.org/spreadsheetml/2006/main" count="2900" uniqueCount="639">
  <si>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</si>
  <si>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</si>
  <si>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</si>
  <si>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</si>
  <si>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</si>
  <si>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</si>
  <si>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</si>
  <si>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</si>
  <si>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</si>
  <si>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</si>
  <si>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</si>
  <si>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</si>
  <si>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</si>
  <si>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</si>
  <si>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</si>
  <si>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</si>
  <si>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</si>
  <si>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</si>
  <si>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</si>
  <si>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</si>
  <si>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</si>
  <si>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</si>
  <si>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</si>
  <si>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</si>
  <si>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</si>
  <si>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</si>
  <si>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</si>
  <si>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</si>
  <si>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</si>
  <si>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</si>
  <si>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</si>
  <si>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</si>
  <si>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</si>
  <si>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</si>
  <si>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</si>
  <si>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</si>
  <si>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</si>
  <si>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</si>
  <si>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</si>
  <si>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</si>
  <si>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</si>
  <si>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</si>
  <si>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</si>
  <si>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</si>
  <si>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</si>
  <si>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</si>
  <si>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</si>
  <si>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</si>
  <si>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</si>
  <si>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</si>
  <si>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</si>
  <si>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</si>
  <si>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</si>
  <si>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</si>
  <si>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</si>
  <si>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</si>
  <si>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</si>
  <si>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</si>
  <si>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</si>
  <si>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</si>
  <si>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</si>
  <si>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</si>
  <si>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</si>
  <si>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</si>
  <si>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</si>
  <si>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</si>
  <si>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</si>
  <si>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</si>
  <si>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</si>
  <si>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</si>
  <si>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</si>
  <si>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</si>
  <si>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</si>
  <si>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</si>
  <si>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</si>
  <si>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</si>
  <si>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</si>
  <si>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</si>
  <si>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</si>
  <si>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</si>
  <si>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</si>
  <si>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</si>
  <si>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</si>
  <si>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</si>
  <si>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</si>
  <si>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</si>
  <si>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</si>
  <si>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</si>
  <si>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</si>
  <si>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</si>
  <si>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</si>
  <si>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</si>
  <si>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</si>
  <si>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</si>
  <si>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</si>
  <si>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</si>
  <si>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</si>
  <si>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</si>
  <si>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</si>
  <si>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</si>
  <si>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</si>
  <si>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</si>
  <si>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</si>
  <si>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</si>
  <si>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</si>
  <si>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</si>
  <si>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</si>
  <si>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</si>
  <si>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</si>
  <si>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</si>
  <si>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</si>
  <si>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</si>
  <si>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</si>
  <si>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</si>
  <si>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</si>
  <si>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</si>
  <si>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</si>
  <si>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</si>
  <si>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</si>
  <si>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</si>
  <si>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</si>
  <si>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</si>
  <si>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</si>
  <si>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</si>
  <si>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</si>
  <si>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</si>
  <si>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</si>
  <si>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</si>
  <si>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</si>
  <si>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</si>
  <si>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</si>
  <si>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</si>
  <si>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</si>
  <si>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</si>
  <si>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</si>
  <si>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</si>
  <si>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</si>
  <si>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</si>
  <si>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</si>
  <si>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</si>
  <si>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</si>
  <si>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</si>
  <si>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</si>
  <si>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</si>
  <si>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</si>
  <si>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</si>
  <si>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</si>
  <si>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</si>
  <si>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</si>
  <si>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</si>
  <si>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</si>
  <si>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</si>
  <si>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</si>
  <si>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</si>
  <si>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</si>
  <si>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</si>
  <si>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</si>
  <si>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</si>
  <si>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</si>
  <si>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</si>
  <si>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</si>
  <si>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</si>
  <si>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</si>
  <si>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</si>
  <si>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</si>
  <si>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</si>
  <si>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</si>
  <si>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</si>
  <si>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</si>
  <si>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</si>
  <si>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</si>
  <si>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</si>
  <si>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</si>
  <si>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</si>
  <si>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</si>
  <si>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</si>
  <si>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</si>
  <si>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</si>
  <si>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</si>
  <si>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</si>
  <si>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</si>
  <si>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</si>
  <si>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</si>
  <si>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</si>
  <si>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</si>
  <si>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</si>
  <si>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</si>
  <si>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</si>
  <si>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</si>
  <si>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</si>
  <si>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</si>
  <si>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</si>
  <si>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</si>
  <si>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</si>
  <si>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</si>
  <si>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</si>
  <si>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</si>
  <si>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</si>
  <si>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</si>
  <si>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</si>
  <si>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</si>
  <si>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</si>
  <si>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</si>
  <si>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</si>
  <si>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</si>
  <si>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</si>
  <si>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</si>
  <si>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</si>
  <si>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</si>
  <si>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</si>
  <si>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</si>
  <si>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</si>
  <si>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</si>
  <si>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</si>
  <si>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</si>
  <si>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</si>
  <si>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</si>
  <si>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</si>
  <si>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</si>
  <si>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</si>
  <si>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</si>
  <si>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</si>
  <si>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</si>
  <si>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</si>
  <si>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</si>
  <si>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</si>
  <si>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</si>
  <si>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</si>
  <si>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</si>
  <si>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</si>
  <si>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</si>
  <si>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</si>
  <si>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</si>
  <si>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</si>
  <si>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</si>
  <si>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</si>
  <si>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</si>
  <si>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</si>
  <si>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</si>
  <si>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</si>
  <si>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</si>
  <si>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</si>
  <si>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</si>
  <si>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</si>
  <si>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</si>
  <si>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</si>
  <si>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</si>
  <si>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</si>
  <si>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</si>
  <si>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</si>
  <si>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</si>
  <si>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</si>
  <si>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</si>
  <si>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</si>
  <si>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</si>
  <si>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</si>
  <si>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</si>
  <si>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</si>
  <si>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</si>
  <si>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</si>
  <si>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</si>
  <si>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</si>
  <si>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</si>
  <si>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</si>
  <si>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</si>
  <si>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</si>
  <si>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</si>
  <si>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</si>
  <si>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</si>
  <si>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</si>
  <si>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</si>
  <si>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</si>
  <si>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</si>
  <si>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</si>
  <si>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</si>
  <si>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</si>
  <si>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</si>
  <si>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</si>
  <si>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</si>
  <si>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</si>
  <si>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</si>
  <si>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</si>
  <si>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</si>
  <si>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</si>
  <si>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</si>
  <si>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</si>
  <si>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</si>
  <si>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</si>
  <si>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</si>
  <si>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</si>
  <si>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</si>
  <si>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</si>
  <si>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</si>
  <si>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</si>
  <si>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</si>
  <si>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</si>
  <si>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</si>
  <si>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</si>
  <si>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</si>
  <si>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</si>
  <si>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</si>
  <si>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</si>
  <si>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</si>
  <si>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</si>
  <si>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</si>
  <si>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</si>
  <si>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</si>
  <si>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</si>
  <si>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</si>
  <si>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</si>
  <si>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</si>
  <si>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</si>
  <si>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</si>
  <si>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</si>
  <si>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</si>
  <si>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</si>
  <si>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</si>
  <si>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</si>
  <si>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</si>
  <si>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</si>
  <si>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</si>
  <si>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</si>
  <si>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</si>
  <si>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</si>
  <si>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</si>
  <si>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</si>
  <si>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</si>
  <si>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</si>
  <si>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</si>
  <si>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</si>
  <si>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</si>
  <si>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</si>
  <si>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</si>
  <si>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</si>
  <si>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</si>
  <si>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</si>
  <si>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</si>
  <si>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</si>
  <si>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</si>
  <si>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</si>
  <si>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</si>
  <si>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</si>
  <si>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</si>
  <si>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</si>
  <si>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</si>
  <si>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</si>
  <si>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</si>
  <si>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</si>
  <si>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</si>
  <si>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</si>
  <si>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</si>
  <si>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</si>
  <si>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</si>
  <si>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</si>
  <si>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</si>
  <si>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</si>
  <si>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</si>
  <si>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</si>
  <si>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</si>
  <si>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</si>
  <si>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</si>
  <si>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</si>
  <si>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</si>
  <si>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</si>
  <si>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</si>
  <si>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</si>
  <si>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</si>
  <si>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</si>
  <si>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</si>
  <si>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</si>
  <si>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</si>
  <si>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</si>
  <si>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</si>
  <si>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</si>
  <si>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</si>
  <si>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</si>
  <si>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</si>
  <si>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</si>
  <si>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</si>
  <si>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</si>
  <si>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</si>
  <si>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</si>
  <si>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</si>
  <si>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</si>
  <si>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</si>
  <si>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</si>
  <si>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</si>
  <si>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</si>
  <si>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</si>
  <si>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</si>
  <si>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</si>
  <si>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</si>
  <si>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</si>
  <si>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</si>
  <si>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</si>
  <si>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</si>
  <si>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</si>
  <si>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</si>
  <si>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</si>
  <si>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</si>
  <si>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</si>
  <si>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</si>
  <si>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</si>
  <si>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</si>
  <si>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</si>
  <si>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</si>
  <si>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</si>
  <si>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</si>
  <si>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</si>
  <si>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</si>
  <si>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</si>
  <si>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</si>
  <si>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</si>
  <si>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</si>
  <si>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</si>
  <si>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</si>
  <si>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</si>
  <si>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</si>
  <si>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</si>
  <si>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</si>
  <si>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</si>
  <si>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</si>
  <si>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</si>
  <si>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</si>
  <si>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</si>
  <si>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</si>
  <si>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</si>
  <si>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</si>
  <si>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</si>
  <si>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</si>
  <si>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</si>
  <si>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</si>
  <si>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</si>
  <si>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</si>
  <si>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</si>
  <si>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</si>
  <si>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</si>
  <si>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</si>
  <si>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</si>
  <si>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</si>
  <si>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</si>
  <si>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</si>
  <si>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</si>
  <si>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</si>
  <si>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</si>
  <si>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</si>
  <si>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</si>
  <si>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</si>
  <si>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</si>
  <si>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</si>
  <si>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</si>
  <si>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</si>
  <si>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</si>
  <si>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</si>
  <si>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</si>
  <si>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</si>
  <si>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</si>
  <si>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</si>
  <si>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</si>
  <si>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</si>
  <si>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</si>
  <si>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</si>
  <si>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</si>
  <si>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</si>
  <si>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</si>
  <si>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</si>
  <si>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</si>
  <si>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</si>
  <si>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</si>
  <si>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</si>
  <si>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</si>
  <si>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</si>
  <si>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</si>
  <si>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</si>
  <si>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</si>
  <si>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</si>
  <si>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</si>
  <si>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</si>
  <si>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</si>
  <si>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</si>
  <si>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</si>
  <si>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</si>
  <si>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</si>
  <si>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</si>
  <si>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</si>
  <si>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</si>
  <si>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</si>
  <si>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</si>
  <si>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</si>
  <si>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</si>
  <si>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</si>
  <si>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</si>
  <si>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</si>
  <si>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</si>
  <si>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</si>
  <si>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</si>
  <si>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</si>
  <si>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</si>
  <si>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</si>
  <si>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</si>
  <si>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</si>
  <si>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</si>
  <si>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</si>
  <si>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</si>
  <si>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</si>
  <si>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</si>
  <si>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</si>
  <si>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</si>
  <si>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</si>
  <si>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</si>
  <si>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</si>
  <si>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</si>
  <si>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</si>
  <si>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</si>
  <si>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</si>
  <si>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</si>
  <si>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</si>
  <si>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</si>
  <si>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</si>
  <si>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</si>
  <si>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</si>
  <si>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</si>
  <si>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</si>
  <si>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</si>
  <si>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</si>
  <si>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</si>
  <si>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</si>
  <si>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</si>
  <si>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</si>
  <si>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</si>
  <si>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</si>
  <si>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</si>
  <si>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</si>
  <si>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</si>
  <si>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</si>
  <si>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</si>
  <si>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</si>
  <si>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</si>
  <si>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</si>
  <si>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</si>
  <si>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</si>
  <si>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</si>
  <si>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</si>
  <si>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</si>
  <si>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観光拠点形成重点支援事業</t>
    <phoneticPr fontId="5"/>
  </si>
  <si>
    <t>文化庁</t>
    <rPh sb="0" eb="2">
      <t>ブンカ</t>
    </rPh>
    <rPh sb="2" eb="3">
      <t>チョウ</t>
    </rPh>
    <phoneticPr fontId="5"/>
  </si>
  <si>
    <t>地域文化創生本部</t>
    <rPh sb="0" eb="2">
      <t>チイキ</t>
    </rPh>
    <rPh sb="2" eb="4">
      <t>ブンカ</t>
    </rPh>
    <rPh sb="4" eb="6">
      <t>ソウセイ</t>
    </rPh>
    <rPh sb="6" eb="8">
      <t>ホンブ</t>
    </rPh>
    <phoneticPr fontId="5"/>
  </si>
  <si>
    <t>地域文化創生本部事務局長　松坂浩史</t>
    <rPh sb="0" eb="2">
      <t>チイキ</t>
    </rPh>
    <rPh sb="2" eb="4">
      <t>ブンカ</t>
    </rPh>
    <rPh sb="4" eb="6">
      <t>ソウセイ</t>
    </rPh>
    <rPh sb="6" eb="8">
      <t>ホンブ</t>
    </rPh>
    <rPh sb="8" eb="10">
      <t>ジム</t>
    </rPh>
    <rPh sb="10" eb="12">
      <t>キョクチョウ</t>
    </rPh>
    <rPh sb="13" eb="15">
      <t>マツザカ</t>
    </rPh>
    <rPh sb="15" eb="16">
      <t>ヒロシ</t>
    </rPh>
    <rPh sb="16" eb="17">
      <t>シ</t>
    </rPh>
    <phoneticPr fontId="5"/>
  </si>
  <si>
    <t>○</t>
  </si>
  <si>
    <t>文化芸術振興基本法第13条、第14条</t>
    <rPh sb="0" eb="2">
      <t>ブンカ</t>
    </rPh>
    <rPh sb="2" eb="4">
      <t>ゲイジュツ</t>
    </rPh>
    <rPh sb="4" eb="6">
      <t>シンコウ</t>
    </rPh>
    <rPh sb="6" eb="8">
      <t>キホン</t>
    </rPh>
    <rPh sb="8" eb="9">
      <t>ホウ</t>
    </rPh>
    <rPh sb="9" eb="10">
      <t>ダイ</t>
    </rPh>
    <rPh sb="12" eb="13">
      <t>ジョウ</t>
    </rPh>
    <rPh sb="14" eb="15">
      <t>ダイ</t>
    </rPh>
    <rPh sb="17" eb="18">
      <t>ジョウ</t>
    </rPh>
    <phoneticPr fontId="5"/>
  </si>
  <si>
    <t>ニッポン一億総活躍プラン（平成28年6月2日閣議決定）
明日の日本を支える観光ビジョン（平成28年3月30日明日の日本を支える観光ビジョン構想会議決定）</t>
    <phoneticPr fontId="5"/>
  </si>
  <si>
    <t>-</t>
  </si>
  <si>
    <t>-</t>
    <phoneticPr fontId="5"/>
  </si>
  <si>
    <t>-</t>
    <phoneticPr fontId="5"/>
  </si>
  <si>
    <t>-</t>
    <phoneticPr fontId="5"/>
  </si>
  <si>
    <t>-</t>
    <phoneticPr fontId="5"/>
  </si>
  <si>
    <t>-</t>
    <phoneticPr fontId="5"/>
  </si>
  <si>
    <t>-</t>
    <phoneticPr fontId="5"/>
  </si>
  <si>
    <t>-</t>
    <phoneticPr fontId="5"/>
  </si>
  <si>
    <t>-</t>
    <phoneticPr fontId="5"/>
  </si>
  <si>
    <t>文化芸術振興費補助金</t>
    <rPh sb="0" eb="2">
      <t>ブンカ</t>
    </rPh>
    <rPh sb="2" eb="4">
      <t>ゲイジュツ</t>
    </rPh>
    <rPh sb="4" eb="6">
      <t>シンコウ</t>
    </rPh>
    <rPh sb="6" eb="7">
      <t>ヒ</t>
    </rPh>
    <rPh sb="7" eb="10">
      <t>ホジョキン</t>
    </rPh>
    <phoneticPr fontId="5"/>
  </si>
  <si>
    <t>国宝重要文化財等保存整備費補助金</t>
    <rPh sb="0" eb="2">
      <t>コクホウ</t>
    </rPh>
    <rPh sb="2" eb="4">
      <t>ジュウヨウ</t>
    </rPh>
    <rPh sb="4" eb="7">
      <t>ブンカザイ</t>
    </rPh>
    <rPh sb="7" eb="8">
      <t>トウ</t>
    </rPh>
    <rPh sb="8" eb="10">
      <t>ホゾン</t>
    </rPh>
    <rPh sb="10" eb="12">
      <t>セイビ</t>
    </rPh>
    <rPh sb="12" eb="13">
      <t>ヒ</t>
    </rPh>
    <rPh sb="13" eb="16">
      <t>ホジョキン</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</si>
  <si>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</si>
  <si>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</si>
  <si>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</si>
  <si>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重点支援の結果を踏まえ観光拠点の整備に寄与する。</t>
    <phoneticPr fontId="5"/>
  </si>
  <si>
    <t>観光拠点形成整備件数</t>
    <rPh sb="0" eb="2">
      <t>カンコウ</t>
    </rPh>
    <rPh sb="2" eb="4">
      <t>キョテン</t>
    </rPh>
    <rPh sb="4" eb="6">
      <t>ケイセイ</t>
    </rPh>
    <rPh sb="6" eb="8">
      <t>セイビ</t>
    </rPh>
    <rPh sb="8" eb="10">
      <t>ケンスウ</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</si>
  <si>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</si>
  <si>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</si>
  <si>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</si>
  <si>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</si>
  <si>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</si>
  <si>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</si>
  <si>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</si>
  <si>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</si>
  <si>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</si>
  <si>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</si>
  <si>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補助件数</t>
    <rPh sb="0" eb="2">
      <t>ホジョ</t>
    </rPh>
    <rPh sb="2" eb="4">
      <t>ケンスウ</t>
    </rPh>
    <phoneticPr fontId="5"/>
  </si>
  <si>
    <t>-</t>
    <phoneticPr fontId="5"/>
  </si>
  <si>
    <t>総補助額／補助件数　　　　　　　　　　　　　　</t>
    <rPh sb="0" eb="1">
      <t>ソウ</t>
    </rPh>
    <rPh sb="1" eb="3">
      <t>ホジョ</t>
    </rPh>
    <rPh sb="3" eb="4">
      <t>ガク</t>
    </rPh>
    <rPh sb="5" eb="7">
      <t>ホジョ</t>
    </rPh>
    <rPh sb="7" eb="9">
      <t>ケンスウ</t>
    </rPh>
    <phoneticPr fontId="5"/>
  </si>
  <si>
    <t>百万円</t>
    <rPh sb="0" eb="3">
      <t>ヒャクマンエン</t>
    </rPh>
    <phoneticPr fontId="5"/>
  </si>
  <si>
    <t>百万円/件</t>
    <rPh sb="0" eb="3">
      <t>ヒャクマンエン</t>
    </rPh>
    <rPh sb="4" eb="5">
      <t>ケン</t>
    </rPh>
    <phoneticPr fontId="5"/>
  </si>
  <si>
    <t>-</t>
    <phoneticPr fontId="5"/>
  </si>
  <si>
    <t>350/14</t>
    <phoneticPr fontId="5"/>
  </si>
  <si>
    <t>12 文化による心豊かな社会の実現</t>
    <phoneticPr fontId="5"/>
  </si>
  <si>
    <t>12-2 文化財の保存及び活用の充実</t>
    <phoneticPr fontId="5"/>
  </si>
  <si>
    <t>-</t>
    <phoneticPr fontId="5"/>
  </si>
  <si>
    <t>政策評価においては、文化財の適切な保存に配慮しつつ、積極的な公開・活用を行い、広く国民が文化財に親しむ機会の充実を図ることとしている。
本事業は、文化財を中核とする観光拠点の整備を推進し、観光振興及び地域経済の活性化を図るものであり、政策評価の達成手段として有効である。</t>
    <phoneticPr fontId="5"/>
  </si>
  <si>
    <t>-</t>
    <phoneticPr fontId="5"/>
  </si>
  <si>
    <t>-</t>
    <phoneticPr fontId="5"/>
  </si>
  <si>
    <t>-</t>
    <phoneticPr fontId="5"/>
  </si>
  <si>
    <t>-</t>
    <phoneticPr fontId="5"/>
  </si>
  <si>
    <t>-</t>
    <phoneticPr fontId="5"/>
  </si>
  <si>
    <t>-</t>
    <phoneticPr fontId="5"/>
  </si>
  <si>
    <t>-</t>
    <phoneticPr fontId="5"/>
  </si>
  <si>
    <t>「歴史文化基本構想」の策定地域数</t>
    <rPh sb="1" eb="3">
      <t>レキシ</t>
    </rPh>
    <rPh sb="3" eb="5">
      <t>ブンカ</t>
    </rPh>
    <rPh sb="5" eb="7">
      <t>キホン</t>
    </rPh>
    <rPh sb="7" eb="9">
      <t>コウソウ</t>
    </rPh>
    <rPh sb="11" eb="13">
      <t>サクテイ</t>
    </rPh>
    <rPh sb="13" eb="15">
      <t>チイキ</t>
    </rPh>
    <rPh sb="15" eb="16">
      <t>スウ</t>
    </rPh>
    <phoneticPr fontId="5"/>
  </si>
  <si>
    <t>受益者負担すべきものは補助対象外とする。</t>
    <phoneticPr fontId="5"/>
  </si>
  <si>
    <t>補助対象経費、補助対象外経費を厳格に定める。</t>
    <phoneticPr fontId="5"/>
  </si>
  <si>
    <t>-</t>
    <phoneticPr fontId="5"/>
  </si>
  <si>
    <t>補助対象経費、補助対象外経費を厳格に定める。</t>
    <phoneticPr fontId="5"/>
  </si>
  <si>
    <t>-</t>
    <phoneticPr fontId="5"/>
  </si>
  <si>
    <t>-</t>
    <phoneticPr fontId="5"/>
  </si>
  <si>
    <t>実績報告書等を精査し、より適切かつ効率的な執行に努める。</t>
    <phoneticPr fontId="5"/>
  </si>
  <si>
    <t>-</t>
    <phoneticPr fontId="5"/>
  </si>
  <si>
    <t>交付先の決定にあたり、経費の積算や使途などの妥当性を確認し、効率的かつ最小限の経費措置となるように努める。</t>
    <phoneticPr fontId="5"/>
  </si>
  <si>
    <t>-</t>
    <phoneticPr fontId="5"/>
  </si>
  <si>
    <t>‐</t>
  </si>
  <si>
    <t>明日の日本を支える観光ビジョン（http://www.kantei.go.jp/jp/singi/kanko_vision/pdf/honbun.pdf）
文化財活用・理解促進戦略プログラム2020（http://www.bunka.go.jp/koho_hodo_oshirase/hodohappyo/pdf/2016042601.pdf）</t>
    <phoneticPr fontId="5"/>
  </si>
  <si>
    <t>-</t>
    <phoneticPr fontId="5"/>
  </si>
  <si>
    <t>-</t>
    <phoneticPr fontId="5"/>
  </si>
  <si>
    <t>事業の実施にあたっては、経費の積算や使途などの妥当性を確認し、効率的かつ最小限の経費措置となるように努める。</t>
    <rPh sb="0" eb="2">
      <t>ジギョウ</t>
    </rPh>
    <rPh sb="3" eb="5">
      <t>ジッシ</t>
    </rPh>
    <phoneticPr fontId="5"/>
  </si>
  <si>
    <t>A.都道府県</t>
    <rPh sb="2" eb="6">
      <t>トドウフケン</t>
    </rPh>
    <phoneticPr fontId="5"/>
  </si>
  <si>
    <t>B.文化財の所有者等</t>
    <rPh sb="2" eb="5">
      <t>ブンカザイ</t>
    </rPh>
    <rPh sb="6" eb="9">
      <t>ショユウシャ</t>
    </rPh>
    <rPh sb="9" eb="10">
      <t>トウ</t>
    </rPh>
    <phoneticPr fontId="5"/>
  </si>
  <si>
    <t>C.協議会</t>
    <rPh sb="2" eb="5">
      <t>キョウギカイ</t>
    </rPh>
    <phoneticPr fontId="5"/>
  </si>
  <si>
    <t>支出委任</t>
    <rPh sb="0" eb="2">
      <t>シシュツ</t>
    </rPh>
    <rPh sb="2" eb="4">
      <t>イニン</t>
    </rPh>
    <phoneticPr fontId="5"/>
  </si>
  <si>
    <t>事業費</t>
    <rPh sb="0" eb="3">
      <t>ジギョウヒ</t>
    </rPh>
    <phoneticPr fontId="5"/>
  </si>
  <si>
    <t>文化財の修理・整備等</t>
    <rPh sb="0" eb="3">
      <t>ブンカザイ</t>
    </rPh>
    <rPh sb="4" eb="6">
      <t>シュウリ</t>
    </rPh>
    <rPh sb="7" eb="9">
      <t>セイビ</t>
    </rPh>
    <rPh sb="9" eb="10">
      <t>トウ</t>
    </rPh>
    <phoneticPr fontId="5"/>
  </si>
  <si>
    <t>文化遺産の情報発信、普及啓発等</t>
    <rPh sb="0" eb="2">
      <t>ブンカ</t>
    </rPh>
    <rPh sb="2" eb="4">
      <t>イサン</t>
    </rPh>
    <rPh sb="5" eb="7">
      <t>ジョウホウ</t>
    </rPh>
    <rPh sb="7" eb="9">
      <t>ハッシン</t>
    </rPh>
    <rPh sb="10" eb="12">
      <t>フキュウ</t>
    </rPh>
    <rPh sb="12" eb="14">
      <t>ケイハツ</t>
    </rPh>
    <rPh sb="14" eb="15">
      <t>トウ</t>
    </rPh>
    <phoneticPr fontId="5"/>
  </si>
  <si>
    <t>文化財活用・理解促進戦略プログラム2020</t>
    <rPh sb="0" eb="3">
      <t>ブンカザイ</t>
    </rPh>
    <rPh sb="3" eb="5">
      <t>カツヨウ</t>
    </rPh>
    <rPh sb="6" eb="8">
      <t>リカイ</t>
    </rPh>
    <rPh sb="8" eb="10">
      <t>ソクシン</t>
    </rPh>
    <rPh sb="10" eb="12">
      <t>センリャク</t>
    </rPh>
    <phoneticPr fontId="5"/>
  </si>
  <si>
    <t>　「明日の日本を支える観光ビジョン」における目標の１つに『文化財の観光資源としての開花』が掲げられたことを受け、文化庁は、当該目標達成のためのアクションプログラムとして「文化財活用・理解促進戦略プログラム2020」を策定。当該プログラムにおいて、2020年までに文化財を中核とする観光拠点を全国で200箇所程度整備することとしている。
　本事業においては、拠点整備を効果的に推進するため、歴史文化基本構想策定地域や、他のモデルとなるような優良な取組を実施する地域に対する重点的な支援を実施する。</t>
    <rPh sb="53" eb="54">
      <t>ウ</t>
    </rPh>
    <rPh sb="111" eb="113">
      <t>トウガイ</t>
    </rPh>
    <rPh sb="127" eb="128">
      <t>ネン</t>
    </rPh>
    <phoneticPr fontId="5"/>
  </si>
  <si>
    <t>①歴史文化基本構想活用推進
　歴史文化基本構想を策定した市区町村を構成員とする協議会等が、当該構想に基づき実施する情報発信、人材育成、普及啓発、公開活用に資する設備整備等を支援する。
②優良モデル創出
　文化財を中核とする観光拠点整備のモデルを形成するため、国指定等文化財の活用に資する修理・整備等を支援する。</t>
    <rPh sb="1" eb="3">
      <t>レキシ</t>
    </rPh>
    <rPh sb="3" eb="5">
      <t>ブンカ</t>
    </rPh>
    <rPh sb="5" eb="7">
      <t>キホン</t>
    </rPh>
    <rPh sb="7" eb="9">
      <t>コウソウ</t>
    </rPh>
    <rPh sb="9" eb="11">
      <t>カツヨウ</t>
    </rPh>
    <rPh sb="11" eb="13">
      <t>スイシン</t>
    </rPh>
    <rPh sb="29" eb="30">
      <t>ク</t>
    </rPh>
    <rPh sb="33" eb="35">
      <t>コウセイ</t>
    </rPh>
    <rPh sb="35" eb="36">
      <t>イン</t>
    </rPh>
    <rPh sb="39" eb="41">
      <t>キョウギ</t>
    </rPh>
    <rPh sb="41" eb="42">
      <t>カイ</t>
    </rPh>
    <rPh sb="42" eb="43">
      <t>トウ</t>
    </rPh>
    <rPh sb="94" eb="96">
      <t>ユウリョウ</t>
    </rPh>
    <rPh sb="99" eb="101">
      <t>ソウシュツ</t>
    </rPh>
    <rPh sb="103" eb="106">
      <t>ブンカザイ</t>
    </rPh>
    <rPh sb="107" eb="109">
      <t>チュウカク</t>
    </rPh>
    <rPh sb="112" eb="114">
      <t>カンコウ</t>
    </rPh>
    <rPh sb="114" eb="116">
      <t>キョテン</t>
    </rPh>
    <rPh sb="116" eb="118">
      <t>セイビ</t>
    </rPh>
    <rPh sb="123" eb="125">
      <t>ケイセイ</t>
    </rPh>
    <rPh sb="130" eb="131">
      <t>クニ</t>
    </rPh>
    <rPh sb="131" eb="133">
      <t>シテイ</t>
    </rPh>
    <rPh sb="133" eb="134">
      <t>トウ</t>
    </rPh>
    <rPh sb="134" eb="137">
      <t>ブンカザイ</t>
    </rPh>
    <rPh sb="138" eb="140">
      <t>カツヨウ</t>
    </rPh>
    <rPh sb="141" eb="142">
      <t>シ</t>
    </rPh>
    <rPh sb="144" eb="146">
      <t>シュウリ</t>
    </rPh>
    <rPh sb="147" eb="149">
      <t>セイビ</t>
    </rPh>
    <rPh sb="149" eb="150">
      <t>トウ</t>
    </rPh>
    <rPh sb="151" eb="153">
      <t>シエン</t>
    </rPh>
    <phoneticPr fontId="5"/>
  </si>
  <si>
    <t>「明日の日本を支える観光ビジョン」に基づき、文化財を中核とする観光拠点の整備、並びに文化財の観光資源としての価値を高める取組を支援するものであり、国として優先的に実施する必要がある。</t>
    <rPh sb="1" eb="3">
      <t>アス</t>
    </rPh>
    <rPh sb="4" eb="6">
      <t>ニホン</t>
    </rPh>
    <rPh sb="7" eb="8">
      <t>ササ</t>
    </rPh>
    <phoneticPr fontId="5"/>
  </si>
  <si>
    <t>本事業は、「明日の日本を支える観光ビジョン」及びそのアクションプログラムである「文化財活用・理解促進戦略プログラム2020」に基づき、文化財を中核とする観光拠点の整備、並びに文化財の観光資源としての価値を高める取組を支援するものであり、優先度は高い。また、経費の使途等事業の効率性を検証した結果、事業目的に照らし真に必要なものに限定されており、適切な内容となっている。</t>
    <rPh sb="6" eb="8">
      <t>アス</t>
    </rPh>
    <rPh sb="9" eb="11">
      <t>ニホン</t>
    </rPh>
    <rPh sb="12" eb="13">
      <t>ササ</t>
    </rPh>
    <phoneticPr fontId="5"/>
  </si>
  <si>
    <t>地域</t>
    <rPh sb="0" eb="2">
      <t>チイキ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</si>
  <si>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</si>
  <si>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</si>
  <si>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</si>
  <si>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</si>
  <si>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</si>
  <si>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</si>
  <si>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</si>
  <si>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</si>
  <si>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</si>
  <si>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新29-0044</t>
    <rPh sb="0" eb="1">
      <t>シン</t>
    </rPh>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</si>
  <si>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</si>
  <si>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</si>
  <si>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</si>
  <si>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支援対象件数の増加による増額。
表示単位未満四捨五入の関係で積み上げ合計とは一致しない。</t>
    <rPh sb="0" eb="2">
      <t>シエン</t>
    </rPh>
    <rPh sb="2" eb="4">
      <t>タイショウ</t>
    </rPh>
    <rPh sb="4" eb="6">
      <t>ケンスウ</t>
    </rPh>
    <rPh sb="7" eb="9">
      <t>ゾウカ</t>
    </rPh>
    <rPh sb="12" eb="14">
      <t>ゾウガク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</si>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</sst>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190499</xdr:colOff>
      <xdr:row>741</xdr:row>
      <xdr:rowOff>1</xdr:rowOff>
    </xdr:from>
    <xdr:to>
      <xdr:col>32</xdr:col>
      <xdr:colOff>81641</xdr:colOff>
      <xdr:row>743</xdr:row>
      <xdr:rowOff>40821</xdr:rowOff>
    </xdr:to>
    <xdr:sp macro="" textlink="">
      <xdr:nvSpPr>
        <xdr:cNvPr id="2" name="正方形/長方形 1">
          <a:extLst>
            <a:ext uri="{FF2B5EF4-FFF2-40B4-BE49-F238E27FC236}">
              <a16:creationId xmlns:a16="http://schemas.microsoft.com/office/drawing/2014/main" id="{A82FD5D5-B07C-4F98-8FEB-2989B6BBD523}"/>
            </a:ext>
          </a:extLst>
        </xdr:cNvPr>
        <xdr:cNvSpPr/>
      </xdr:nvSpPr>
      <xdr:spPr>
        <a:xfrm>
          <a:off x="4068535" y="40889465"/>
          <a:ext cx="2544535" cy="748392"/>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文化庁</a:t>
          </a:r>
          <a:endParaRPr kumimoji="1" lang="en-US" altLang="ja-JP" sz="1600">
            <a:solidFill>
              <a:sysClr val="windowText" lastClr="000000"/>
            </a:solidFill>
          </a:endParaRPr>
        </a:p>
        <a:p>
          <a:pPr algn="ctr"/>
          <a:r>
            <a:rPr kumimoji="1" lang="ja-JP" altLang="en-US" sz="1600">
              <a:solidFill>
                <a:sysClr val="windowText" lastClr="000000"/>
              </a:solidFill>
            </a:rPr>
            <a:t>３５１百万円</a:t>
          </a:r>
        </a:p>
      </xdr:txBody>
    </xdr:sp>
    <xdr:clientData/>
  </xdr:twoCellAnchor>
  <xdr:twoCellAnchor>
    <xdr:from>
      <xdr:col>34</xdr:col>
      <xdr:colOff>81642</xdr:colOff>
      <xdr:row>740</xdr:row>
      <xdr:rowOff>326571</xdr:rowOff>
    </xdr:from>
    <xdr:to>
      <xdr:col>49</xdr:col>
      <xdr:colOff>81643</xdr:colOff>
      <xdr:row>743</xdr:row>
      <xdr:rowOff>13607</xdr:rowOff>
    </xdr:to>
    <xdr:sp macro="" textlink="">
      <xdr:nvSpPr>
        <xdr:cNvPr id="5" name="正方形/長方形 4">
          <a:extLst>
            <a:ext uri="{FF2B5EF4-FFF2-40B4-BE49-F238E27FC236}">
              <a16:creationId xmlns:a16="http://schemas.microsoft.com/office/drawing/2014/main" id="{4CBC766A-90DD-4B0F-98CA-5228F7546CCF}"/>
            </a:ext>
          </a:extLst>
        </xdr:cNvPr>
        <xdr:cNvSpPr/>
      </xdr:nvSpPr>
      <xdr:spPr>
        <a:xfrm>
          <a:off x="7021285" y="40698964"/>
          <a:ext cx="3061608" cy="748393"/>
        </a:xfrm>
        <a:prstGeom prst="rect">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職員旅費等１百万円を含む。</a:t>
          </a:r>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１件１百万円以上のものはない</a:t>
          </a:r>
        </a:p>
      </xdr:txBody>
    </xdr:sp>
    <xdr:clientData/>
  </xdr:twoCellAnchor>
  <xdr:twoCellAnchor>
    <xdr:from>
      <xdr:col>20</xdr:col>
      <xdr:colOff>0</xdr:colOff>
      <xdr:row>743</xdr:row>
      <xdr:rowOff>231320</xdr:rowOff>
    </xdr:from>
    <xdr:to>
      <xdr:col>32</xdr:col>
      <xdr:colOff>68035</xdr:colOff>
      <xdr:row>746</xdr:row>
      <xdr:rowOff>81642</xdr:rowOff>
    </xdr:to>
    <xdr:sp macro="" textlink="">
      <xdr:nvSpPr>
        <xdr:cNvPr id="3" name="大かっこ 2">
          <a:extLst>
            <a:ext uri="{FF2B5EF4-FFF2-40B4-BE49-F238E27FC236}">
              <a16:creationId xmlns:a16="http://schemas.microsoft.com/office/drawing/2014/main" id="{6AE95A8C-0AD0-4242-8674-48AA0CC5529E}"/>
            </a:ext>
          </a:extLst>
        </xdr:cNvPr>
        <xdr:cNvSpPr/>
      </xdr:nvSpPr>
      <xdr:spPr>
        <a:xfrm>
          <a:off x="4082143" y="41665070"/>
          <a:ext cx="2517321" cy="91167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文化財を中核とする観光拠点整備を実施する地方公共団体、協議会等への補助。</a:t>
          </a:r>
        </a:p>
        <a:p>
          <a:pPr algn="l"/>
          <a:endParaRPr kumimoji="1" lang="ja-JP" altLang="en-US" sz="1100"/>
        </a:p>
      </xdr:txBody>
    </xdr:sp>
    <xdr:clientData/>
  </xdr:twoCellAnchor>
  <xdr:twoCellAnchor>
    <xdr:from>
      <xdr:col>26</xdr:col>
      <xdr:colOff>0</xdr:colOff>
      <xdr:row>746</xdr:row>
      <xdr:rowOff>204107</xdr:rowOff>
    </xdr:from>
    <xdr:to>
      <xdr:col>26</xdr:col>
      <xdr:colOff>1</xdr:colOff>
      <xdr:row>748</xdr:row>
      <xdr:rowOff>13607</xdr:rowOff>
    </xdr:to>
    <xdr:cxnSp macro="">
      <xdr:nvCxnSpPr>
        <xdr:cNvPr id="7" name="直線コネクタ 6">
          <a:extLst>
            <a:ext uri="{FF2B5EF4-FFF2-40B4-BE49-F238E27FC236}">
              <a16:creationId xmlns:a16="http://schemas.microsoft.com/office/drawing/2014/main" id="{030506EC-1A71-40C1-AA44-5F5B6F6AD591}"/>
            </a:ext>
          </a:extLst>
        </xdr:cNvPr>
        <xdr:cNvCxnSpPr/>
      </xdr:nvCxnSpPr>
      <xdr:spPr>
        <a:xfrm>
          <a:off x="5306786" y="42862500"/>
          <a:ext cx="1" cy="5170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81643</xdr:colOff>
      <xdr:row>748</xdr:row>
      <xdr:rowOff>13607</xdr:rowOff>
    </xdr:from>
    <xdr:to>
      <xdr:col>37</xdr:col>
      <xdr:colOff>108857</xdr:colOff>
      <xdr:row>748</xdr:row>
      <xdr:rowOff>13607</xdr:rowOff>
    </xdr:to>
    <xdr:cxnSp macro="">
      <xdr:nvCxnSpPr>
        <xdr:cNvPr id="10" name="直線コネクタ 9">
          <a:extLst>
            <a:ext uri="{FF2B5EF4-FFF2-40B4-BE49-F238E27FC236}">
              <a16:creationId xmlns:a16="http://schemas.microsoft.com/office/drawing/2014/main" id="{F2A96DAD-2261-4566-B5B4-D48ED18B9A0A}"/>
            </a:ext>
          </a:extLst>
        </xdr:cNvPr>
        <xdr:cNvCxnSpPr/>
      </xdr:nvCxnSpPr>
      <xdr:spPr>
        <a:xfrm>
          <a:off x="3143250" y="43379571"/>
          <a:ext cx="45175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81643</xdr:colOff>
      <xdr:row>748</xdr:row>
      <xdr:rowOff>1</xdr:rowOff>
    </xdr:from>
    <xdr:to>
      <xdr:col>15</xdr:col>
      <xdr:colOff>81643</xdr:colOff>
      <xdr:row>748</xdr:row>
      <xdr:rowOff>272142</xdr:rowOff>
    </xdr:to>
    <xdr:cxnSp macro="">
      <xdr:nvCxnSpPr>
        <xdr:cNvPr id="13" name="直線コネクタ 12">
          <a:extLst>
            <a:ext uri="{FF2B5EF4-FFF2-40B4-BE49-F238E27FC236}">
              <a16:creationId xmlns:a16="http://schemas.microsoft.com/office/drawing/2014/main" id="{FB6EBCDB-3654-4E7A-A259-2658C483B4BC}"/>
            </a:ext>
          </a:extLst>
        </xdr:cNvPr>
        <xdr:cNvCxnSpPr/>
      </xdr:nvCxnSpPr>
      <xdr:spPr>
        <a:xfrm>
          <a:off x="3143250" y="43202680"/>
          <a:ext cx="0" cy="2721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108857</xdr:colOff>
      <xdr:row>748</xdr:row>
      <xdr:rowOff>13607</xdr:rowOff>
    </xdr:from>
    <xdr:to>
      <xdr:col>37</xdr:col>
      <xdr:colOff>108859</xdr:colOff>
      <xdr:row>748</xdr:row>
      <xdr:rowOff>312964</xdr:rowOff>
    </xdr:to>
    <xdr:cxnSp macro="">
      <xdr:nvCxnSpPr>
        <xdr:cNvPr id="15" name="直線コネクタ 14">
          <a:extLst>
            <a:ext uri="{FF2B5EF4-FFF2-40B4-BE49-F238E27FC236}">
              <a16:creationId xmlns:a16="http://schemas.microsoft.com/office/drawing/2014/main" id="{6A010701-8697-46F5-BC47-417AB72E2924}"/>
            </a:ext>
          </a:extLst>
        </xdr:cNvPr>
        <xdr:cNvCxnSpPr/>
      </xdr:nvCxnSpPr>
      <xdr:spPr>
        <a:xfrm flipH="1">
          <a:off x="7660821" y="43216286"/>
          <a:ext cx="2" cy="2993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27214</xdr:colOff>
      <xdr:row>750</xdr:row>
      <xdr:rowOff>13606</xdr:rowOff>
    </xdr:from>
    <xdr:to>
      <xdr:col>21</xdr:col>
      <xdr:colOff>122463</xdr:colOff>
      <xdr:row>752</xdr:row>
      <xdr:rowOff>54427</xdr:rowOff>
    </xdr:to>
    <xdr:sp macro="" textlink="">
      <xdr:nvSpPr>
        <xdr:cNvPr id="18" name="正方形/長方形 17">
          <a:extLst>
            <a:ext uri="{FF2B5EF4-FFF2-40B4-BE49-F238E27FC236}">
              <a16:creationId xmlns:a16="http://schemas.microsoft.com/office/drawing/2014/main" id="{373E2C3B-F0AB-4639-A035-09CFBCDF9AC4}"/>
            </a:ext>
          </a:extLst>
        </xdr:cNvPr>
        <xdr:cNvSpPr/>
      </xdr:nvSpPr>
      <xdr:spPr>
        <a:xfrm>
          <a:off x="1864178" y="44087142"/>
          <a:ext cx="2544535" cy="748392"/>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Ａ．都道府県</a:t>
          </a:r>
          <a:endParaRPr kumimoji="1" lang="en-US" altLang="ja-JP" sz="1600">
            <a:solidFill>
              <a:sysClr val="windowText" lastClr="000000"/>
            </a:solidFill>
          </a:endParaRPr>
        </a:p>
        <a:p>
          <a:pPr algn="ctr"/>
          <a:r>
            <a:rPr kumimoji="1" lang="ja-JP" altLang="en-US" sz="1600">
              <a:solidFill>
                <a:sysClr val="windowText" lastClr="000000"/>
              </a:solidFill>
            </a:rPr>
            <a:t>１００百万円</a:t>
          </a:r>
        </a:p>
      </xdr:txBody>
    </xdr:sp>
    <xdr:clientData/>
  </xdr:twoCellAnchor>
  <xdr:twoCellAnchor>
    <xdr:from>
      <xdr:col>30</xdr:col>
      <xdr:colOff>190500</xdr:colOff>
      <xdr:row>750</xdr:row>
      <xdr:rowOff>13607</xdr:rowOff>
    </xdr:from>
    <xdr:to>
      <xdr:col>43</xdr:col>
      <xdr:colOff>81642</xdr:colOff>
      <xdr:row>752</xdr:row>
      <xdr:rowOff>54428</xdr:rowOff>
    </xdr:to>
    <xdr:sp macro="" textlink="">
      <xdr:nvSpPr>
        <xdr:cNvPr id="19" name="正方形/長方形 18">
          <a:extLst>
            <a:ext uri="{FF2B5EF4-FFF2-40B4-BE49-F238E27FC236}">
              <a16:creationId xmlns:a16="http://schemas.microsoft.com/office/drawing/2014/main" id="{C139F801-E2B9-433A-8BAA-E7365FC6B62B}"/>
            </a:ext>
          </a:extLst>
        </xdr:cNvPr>
        <xdr:cNvSpPr/>
      </xdr:nvSpPr>
      <xdr:spPr>
        <a:xfrm>
          <a:off x="6313714" y="44087143"/>
          <a:ext cx="2544535" cy="748392"/>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Ｃ．協議会</a:t>
          </a:r>
          <a:endParaRPr kumimoji="1" lang="en-US" altLang="ja-JP" sz="1600">
            <a:solidFill>
              <a:sysClr val="windowText" lastClr="000000"/>
            </a:solidFill>
          </a:endParaRPr>
        </a:p>
        <a:p>
          <a:pPr algn="ctr"/>
          <a:r>
            <a:rPr kumimoji="1" lang="ja-JP" altLang="en-US" sz="1600">
              <a:solidFill>
                <a:sysClr val="windowText" lastClr="000000"/>
              </a:solidFill>
            </a:rPr>
            <a:t>２５０百万円</a:t>
          </a:r>
        </a:p>
      </xdr:txBody>
    </xdr:sp>
    <xdr:clientData/>
  </xdr:twoCellAnchor>
  <xdr:twoCellAnchor>
    <xdr:from>
      <xdr:col>10</xdr:col>
      <xdr:colOff>95251</xdr:colOff>
      <xdr:row>749</xdr:row>
      <xdr:rowOff>54429</xdr:rowOff>
    </xdr:from>
    <xdr:to>
      <xdr:col>20</xdr:col>
      <xdr:colOff>108857</xdr:colOff>
      <xdr:row>749</xdr:row>
      <xdr:rowOff>299357</xdr:rowOff>
    </xdr:to>
    <xdr:sp macro="" textlink="">
      <xdr:nvSpPr>
        <xdr:cNvPr id="20" name="正方形/長方形 19">
          <a:extLst>
            <a:ext uri="{FF2B5EF4-FFF2-40B4-BE49-F238E27FC236}">
              <a16:creationId xmlns:a16="http://schemas.microsoft.com/office/drawing/2014/main" id="{4E702827-9FCA-4C39-A10C-AADE512B4264}"/>
            </a:ext>
          </a:extLst>
        </xdr:cNvPr>
        <xdr:cNvSpPr/>
      </xdr:nvSpPr>
      <xdr:spPr>
        <a:xfrm>
          <a:off x="2136322" y="43610893"/>
          <a:ext cx="2054678" cy="244928"/>
        </a:xfrm>
        <a:prstGeom prst="rect">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p>
      </xdr:txBody>
    </xdr:sp>
    <xdr:clientData/>
  </xdr:twoCellAnchor>
  <xdr:twoCellAnchor>
    <xdr:from>
      <xdr:col>33</xdr:col>
      <xdr:colOff>40821</xdr:colOff>
      <xdr:row>749</xdr:row>
      <xdr:rowOff>27214</xdr:rowOff>
    </xdr:from>
    <xdr:to>
      <xdr:col>42</xdr:col>
      <xdr:colOff>163286</xdr:colOff>
      <xdr:row>749</xdr:row>
      <xdr:rowOff>272143</xdr:rowOff>
    </xdr:to>
    <xdr:sp macro="" textlink="">
      <xdr:nvSpPr>
        <xdr:cNvPr id="21" name="正方形/長方形 20">
          <a:extLst>
            <a:ext uri="{FF2B5EF4-FFF2-40B4-BE49-F238E27FC236}">
              <a16:creationId xmlns:a16="http://schemas.microsoft.com/office/drawing/2014/main" id="{D5C52A78-F61D-4717-BF92-08D310909B65}"/>
            </a:ext>
          </a:extLst>
        </xdr:cNvPr>
        <xdr:cNvSpPr/>
      </xdr:nvSpPr>
      <xdr:spPr>
        <a:xfrm>
          <a:off x="6776357" y="43583678"/>
          <a:ext cx="1959429" cy="244929"/>
        </a:xfrm>
        <a:prstGeom prst="rect">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9</xdr:col>
      <xdr:colOff>95250</xdr:colOff>
      <xdr:row>752</xdr:row>
      <xdr:rowOff>176892</xdr:rowOff>
    </xdr:from>
    <xdr:to>
      <xdr:col>21</xdr:col>
      <xdr:colOff>163285</xdr:colOff>
      <xdr:row>753</xdr:row>
      <xdr:rowOff>149678</xdr:rowOff>
    </xdr:to>
    <xdr:sp macro="" textlink="">
      <xdr:nvSpPr>
        <xdr:cNvPr id="24" name="大かっこ 23">
          <a:extLst>
            <a:ext uri="{FF2B5EF4-FFF2-40B4-BE49-F238E27FC236}">
              <a16:creationId xmlns:a16="http://schemas.microsoft.com/office/drawing/2014/main" id="{EB67C2BC-4F0C-4AFB-8685-B381E3EC427C}"/>
            </a:ext>
          </a:extLst>
        </xdr:cNvPr>
        <xdr:cNvSpPr/>
      </xdr:nvSpPr>
      <xdr:spPr>
        <a:xfrm>
          <a:off x="1932214" y="44957999"/>
          <a:ext cx="2517321" cy="32657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事業に必要な経費を支出する。</a:t>
          </a:r>
        </a:p>
        <a:p>
          <a:pPr algn="l"/>
          <a:endParaRPr kumimoji="1" lang="ja-JP" altLang="en-US" sz="1200"/>
        </a:p>
        <a:p>
          <a:pPr algn="l"/>
          <a:endParaRPr kumimoji="1" lang="ja-JP" altLang="en-US" sz="1100"/>
        </a:p>
      </xdr:txBody>
    </xdr:sp>
    <xdr:clientData/>
  </xdr:twoCellAnchor>
  <xdr:twoCellAnchor>
    <xdr:from>
      <xdr:col>31</xdr:col>
      <xdr:colOff>13608</xdr:colOff>
      <xdr:row>752</xdr:row>
      <xdr:rowOff>149677</xdr:rowOff>
    </xdr:from>
    <xdr:to>
      <xdr:col>43</xdr:col>
      <xdr:colOff>81643</xdr:colOff>
      <xdr:row>754</xdr:row>
      <xdr:rowOff>285750</xdr:rowOff>
    </xdr:to>
    <xdr:sp macro="" textlink="">
      <xdr:nvSpPr>
        <xdr:cNvPr id="25" name="大かっこ 24">
          <a:extLst>
            <a:ext uri="{FF2B5EF4-FFF2-40B4-BE49-F238E27FC236}">
              <a16:creationId xmlns:a16="http://schemas.microsoft.com/office/drawing/2014/main" id="{8A985936-86BE-436B-892E-F3C7845E903B}"/>
            </a:ext>
          </a:extLst>
        </xdr:cNvPr>
        <xdr:cNvSpPr/>
      </xdr:nvSpPr>
      <xdr:spPr>
        <a:xfrm>
          <a:off x="6340929" y="44930784"/>
          <a:ext cx="2517321" cy="84364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歴史文化基本構想に基づく文化財を中核とする観光拠点整備を実施。</a:t>
          </a:r>
        </a:p>
        <a:p>
          <a:pPr algn="l"/>
          <a:endParaRPr kumimoji="1" lang="ja-JP" altLang="en-US" sz="1200"/>
        </a:p>
        <a:p>
          <a:pPr algn="l"/>
          <a:endParaRPr kumimoji="1" lang="ja-JP" altLang="en-US" sz="1200"/>
        </a:p>
        <a:p>
          <a:pPr algn="l"/>
          <a:endParaRPr kumimoji="1" lang="ja-JP" altLang="en-US" sz="1100"/>
        </a:p>
      </xdr:txBody>
    </xdr:sp>
    <xdr:clientData/>
  </xdr:twoCellAnchor>
  <xdr:twoCellAnchor>
    <xdr:from>
      <xdr:col>15</xdr:col>
      <xdr:colOff>68036</xdr:colOff>
      <xdr:row>753</xdr:row>
      <xdr:rowOff>299357</xdr:rowOff>
    </xdr:from>
    <xdr:to>
      <xdr:col>15</xdr:col>
      <xdr:colOff>68036</xdr:colOff>
      <xdr:row>756</xdr:row>
      <xdr:rowOff>489857</xdr:rowOff>
    </xdr:to>
    <xdr:cxnSp macro="">
      <xdr:nvCxnSpPr>
        <xdr:cNvPr id="27" name="直線コネクタ 26">
          <a:extLst>
            <a:ext uri="{FF2B5EF4-FFF2-40B4-BE49-F238E27FC236}">
              <a16:creationId xmlns:a16="http://schemas.microsoft.com/office/drawing/2014/main" id="{4391A61F-FA90-4860-8221-A6C71CBCD8F3}"/>
            </a:ext>
          </a:extLst>
        </xdr:cNvPr>
        <xdr:cNvCxnSpPr/>
      </xdr:nvCxnSpPr>
      <xdr:spPr>
        <a:xfrm>
          <a:off x="3129643" y="45434250"/>
          <a:ext cx="0" cy="12518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40822</xdr:colOff>
      <xdr:row>757</xdr:row>
      <xdr:rowOff>190500</xdr:rowOff>
    </xdr:from>
    <xdr:to>
      <xdr:col>21</xdr:col>
      <xdr:colOff>136071</xdr:colOff>
      <xdr:row>758</xdr:row>
      <xdr:rowOff>272142</xdr:rowOff>
    </xdr:to>
    <xdr:sp macro="" textlink="">
      <xdr:nvSpPr>
        <xdr:cNvPr id="28" name="正方形/長方形 27">
          <a:extLst>
            <a:ext uri="{FF2B5EF4-FFF2-40B4-BE49-F238E27FC236}">
              <a16:creationId xmlns:a16="http://schemas.microsoft.com/office/drawing/2014/main" id="{FD4B712D-33C9-4266-8F00-0E666038AFE0}"/>
            </a:ext>
          </a:extLst>
        </xdr:cNvPr>
        <xdr:cNvSpPr/>
      </xdr:nvSpPr>
      <xdr:spPr>
        <a:xfrm>
          <a:off x="1877786" y="47053500"/>
          <a:ext cx="2544535" cy="748392"/>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Ｂ．文化財の所有者等</a:t>
          </a:r>
          <a:endParaRPr kumimoji="1" lang="en-US" altLang="ja-JP" sz="1600">
            <a:solidFill>
              <a:sysClr val="windowText" lastClr="000000"/>
            </a:solidFill>
          </a:endParaRPr>
        </a:p>
        <a:p>
          <a:pPr algn="ctr"/>
          <a:r>
            <a:rPr kumimoji="1" lang="ja-JP" altLang="en-US" sz="1600">
              <a:solidFill>
                <a:sysClr val="windowText" lastClr="000000"/>
              </a:solidFill>
            </a:rPr>
            <a:t>１００百万円</a:t>
          </a:r>
        </a:p>
      </xdr:txBody>
    </xdr:sp>
    <xdr:clientData/>
  </xdr:twoCellAnchor>
  <xdr:twoCellAnchor>
    <xdr:from>
      <xdr:col>9</xdr:col>
      <xdr:colOff>54428</xdr:colOff>
      <xdr:row>758</xdr:row>
      <xdr:rowOff>421822</xdr:rowOff>
    </xdr:from>
    <xdr:to>
      <xdr:col>21</xdr:col>
      <xdr:colOff>122463</xdr:colOff>
      <xdr:row>761</xdr:row>
      <xdr:rowOff>258535</xdr:rowOff>
    </xdr:to>
    <xdr:sp macro="" textlink="">
      <xdr:nvSpPr>
        <xdr:cNvPr id="22" name="大かっこ 21">
          <a:extLst>
            <a:ext uri="{FF2B5EF4-FFF2-40B4-BE49-F238E27FC236}">
              <a16:creationId xmlns:a16="http://schemas.microsoft.com/office/drawing/2014/main" id="{8C773582-2E93-4212-BE3B-C2FC24F42B44}"/>
            </a:ext>
          </a:extLst>
        </xdr:cNvPr>
        <xdr:cNvSpPr/>
      </xdr:nvSpPr>
      <xdr:spPr>
        <a:xfrm>
          <a:off x="1891392" y="47788286"/>
          <a:ext cx="2517321" cy="11021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文化財を中核とする観光拠点内における国指定等文化財の活用に資する修理・整備等を実施。</a:t>
          </a:r>
        </a:p>
        <a:p>
          <a:pPr algn="l"/>
          <a:endParaRPr kumimoji="1" lang="ja-JP" altLang="en-US" sz="1200"/>
        </a:p>
        <a:p>
          <a:pPr algn="l"/>
          <a:endParaRPr kumimoji="1" lang="ja-JP" altLang="en-US" sz="1200"/>
        </a:p>
        <a:p>
          <a:pPr algn="l"/>
          <a:endParaRPr kumimoji="1" lang="ja-JP" altLang="en-US" sz="1100"/>
        </a:p>
      </xdr:txBody>
    </xdr:sp>
    <xdr:clientData/>
  </xdr:twoCellAnchor>
  <xdr:twoCellAnchor>
    <xdr:from>
      <xdr:col>10</xdr:col>
      <xdr:colOff>122465</xdr:colOff>
      <xdr:row>756</xdr:row>
      <xdr:rowOff>571500</xdr:rowOff>
    </xdr:from>
    <xdr:to>
      <xdr:col>20</xdr:col>
      <xdr:colOff>40822</xdr:colOff>
      <xdr:row>757</xdr:row>
      <xdr:rowOff>149679</xdr:rowOff>
    </xdr:to>
    <xdr:sp macro="" textlink="">
      <xdr:nvSpPr>
        <xdr:cNvPr id="23" name="正方形/長方形 22">
          <a:extLst>
            <a:ext uri="{FF2B5EF4-FFF2-40B4-BE49-F238E27FC236}">
              <a16:creationId xmlns:a16="http://schemas.microsoft.com/office/drawing/2014/main" id="{EF69E452-97D9-48F0-A5D2-C873FA430B00}"/>
            </a:ext>
          </a:extLst>
        </xdr:cNvPr>
        <xdr:cNvSpPr/>
      </xdr:nvSpPr>
      <xdr:spPr>
        <a:xfrm>
          <a:off x="2163536" y="46604464"/>
          <a:ext cx="1959429" cy="244929"/>
        </a:xfrm>
        <a:prstGeom prst="rect">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80" zoomScaleNormal="75" zoomScaleSheetLayoutView="80"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36</v>
      </c>
      <c r="AT2" s="187"/>
      <c r="AU2" s="187"/>
      <c r="AV2" s="52" t="str">
        <f>IF(AW2="", "", "-")</f>
        <v/>
      </c>
      <c r="AW2" s="386"/>
      <c r="AX2" s="386"/>
    </row>
    <row r="3" spans="1:50" ht="21" customHeight="1" thickBot="1" x14ac:dyDescent="0.2">
      <c r="A3" s="492" t="s">
        <v>472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543</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78</v>
      </c>
      <c r="H5" s="527"/>
      <c r="I5" s="527"/>
      <c r="J5" s="527"/>
      <c r="K5" s="527"/>
      <c r="L5" s="527"/>
      <c r="M5" s="528" t="s">
        <v>67</v>
      </c>
      <c r="N5" s="529"/>
      <c r="O5" s="529"/>
      <c r="P5" s="529"/>
      <c r="Q5" s="529"/>
      <c r="R5" s="530"/>
      <c r="S5" s="531" t="s">
        <v>84</v>
      </c>
      <c r="T5" s="527"/>
      <c r="U5" s="527"/>
      <c r="V5" s="527"/>
      <c r="W5" s="527"/>
      <c r="X5" s="532"/>
      <c r="Y5" s="701" t="s">
        <v>3</v>
      </c>
      <c r="Z5" s="702"/>
      <c r="AA5" s="702"/>
      <c r="AB5" s="702"/>
      <c r="AC5" s="702"/>
      <c r="AD5" s="703"/>
      <c r="AE5" s="704" t="s">
        <v>546</v>
      </c>
      <c r="AF5" s="704"/>
      <c r="AG5" s="704"/>
      <c r="AH5" s="704"/>
      <c r="AI5" s="704"/>
      <c r="AJ5" s="704"/>
      <c r="AK5" s="704"/>
      <c r="AL5" s="704"/>
      <c r="AM5" s="704"/>
      <c r="AN5" s="704"/>
      <c r="AO5" s="704"/>
      <c r="AP5" s="705"/>
      <c r="AQ5" s="706" t="s">
        <v>547</v>
      </c>
      <c r="AR5" s="707"/>
      <c r="AS5" s="707"/>
      <c r="AT5" s="707"/>
      <c r="AU5" s="707"/>
      <c r="AV5" s="707"/>
      <c r="AW5" s="707"/>
      <c r="AX5" s="708"/>
    </row>
    <row r="6" spans="1:50" ht="39" customHeight="1" x14ac:dyDescent="0.15">
      <c r="A6" s="711" t="s">
        <v>4</v>
      </c>
      <c r="B6" s="712"/>
      <c r="C6" s="712"/>
      <c r="D6" s="712"/>
      <c r="E6" s="712"/>
      <c r="F6" s="712"/>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549</v>
      </c>
      <c r="H7" s="820"/>
      <c r="I7" s="820"/>
      <c r="J7" s="820"/>
      <c r="K7" s="820"/>
      <c r="L7" s="820"/>
      <c r="M7" s="820"/>
      <c r="N7" s="820"/>
      <c r="O7" s="820"/>
      <c r="P7" s="820"/>
      <c r="Q7" s="820"/>
      <c r="R7" s="820"/>
      <c r="S7" s="820"/>
      <c r="T7" s="820"/>
      <c r="U7" s="820"/>
      <c r="V7" s="820"/>
      <c r="W7" s="820"/>
      <c r="X7" s="821"/>
      <c r="Y7" s="384" t="s">
        <v>5</v>
      </c>
      <c r="Z7" s="275"/>
      <c r="AA7" s="275"/>
      <c r="AB7" s="275"/>
      <c r="AC7" s="275"/>
      <c r="AD7" s="385"/>
      <c r="AE7" s="374" t="s">
        <v>550</v>
      </c>
      <c r="AF7" s="375"/>
      <c r="AG7" s="375"/>
      <c r="AH7" s="375"/>
      <c r="AI7" s="375"/>
      <c r="AJ7" s="375"/>
      <c r="AK7" s="375"/>
      <c r="AL7" s="375"/>
      <c r="AM7" s="375"/>
      <c r="AN7" s="375"/>
      <c r="AO7" s="375"/>
      <c r="AP7" s="375"/>
      <c r="AQ7" s="375"/>
      <c r="AR7" s="375"/>
      <c r="AS7" s="375"/>
      <c r="AT7" s="375"/>
      <c r="AU7" s="375"/>
      <c r="AV7" s="375"/>
      <c r="AW7" s="375"/>
      <c r="AX7" s="376"/>
    </row>
    <row r="8" spans="1:50" ht="35.25" customHeight="1" x14ac:dyDescent="0.15">
      <c r="A8" s="816" t="s">
        <v>391</v>
      </c>
      <c r="B8" s="817"/>
      <c r="C8" s="817"/>
      <c r="D8" s="817"/>
      <c r="E8" s="817"/>
      <c r="F8" s="818"/>
      <c r="G8" s="193" t="str">
        <f>入力規則等!A26</f>
        <v>観光立国、地方創生</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8"/>
    </row>
    <row r="9" spans="1:50" ht="69" customHeight="1" x14ac:dyDescent="0.15">
      <c r="A9" s="105" t="s">
        <v>24</v>
      </c>
      <c r="B9" s="106"/>
      <c r="C9" s="106"/>
      <c r="D9" s="106"/>
      <c r="E9" s="106"/>
      <c r="F9" s="106"/>
      <c r="G9" s="548" t="s">
        <v>619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80.25" customHeight="1" x14ac:dyDescent="0.15">
      <c r="A10" s="729" t="s">
        <v>31</v>
      </c>
      <c r="B10" s="730"/>
      <c r="C10" s="730"/>
      <c r="D10" s="730"/>
      <c r="E10" s="730"/>
      <c r="F10" s="730"/>
      <c r="G10" s="662" t="s">
        <v>620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6</v>
      </c>
      <c r="B11" s="730"/>
      <c r="C11" s="730"/>
      <c r="D11" s="730"/>
      <c r="E11" s="730"/>
      <c r="F11" s="738"/>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31"/>
    </row>
    <row r="13" spans="1:50" ht="21" customHeight="1" x14ac:dyDescent="0.15">
      <c r="A13" s="102"/>
      <c r="B13" s="103"/>
      <c r="C13" s="103"/>
      <c r="D13" s="103"/>
      <c r="E13" s="103"/>
      <c r="F13" s="104"/>
      <c r="G13" s="732" t="s">
        <v>7</v>
      </c>
      <c r="H13" s="733"/>
      <c r="I13" s="627" t="s">
        <v>8</v>
      </c>
      <c r="J13" s="628"/>
      <c r="K13" s="628"/>
      <c r="L13" s="628"/>
      <c r="M13" s="628"/>
      <c r="N13" s="628"/>
      <c r="O13" s="629"/>
      <c r="P13" s="179" t="s">
        <v>552</v>
      </c>
      <c r="Q13" s="180"/>
      <c r="R13" s="180"/>
      <c r="S13" s="180"/>
      <c r="T13" s="180"/>
      <c r="U13" s="180"/>
      <c r="V13" s="181"/>
      <c r="W13" s="179" t="s">
        <v>555</v>
      </c>
      <c r="X13" s="180"/>
      <c r="Y13" s="180"/>
      <c r="Z13" s="180"/>
      <c r="AA13" s="180"/>
      <c r="AB13" s="180"/>
      <c r="AC13" s="181"/>
      <c r="AD13" s="179" t="s">
        <v>555</v>
      </c>
      <c r="AE13" s="180"/>
      <c r="AF13" s="180"/>
      <c r="AG13" s="180"/>
      <c r="AH13" s="180"/>
      <c r="AI13" s="180"/>
      <c r="AJ13" s="181"/>
      <c r="AK13" s="182">
        <v>351</v>
      </c>
      <c r="AL13" s="183"/>
      <c r="AM13" s="183"/>
      <c r="AN13" s="183"/>
      <c r="AO13" s="183"/>
      <c r="AP13" s="183"/>
      <c r="AQ13" s="184"/>
      <c r="AR13" s="179">
        <v>501.5</v>
      </c>
      <c r="AS13" s="180"/>
      <c r="AT13" s="180"/>
      <c r="AU13" s="180"/>
      <c r="AV13" s="180"/>
      <c r="AW13" s="180"/>
      <c r="AX13" s="383"/>
    </row>
    <row r="14" spans="1:50" ht="21" customHeight="1" x14ac:dyDescent="0.15">
      <c r="A14" s="102"/>
      <c r="B14" s="103"/>
      <c r="C14" s="103"/>
      <c r="D14" s="103"/>
      <c r="E14" s="103"/>
      <c r="F14" s="104"/>
      <c r="G14" s="734"/>
      <c r="H14" s="735"/>
      <c r="I14" s="551" t="s">
        <v>9</v>
      </c>
      <c r="J14" s="618"/>
      <c r="K14" s="618"/>
      <c r="L14" s="618"/>
      <c r="M14" s="618"/>
      <c r="N14" s="618"/>
      <c r="O14" s="619"/>
      <c r="P14" s="182" t="s">
        <v>553</v>
      </c>
      <c r="Q14" s="183"/>
      <c r="R14" s="183"/>
      <c r="S14" s="183"/>
      <c r="T14" s="183"/>
      <c r="U14" s="183"/>
      <c r="V14" s="184"/>
      <c r="W14" s="182" t="s">
        <v>556</v>
      </c>
      <c r="X14" s="183"/>
      <c r="Y14" s="183"/>
      <c r="Z14" s="183"/>
      <c r="AA14" s="183"/>
      <c r="AB14" s="183"/>
      <c r="AC14" s="184"/>
      <c r="AD14" s="182" t="s">
        <v>553</v>
      </c>
      <c r="AE14" s="183"/>
      <c r="AF14" s="183"/>
      <c r="AG14" s="183"/>
      <c r="AH14" s="183"/>
      <c r="AI14" s="183"/>
      <c r="AJ14" s="184"/>
      <c r="AK14" s="182" t="s">
        <v>558</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4"/>
      <c r="H15" s="735"/>
      <c r="I15" s="551" t="s">
        <v>52</v>
      </c>
      <c r="J15" s="552"/>
      <c r="K15" s="552"/>
      <c r="L15" s="552"/>
      <c r="M15" s="552"/>
      <c r="N15" s="552"/>
      <c r="O15" s="553"/>
      <c r="P15" s="182" t="s">
        <v>553</v>
      </c>
      <c r="Q15" s="183"/>
      <c r="R15" s="183"/>
      <c r="S15" s="183"/>
      <c r="T15" s="183"/>
      <c r="U15" s="183"/>
      <c r="V15" s="184"/>
      <c r="W15" s="182" t="s">
        <v>555</v>
      </c>
      <c r="X15" s="183"/>
      <c r="Y15" s="183"/>
      <c r="Z15" s="183"/>
      <c r="AA15" s="183"/>
      <c r="AB15" s="183"/>
      <c r="AC15" s="184"/>
      <c r="AD15" s="182" t="s">
        <v>555</v>
      </c>
      <c r="AE15" s="183"/>
      <c r="AF15" s="183"/>
      <c r="AG15" s="183"/>
      <c r="AH15" s="183"/>
      <c r="AI15" s="183"/>
      <c r="AJ15" s="184"/>
      <c r="AK15" s="182" t="s">
        <v>555</v>
      </c>
      <c r="AL15" s="183"/>
      <c r="AM15" s="183"/>
      <c r="AN15" s="183"/>
      <c r="AO15" s="183"/>
      <c r="AP15" s="183"/>
      <c r="AQ15" s="184"/>
      <c r="AR15" s="182" t="s">
        <v>638</v>
      </c>
      <c r="AS15" s="183"/>
      <c r="AT15" s="183"/>
      <c r="AU15" s="183"/>
      <c r="AV15" s="183"/>
      <c r="AW15" s="183"/>
      <c r="AX15" s="617"/>
    </row>
    <row r="16" spans="1:50" ht="21" customHeight="1" x14ac:dyDescent="0.15">
      <c r="A16" s="102"/>
      <c r="B16" s="103"/>
      <c r="C16" s="103"/>
      <c r="D16" s="103"/>
      <c r="E16" s="103"/>
      <c r="F16" s="104"/>
      <c r="G16" s="734"/>
      <c r="H16" s="735"/>
      <c r="I16" s="551" t="s">
        <v>53</v>
      </c>
      <c r="J16" s="552"/>
      <c r="K16" s="552"/>
      <c r="L16" s="552"/>
      <c r="M16" s="552"/>
      <c r="N16" s="552"/>
      <c r="O16" s="553"/>
      <c r="P16" s="182" t="s">
        <v>554</v>
      </c>
      <c r="Q16" s="183"/>
      <c r="R16" s="183"/>
      <c r="S16" s="183"/>
      <c r="T16" s="183"/>
      <c r="U16" s="183"/>
      <c r="V16" s="184"/>
      <c r="W16" s="182" t="s">
        <v>557</v>
      </c>
      <c r="X16" s="183"/>
      <c r="Y16" s="183"/>
      <c r="Z16" s="183"/>
      <c r="AA16" s="183"/>
      <c r="AB16" s="183"/>
      <c r="AC16" s="184"/>
      <c r="AD16" s="182" t="s">
        <v>555</v>
      </c>
      <c r="AE16" s="183"/>
      <c r="AF16" s="183"/>
      <c r="AG16" s="183"/>
      <c r="AH16" s="183"/>
      <c r="AI16" s="183"/>
      <c r="AJ16" s="184"/>
      <c r="AK16" s="182" t="s">
        <v>555</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4"/>
      <c r="H17" s="735"/>
      <c r="I17" s="551" t="s">
        <v>51</v>
      </c>
      <c r="J17" s="618"/>
      <c r="K17" s="618"/>
      <c r="L17" s="618"/>
      <c r="M17" s="618"/>
      <c r="N17" s="618"/>
      <c r="O17" s="619"/>
      <c r="P17" s="182" t="s">
        <v>555</v>
      </c>
      <c r="Q17" s="183"/>
      <c r="R17" s="183"/>
      <c r="S17" s="183"/>
      <c r="T17" s="183"/>
      <c r="U17" s="183"/>
      <c r="V17" s="184"/>
      <c r="W17" s="182" t="s">
        <v>556</v>
      </c>
      <c r="X17" s="183"/>
      <c r="Y17" s="183"/>
      <c r="Z17" s="183"/>
      <c r="AA17" s="183"/>
      <c r="AB17" s="183"/>
      <c r="AC17" s="184"/>
      <c r="AD17" s="182" t="s">
        <v>553</v>
      </c>
      <c r="AE17" s="183"/>
      <c r="AF17" s="183"/>
      <c r="AG17" s="183"/>
      <c r="AH17" s="183"/>
      <c r="AI17" s="183"/>
      <c r="AJ17" s="184"/>
      <c r="AK17" s="182" t="s">
        <v>559</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6"/>
      <c r="H18" s="737"/>
      <c r="I18" s="724" t="s">
        <v>21</v>
      </c>
      <c r="J18" s="725"/>
      <c r="K18" s="725"/>
      <c r="L18" s="725"/>
      <c r="M18" s="725"/>
      <c r="N18" s="725"/>
      <c r="O18" s="726"/>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351</v>
      </c>
      <c r="AL18" s="204"/>
      <c r="AM18" s="204"/>
      <c r="AN18" s="204"/>
      <c r="AO18" s="204"/>
      <c r="AP18" s="204"/>
      <c r="AQ18" s="205"/>
      <c r="AR18" s="203">
        <f>SUM(AR13:AX17)</f>
        <v>501.5</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506</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560</v>
      </c>
      <c r="H23" s="148"/>
      <c r="I23" s="148"/>
      <c r="J23" s="148"/>
      <c r="K23" s="148"/>
      <c r="L23" s="148"/>
      <c r="M23" s="148"/>
      <c r="N23" s="148"/>
      <c r="O23" s="149"/>
      <c r="P23" s="179">
        <v>250</v>
      </c>
      <c r="Q23" s="180"/>
      <c r="R23" s="180"/>
      <c r="S23" s="180"/>
      <c r="T23" s="180"/>
      <c r="U23" s="180"/>
      <c r="V23" s="181"/>
      <c r="W23" s="179">
        <v>300</v>
      </c>
      <c r="X23" s="180"/>
      <c r="Y23" s="180"/>
      <c r="Z23" s="180"/>
      <c r="AA23" s="180"/>
      <c r="AB23" s="180"/>
      <c r="AC23" s="181"/>
      <c r="AD23" s="170" t="s">
        <v>637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9.75" customHeight="1" x14ac:dyDescent="0.15">
      <c r="A24" s="162"/>
      <c r="B24" s="163"/>
      <c r="C24" s="163"/>
      <c r="D24" s="163"/>
      <c r="E24" s="163"/>
      <c r="F24" s="164"/>
      <c r="G24" s="150" t="s">
        <v>561</v>
      </c>
      <c r="H24" s="151"/>
      <c r="I24" s="151"/>
      <c r="J24" s="151"/>
      <c r="K24" s="151"/>
      <c r="L24" s="151"/>
      <c r="M24" s="151"/>
      <c r="N24" s="151"/>
      <c r="O24" s="152"/>
      <c r="P24" s="182">
        <v>100</v>
      </c>
      <c r="Q24" s="183"/>
      <c r="R24" s="183"/>
      <c r="S24" s="183"/>
      <c r="T24" s="183"/>
      <c r="U24" s="183"/>
      <c r="V24" s="184"/>
      <c r="W24" s="182">
        <v>200</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562</v>
      </c>
      <c r="H25" s="151"/>
      <c r="I25" s="151"/>
      <c r="J25" s="151"/>
      <c r="K25" s="151"/>
      <c r="L25" s="151"/>
      <c r="M25" s="151"/>
      <c r="N25" s="151"/>
      <c r="O25" s="152"/>
      <c r="P25" s="182">
        <v>0.33900000000000002</v>
      </c>
      <c r="Q25" s="183"/>
      <c r="R25" s="183"/>
      <c r="S25" s="183"/>
      <c r="T25" s="183"/>
      <c r="U25" s="183"/>
      <c r="V25" s="184"/>
      <c r="W25" s="182">
        <v>0.36199999999999999</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563</v>
      </c>
      <c r="H26" s="151"/>
      <c r="I26" s="151"/>
      <c r="J26" s="151"/>
      <c r="K26" s="151"/>
      <c r="L26" s="151"/>
      <c r="M26" s="151"/>
      <c r="N26" s="151"/>
      <c r="O26" s="152"/>
      <c r="P26" s="182">
        <v>0.33900000000000002</v>
      </c>
      <c r="Q26" s="183"/>
      <c r="R26" s="183"/>
      <c r="S26" s="183"/>
      <c r="T26" s="183"/>
      <c r="U26" s="183"/>
      <c r="V26" s="184"/>
      <c r="W26" s="182">
        <v>0.55900000000000005</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564</v>
      </c>
      <c r="H27" s="151"/>
      <c r="I27" s="151"/>
      <c r="J27" s="151"/>
      <c r="K27" s="151"/>
      <c r="L27" s="151"/>
      <c r="M27" s="151"/>
      <c r="N27" s="151"/>
      <c r="O27" s="152"/>
      <c r="P27" s="182">
        <v>0.23699999999999999</v>
      </c>
      <c r="Q27" s="183"/>
      <c r="R27" s="183"/>
      <c r="S27" s="183"/>
      <c r="T27" s="183"/>
      <c r="U27" s="183"/>
      <c r="V27" s="184"/>
      <c r="W27" s="182">
        <v>0.31900000000000001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486</v>
      </c>
      <c r="H28" s="154"/>
      <c r="I28" s="154"/>
      <c r="J28" s="154"/>
      <c r="K28" s="154"/>
      <c r="L28" s="154"/>
      <c r="M28" s="154"/>
      <c r="N28" s="154"/>
      <c r="O28" s="155"/>
      <c r="P28" s="203">
        <f>P29-SUM(P23:P27)</f>
        <v>8.4999999999979536E-2</v>
      </c>
      <c r="Q28" s="204"/>
      <c r="R28" s="204"/>
      <c r="S28" s="204"/>
      <c r="T28" s="204"/>
      <c r="U28" s="204"/>
      <c r="V28" s="205"/>
      <c r="W28" s="203">
        <f>W29-SUM(W23:W27)</f>
        <v>0.25999999999993406</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f>AK13</f>
        <v>351</v>
      </c>
      <c r="Q29" s="207"/>
      <c r="R29" s="207"/>
      <c r="S29" s="207"/>
      <c r="T29" s="207"/>
      <c r="U29" s="207"/>
      <c r="V29" s="208"/>
      <c r="W29" s="206">
        <f>AR13</f>
        <v>501.5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499</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29</v>
      </c>
      <c r="AR31" s="198"/>
      <c r="AS31" s="132" t="s">
        <v>357</v>
      </c>
      <c r="AT31" s="133"/>
      <c r="AU31" s="265">
        <v>32</v>
      </c>
      <c r="AV31" s="265"/>
      <c r="AW31" s="368" t="s">
        <v>301</v>
      </c>
      <c r="AX31" s="369"/>
    </row>
    <row r="32" spans="1:50" ht="23.25" customHeight="1" x14ac:dyDescent="0.15">
      <c r="A32" s="536"/>
      <c r="B32" s="534"/>
      <c r="C32" s="534"/>
      <c r="D32" s="534"/>
      <c r="E32" s="534"/>
      <c r="F32" s="535"/>
      <c r="G32" s="510" t="s">
        <v>565</v>
      </c>
      <c r="H32" s="511"/>
      <c r="I32" s="511"/>
      <c r="J32" s="511"/>
      <c r="K32" s="511"/>
      <c r="L32" s="511"/>
      <c r="M32" s="511"/>
      <c r="N32" s="511"/>
      <c r="O32" s="512"/>
      <c r="P32" s="121" t="s">
        <v>566</v>
      </c>
      <c r="Q32" s="121"/>
      <c r="R32" s="121"/>
      <c r="S32" s="121"/>
      <c r="T32" s="121"/>
      <c r="U32" s="121"/>
      <c r="V32" s="121"/>
      <c r="W32" s="121"/>
      <c r="X32" s="212"/>
      <c r="Y32" s="335" t="s">
        <v>13</v>
      </c>
      <c r="Z32" s="519"/>
      <c r="AA32" s="520"/>
      <c r="AB32" s="521" t="s">
        <v>567</v>
      </c>
      <c r="AC32" s="521"/>
      <c r="AD32" s="521"/>
      <c r="AE32" s="348" t="s">
        <v>569</v>
      </c>
      <c r="AF32" s="349"/>
      <c r="AG32" s="349"/>
      <c r="AH32" s="349"/>
      <c r="AI32" s="348" t="s">
        <v>572</v>
      </c>
      <c r="AJ32" s="349"/>
      <c r="AK32" s="349"/>
      <c r="AL32" s="349"/>
      <c r="AM32" s="348" t="s">
        <v>571</v>
      </c>
      <c r="AN32" s="349"/>
      <c r="AO32" s="349"/>
      <c r="AP32" s="349"/>
      <c r="AQ32" s="189" t="s">
        <v>575</v>
      </c>
      <c r="AR32" s="190"/>
      <c r="AS32" s="190"/>
      <c r="AT32" s="191"/>
      <c r="AU32" s="349" t="s">
        <v>556</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567</v>
      </c>
      <c r="AC33" s="491"/>
      <c r="AD33" s="491"/>
      <c r="AE33" s="348" t="s">
        <v>570</v>
      </c>
      <c r="AF33" s="349"/>
      <c r="AG33" s="349"/>
      <c r="AH33" s="349"/>
      <c r="AI33" s="348" t="s">
        <v>573</v>
      </c>
      <c r="AJ33" s="349"/>
      <c r="AK33" s="349"/>
      <c r="AL33" s="349"/>
      <c r="AM33" s="348" t="s">
        <v>555</v>
      </c>
      <c r="AN33" s="349"/>
      <c r="AO33" s="349"/>
      <c r="AP33" s="349"/>
      <c r="AQ33" s="189">
        <v>67</v>
      </c>
      <c r="AR33" s="190"/>
      <c r="AS33" s="190"/>
      <c r="AT33" s="191"/>
      <c r="AU33" s="349">
        <v>200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571</v>
      </c>
      <c r="AF34" s="349"/>
      <c r="AG34" s="349"/>
      <c r="AH34" s="349"/>
      <c r="AI34" s="348" t="s">
        <v>574</v>
      </c>
      <c r="AJ34" s="349"/>
      <c r="AK34" s="349"/>
      <c r="AL34" s="349"/>
      <c r="AM34" s="348" t="s">
        <v>555</v>
      </c>
      <c r="AN34" s="349"/>
      <c r="AO34" s="349"/>
      <c r="AP34" s="349"/>
      <c r="AQ34" s="189" t="s">
        <v>576</v>
      </c>
      <c r="AR34" s="190"/>
      <c r="AS34" s="190"/>
      <c r="AT34" s="191"/>
      <c r="AU34" s="349" t="s">
        <v>555</v>
      </c>
      <c r="AV34" s="349"/>
      <c r="AW34" s="349"/>
      <c r="AX34" s="365"/>
    </row>
    <row r="35" spans="1:50" ht="23.25" customHeight="1" x14ac:dyDescent="0.15">
      <c r="A35" s="872" t="s">
        <v>536</v>
      </c>
      <c r="B35" s="873"/>
      <c r="C35" s="873"/>
      <c r="D35" s="873"/>
      <c r="E35" s="873"/>
      <c r="F35" s="874"/>
      <c r="G35" s="878" t="s">
        <v>618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499</v>
      </c>
      <c r="B37" s="634"/>
      <c r="C37" s="634"/>
      <c r="D37" s="634"/>
      <c r="E37" s="634"/>
      <c r="F37" s="635"/>
      <c r="G37" s="747"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536</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499</v>
      </c>
      <c r="B44" s="634"/>
      <c r="C44" s="634"/>
      <c r="D44" s="634"/>
      <c r="E44" s="634"/>
      <c r="F44" s="635"/>
      <c r="G44" s="747"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499</v>
      </c>
      <c r="B51" s="534"/>
      <c r="C51" s="534"/>
      <c r="D51" s="534"/>
      <c r="E51" s="534"/>
      <c r="F51" s="535"/>
      <c r="G51" s="540" t="s">
        <v>266</v>
      </c>
      <c r="H51" s="541"/>
      <c r="I51" s="541"/>
      <c r="J51" s="541"/>
      <c r="K51" s="541"/>
      <c r="L51" s="541"/>
      <c r="M51" s="541"/>
      <c r="N51" s="541"/>
      <c r="O51" s="542"/>
      <c r="P51" s="751"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499</v>
      </c>
      <c r="B58" s="534"/>
      <c r="C58" s="534"/>
      <c r="D58" s="534"/>
      <c r="E58" s="534"/>
      <c r="F58" s="535"/>
      <c r="G58" s="540" t="s">
        <v>266</v>
      </c>
      <c r="H58" s="541"/>
      <c r="I58" s="541"/>
      <c r="J58" s="541"/>
      <c r="K58" s="541"/>
      <c r="L58" s="541"/>
      <c r="M58" s="541"/>
      <c r="N58" s="541"/>
      <c r="O58" s="542"/>
      <c r="P58" s="751"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500</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495</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498</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526</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526</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527</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507</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525</v>
      </c>
      <c r="X70" s="981"/>
      <c r="Y70" s="973" t="s">
        <v>13</v>
      </c>
      <c r="Z70" s="973"/>
      <c r="AA70" s="974"/>
      <c r="AB70" s="975" t="s">
        <v>526</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526</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527</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7" t="s">
        <v>500</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0"/>
      <c r="B75" s="831"/>
      <c r="C75" s="831"/>
      <c r="D75" s="831"/>
      <c r="E75" s="831"/>
      <c r="F75" s="832"/>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0"/>
      <c r="B76" s="831"/>
      <c r="C76" s="831"/>
      <c r="D76" s="831"/>
      <c r="E76" s="831"/>
      <c r="F76" s="832"/>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0"/>
      <c r="B77" s="831"/>
      <c r="C77" s="831"/>
      <c r="D77" s="831"/>
      <c r="E77" s="831"/>
      <c r="F77" s="832"/>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539</v>
      </c>
      <c r="B78" s="887"/>
      <c r="C78" s="887"/>
      <c r="D78" s="887"/>
      <c r="E78" s="884" t="s">
        <v>465</v>
      </c>
      <c r="F78" s="885"/>
      <c r="G78" s="58" t="s">
        <v>367</v>
      </c>
      <c r="H78" s="787"/>
      <c r="I78" s="228"/>
      <c r="J78" s="228"/>
      <c r="K78" s="228"/>
      <c r="L78" s="228"/>
      <c r="M78" s="228"/>
      <c r="N78" s="228"/>
      <c r="O78" s="788"/>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494</v>
      </c>
      <c r="AP79" s="109"/>
      <c r="AQ79" s="109"/>
      <c r="AR79" s="90" t="s">
        <v>492</v>
      </c>
      <c r="AS79" s="108"/>
      <c r="AT79" s="109"/>
      <c r="AU79" s="109"/>
      <c r="AV79" s="109"/>
      <c r="AW79" s="109"/>
      <c r="AX79" s="110"/>
    </row>
    <row r="80" spans="1:50" ht="18.75" hidden="1" customHeight="1" x14ac:dyDescent="0.15">
      <c r="A80" s="488" t="s">
        <v>267</v>
      </c>
      <c r="B80" s="835" t="s">
        <v>491</v>
      </c>
      <c r="C80" s="836"/>
      <c r="D80" s="836"/>
      <c r="E80" s="836"/>
      <c r="F80" s="837"/>
      <c r="G80" s="541" t="s">
        <v>259</v>
      </c>
      <c r="H80" s="541"/>
      <c r="I80" s="541"/>
      <c r="J80" s="541"/>
      <c r="K80" s="541"/>
      <c r="L80" s="541"/>
      <c r="M80" s="541"/>
      <c r="N80" s="541"/>
      <c r="O80" s="541"/>
      <c r="P80" s="541"/>
      <c r="Q80" s="541"/>
      <c r="R80" s="541"/>
      <c r="S80" s="541"/>
      <c r="T80" s="541"/>
      <c r="U80" s="541"/>
      <c r="V80" s="541"/>
      <c r="W80" s="541"/>
      <c r="X80" s="541"/>
      <c r="Y80" s="541"/>
      <c r="Z80" s="541"/>
      <c r="AA80" s="542"/>
      <c r="AB80" s="751" t="s">
        <v>475</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5"/>
    </row>
    <row r="81" spans="1:60" ht="22.5" hidden="1" customHeight="1" x14ac:dyDescent="0.15">
      <c r="A81" s="489"/>
      <c r="B81" s="838"/>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8"/>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4"/>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8"/>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5"/>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9"/>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6"/>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51"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2"/>
      <c r="R87" s="802"/>
      <c r="S87" s="802"/>
      <c r="T87" s="802"/>
      <c r="U87" s="802"/>
      <c r="V87" s="802"/>
      <c r="W87" s="802"/>
      <c r="X87" s="803"/>
      <c r="Y87" s="748" t="s">
        <v>63</v>
      </c>
      <c r="Z87" s="749"/>
      <c r="AA87" s="750"/>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4"/>
      <c r="Q88" s="804"/>
      <c r="R88" s="804"/>
      <c r="S88" s="804"/>
      <c r="T88" s="804"/>
      <c r="U88" s="804"/>
      <c r="V88" s="804"/>
      <c r="W88" s="804"/>
      <c r="X88" s="805"/>
      <c r="Y88" s="719" t="s">
        <v>55</v>
      </c>
      <c r="Z88" s="720"/>
      <c r="AA88" s="721"/>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6"/>
      <c r="Y89" s="719" t="s">
        <v>14</v>
      </c>
      <c r="Z89" s="720"/>
      <c r="AA89" s="721"/>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51"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2"/>
      <c r="R92" s="802"/>
      <c r="S92" s="802"/>
      <c r="T92" s="802"/>
      <c r="U92" s="802"/>
      <c r="V92" s="802"/>
      <c r="W92" s="802"/>
      <c r="X92" s="803"/>
      <c r="Y92" s="748" t="s">
        <v>63</v>
      </c>
      <c r="Z92" s="749"/>
      <c r="AA92" s="750"/>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4"/>
      <c r="Q93" s="804"/>
      <c r="R93" s="804"/>
      <c r="S93" s="804"/>
      <c r="T93" s="804"/>
      <c r="U93" s="804"/>
      <c r="V93" s="804"/>
      <c r="W93" s="804"/>
      <c r="X93" s="805"/>
      <c r="Y93" s="719" t="s">
        <v>55</v>
      </c>
      <c r="Z93" s="720"/>
      <c r="AA93" s="721"/>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6"/>
      <c r="Y94" s="719" t="s">
        <v>14</v>
      </c>
      <c r="Z94" s="720"/>
      <c r="AA94" s="721"/>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51"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2"/>
      <c r="R97" s="802"/>
      <c r="S97" s="802"/>
      <c r="T97" s="802"/>
      <c r="U97" s="802"/>
      <c r="V97" s="802"/>
      <c r="W97" s="802"/>
      <c r="X97" s="803"/>
      <c r="Y97" s="748" t="s">
        <v>63</v>
      </c>
      <c r="Z97" s="749"/>
      <c r="AA97" s="750"/>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4"/>
      <c r="Q98" s="804"/>
      <c r="R98" s="804"/>
      <c r="S98" s="804"/>
      <c r="T98" s="804"/>
      <c r="U98" s="804"/>
      <c r="V98" s="804"/>
      <c r="W98" s="804"/>
      <c r="X98" s="805"/>
      <c r="Y98" s="719" t="s">
        <v>55</v>
      </c>
      <c r="Z98" s="720"/>
      <c r="AA98" s="721"/>
      <c r="AB98" s="799"/>
      <c r="AC98" s="800"/>
      <c r="AD98" s="801"/>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3"/>
      <c r="C99" s="853"/>
      <c r="D99" s="853"/>
      <c r="E99" s="853"/>
      <c r="F99" s="854"/>
      <c r="G99" s="807"/>
      <c r="H99" s="231"/>
      <c r="I99" s="231"/>
      <c r="J99" s="231"/>
      <c r="K99" s="231"/>
      <c r="L99" s="231"/>
      <c r="M99" s="231"/>
      <c r="N99" s="231"/>
      <c r="O99" s="808"/>
      <c r="P99" s="833"/>
      <c r="Q99" s="833"/>
      <c r="R99" s="833"/>
      <c r="S99" s="833"/>
      <c r="T99" s="833"/>
      <c r="U99" s="833"/>
      <c r="V99" s="833"/>
      <c r="W99" s="833"/>
      <c r="X99" s="834"/>
      <c r="Y99" s="461" t="s">
        <v>14</v>
      </c>
      <c r="Z99" s="462"/>
      <c r="AA99" s="463"/>
      <c r="AB99" s="446" t="s">
        <v>15</v>
      </c>
      <c r="AC99" s="447"/>
      <c r="AD99" s="448"/>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501</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49"/>
      <c r="Z100" s="450"/>
      <c r="AA100" s="451"/>
      <c r="AB100" s="815" t="s">
        <v>12</v>
      </c>
      <c r="AC100" s="815"/>
      <c r="AD100" s="815"/>
      <c r="AE100" s="847" t="s">
        <v>358</v>
      </c>
      <c r="AF100" s="848"/>
      <c r="AG100" s="848"/>
      <c r="AH100" s="849"/>
      <c r="AI100" s="847" t="s">
        <v>359</v>
      </c>
      <c r="AJ100" s="848"/>
      <c r="AK100" s="848"/>
      <c r="AL100" s="849"/>
      <c r="AM100" s="847" t="s">
        <v>365</v>
      </c>
      <c r="AN100" s="848"/>
      <c r="AO100" s="848"/>
      <c r="AP100" s="849"/>
      <c r="AQ100" s="905" t="s">
        <v>502</v>
      </c>
      <c r="AR100" s="906"/>
      <c r="AS100" s="906"/>
      <c r="AT100" s="907"/>
      <c r="AU100" s="905" t="s">
        <v>503</v>
      </c>
      <c r="AV100" s="906"/>
      <c r="AW100" s="906"/>
      <c r="AX100" s="908"/>
    </row>
    <row r="101" spans="1:60" ht="23.25" customHeight="1" x14ac:dyDescent="0.15">
      <c r="A101" s="470"/>
      <c r="B101" s="471"/>
      <c r="C101" s="471"/>
      <c r="D101" s="471"/>
      <c r="E101" s="471"/>
      <c r="F101" s="472"/>
      <c r="G101" s="121" t="s">
        <v>577</v>
      </c>
      <c r="H101" s="121"/>
      <c r="I101" s="121"/>
      <c r="J101" s="121"/>
      <c r="K101" s="121"/>
      <c r="L101" s="121"/>
      <c r="M101" s="121"/>
      <c r="N101" s="121"/>
      <c r="O101" s="121"/>
      <c r="P101" s="121"/>
      <c r="Q101" s="121"/>
      <c r="R101" s="121"/>
      <c r="S101" s="121"/>
      <c r="T101" s="121"/>
      <c r="U101" s="121"/>
      <c r="V101" s="121"/>
      <c r="W101" s="121"/>
      <c r="X101" s="212"/>
      <c r="Y101" s="814" t="s">
        <v>56</v>
      </c>
      <c r="Z101" s="702"/>
      <c r="AA101" s="703"/>
      <c r="AB101" s="521" t="s">
        <v>567</v>
      </c>
      <c r="AC101" s="521"/>
      <c r="AD101" s="521"/>
      <c r="AE101" s="348" t="s">
        <v>555</v>
      </c>
      <c r="AF101" s="349"/>
      <c r="AG101" s="349"/>
      <c r="AH101" s="350"/>
      <c r="AI101" s="348" t="s">
        <v>578</v>
      </c>
      <c r="AJ101" s="349"/>
      <c r="AK101" s="349"/>
      <c r="AL101" s="350"/>
      <c r="AM101" s="348" t="s">
        <v>570</v>
      </c>
      <c r="AN101" s="349"/>
      <c r="AO101" s="349"/>
      <c r="AP101" s="350"/>
      <c r="AQ101" s="348" t="s">
        <v>555</v>
      </c>
      <c r="AR101" s="349"/>
      <c r="AS101" s="349"/>
      <c r="AT101" s="350"/>
      <c r="AU101" s="348" t="s">
        <v>555</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567</v>
      </c>
      <c r="AC102" s="521"/>
      <c r="AD102" s="521"/>
      <c r="AE102" s="325" t="s">
        <v>555</v>
      </c>
      <c r="AF102" s="325"/>
      <c r="AG102" s="325"/>
      <c r="AH102" s="325"/>
      <c r="AI102" s="325" t="s">
        <v>555</v>
      </c>
      <c r="AJ102" s="325"/>
      <c r="AK102" s="325"/>
      <c r="AL102" s="325"/>
      <c r="AM102" s="325" t="s">
        <v>555</v>
      </c>
      <c r="AN102" s="325"/>
      <c r="AO102" s="325"/>
      <c r="AP102" s="325"/>
      <c r="AQ102" s="869">
        <v>14</v>
      </c>
      <c r="AR102" s="870"/>
      <c r="AS102" s="870"/>
      <c r="AT102" s="871"/>
      <c r="AU102" s="869">
        <v>26</v>
      </c>
      <c r="AV102" s="870"/>
      <c r="AW102" s="870"/>
      <c r="AX102" s="871"/>
    </row>
    <row r="103" spans="1:60" ht="31.5" hidden="1" customHeight="1" x14ac:dyDescent="0.15">
      <c r="A103" s="467" t="s">
        <v>501</v>
      </c>
      <c r="B103" s="468"/>
      <c r="C103" s="468"/>
      <c r="D103" s="468"/>
      <c r="E103" s="468"/>
      <c r="F103" s="469"/>
      <c r="G103" s="720" t="s">
        <v>61</v>
      </c>
      <c r="H103" s="720"/>
      <c r="I103" s="720"/>
      <c r="J103" s="720"/>
      <c r="K103" s="720"/>
      <c r="L103" s="720"/>
      <c r="M103" s="720"/>
      <c r="N103" s="720"/>
      <c r="O103" s="720"/>
      <c r="P103" s="720"/>
      <c r="Q103" s="720"/>
      <c r="R103" s="720"/>
      <c r="S103" s="720"/>
      <c r="T103" s="720"/>
      <c r="U103" s="720"/>
      <c r="V103" s="720"/>
      <c r="W103" s="720"/>
      <c r="X103" s="721"/>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502</v>
      </c>
      <c r="AR103" s="356"/>
      <c r="AS103" s="356"/>
      <c r="AT103" s="868"/>
      <c r="AU103" s="355" t="s">
        <v>503</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501</v>
      </c>
      <c r="B106" s="468"/>
      <c r="C106" s="468"/>
      <c r="D106" s="468"/>
      <c r="E106" s="468"/>
      <c r="F106" s="469"/>
      <c r="G106" s="720" t="s">
        <v>61</v>
      </c>
      <c r="H106" s="720"/>
      <c r="I106" s="720"/>
      <c r="J106" s="720"/>
      <c r="K106" s="720"/>
      <c r="L106" s="720"/>
      <c r="M106" s="720"/>
      <c r="N106" s="720"/>
      <c r="O106" s="720"/>
      <c r="P106" s="720"/>
      <c r="Q106" s="720"/>
      <c r="R106" s="720"/>
      <c r="S106" s="720"/>
      <c r="T106" s="720"/>
      <c r="U106" s="720"/>
      <c r="V106" s="720"/>
      <c r="W106" s="720"/>
      <c r="X106" s="721"/>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502</v>
      </c>
      <c r="AR106" s="356"/>
      <c r="AS106" s="356"/>
      <c r="AT106" s="868"/>
      <c r="AU106" s="355" t="s">
        <v>503</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501</v>
      </c>
      <c r="B109" s="468"/>
      <c r="C109" s="468"/>
      <c r="D109" s="468"/>
      <c r="E109" s="468"/>
      <c r="F109" s="469"/>
      <c r="G109" s="720" t="s">
        <v>61</v>
      </c>
      <c r="H109" s="720"/>
      <c r="I109" s="720"/>
      <c r="J109" s="720"/>
      <c r="K109" s="720"/>
      <c r="L109" s="720"/>
      <c r="M109" s="720"/>
      <c r="N109" s="720"/>
      <c r="O109" s="720"/>
      <c r="P109" s="720"/>
      <c r="Q109" s="720"/>
      <c r="R109" s="720"/>
      <c r="S109" s="720"/>
      <c r="T109" s="720"/>
      <c r="U109" s="720"/>
      <c r="V109" s="720"/>
      <c r="W109" s="720"/>
      <c r="X109" s="721"/>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502</v>
      </c>
      <c r="AR109" s="356"/>
      <c r="AS109" s="356"/>
      <c r="AT109" s="868"/>
      <c r="AU109" s="355" t="s">
        <v>503</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501</v>
      </c>
      <c r="B112" s="468"/>
      <c r="C112" s="468"/>
      <c r="D112" s="468"/>
      <c r="E112" s="468"/>
      <c r="F112" s="469"/>
      <c r="G112" s="720" t="s">
        <v>61</v>
      </c>
      <c r="H112" s="720"/>
      <c r="I112" s="720"/>
      <c r="J112" s="720"/>
      <c r="K112" s="720"/>
      <c r="L112" s="720"/>
      <c r="M112" s="720"/>
      <c r="N112" s="720"/>
      <c r="O112" s="720"/>
      <c r="P112" s="720"/>
      <c r="Q112" s="720"/>
      <c r="R112" s="720"/>
      <c r="S112" s="720"/>
      <c r="T112" s="720"/>
      <c r="U112" s="720"/>
      <c r="V112" s="720"/>
      <c r="W112" s="720"/>
      <c r="X112" s="721"/>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502</v>
      </c>
      <c r="AR112" s="353"/>
      <c r="AS112" s="353"/>
      <c r="AT112" s="354"/>
      <c r="AU112" s="355" t="s">
        <v>503</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476</v>
      </c>
      <c r="AR115" s="333"/>
      <c r="AS115" s="333"/>
      <c r="AT115" s="333"/>
      <c r="AU115" s="333"/>
      <c r="AV115" s="333"/>
      <c r="AW115" s="333"/>
      <c r="AX115" s="334"/>
    </row>
    <row r="116" spans="1:50" ht="23.1" customHeight="1" x14ac:dyDescent="0.15">
      <c r="A116" s="271"/>
      <c r="B116" s="272"/>
      <c r="C116" s="272"/>
      <c r="D116" s="272"/>
      <c r="E116" s="272"/>
      <c r="F116" s="273"/>
      <c r="G116" s="301" t="s">
        <v>579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580</v>
      </c>
      <c r="AC116" s="280"/>
      <c r="AD116" s="281"/>
      <c r="AE116" s="325" t="s">
        <v>553</v>
      </c>
      <c r="AF116" s="325"/>
      <c r="AG116" s="325"/>
      <c r="AH116" s="325"/>
      <c r="AI116" s="325" t="s">
        <v>557</v>
      </c>
      <c r="AJ116" s="325"/>
      <c r="AK116" s="325"/>
      <c r="AL116" s="325"/>
      <c r="AM116" s="325" t="s">
        <v>571</v>
      </c>
      <c r="AN116" s="325"/>
      <c r="AO116" s="325"/>
      <c r="AP116" s="325"/>
      <c r="AQ116" s="348">
        <v>25</v>
      </c>
      <c r="AR116" s="349"/>
      <c r="AS116" s="349"/>
      <c r="AT116" s="349"/>
      <c r="AU116" s="349"/>
      <c r="AV116" s="349"/>
      <c r="AW116" s="349"/>
      <c r="AX116" s="365"/>
    </row>
    <row r="117" spans="1:50" ht="23.1"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581</v>
      </c>
      <c r="AC117" s="339"/>
      <c r="AD117" s="340"/>
      <c r="AE117" s="285" t="s">
        <v>555</v>
      </c>
      <c r="AF117" s="285"/>
      <c r="AG117" s="285"/>
      <c r="AH117" s="285"/>
      <c r="AI117" s="285" t="s">
        <v>582</v>
      </c>
      <c r="AJ117" s="285"/>
      <c r="AK117" s="285"/>
      <c r="AL117" s="285"/>
      <c r="AM117" s="285" t="s">
        <v>571</v>
      </c>
      <c r="AN117" s="285"/>
      <c r="AO117" s="285"/>
      <c r="AP117" s="285"/>
      <c r="AQ117" s="285" t="s">
        <v>583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476</v>
      </c>
      <c r="AR118" s="333"/>
      <c r="AS118" s="333"/>
      <c r="AT118" s="333"/>
      <c r="AU118" s="333"/>
      <c r="AV118" s="333"/>
      <c r="AW118" s="333"/>
      <c r="AX118" s="334"/>
    </row>
    <row r="119" spans="1:50" ht="23.25" hidden="1" customHeight="1" x14ac:dyDescent="0.15">
      <c r="A119" s="271"/>
      <c r="B119" s="272"/>
      <c r="C119" s="272"/>
      <c r="D119" s="272"/>
      <c r="E119" s="272"/>
      <c r="F119" s="273"/>
      <c r="G119" s="301" t="s">
        <v>512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511</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476</v>
      </c>
      <c r="AR121" s="333"/>
      <c r="AS121" s="333"/>
      <c r="AT121" s="333"/>
      <c r="AU121" s="333"/>
      <c r="AV121" s="333"/>
      <c r="AW121" s="333"/>
      <c r="AX121" s="334"/>
    </row>
    <row r="122" spans="1:50" ht="23.25" hidden="1" customHeight="1" x14ac:dyDescent="0.15">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514</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476</v>
      </c>
      <c r="AR124" s="333"/>
      <c r="AS124" s="333"/>
      <c r="AT124" s="333"/>
      <c r="AU124" s="333"/>
      <c r="AV124" s="333"/>
      <c r="AW124" s="333"/>
      <c r="AX124" s="334"/>
    </row>
    <row r="125" spans="1:50" ht="23.25" hidden="1" customHeight="1" x14ac:dyDescent="0.15">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511</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476</v>
      </c>
      <c r="AR127" s="333"/>
      <c r="AS127" s="333"/>
      <c r="AT127" s="333"/>
      <c r="AU127" s="333"/>
      <c r="AV127" s="333"/>
      <c r="AW127" s="333"/>
      <c r="AX127" s="334"/>
    </row>
    <row r="128" spans="1:50" ht="23.25" hidden="1" customHeight="1" x14ac:dyDescent="0.15">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511</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584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585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29</v>
      </c>
      <c r="AR133" s="265"/>
      <c r="AS133" s="132" t="s">
        <v>357</v>
      </c>
      <c r="AT133" s="133"/>
      <c r="AU133" s="198" t="s">
        <v>625</v>
      </c>
      <c r="AV133" s="198"/>
      <c r="AW133" s="132" t="s">
        <v>301</v>
      </c>
      <c r="AX133" s="210"/>
    </row>
    <row r="134" spans="1:50" ht="39.75" customHeight="1" x14ac:dyDescent="0.15">
      <c r="A134" s="1002"/>
      <c r="B134" s="236"/>
      <c r="C134" s="235"/>
      <c r="D134" s="236"/>
      <c r="E134" s="235"/>
      <c r="F134" s="297"/>
      <c r="G134" s="211" t="s">
        <v>595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623</v>
      </c>
      <c r="AC134" s="188"/>
      <c r="AD134" s="188"/>
      <c r="AE134" s="266">
        <v>39</v>
      </c>
      <c r="AF134" s="190"/>
      <c r="AG134" s="190"/>
      <c r="AH134" s="190"/>
      <c r="AI134" s="266">
        <v>43</v>
      </c>
      <c r="AJ134" s="190"/>
      <c r="AK134" s="190"/>
      <c r="AL134" s="190"/>
      <c r="AM134" s="266">
        <v>57</v>
      </c>
      <c r="AN134" s="190"/>
      <c r="AO134" s="190"/>
      <c r="AP134" s="190"/>
      <c r="AQ134" s="266" t="s">
        <v>555</v>
      </c>
      <c r="AR134" s="190"/>
      <c r="AS134" s="190"/>
      <c r="AT134" s="190"/>
      <c r="AU134" s="266" t="s">
        <v>553</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623</v>
      </c>
      <c r="AC135" s="202"/>
      <c r="AD135" s="202"/>
      <c r="AE135" s="266">
        <v>47</v>
      </c>
      <c r="AF135" s="190"/>
      <c r="AG135" s="190"/>
      <c r="AH135" s="190"/>
      <c r="AI135" s="266">
        <v>56</v>
      </c>
      <c r="AJ135" s="190"/>
      <c r="AK135" s="190"/>
      <c r="AL135" s="190"/>
      <c r="AM135" s="266">
        <v>65</v>
      </c>
      <c r="AN135" s="190"/>
      <c r="AO135" s="190"/>
      <c r="AP135" s="190"/>
      <c r="AQ135" s="266">
        <v>74</v>
      </c>
      <c r="AR135" s="190"/>
      <c r="AS135" s="190"/>
      <c r="AT135" s="190"/>
      <c r="AU135" s="266" t="s">
        <v>624</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587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551</v>
      </c>
      <c r="K430" s="226"/>
      <c r="L430" s="226"/>
      <c r="M430" s="226"/>
      <c r="N430" s="226"/>
      <c r="O430" s="226"/>
      <c r="P430" s="226"/>
      <c r="Q430" s="226"/>
      <c r="R430" s="226"/>
      <c r="S430" s="226"/>
      <c r="T430" s="227"/>
      <c r="U430" s="228" t="s">
        <v>626</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553</v>
      </c>
      <c r="AF432" s="198"/>
      <c r="AG432" s="132" t="s">
        <v>357</v>
      </c>
      <c r="AH432" s="133"/>
      <c r="AI432" s="143"/>
      <c r="AJ432" s="143"/>
      <c r="AK432" s="143"/>
      <c r="AL432" s="138"/>
      <c r="AM432" s="143"/>
      <c r="AN432" s="143"/>
      <c r="AO432" s="143"/>
      <c r="AP432" s="138"/>
      <c r="AQ432" s="209" t="s">
        <v>555</v>
      </c>
      <c r="AR432" s="198"/>
      <c r="AS432" s="132" t="s">
        <v>357</v>
      </c>
      <c r="AT432" s="133"/>
      <c r="AU432" s="198" t="s">
        <v>590</v>
      </c>
      <c r="AV432" s="198"/>
      <c r="AW432" s="132" t="s">
        <v>301</v>
      </c>
      <c r="AX432" s="210"/>
    </row>
    <row r="433" spans="1:50" ht="23.25" customHeight="1" x14ac:dyDescent="0.15">
      <c r="A433" s="1002"/>
      <c r="B433" s="236"/>
      <c r="C433" s="235"/>
      <c r="D433" s="236"/>
      <c r="E433" s="126"/>
      <c r="F433" s="127"/>
      <c r="G433" s="211" t="s">
        <v>553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586</v>
      </c>
      <c r="AC433" s="202"/>
      <c r="AD433" s="202"/>
      <c r="AE433" s="189" t="s">
        <v>555</v>
      </c>
      <c r="AF433" s="190"/>
      <c r="AG433" s="190"/>
      <c r="AH433" s="190"/>
      <c r="AI433" s="189" t="s">
        <v>571</v>
      </c>
      <c r="AJ433" s="190"/>
      <c r="AK433" s="190"/>
      <c r="AL433" s="190"/>
      <c r="AM433" s="189" t="s">
        <v>568</v>
      </c>
      <c r="AN433" s="190"/>
      <c r="AO433" s="190"/>
      <c r="AP433" s="191"/>
      <c r="AQ433" s="189" t="s">
        <v>553</v>
      </c>
      <c r="AR433" s="190"/>
      <c r="AS433" s="190"/>
      <c r="AT433" s="191"/>
      <c r="AU433" s="190" t="s">
        <v>555</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555</v>
      </c>
      <c r="AC434" s="188"/>
      <c r="AD434" s="188"/>
      <c r="AE434" s="189" t="s">
        <v>574</v>
      </c>
      <c r="AF434" s="190"/>
      <c r="AG434" s="190"/>
      <c r="AH434" s="191"/>
      <c r="AI434" s="189" t="s">
        <v>553</v>
      </c>
      <c r="AJ434" s="190"/>
      <c r="AK434" s="190"/>
      <c r="AL434" s="190"/>
      <c r="AM434" s="189" t="s">
        <v>586</v>
      </c>
      <c r="AN434" s="190"/>
      <c r="AO434" s="190"/>
      <c r="AP434" s="191"/>
      <c r="AQ434" s="189" t="s">
        <v>575</v>
      </c>
      <c r="AR434" s="190"/>
      <c r="AS434" s="190"/>
      <c r="AT434" s="191"/>
      <c r="AU434" s="190" t="s">
        <v>555</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588</v>
      </c>
      <c r="AF435" s="190"/>
      <c r="AG435" s="190"/>
      <c r="AH435" s="191"/>
      <c r="AI435" s="189" t="s">
        <v>571</v>
      </c>
      <c r="AJ435" s="190"/>
      <c r="AK435" s="190"/>
      <c r="AL435" s="190"/>
      <c r="AM435" s="189" t="s">
        <v>571</v>
      </c>
      <c r="AN435" s="190"/>
      <c r="AO435" s="190"/>
      <c r="AP435" s="191"/>
      <c r="AQ435" s="189" t="s">
        <v>589</v>
      </c>
      <c r="AR435" s="190"/>
      <c r="AS435" s="190"/>
      <c r="AT435" s="191"/>
      <c r="AU435" s="190" t="s">
        <v>586</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571</v>
      </c>
      <c r="AF457" s="198"/>
      <c r="AG457" s="132" t="s">
        <v>357</v>
      </c>
      <c r="AH457" s="133"/>
      <c r="AI457" s="143"/>
      <c r="AJ457" s="143"/>
      <c r="AK457" s="143"/>
      <c r="AL457" s="138"/>
      <c r="AM457" s="143"/>
      <c r="AN457" s="143"/>
      <c r="AO457" s="143"/>
      <c r="AP457" s="138"/>
      <c r="AQ457" s="209" t="s">
        <v>591</v>
      </c>
      <c r="AR457" s="198"/>
      <c r="AS457" s="132" t="s">
        <v>357</v>
      </c>
      <c r="AT457" s="133"/>
      <c r="AU457" s="198" t="s">
        <v>552</v>
      </c>
      <c r="AV457" s="198"/>
      <c r="AW457" s="132" t="s">
        <v>301</v>
      </c>
      <c r="AX457" s="210"/>
    </row>
    <row r="458" spans="1:50" ht="23.25" customHeight="1" x14ac:dyDescent="0.15">
      <c r="A458" s="1002"/>
      <c r="B458" s="236"/>
      <c r="C458" s="235"/>
      <c r="D458" s="236"/>
      <c r="E458" s="126"/>
      <c r="F458" s="127"/>
      <c r="G458" s="211" t="s">
        <v>555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586</v>
      </c>
      <c r="AC458" s="202"/>
      <c r="AD458" s="202"/>
      <c r="AE458" s="189" t="s">
        <v>555</v>
      </c>
      <c r="AF458" s="190"/>
      <c r="AG458" s="190"/>
      <c r="AH458" s="190"/>
      <c r="AI458" s="189" t="s">
        <v>555</v>
      </c>
      <c r="AJ458" s="190"/>
      <c r="AK458" s="190"/>
      <c r="AL458" s="190"/>
      <c r="AM458" s="189" t="s">
        <v>555</v>
      </c>
      <c r="AN458" s="190"/>
      <c r="AO458" s="190"/>
      <c r="AP458" s="191"/>
      <c r="AQ458" s="189" t="s">
        <v>592</v>
      </c>
      <c r="AR458" s="190"/>
      <c r="AS458" s="190"/>
      <c r="AT458" s="191"/>
      <c r="AU458" s="190" t="s">
        <v>594</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555</v>
      </c>
      <c r="AC459" s="188"/>
      <c r="AD459" s="188"/>
      <c r="AE459" s="189" t="s">
        <v>555</v>
      </c>
      <c r="AF459" s="190"/>
      <c r="AG459" s="190"/>
      <c r="AH459" s="191"/>
      <c r="AI459" s="189" t="s">
        <v>555</v>
      </c>
      <c r="AJ459" s="190"/>
      <c r="AK459" s="190"/>
      <c r="AL459" s="190"/>
      <c r="AM459" s="189" t="s">
        <v>569</v>
      </c>
      <c r="AN459" s="190"/>
      <c r="AO459" s="190"/>
      <c r="AP459" s="191"/>
      <c r="AQ459" s="189" t="s">
        <v>593</v>
      </c>
      <c r="AR459" s="190"/>
      <c r="AS459" s="190"/>
      <c r="AT459" s="191"/>
      <c r="AU459" s="190" t="s">
        <v>555</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555</v>
      </c>
      <c r="AF460" s="190"/>
      <c r="AG460" s="190"/>
      <c r="AH460" s="191"/>
      <c r="AI460" s="189" t="s">
        <v>555</v>
      </c>
      <c r="AJ460" s="190"/>
      <c r="AK460" s="190"/>
      <c r="AL460" s="190"/>
      <c r="AM460" s="189" t="s">
        <v>555</v>
      </c>
      <c r="AN460" s="190"/>
      <c r="AO460" s="190"/>
      <c r="AP460" s="191"/>
      <c r="AQ460" s="189" t="s">
        <v>555</v>
      </c>
      <c r="AR460" s="190"/>
      <c r="AS460" s="190"/>
      <c r="AT460" s="191"/>
      <c r="AU460" s="190" t="s">
        <v>555</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571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6"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7"/>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4.25" customHeight="1" x14ac:dyDescent="0.15">
      <c r="A702" s="498" t="s">
        <v>260</v>
      </c>
      <c r="B702" s="499"/>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5" t="s">
        <v>548</v>
      </c>
      <c r="AE702" s="866"/>
      <c r="AF702" s="866"/>
      <c r="AG702" s="713" t="s">
        <v>621</v>
      </c>
      <c r="AH702" s="714"/>
      <c r="AI702" s="714"/>
      <c r="AJ702" s="714"/>
      <c r="AK702" s="714"/>
      <c r="AL702" s="714"/>
      <c r="AM702" s="714"/>
      <c r="AN702" s="714"/>
      <c r="AO702" s="714"/>
      <c r="AP702" s="714"/>
      <c r="AQ702" s="714"/>
      <c r="AR702" s="714"/>
      <c r="AS702" s="714"/>
      <c r="AT702" s="714"/>
      <c r="AU702" s="714"/>
      <c r="AV702" s="714"/>
      <c r="AW702" s="714"/>
      <c r="AX702" s="715"/>
    </row>
    <row r="703" spans="1:50" ht="65.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713" t="s">
        <v>621</v>
      </c>
      <c r="AH703" s="714"/>
      <c r="AI703" s="714"/>
      <c r="AJ703" s="714"/>
      <c r="AK703" s="714"/>
      <c r="AL703" s="714"/>
      <c r="AM703" s="714"/>
      <c r="AN703" s="714"/>
      <c r="AO703" s="714"/>
      <c r="AP703" s="714"/>
      <c r="AQ703" s="714"/>
      <c r="AR703" s="714"/>
      <c r="AS703" s="714"/>
      <c r="AT703" s="714"/>
      <c r="AU703" s="714"/>
      <c r="AV703" s="714"/>
      <c r="AW703" s="714"/>
      <c r="AX703" s="715"/>
    </row>
    <row r="704" spans="1:50" ht="69.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713" t="s">
        <v>621</v>
      </c>
      <c r="AH704" s="714"/>
      <c r="AI704" s="714"/>
      <c r="AJ704" s="714"/>
      <c r="AK704" s="714"/>
      <c r="AL704" s="714"/>
      <c r="AM704" s="714"/>
      <c r="AN704" s="714"/>
      <c r="AO704" s="714"/>
      <c r="AP704" s="714"/>
      <c r="AQ704" s="714"/>
      <c r="AR704" s="714"/>
      <c r="AS704" s="714"/>
      <c r="AT704" s="714"/>
      <c r="AU704" s="714"/>
      <c r="AV704" s="714"/>
      <c r="AW704" s="714"/>
      <c r="AX704" s="715"/>
    </row>
    <row r="705" spans="1:50" ht="27" customHeight="1" x14ac:dyDescent="0.15">
      <c r="A705" s="608" t="s">
        <v>40</v>
      </c>
      <c r="B705" s="765"/>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2" t="s">
        <v>606</v>
      </c>
      <c r="AE705" s="723"/>
      <c r="AF705" s="723"/>
      <c r="AG705" s="120" t="s">
        <v>609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6"/>
      <c r="C706" s="601"/>
      <c r="D706" s="602"/>
      <c r="E706" s="676" t="s">
        <v>537</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6"/>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548</v>
      </c>
      <c r="AE708" s="671"/>
      <c r="AF708" s="671"/>
      <c r="AG708" s="495" t="s">
        <v>596</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548</v>
      </c>
      <c r="AE709" s="115"/>
      <c r="AF709" s="115"/>
      <c r="AG709" s="656" t="s">
        <v>597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606</v>
      </c>
      <c r="AE710" s="115"/>
      <c r="AF710" s="115"/>
      <c r="AG710" s="656" t="s">
        <v>598</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599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496</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606</v>
      </c>
      <c r="AE712" s="568"/>
      <c r="AF712" s="568"/>
      <c r="AG712" s="580" t="s">
        <v>600</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606</v>
      </c>
      <c r="AE713" s="115"/>
      <c r="AF713" s="116"/>
      <c r="AG713" s="656" t="s">
        <v>601</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7" t="s">
        <v>461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77" t="s">
        <v>548</v>
      </c>
      <c r="AE714" s="578"/>
      <c r="AF714" s="579"/>
      <c r="AG714" s="682" t="s">
        <v>602</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462</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606</v>
      </c>
      <c r="AE715" s="671"/>
      <c r="AF715" s="672"/>
      <c r="AG715" s="495" t="s">
        <v>603</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548</v>
      </c>
      <c r="AE716" s="755"/>
      <c r="AF716" s="755"/>
      <c r="AG716" s="656" t="s">
        <v>604</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606</v>
      </c>
      <c r="AE717" s="115"/>
      <c r="AF717" s="115"/>
      <c r="AG717" s="656" t="s">
        <v>598</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606</v>
      </c>
      <c r="AE718" s="115"/>
      <c r="AF718" s="115"/>
      <c r="AG718" s="123" t="s">
        <v>605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2"/>
      <c r="AD719" s="670" t="s">
        <v>606</v>
      </c>
      <c r="AE719" s="671"/>
      <c r="AF719" s="671"/>
      <c r="AG719" s="120" t="s">
        <v>605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488</v>
      </c>
      <c r="D720" s="910"/>
      <c r="E720" s="910"/>
      <c r="F720" s="913"/>
      <c r="G720" s="909" t="s">
        <v>489</v>
      </c>
      <c r="H720" s="910"/>
      <c r="I720" s="910"/>
      <c r="J720" s="910"/>
      <c r="K720" s="910"/>
      <c r="L720" s="910"/>
      <c r="M720" s="910"/>
      <c r="N720" s="909" t="s">
        <v>493</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7" t="s">
        <v>622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0"/>
      <c r="B727" s="611"/>
      <c r="C727" s="792" t="s">
        <v>58</v>
      </c>
      <c r="D727" s="793"/>
      <c r="E727" s="793"/>
      <c r="F727" s="794"/>
      <c r="G727" s="795" t="s">
        <v>610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61" t="s">
        <v>636</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258</v>
      </c>
      <c r="B731" s="606"/>
      <c r="C731" s="606"/>
      <c r="D731" s="606"/>
      <c r="E731" s="607"/>
      <c r="F731" s="673" t="s">
        <v>634</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41" t="s">
        <v>258</v>
      </c>
      <c r="B733" s="742"/>
      <c r="C733" s="742"/>
      <c r="D733" s="742"/>
      <c r="E733" s="743"/>
      <c r="F733" s="762" t="s">
        <v>635</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607</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70" t="s">
        <v>504</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2" t="s">
        <v>433</v>
      </c>
      <c r="B737" s="613"/>
      <c r="C737" s="613"/>
      <c r="D737" s="613"/>
      <c r="E737" s="613"/>
      <c r="F737" s="613"/>
      <c r="G737" s="923" t="s">
        <v>598</v>
      </c>
      <c r="H737" s="924"/>
      <c r="I737" s="924"/>
      <c r="J737" s="924"/>
      <c r="K737" s="924"/>
      <c r="L737" s="924"/>
      <c r="M737" s="924"/>
      <c r="N737" s="924"/>
      <c r="O737" s="924"/>
      <c r="P737" s="925"/>
      <c r="Q737" s="613" t="s">
        <v>360</v>
      </c>
      <c r="R737" s="613"/>
      <c r="S737" s="613"/>
      <c r="T737" s="613"/>
      <c r="U737" s="613"/>
      <c r="V737" s="613"/>
      <c r="W737" s="923" t="s">
        <v>598</v>
      </c>
      <c r="X737" s="924"/>
      <c r="Y737" s="924"/>
      <c r="Z737" s="924"/>
      <c r="AA737" s="924"/>
      <c r="AB737" s="924"/>
      <c r="AC737" s="924"/>
      <c r="AD737" s="924"/>
      <c r="AE737" s="924"/>
      <c r="AF737" s="925"/>
      <c r="AG737" s="613" t="s">
        <v>361</v>
      </c>
      <c r="AH737" s="613"/>
      <c r="AI737" s="613"/>
      <c r="AJ737" s="613"/>
      <c r="AK737" s="613"/>
      <c r="AL737" s="613"/>
      <c r="AM737" s="923" t="s">
        <v>608</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605</v>
      </c>
      <c r="H738" s="924"/>
      <c r="I738" s="924"/>
      <c r="J738" s="924"/>
      <c r="K738" s="924"/>
      <c r="L738" s="924"/>
      <c r="M738" s="924"/>
      <c r="N738" s="924"/>
      <c r="O738" s="924"/>
      <c r="P738" s="924"/>
      <c r="Q738" s="613" t="s">
        <v>363</v>
      </c>
      <c r="R738" s="613"/>
      <c r="S738" s="613"/>
      <c r="T738" s="613"/>
      <c r="U738" s="613"/>
      <c r="V738" s="613"/>
      <c r="W738" s="923" t="s">
        <v>598</v>
      </c>
      <c r="X738" s="924"/>
      <c r="Y738" s="924"/>
      <c r="Z738" s="924"/>
      <c r="AA738" s="924"/>
      <c r="AB738" s="924"/>
      <c r="AC738" s="924"/>
      <c r="AD738" s="924"/>
      <c r="AE738" s="924"/>
      <c r="AF738" s="925"/>
      <c r="AG738" s="901" t="s">
        <v>364</v>
      </c>
      <c r="AH738" s="901"/>
      <c r="AI738" s="901"/>
      <c r="AJ738" s="901"/>
      <c r="AK738" s="901"/>
      <c r="AL738" s="901"/>
      <c r="AM738" s="923" t="s">
        <v>605</v>
      </c>
      <c r="AN738" s="924"/>
      <c r="AO738" s="924"/>
      <c r="AP738" s="924"/>
      <c r="AQ738" s="924"/>
      <c r="AR738" s="924"/>
      <c r="AS738" s="924"/>
      <c r="AT738" s="924"/>
      <c r="AU738" s="924"/>
      <c r="AV738" s="925"/>
      <c r="AW738" s="87"/>
      <c r="AX738" s="88"/>
    </row>
    <row r="739" spans="1:50" ht="24.75" customHeight="1" thickBot="1" x14ac:dyDescent="0.2">
      <c r="A739" s="739" t="s">
        <v>490</v>
      </c>
      <c r="B739" s="740"/>
      <c r="C739" s="740"/>
      <c r="D739" s="740"/>
      <c r="E739" s="740"/>
      <c r="F739" s="740"/>
      <c r="G739" s="926" t="s">
        <v>633</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6" t="s">
        <v>540</v>
      </c>
      <c r="B740" s="777"/>
      <c r="C740" s="777"/>
      <c r="D740" s="777"/>
      <c r="E740" s="777"/>
      <c r="F740" s="778"/>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542</v>
      </c>
      <c r="B779" s="757"/>
      <c r="C779" s="757"/>
      <c r="D779" s="757"/>
      <c r="E779" s="757"/>
      <c r="F779" s="758"/>
      <c r="G779" s="419" t="s">
        <v>611</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612</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9"/>
      <c r="C780" s="759"/>
      <c r="D780" s="759"/>
      <c r="E780" s="759"/>
      <c r="F780" s="760"/>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9"/>
      <c r="C781" s="759"/>
      <c r="D781" s="759"/>
      <c r="E781" s="759"/>
      <c r="F781" s="760"/>
      <c r="G781" s="434" t="s">
        <v>614</v>
      </c>
      <c r="H781" s="435"/>
      <c r="I781" s="435"/>
      <c r="J781" s="435"/>
      <c r="K781" s="436"/>
      <c r="L781" s="437" t="s">
        <v>614</v>
      </c>
      <c r="M781" s="438"/>
      <c r="N781" s="438"/>
      <c r="O781" s="438"/>
      <c r="P781" s="438"/>
      <c r="Q781" s="438"/>
      <c r="R781" s="438"/>
      <c r="S781" s="438"/>
      <c r="T781" s="438"/>
      <c r="U781" s="438"/>
      <c r="V781" s="438"/>
      <c r="W781" s="438"/>
      <c r="X781" s="439"/>
      <c r="Y781" s="464">
        <v>100</v>
      </c>
      <c r="Z781" s="465"/>
      <c r="AA781" s="465"/>
      <c r="AB781" s="562"/>
      <c r="AC781" s="434" t="s">
        <v>615</v>
      </c>
      <c r="AD781" s="435"/>
      <c r="AE781" s="435"/>
      <c r="AF781" s="435"/>
      <c r="AG781" s="436"/>
      <c r="AH781" s="437" t="s">
        <v>616</v>
      </c>
      <c r="AI781" s="438"/>
      <c r="AJ781" s="438"/>
      <c r="AK781" s="438"/>
      <c r="AL781" s="438"/>
      <c r="AM781" s="438"/>
      <c r="AN781" s="438"/>
      <c r="AO781" s="438"/>
      <c r="AP781" s="438"/>
      <c r="AQ781" s="438"/>
      <c r="AR781" s="438"/>
      <c r="AS781" s="438"/>
      <c r="AT781" s="439"/>
      <c r="AU781" s="464">
        <v>100</v>
      </c>
      <c r="AV781" s="465"/>
      <c r="AW781" s="465"/>
      <c r="AX781" s="466"/>
    </row>
    <row r="782" spans="1:50" ht="24.75" hidden="1" customHeight="1" x14ac:dyDescent="0.15">
      <c r="A782" s="569"/>
      <c r="B782" s="759"/>
      <c r="C782" s="759"/>
      <c r="D782" s="759"/>
      <c r="E782" s="759"/>
      <c r="F782" s="760"/>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9"/>
      <c r="C783" s="759"/>
      <c r="D783" s="759"/>
      <c r="E783" s="759"/>
      <c r="F783" s="760"/>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9"/>
      <c r="C784" s="759"/>
      <c r="D784" s="759"/>
      <c r="E784" s="759"/>
      <c r="F784" s="760"/>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9"/>
      <c r="C785" s="759"/>
      <c r="D785" s="759"/>
      <c r="E785" s="759"/>
      <c r="F785" s="760"/>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9"/>
      <c r="C786" s="759"/>
      <c r="D786" s="759"/>
      <c r="E786" s="759"/>
      <c r="F786" s="760"/>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9"/>
      <c r="C787" s="759"/>
      <c r="D787" s="759"/>
      <c r="E787" s="759"/>
      <c r="F787" s="760"/>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9"/>
      <c r="C788" s="759"/>
      <c r="D788" s="759"/>
      <c r="E788" s="759"/>
      <c r="F788" s="760"/>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9"/>
      <c r="C789" s="759"/>
      <c r="D789" s="759"/>
      <c r="E789" s="759"/>
      <c r="F789" s="760"/>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9"/>
      <c r="C790" s="759"/>
      <c r="D790" s="759"/>
      <c r="E790" s="759"/>
      <c r="F790" s="760"/>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9"/>
      <c r="C791" s="759"/>
      <c r="D791" s="759"/>
      <c r="E791" s="759"/>
      <c r="F791" s="760"/>
      <c r="G791" s="395" t="s">
        <v>21</v>
      </c>
      <c r="H791" s="396"/>
      <c r="I791" s="396"/>
      <c r="J791" s="396"/>
      <c r="K791" s="396"/>
      <c r="L791" s="397"/>
      <c r="M791" s="398"/>
      <c r="N791" s="398"/>
      <c r="O791" s="398"/>
      <c r="P791" s="398"/>
      <c r="Q791" s="398"/>
      <c r="R791" s="398"/>
      <c r="S791" s="398"/>
      <c r="T791" s="398"/>
      <c r="U791" s="398"/>
      <c r="V791" s="398"/>
      <c r="W791" s="398"/>
      <c r="X791" s="399"/>
      <c r="Y791" s="400">
        <f>SUM(Y781:AB790)</f>
        <v>100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100</v>
      </c>
      <c r="AV791" s="401"/>
      <c r="AW791" s="401"/>
      <c r="AX791" s="403"/>
    </row>
    <row r="792" spans="1:50" ht="24.75" customHeight="1" x14ac:dyDescent="0.15">
      <c r="A792" s="569"/>
      <c r="B792" s="759"/>
      <c r="C792" s="759"/>
      <c r="D792" s="759"/>
      <c r="E792" s="759"/>
      <c r="F792" s="760"/>
      <c r="G792" s="419" t="s">
        <v>613</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9"/>
      <c r="C793" s="759"/>
      <c r="D793" s="759"/>
      <c r="E793" s="759"/>
      <c r="F793" s="760"/>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9"/>
      <c r="C794" s="759"/>
      <c r="D794" s="759"/>
      <c r="E794" s="759"/>
      <c r="F794" s="760"/>
      <c r="G794" s="434" t="s">
        <v>615</v>
      </c>
      <c r="H794" s="435"/>
      <c r="I794" s="435"/>
      <c r="J794" s="435"/>
      <c r="K794" s="436"/>
      <c r="L794" s="437" t="s">
        <v>617</v>
      </c>
      <c r="M794" s="438"/>
      <c r="N794" s="438"/>
      <c r="O794" s="438"/>
      <c r="P794" s="438"/>
      <c r="Q794" s="438"/>
      <c r="R794" s="438"/>
      <c r="S794" s="438"/>
      <c r="T794" s="438"/>
      <c r="U794" s="438"/>
      <c r="V794" s="438"/>
      <c r="W794" s="438"/>
      <c r="X794" s="439"/>
      <c r="Y794" s="464">
        <v>250</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9"/>
      <c r="C795" s="759"/>
      <c r="D795" s="759"/>
      <c r="E795" s="759"/>
      <c r="F795" s="760"/>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9"/>
      <c r="C796" s="759"/>
      <c r="D796" s="759"/>
      <c r="E796" s="759"/>
      <c r="F796" s="760"/>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9"/>
      <c r="C797" s="759"/>
      <c r="D797" s="759"/>
      <c r="E797" s="759"/>
      <c r="F797" s="760"/>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9"/>
      <c r="C798" s="759"/>
      <c r="D798" s="759"/>
      <c r="E798" s="759"/>
      <c r="F798" s="760"/>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9"/>
      <c r="C799" s="759"/>
      <c r="D799" s="759"/>
      <c r="E799" s="759"/>
      <c r="F799" s="760"/>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9"/>
      <c r="C800" s="759"/>
      <c r="D800" s="759"/>
      <c r="E800" s="759"/>
      <c r="F800" s="760"/>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9"/>
      <c r="C801" s="759"/>
      <c r="D801" s="759"/>
      <c r="E801" s="759"/>
      <c r="F801" s="760"/>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9"/>
      <c r="C802" s="759"/>
      <c r="D802" s="759"/>
      <c r="E802" s="759"/>
      <c r="F802" s="760"/>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9"/>
      <c r="C803" s="759"/>
      <c r="D803" s="759"/>
      <c r="E803" s="759"/>
      <c r="F803" s="760"/>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69"/>
      <c r="B804" s="759"/>
      <c r="C804" s="759"/>
      <c r="D804" s="759"/>
      <c r="E804" s="759"/>
      <c r="F804" s="760"/>
      <c r="G804" s="395" t="s">
        <v>21</v>
      </c>
      <c r="H804" s="396"/>
      <c r="I804" s="396"/>
      <c r="J804" s="396"/>
      <c r="K804" s="396"/>
      <c r="L804" s="397"/>
      <c r="M804" s="398"/>
      <c r="N804" s="398"/>
      <c r="O804" s="398"/>
      <c r="P804" s="398"/>
      <c r="Q804" s="398"/>
      <c r="R804" s="398"/>
      <c r="S804" s="398"/>
      <c r="T804" s="398"/>
      <c r="U804" s="398"/>
      <c r="V804" s="398"/>
      <c r="W804" s="398"/>
      <c r="X804" s="399"/>
      <c r="Y804" s="400">
        <f>SUM(Y794:AB803)</f>
        <v>250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9"/>
      <c r="C805" s="759"/>
      <c r="D805" s="759"/>
      <c r="E805" s="759"/>
      <c r="F805" s="760"/>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9"/>
      <c r="C806" s="759"/>
      <c r="D806" s="759"/>
      <c r="E806" s="759"/>
      <c r="F806" s="760"/>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9"/>
      <c r="C807" s="759"/>
      <c r="D807" s="759"/>
      <c r="E807" s="759"/>
      <c r="F807" s="760"/>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9"/>
      <c r="C808" s="759"/>
      <c r="D808" s="759"/>
      <c r="E808" s="759"/>
      <c r="F808" s="760"/>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9"/>
      <c r="C809" s="759"/>
      <c r="D809" s="759"/>
      <c r="E809" s="759"/>
      <c r="F809" s="760"/>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9"/>
      <c r="C810" s="759"/>
      <c r="D810" s="759"/>
      <c r="E810" s="759"/>
      <c r="F810" s="760"/>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9"/>
      <c r="C811" s="759"/>
      <c r="D811" s="759"/>
      <c r="E811" s="759"/>
      <c r="F811" s="760"/>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9"/>
      <c r="C812" s="759"/>
      <c r="D812" s="759"/>
      <c r="E812" s="759"/>
      <c r="F812" s="760"/>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9"/>
      <c r="C813" s="759"/>
      <c r="D813" s="759"/>
      <c r="E813" s="759"/>
      <c r="F813" s="760"/>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9"/>
      <c r="C814" s="759"/>
      <c r="D814" s="759"/>
      <c r="E814" s="759"/>
      <c r="F814" s="760"/>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9"/>
      <c r="C815" s="759"/>
      <c r="D815" s="759"/>
      <c r="E815" s="759"/>
      <c r="F815" s="760"/>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9"/>
      <c r="C816" s="759"/>
      <c r="D816" s="759"/>
      <c r="E816" s="759"/>
      <c r="F816" s="760"/>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9"/>
      <c r="C817" s="759"/>
      <c r="D817" s="759"/>
      <c r="E817" s="759"/>
      <c r="F817" s="760"/>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9"/>
      <c r="C818" s="759"/>
      <c r="D818" s="759"/>
      <c r="E818" s="759"/>
      <c r="F818" s="760"/>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9"/>
      <c r="C819" s="759"/>
      <c r="D819" s="759"/>
      <c r="E819" s="759"/>
      <c r="F819" s="760"/>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9"/>
      <c r="C820" s="759"/>
      <c r="D820" s="759"/>
      <c r="E820" s="759"/>
      <c r="F820" s="760"/>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9"/>
      <c r="C821" s="759"/>
      <c r="D821" s="759"/>
      <c r="E821" s="759"/>
      <c r="F821" s="760"/>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9"/>
      <c r="C822" s="759"/>
      <c r="D822" s="759"/>
      <c r="E822" s="759"/>
      <c r="F822" s="760"/>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9"/>
      <c r="C823" s="759"/>
      <c r="D823" s="759"/>
      <c r="E823" s="759"/>
      <c r="F823" s="760"/>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9"/>
      <c r="C824" s="759"/>
      <c r="D824" s="759"/>
      <c r="E824" s="759"/>
      <c r="F824" s="760"/>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9"/>
      <c r="C825" s="759"/>
      <c r="D825" s="759"/>
      <c r="E825" s="759"/>
      <c r="F825" s="760"/>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9"/>
      <c r="C826" s="759"/>
      <c r="D826" s="759"/>
      <c r="E826" s="759"/>
      <c r="F826" s="760"/>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9"/>
      <c r="C827" s="759"/>
      <c r="D827" s="759"/>
      <c r="E827" s="759"/>
      <c r="F827" s="760"/>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9"/>
      <c r="C828" s="759"/>
      <c r="D828" s="759"/>
      <c r="E828" s="759"/>
      <c r="F828" s="760"/>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9"/>
      <c r="C829" s="759"/>
      <c r="D829" s="759"/>
      <c r="E829" s="759"/>
      <c r="F829" s="760"/>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9"/>
      <c r="C830" s="759"/>
      <c r="D830" s="759"/>
      <c r="E830" s="759"/>
      <c r="F830" s="760"/>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494</v>
      </c>
      <c r="AM831" s="920"/>
      <c r="AN831" s="920"/>
      <c r="AO831" s="91" t="s">
        <v>492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487</v>
      </c>
      <c r="AD836" s="251"/>
      <c r="AE836" s="251"/>
      <c r="AF836" s="251"/>
      <c r="AG836" s="251"/>
      <c r="AH836" s="341" t="s">
        <v>523</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14" t="s">
        <v>627</v>
      </c>
      <c r="D837" s="404"/>
      <c r="E837" s="404"/>
      <c r="F837" s="404"/>
      <c r="G837" s="404"/>
      <c r="H837" s="404"/>
      <c r="I837" s="404"/>
      <c r="J837" s="405" t="s">
        <v>627</v>
      </c>
      <c r="K837" s="406"/>
      <c r="L837" s="406"/>
      <c r="M837" s="406"/>
      <c r="N837" s="406"/>
      <c r="O837" s="406"/>
      <c r="P837" s="415" t="s">
        <v>628</v>
      </c>
      <c r="Q837" s="308"/>
      <c r="R837" s="308"/>
      <c r="S837" s="308"/>
      <c r="T837" s="308"/>
      <c r="U837" s="308"/>
      <c r="V837" s="308"/>
      <c r="W837" s="308"/>
      <c r="X837" s="308"/>
      <c r="Y837" s="316" t="s">
        <v>629</v>
      </c>
      <c r="Z837" s="317"/>
      <c r="AA837" s="317"/>
      <c r="AB837" s="318"/>
      <c r="AC837" s="407"/>
      <c r="AD837" s="413"/>
      <c r="AE837" s="413"/>
      <c r="AF837" s="413"/>
      <c r="AG837" s="413"/>
      <c r="AH837" s="408" t="s">
        <v>627</v>
      </c>
      <c r="AI837" s="409"/>
      <c r="AJ837" s="409"/>
      <c r="AK837" s="409"/>
      <c r="AL837" s="313" t="s">
        <v>627</v>
      </c>
      <c r="AM837" s="314"/>
      <c r="AN837" s="314"/>
      <c r="AO837" s="315"/>
      <c r="AP837" s="309" t="s">
        <v>627</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t="s">
        <v>628</v>
      </c>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487</v>
      </c>
      <c r="AD869" s="251"/>
      <c r="AE869" s="251"/>
      <c r="AF869" s="251"/>
      <c r="AG869" s="251"/>
      <c r="AH869" s="341" t="s">
        <v>523</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487</v>
      </c>
      <c r="AD902" s="251"/>
      <c r="AE902" s="251"/>
      <c r="AF902" s="251"/>
      <c r="AG902" s="251"/>
      <c r="AH902" s="341" t="s">
        <v>523</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487</v>
      </c>
      <c r="AD935" s="251"/>
      <c r="AE935" s="251"/>
      <c r="AF935" s="251"/>
      <c r="AG935" s="251"/>
      <c r="AH935" s="341" t="s">
        <v>523</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487</v>
      </c>
      <c r="AD968" s="251"/>
      <c r="AE968" s="251"/>
      <c r="AF968" s="251"/>
      <c r="AG968" s="251"/>
      <c r="AH968" s="341" t="s">
        <v>523</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487</v>
      </c>
      <c r="AD1001" s="251"/>
      <c r="AE1001" s="251"/>
      <c r="AF1001" s="251"/>
      <c r="AG1001" s="251"/>
      <c r="AH1001" s="341" t="s">
        <v>523</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487</v>
      </c>
      <c r="AD1034" s="251"/>
      <c r="AE1034" s="251"/>
      <c r="AF1034" s="251"/>
      <c r="AG1034" s="251"/>
      <c r="AH1034" s="341" t="s">
        <v>523</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487</v>
      </c>
      <c r="AD1067" s="251"/>
      <c r="AE1067" s="251"/>
      <c r="AF1067" s="251"/>
      <c r="AG1067" s="251"/>
      <c r="AH1067" s="341" t="s">
        <v>523</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467</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494</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468</v>
      </c>
      <c r="AQ1101" s="418"/>
      <c r="AR1101" s="418"/>
      <c r="AS1101" s="418"/>
      <c r="AT1101" s="418"/>
      <c r="AU1101" s="418"/>
      <c r="AV1101" s="418"/>
      <c r="AW1101" s="418"/>
      <c r="AX1101" s="418"/>
    </row>
    <row r="1102" spans="1:50" ht="30" hidden="1" customHeight="1" x14ac:dyDescent="0.15">
      <c r="A1102" s="393">
        <v>1</v>
      </c>
      <c r="B1102" s="393">
        <v>1</v>
      </c>
      <c r="C1102" s="863"/>
      <c r="D1102" s="863"/>
      <c r="E1102" s="249" t="s">
        <v>628</v>
      </c>
      <c r="F1102" s="862"/>
      <c r="G1102" s="862"/>
      <c r="H1102" s="862"/>
      <c r="I1102" s="862"/>
      <c r="J1102" s="405" t="s">
        <v>627</v>
      </c>
      <c r="K1102" s="406"/>
      <c r="L1102" s="406"/>
      <c r="M1102" s="406"/>
      <c r="N1102" s="406"/>
      <c r="O1102" s="406"/>
      <c r="P1102" s="415" t="s">
        <v>626</v>
      </c>
      <c r="Q1102" s="308"/>
      <c r="R1102" s="308"/>
      <c r="S1102" s="308"/>
      <c r="T1102" s="308"/>
      <c r="U1102" s="308"/>
      <c r="V1102" s="308"/>
      <c r="W1102" s="308"/>
      <c r="X1102" s="308"/>
      <c r="Y1102" s="316" t="s">
        <v>630</v>
      </c>
      <c r="Z1102" s="317"/>
      <c r="AA1102" s="317"/>
      <c r="AB1102" s="318"/>
      <c r="AC1102" s="310"/>
      <c r="AD1102" s="310"/>
      <c r="AE1102" s="310"/>
      <c r="AF1102" s="310"/>
      <c r="AG1102" s="310"/>
      <c r="AH1102" s="311" t="s">
        <v>631</v>
      </c>
      <c r="AI1102" s="312"/>
      <c r="AJ1102" s="312"/>
      <c r="AK1102" s="312"/>
      <c r="AL1102" s="313" t="s">
        <v>627</v>
      </c>
      <c r="AM1102" s="314"/>
      <c r="AN1102" s="314"/>
      <c r="AO1102" s="315"/>
      <c r="AP1102" s="309" t="s">
        <v>632</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7" t="s">
        <v>548</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観光立国</v>
      </c>
      <c r="F10" s="18" t="s">
        <v>236</v>
      </c>
      <c r="G10" s="17"/>
      <c r="H10" s="13" t="str">
        <f t="shared" si="1"/>
        <v/>
      </c>
      <c r="I10" s="13" t="str">
        <f t="shared" si="5"/>
        <v>一般会計</v>
      </c>
      <c r="K10" s="14" t="s">
        <v>469</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7"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7" t="s">
        <v>548</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85" zoomScaleNormal="75" zoomScaleSheetLayoutView="85" zoomScalePageLayoutView="70" workbookViewId="0">
      <selection activeCell="P87" sqref="P87:X8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499</v>
      </c>
      <c r="B2" s="534"/>
      <c r="C2" s="534"/>
      <c r="D2" s="534"/>
      <c r="E2" s="534"/>
      <c r="F2" s="535"/>
      <c r="G2" s="540" t="s">
        <v>266</v>
      </c>
      <c r="H2" s="541"/>
      <c r="I2" s="541"/>
      <c r="J2" s="541"/>
      <c r="K2" s="541"/>
      <c r="L2" s="541"/>
      <c r="M2" s="541"/>
      <c r="N2" s="541"/>
      <c r="O2" s="542"/>
      <c r="P2" s="751"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536</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499</v>
      </c>
      <c r="B9" s="534"/>
      <c r="C9" s="534"/>
      <c r="D9" s="534"/>
      <c r="E9" s="534"/>
      <c r="F9" s="535"/>
      <c r="G9" s="540" t="s">
        <v>266</v>
      </c>
      <c r="H9" s="541"/>
      <c r="I9" s="541"/>
      <c r="J9" s="541"/>
      <c r="K9" s="541"/>
      <c r="L9" s="541"/>
      <c r="M9" s="541"/>
      <c r="N9" s="541"/>
      <c r="O9" s="542"/>
      <c r="P9" s="751"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536</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499</v>
      </c>
      <c r="B16" s="534"/>
      <c r="C16" s="534"/>
      <c r="D16" s="534"/>
      <c r="E16" s="534"/>
      <c r="F16" s="535"/>
      <c r="G16" s="540" t="s">
        <v>266</v>
      </c>
      <c r="H16" s="541"/>
      <c r="I16" s="541"/>
      <c r="J16" s="541"/>
      <c r="K16" s="541"/>
      <c r="L16" s="541"/>
      <c r="M16" s="541"/>
      <c r="N16" s="541"/>
      <c r="O16" s="542"/>
      <c r="P16" s="751"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536</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499</v>
      </c>
      <c r="B23" s="534"/>
      <c r="C23" s="534"/>
      <c r="D23" s="534"/>
      <c r="E23" s="534"/>
      <c r="F23" s="535"/>
      <c r="G23" s="540" t="s">
        <v>266</v>
      </c>
      <c r="H23" s="541"/>
      <c r="I23" s="541"/>
      <c r="J23" s="541"/>
      <c r="K23" s="541"/>
      <c r="L23" s="541"/>
      <c r="M23" s="541"/>
      <c r="N23" s="541"/>
      <c r="O23" s="542"/>
      <c r="P23" s="751"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536</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499</v>
      </c>
      <c r="B30" s="534"/>
      <c r="C30" s="534"/>
      <c r="D30" s="534"/>
      <c r="E30" s="534"/>
      <c r="F30" s="535"/>
      <c r="G30" s="540" t="s">
        <v>266</v>
      </c>
      <c r="H30" s="541"/>
      <c r="I30" s="541"/>
      <c r="J30" s="541"/>
      <c r="K30" s="541"/>
      <c r="L30" s="541"/>
      <c r="M30" s="541"/>
      <c r="N30" s="541"/>
      <c r="O30" s="542"/>
      <c r="P30" s="751"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536</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499</v>
      </c>
      <c r="B37" s="534"/>
      <c r="C37" s="534"/>
      <c r="D37" s="534"/>
      <c r="E37" s="534"/>
      <c r="F37" s="535"/>
      <c r="G37" s="540" t="s">
        <v>266</v>
      </c>
      <c r="H37" s="541"/>
      <c r="I37" s="541"/>
      <c r="J37" s="541"/>
      <c r="K37" s="541"/>
      <c r="L37" s="541"/>
      <c r="M37" s="541"/>
      <c r="N37" s="541"/>
      <c r="O37" s="542"/>
      <c r="P37" s="751"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536</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499</v>
      </c>
      <c r="B44" s="534"/>
      <c r="C44" s="534"/>
      <c r="D44" s="534"/>
      <c r="E44" s="534"/>
      <c r="F44" s="535"/>
      <c r="G44" s="540" t="s">
        <v>266</v>
      </c>
      <c r="H44" s="541"/>
      <c r="I44" s="541"/>
      <c r="J44" s="541"/>
      <c r="K44" s="541"/>
      <c r="L44" s="541"/>
      <c r="M44" s="541"/>
      <c r="N44" s="541"/>
      <c r="O44" s="542"/>
      <c r="P44" s="751"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499</v>
      </c>
      <c r="B51" s="534"/>
      <c r="C51" s="534"/>
      <c r="D51" s="534"/>
      <c r="E51" s="534"/>
      <c r="F51" s="535"/>
      <c r="G51" s="540" t="s">
        <v>266</v>
      </c>
      <c r="H51" s="541"/>
      <c r="I51" s="541"/>
      <c r="J51" s="541"/>
      <c r="K51" s="541"/>
      <c r="L51" s="541"/>
      <c r="M51" s="541"/>
      <c r="N51" s="541"/>
      <c r="O51" s="542"/>
      <c r="P51" s="751"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499</v>
      </c>
      <c r="B58" s="534"/>
      <c r="C58" s="534"/>
      <c r="D58" s="534"/>
      <c r="E58" s="534"/>
      <c r="F58" s="535"/>
      <c r="G58" s="540" t="s">
        <v>266</v>
      </c>
      <c r="H58" s="541"/>
      <c r="I58" s="541"/>
      <c r="J58" s="541"/>
      <c r="K58" s="541"/>
      <c r="L58" s="541"/>
      <c r="M58" s="541"/>
      <c r="N58" s="541"/>
      <c r="O58" s="542"/>
      <c r="P58" s="751"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499</v>
      </c>
      <c r="B65" s="534"/>
      <c r="C65" s="534"/>
      <c r="D65" s="534"/>
      <c r="E65" s="534"/>
      <c r="F65" s="535"/>
      <c r="G65" s="540" t="s">
        <v>266</v>
      </c>
      <c r="H65" s="541"/>
      <c r="I65" s="541"/>
      <c r="J65" s="541"/>
      <c r="K65" s="541"/>
      <c r="L65" s="541"/>
      <c r="M65" s="541"/>
      <c r="N65" s="541"/>
      <c r="O65" s="542"/>
      <c r="P65" s="751"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536</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0" zoomScale="60" zoomScaleNormal="75" zoomScalePageLayoutView="70" workbookViewId="0">
      <selection activeCell="P87" sqref="P87:X8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03" zoomScaleNormal="75" zoomScaleSheetLayoutView="100" zoomScalePageLayoutView="70" workbookViewId="0">
      <selection activeCell="P87" sqref="P87:X87"/>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505</v>
      </c>
      <c r="Z3" s="342"/>
      <c r="AA3" s="342"/>
      <c r="AB3" s="342"/>
      <c r="AC3" s="251" t="s">
        <v>487</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505</v>
      </c>
      <c r="Z36" s="342"/>
      <c r="AA36" s="342"/>
      <c r="AB36" s="342"/>
      <c r="AC36" s="251" t="s">
        <v>487</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505</v>
      </c>
      <c r="Z69" s="342"/>
      <c r="AA69" s="342"/>
      <c r="AB69" s="342"/>
      <c r="AC69" s="251" t="s">
        <v>487</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505</v>
      </c>
      <c r="Z102" s="342"/>
      <c r="AA102" s="342"/>
      <c r="AB102" s="342"/>
      <c r="AC102" s="251" t="s">
        <v>487</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505</v>
      </c>
      <c r="Z135" s="342"/>
      <c r="AA135" s="342"/>
      <c r="AB135" s="342"/>
      <c r="AC135" s="251" t="s">
        <v>487</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505</v>
      </c>
      <c r="Z168" s="342"/>
      <c r="AA168" s="342"/>
      <c r="AB168" s="342"/>
      <c r="AC168" s="251" t="s">
        <v>487</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505</v>
      </c>
      <c r="Z201" s="342"/>
      <c r="AA201" s="342"/>
      <c r="AB201" s="342"/>
      <c r="AC201" s="251" t="s">
        <v>487</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505</v>
      </c>
      <c r="Z234" s="342"/>
      <c r="AA234" s="342"/>
      <c r="AB234" s="342"/>
      <c r="AC234" s="251" t="s">
        <v>487</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505</v>
      </c>
      <c r="Z267" s="342"/>
      <c r="AA267" s="342"/>
      <c r="AB267" s="342"/>
      <c r="AC267" s="251" t="s">
        <v>487</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505</v>
      </c>
      <c r="Z300" s="342"/>
      <c r="AA300" s="342"/>
      <c r="AB300" s="342"/>
      <c r="AC300" s="251" t="s">
        <v>487</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505</v>
      </c>
      <c r="Z333" s="342"/>
      <c r="AA333" s="342"/>
      <c r="AB333" s="342"/>
      <c r="AC333" s="251" t="s">
        <v>487</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505</v>
      </c>
      <c r="Z366" s="342"/>
      <c r="AA366" s="342"/>
      <c r="AB366" s="342"/>
      <c r="AC366" s="251" t="s">
        <v>487</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505</v>
      </c>
      <c r="Z399" s="342"/>
      <c r="AA399" s="342"/>
      <c r="AB399" s="342"/>
      <c r="AC399" s="251" t="s">
        <v>487</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505</v>
      </c>
      <c r="Z432" s="342"/>
      <c r="AA432" s="342"/>
      <c r="AB432" s="342"/>
      <c r="AC432" s="251" t="s">
        <v>487</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505</v>
      </c>
      <c r="Z465" s="342"/>
      <c r="AA465" s="342"/>
      <c r="AB465" s="342"/>
      <c r="AC465" s="251" t="s">
        <v>487</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505</v>
      </c>
      <c r="Z498" s="342"/>
      <c r="AA498" s="342"/>
      <c r="AB498" s="342"/>
      <c r="AC498" s="251" t="s">
        <v>487</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505</v>
      </c>
      <c r="Z531" s="342"/>
      <c r="AA531" s="342"/>
      <c r="AB531" s="342"/>
      <c r="AC531" s="251" t="s">
        <v>487</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505</v>
      </c>
      <c r="Z564" s="342"/>
      <c r="AA564" s="342"/>
      <c r="AB564" s="342"/>
      <c r="AC564" s="251" t="s">
        <v>487</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505</v>
      </c>
      <c r="Z597" s="342"/>
      <c r="AA597" s="342"/>
      <c r="AB597" s="342"/>
      <c r="AC597" s="251" t="s">
        <v>487</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505</v>
      </c>
      <c r="Z630" s="342"/>
      <c r="AA630" s="342"/>
      <c r="AB630" s="342"/>
      <c r="AC630" s="251" t="s">
        <v>487</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505</v>
      </c>
      <c r="Z663" s="342"/>
      <c r="AA663" s="342"/>
      <c r="AB663" s="342"/>
      <c r="AC663" s="251" t="s">
        <v>487</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505</v>
      </c>
      <c r="Z696" s="342"/>
      <c r="AA696" s="342"/>
      <c r="AB696" s="342"/>
      <c r="AC696" s="251" t="s">
        <v>487</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505</v>
      </c>
      <c r="Z729" s="342"/>
      <c r="AA729" s="342"/>
      <c r="AB729" s="342"/>
      <c r="AC729" s="251" t="s">
        <v>487</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505</v>
      </c>
      <c r="Z762" s="342"/>
      <c r="AA762" s="342"/>
      <c r="AB762" s="342"/>
      <c r="AC762" s="251" t="s">
        <v>487</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505</v>
      </c>
      <c r="Z795" s="342"/>
      <c r="AA795" s="342"/>
      <c r="AB795" s="342"/>
      <c r="AC795" s="251" t="s">
        <v>487</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505</v>
      </c>
      <c r="Z828" s="342"/>
      <c r="AA828" s="342"/>
      <c r="AB828" s="342"/>
      <c r="AC828" s="251" t="s">
        <v>487</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505</v>
      </c>
      <c r="Z861" s="342"/>
      <c r="AA861" s="342"/>
      <c r="AB861" s="342"/>
      <c r="AC861" s="251" t="s">
        <v>487</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505</v>
      </c>
      <c r="Z894" s="342"/>
      <c r="AA894" s="342"/>
      <c r="AB894" s="342"/>
      <c r="AC894" s="251" t="s">
        <v>487</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505</v>
      </c>
      <c r="Z927" s="342"/>
      <c r="AA927" s="342"/>
      <c r="AB927" s="342"/>
      <c r="AC927" s="251" t="s">
        <v>487</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505</v>
      </c>
      <c r="Z960" s="342"/>
      <c r="AA960" s="342"/>
      <c r="AB960" s="342"/>
      <c r="AC960" s="251" t="s">
        <v>487</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505</v>
      </c>
      <c r="Z993" s="342"/>
      <c r="AA993" s="342"/>
      <c r="AB993" s="342"/>
      <c r="AC993" s="251" t="s">
        <v>487</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505</v>
      </c>
      <c r="Z1026" s="342"/>
      <c r="AA1026" s="342"/>
      <c r="AB1026" s="342"/>
      <c r="AC1026" s="251" t="s">
        <v>487</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505</v>
      </c>
      <c r="Z1059" s="342"/>
      <c r="AA1059" s="342"/>
      <c r="AB1059" s="342"/>
      <c r="AC1059" s="251" t="s">
        <v>487</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505</v>
      </c>
      <c r="Z1092" s="342"/>
      <c r="AA1092" s="342"/>
      <c r="AB1092" s="342"/>
      <c r="AC1092" s="251" t="s">
        <v>487</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505</v>
      </c>
      <c r="Z1125" s="342"/>
      <c r="AA1125" s="342"/>
      <c r="AB1125" s="342"/>
      <c r="AC1125" s="251" t="s">
        <v>487</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505</v>
      </c>
      <c r="Z1158" s="342"/>
      <c r="AA1158" s="342"/>
      <c r="AB1158" s="342"/>
      <c r="AC1158" s="251" t="s">
        <v>487</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505</v>
      </c>
      <c r="Z1191" s="342"/>
      <c r="AA1191" s="342"/>
      <c r="AB1191" s="342"/>
      <c r="AC1191" s="251" t="s">
        <v>487</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505</v>
      </c>
      <c r="Z1224" s="342"/>
      <c r="AA1224" s="342"/>
      <c r="AB1224" s="342"/>
      <c r="AC1224" s="251" t="s">
        <v>487</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505</v>
      </c>
      <c r="Z1257" s="342"/>
      <c r="AA1257" s="342"/>
      <c r="AB1257" s="342"/>
      <c r="AC1257" s="251" t="s">
        <v>487</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505</v>
      </c>
      <c r="Z1290" s="342"/>
      <c r="AA1290" s="342"/>
      <c r="AB1290" s="342"/>
      <c r="AC1290" s="251" t="s">
        <v>487</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2017-09-05T04:17:10Z</cp:lastPrinted>
  <dcterms:created xsi:type="dcterms:W3CDTF">2012-03-13T00:50:25Z</dcterms:created>
  <dcterms:modified xsi:type="dcterms:W3CDTF">2017-09-05T04:25:15Z</dcterms:modified>
</cp:coreProperties>
</file>