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第１係\00庶務関係\★予算監視・効率化チーム（行政事業レビュー、予算執行計画）\H29\★最終公表版\ユ１\修正\"/>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<sst xmlns="http://schemas.openxmlformats.org/spreadsheetml/2006/main" count="2943" uniqueCount="644">
  <si>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</si>
  <si>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</si>
  <si>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</si>
  <si>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</si>
  <si>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</si>
  <si>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</si>
  <si>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</si>
  <si>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</si>
  <si>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</si>
  <si>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</si>
  <si>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</si>
  <si>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</si>
  <si>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</si>
  <si>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</si>
  <si>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</si>
  <si>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</si>
  <si>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</si>
  <si>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</si>
  <si>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</si>
  <si>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</si>
  <si>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</si>
  <si>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</si>
  <si>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</si>
  <si>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</si>
  <si>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</si>
  <si>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</si>
  <si>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</si>
  <si>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</si>
  <si>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</si>
  <si>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</si>
  <si>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</si>
  <si>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</si>
  <si>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</si>
  <si>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</si>
  <si>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</si>
  <si>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</si>
  <si>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</si>
  <si>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</si>
  <si>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</si>
  <si>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</si>
  <si>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</si>
  <si>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</si>
  <si>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</si>
  <si>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</si>
  <si>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</si>
  <si>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</si>
  <si>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</si>
  <si>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</si>
  <si>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</si>
  <si>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</si>
  <si>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</si>
  <si>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</si>
  <si>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</si>
  <si>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</si>
  <si>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</si>
  <si>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</si>
  <si>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</si>
  <si>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</si>
  <si>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</si>
  <si>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</si>
  <si>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</si>
  <si>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</si>
  <si>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</si>
  <si>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</si>
  <si>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</si>
  <si>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</si>
  <si>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</si>
  <si>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</si>
  <si>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</si>
  <si>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</si>
  <si>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</si>
  <si>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</si>
  <si>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</si>
  <si>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</si>
  <si>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</si>
  <si>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</si>
  <si>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</si>
  <si>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</si>
  <si>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</si>
  <si>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</si>
  <si>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</si>
  <si>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</si>
  <si>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</si>
  <si>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</si>
  <si>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</si>
  <si>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</si>
  <si>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</si>
  <si>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</si>
  <si>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</si>
  <si>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</si>
  <si>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</si>
  <si>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</si>
  <si>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</si>
  <si>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</si>
  <si>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</si>
  <si>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</si>
  <si>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</si>
  <si>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</si>
  <si>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</si>
  <si>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</si>
  <si>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</si>
  <si>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</si>
  <si>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</si>
  <si>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</si>
  <si>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</si>
  <si>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</si>
  <si>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</si>
  <si>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</si>
  <si>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</si>
  <si>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</si>
  <si>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</si>
  <si>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</si>
  <si>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</si>
  <si>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</si>
  <si>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</si>
  <si>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</si>
  <si>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</si>
  <si>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</si>
  <si>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</si>
  <si>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</si>
  <si>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</si>
  <si>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</si>
  <si>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</si>
  <si>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</si>
  <si>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</si>
  <si>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</si>
  <si>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</si>
  <si>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</si>
  <si>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</si>
  <si>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</si>
  <si>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</si>
  <si>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</si>
  <si>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</si>
  <si>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</si>
  <si>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</si>
  <si>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</si>
  <si>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</si>
  <si>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</si>
  <si>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</si>
  <si>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</si>
  <si>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</si>
  <si>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</si>
  <si>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</si>
  <si>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</si>
  <si>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</si>
  <si>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</si>
  <si>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</si>
  <si>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</si>
  <si>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</si>
  <si>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</si>
  <si>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</si>
  <si>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</si>
  <si>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</si>
  <si>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</si>
  <si>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</si>
  <si>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</si>
  <si>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</si>
  <si>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</si>
  <si>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</si>
  <si>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</si>
  <si>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</si>
  <si>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</si>
  <si>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</si>
  <si>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</si>
  <si>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</si>
  <si>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</si>
  <si>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</si>
  <si>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</si>
  <si>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</si>
  <si>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</si>
  <si>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</si>
  <si>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</si>
  <si>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</si>
  <si>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</si>
  <si>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</si>
  <si>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</si>
  <si>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</si>
  <si>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</si>
  <si>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</si>
  <si>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</si>
  <si>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</si>
  <si>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</si>
  <si>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</si>
  <si>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</si>
  <si>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</si>
  <si>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</si>
  <si>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</si>
  <si>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</si>
  <si>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</si>
  <si>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</si>
  <si>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</si>
  <si>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</si>
  <si>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</si>
  <si>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</si>
  <si>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</si>
  <si>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</si>
  <si>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</si>
  <si>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</si>
  <si>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</si>
  <si>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</si>
  <si>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</si>
  <si>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</si>
  <si>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</si>
  <si>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</si>
  <si>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</si>
  <si>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</si>
  <si>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</si>
  <si>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</si>
  <si>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</si>
  <si>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</si>
  <si>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</si>
  <si>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</si>
  <si>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</si>
  <si>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</si>
  <si>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</si>
  <si>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</si>
  <si>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</si>
  <si>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</si>
  <si>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</si>
  <si>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</si>
  <si>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</si>
  <si>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</si>
  <si>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</si>
  <si>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</si>
  <si>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</si>
  <si>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</si>
  <si>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</si>
  <si>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</si>
  <si>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</si>
  <si>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</si>
  <si>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</si>
  <si>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</si>
  <si>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</si>
  <si>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</si>
  <si>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</si>
  <si>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</si>
  <si>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</si>
  <si>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</si>
  <si>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</si>
  <si>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</si>
  <si>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</si>
  <si>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</si>
  <si>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</si>
  <si>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</si>
  <si>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</si>
  <si>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</si>
  <si>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</si>
  <si>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</si>
  <si>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</si>
  <si>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</si>
  <si>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</si>
  <si>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</si>
  <si>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</si>
  <si>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</si>
  <si>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</si>
  <si>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</si>
  <si>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</si>
  <si>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</si>
  <si>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</si>
  <si>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</si>
  <si>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</si>
  <si>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</si>
  <si>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</si>
  <si>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</si>
  <si>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</si>
  <si>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</si>
  <si>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</si>
  <si>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</si>
  <si>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</si>
  <si>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</si>
  <si>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</si>
  <si>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</si>
  <si>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</si>
  <si>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</si>
  <si>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</si>
  <si>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</si>
  <si>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</si>
  <si>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</si>
  <si>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</si>
  <si>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</si>
  <si>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</si>
  <si>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</si>
  <si>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</si>
  <si>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</si>
  <si>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</si>
  <si>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</si>
  <si>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</si>
  <si>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</si>
  <si>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</si>
  <si>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</si>
  <si>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</si>
  <si>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</si>
  <si>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</si>
  <si>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</si>
  <si>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</si>
  <si>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</si>
  <si>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</si>
  <si>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</si>
  <si>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</si>
  <si>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</si>
  <si>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</si>
  <si>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</si>
  <si>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</si>
  <si>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</si>
  <si>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</si>
  <si>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</si>
  <si>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</si>
  <si>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</si>
  <si>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</si>
  <si>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</si>
  <si>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</si>
  <si>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</si>
  <si>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</si>
  <si>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</si>
  <si>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</si>
  <si>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</si>
  <si>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</si>
  <si>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</si>
  <si>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</si>
  <si>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</si>
  <si>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</si>
  <si>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</si>
  <si>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</si>
  <si>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</si>
  <si>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</si>
  <si>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</si>
  <si>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</si>
  <si>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</si>
  <si>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</si>
  <si>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</si>
  <si>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</si>
  <si>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</si>
  <si>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</si>
  <si>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</si>
  <si>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</si>
  <si>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</si>
  <si>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</si>
  <si>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</si>
  <si>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</si>
  <si>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</si>
  <si>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</si>
  <si>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</si>
  <si>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</si>
  <si>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</si>
  <si>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</si>
  <si>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</si>
  <si>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</si>
  <si>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</si>
  <si>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</si>
  <si>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</si>
  <si>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</si>
  <si>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</si>
  <si>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</si>
  <si>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</si>
  <si>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</si>
  <si>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</si>
  <si>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</si>
  <si>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</si>
  <si>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</si>
  <si>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</si>
  <si>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</si>
  <si>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</si>
  <si>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</si>
  <si>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</si>
  <si>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</si>
  <si>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</si>
  <si>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</si>
  <si>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</si>
  <si>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</si>
  <si>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</si>
  <si>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</si>
  <si>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</si>
  <si>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</si>
  <si>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</si>
  <si>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</si>
  <si>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</si>
  <si>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</si>
  <si>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</si>
  <si>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</si>
  <si>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</si>
  <si>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</si>
  <si>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</si>
  <si>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</si>
  <si>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</si>
  <si>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</si>
  <si>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</si>
  <si>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</si>
  <si>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</si>
  <si>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</si>
  <si>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</si>
  <si>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</si>
  <si>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</si>
  <si>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</si>
  <si>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</si>
  <si>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</si>
  <si>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</si>
  <si>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</si>
  <si>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</si>
  <si>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</si>
  <si>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</si>
  <si>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</si>
  <si>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</si>
  <si>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</si>
  <si>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</si>
  <si>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</si>
  <si>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</si>
  <si>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</si>
  <si>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</si>
  <si>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</si>
  <si>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</si>
  <si>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</si>
  <si>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</si>
  <si>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</si>
  <si>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</si>
  <si>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</si>
  <si>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</si>
  <si>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</si>
  <si>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</si>
  <si>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</si>
  <si>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</si>
  <si>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</si>
  <si>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</si>
  <si>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</si>
  <si>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</si>
  <si>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</si>
  <si>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</si>
  <si>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</si>
  <si>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</si>
  <si>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</si>
  <si>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</si>
  <si>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</si>
  <si>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</si>
  <si>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</si>
  <si>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</si>
  <si>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</si>
  <si>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</si>
  <si>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</si>
  <si>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</si>
  <si>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</si>
  <si>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</si>
  <si>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</si>
  <si>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</si>
  <si>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</si>
  <si>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</si>
  <si>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</si>
  <si>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</si>
  <si>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</si>
  <si>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</si>
  <si>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</si>
  <si>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</si>
  <si>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</si>
  <si>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</si>
  <si>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</si>
  <si>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</si>
  <si>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</si>
  <si>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</si>
  <si>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</si>
  <si>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</si>
  <si>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</si>
  <si>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</si>
  <si>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</si>
  <si>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</si>
  <si>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</si>
  <si>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</si>
  <si>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</si>
  <si>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</si>
  <si>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</si>
  <si>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</si>
  <si>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</si>
  <si>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</si>
  <si>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</si>
  <si>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</si>
  <si>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</si>
  <si>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</si>
  <si>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</si>
  <si>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</si>
  <si>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</si>
  <si>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</si>
  <si>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</si>
  <si>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</si>
  <si>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</si>
  <si>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</si>
  <si>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</si>
  <si>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</si>
  <si>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</si>
  <si>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</si>
  <si>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</si>
  <si>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</si>
  <si>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</si>
  <si>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</si>
  <si>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</si>
  <si>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</si>
  <si>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</si>
  <si>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</si>
  <si>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</si>
  <si>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</si>
  <si>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</si>
  <si>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</si>
  <si>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</si>
  <si>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</si>
  <si>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</si>
  <si>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</si>
  <si>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</si>
  <si>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</si>
  <si>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</si>
  <si>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</si>
  <si>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</si>
  <si>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</si>
  <si>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</si>
  <si>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</si>
  <si>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</si>
  <si>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</si>
  <si>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</si>
  <si>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</si>
  <si>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</si>
  <si>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</si>
  <si>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</si>
  <si>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</si>
  <si>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</si>
  <si>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</si>
  <si>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</si>
  <si>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</si>
  <si>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</si>
  <si>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</si>
  <si>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</si>
  <si>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</si>
  <si>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</si>
  <si>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</si>
  <si>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</si>
  <si>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</si>
  <si>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</si>
  <si>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</si>
  <si>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</si>
  <si>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</si>
  <si>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</si>
  <si>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</si>
  <si>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</si>
  <si>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</si>
  <si>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</si>
  <si>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</si>
  <si>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</si>
  <si>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</si>
  <si>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</si>
  <si>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</si>
  <si>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</si>
  <si>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</si>
  <si>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</si>
  <si>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ユネスコ国内委員会の連携強化</t>
    <rPh sb="4" eb="9">
      <t>コクナイイインカイ</t>
    </rPh>
    <rPh sb="10" eb="12">
      <t>レンケイ</t>
    </rPh>
    <rPh sb="12" eb="14">
      <t>キョウカ</t>
    </rPh>
    <phoneticPr fontId="5"/>
  </si>
  <si>
    <t>国際統括官付</t>
    <rPh sb="0" eb="6">
      <t>コクサイトウカツカンツキ</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</si>
  <si>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</si>
  <si>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</si>
  <si>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</si>
  <si>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t>
    <phoneticPr fontId="5"/>
  </si>
  <si>
    <t>-</t>
    <phoneticPr fontId="5"/>
  </si>
  <si>
    <t>-</t>
    <phoneticPr fontId="5"/>
  </si>
  <si>
    <t>外国人招へい旅費</t>
    <rPh sb="0" eb="2">
      <t>ガイコク</t>
    </rPh>
    <rPh sb="2" eb="3">
      <t>ジン</t>
    </rPh>
    <rPh sb="3" eb="4">
      <t>ショウ</t>
    </rPh>
    <rPh sb="6" eb="8">
      <t>リョヒ</t>
    </rPh>
    <phoneticPr fontId="5"/>
  </si>
  <si>
    <t>外国人研修生研究旅費</t>
    <rPh sb="0" eb="2">
      <t>ガイコク</t>
    </rPh>
    <rPh sb="2" eb="3">
      <t>ジン</t>
    </rPh>
    <rPh sb="3" eb="6">
      <t>ケンシュウセイ</t>
    </rPh>
    <rPh sb="6" eb="8">
      <t>ケンキュウ</t>
    </rPh>
    <rPh sb="8" eb="10">
      <t>リョヒ</t>
    </rPh>
    <phoneticPr fontId="5"/>
  </si>
  <si>
    <t>招へい外国人滞在費</t>
    <rPh sb="0" eb="1">
      <t>ショウ</t>
    </rPh>
    <rPh sb="3" eb="5">
      <t>ガイコク</t>
    </rPh>
    <rPh sb="5" eb="6">
      <t>ジン</t>
    </rPh>
    <rPh sb="6" eb="9">
      <t>タイザイヒ</t>
    </rPh>
    <phoneticPr fontId="5"/>
  </si>
  <si>
    <t>人</t>
    <rPh sb="0" eb="1">
      <t>ヒト</t>
    </rPh>
    <phoneticPr fontId="5"/>
  </si>
  <si>
    <t>-</t>
    <phoneticPr fontId="5"/>
  </si>
  <si>
    <t>-</t>
    <phoneticPr fontId="5"/>
  </si>
  <si>
    <t>-</t>
    <phoneticPr fontId="5"/>
  </si>
  <si>
    <t>ユネスコ国内委員会職員等の招へい者数</t>
    <rPh sb="4" eb="6">
      <t>コクナイ</t>
    </rPh>
    <rPh sb="6" eb="9">
      <t>イインカイ</t>
    </rPh>
    <rPh sb="9" eb="11">
      <t>ショクイン</t>
    </rPh>
    <rPh sb="11" eb="12">
      <t>トウ</t>
    </rPh>
    <rPh sb="13" eb="14">
      <t>ショウ</t>
    </rPh>
    <rPh sb="16" eb="17">
      <t>シャ</t>
    </rPh>
    <rPh sb="17" eb="18">
      <t>スウ</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</si>
  <si>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</si>
  <si>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</si>
  <si>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</si>
  <si>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</si>
  <si>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</si>
  <si>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</si>
  <si>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t>
  </si>
  <si>
    <t>‐</t>
  </si>
  <si>
    <t>我が国とアジア・太平洋地域等のユネスコ国内委員会との交流を通じて、相互理解と国際平和に寄与する。</t>
    <rPh sb="0" eb="1">
      <t>ワ</t>
    </rPh>
    <rPh sb="2" eb="3">
      <t>クニ</t>
    </rPh>
    <rPh sb="8" eb="11">
      <t>タイヘイヨウ</t>
    </rPh>
    <rPh sb="11" eb="13">
      <t>チイキ</t>
    </rPh>
    <rPh sb="13" eb="14">
      <t>トウ</t>
    </rPh>
    <rPh sb="19" eb="24">
      <t>コクナイイインカイ</t>
    </rPh>
    <rPh sb="26" eb="28">
      <t>コウリュウ</t>
    </rPh>
    <rPh sb="29" eb="30">
      <t>ツウ</t>
    </rPh>
    <rPh sb="33" eb="35">
      <t>ソウゴ</t>
    </rPh>
    <rPh sb="35" eb="37">
      <t>リカイ</t>
    </rPh>
    <rPh sb="38" eb="40">
      <t>コクサイ</t>
    </rPh>
    <rPh sb="40" eb="42">
      <t>ヘイワ</t>
    </rPh>
    <rPh sb="43" eb="45">
      <t>キヨ</t>
    </rPh>
    <phoneticPr fontId="5"/>
  </si>
  <si>
    <t>各国国内委員会の多くは国が設置していることから、国家間の交流が不可欠。</t>
    <rPh sb="0" eb="2">
      <t>カッコク</t>
    </rPh>
    <rPh sb="2" eb="4">
      <t>コクナイ</t>
    </rPh>
    <rPh sb="4" eb="7">
      <t>イインカイ</t>
    </rPh>
    <rPh sb="8" eb="9">
      <t>オオ</t>
    </rPh>
    <rPh sb="11" eb="12">
      <t>クニ</t>
    </rPh>
    <rPh sb="13" eb="15">
      <t>セッチ</t>
    </rPh>
    <rPh sb="24" eb="26">
      <t>コッカ</t>
    </rPh>
    <rPh sb="26" eb="27">
      <t>カン</t>
    </rPh>
    <rPh sb="28" eb="30">
      <t>コウリュウ</t>
    </rPh>
    <rPh sb="31" eb="34">
      <t>フカケツ</t>
    </rPh>
    <phoneticPr fontId="5"/>
  </si>
  <si>
    <t>その業務の特殊性から真に必要な内容に厳選した上で、支出を行っている。</t>
    <rPh sb="2" eb="4">
      <t>ギョウム</t>
    </rPh>
    <rPh sb="5" eb="8">
      <t>トクシュセイ</t>
    </rPh>
    <rPh sb="10" eb="11">
      <t>シン</t>
    </rPh>
    <rPh sb="12" eb="14">
      <t>ヒツヨウ</t>
    </rPh>
    <rPh sb="15" eb="17">
      <t>ナイヨウ</t>
    </rPh>
    <rPh sb="18" eb="20">
      <t>ゲンセン</t>
    </rPh>
    <rPh sb="22" eb="23">
      <t>ウエ</t>
    </rPh>
    <rPh sb="25" eb="27">
      <t>シシュツ</t>
    </rPh>
    <rPh sb="28" eb="29">
      <t>オコナ</t>
    </rPh>
    <phoneticPr fontId="5"/>
  </si>
  <si>
    <t>格安航空券の利用等、効率化に努めている。</t>
    <rPh sb="0" eb="2">
      <t>カクヤス</t>
    </rPh>
    <rPh sb="2" eb="5">
      <t>コウクウケン</t>
    </rPh>
    <rPh sb="6" eb="8">
      <t>リヨウ</t>
    </rPh>
    <rPh sb="8" eb="9">
      <t>トウ</t>
    </rPh>
    <rPh sb="10" eb="13">
      <t>コウリツカ</t>
    </rPh>
    <rPh sb="14" eb="15">
      <t>ツト</t>
    </rPh>
    <phoneticPr fontId="5"/>
  </si>
  <si>
    <t>アジア・太平洋地域等のユネスコ国内委員会との交流は、関係国とのネットワークの構築の観点から有効であり、ユネスコの会議で連携して対応できるなどの効果がある。</t>
    <rPh sb="4" eb="7">
      <t>タイヘイヨウ</t>
    </rPh>
    <rPh sb="7" eb="9">
      <t>チイキ</t>
    </rPh>
    <rPh sb="9" eb="10">
      <t>トウ</t>
    </rPh>
    <rPh sb="15" eb="17">
      <t>コクナイ</t>
    </rPh>
    <rPh sb="17" eb="20">
      <t>イインカイ</t>
    </rPh>
    <rPh sb="22" eb="24">
      <t>コウリュウ</t>
    </rPh>
    <rPh sb="26" eb="29">
      <t>カンケイコク</t>
    </rPh>
    <rPh sb="38" eb="40">
      <t>コウチク</t>
    </rPh>
    <rPh sb="41" eb="43">
      <t>カンテン</t>
    </rPh>
    <rPh sb="45" eb="47">
      <t>ユウコウ</t>
    </rPh>
    <rPh sb="56" eb="58">
      <t>カイギ</t>
    </rPh>
    <rPh sb="59" eb="61">
      <t>レンケイ</t>
    </rPh>
    <rPh sb="63" eb="65">
      <t>タイオウ</t>
    </rPh>
    <rPh sb="71" eb="73">
      <t>コウカ</t>
    </rPh>
    <phoneticPr fontId="5"/>
  </si>
  <si>
    <t>来日中に各国のユネスコ活動の取組状況を直接共有・議論することにより、我が国の今後の活動方針の検討に資するものである。</t>
    <rPh sb="0" eb="3">
      <t>ライニチチュウ</t>
    </rPh>
    <rPh sb="4" eb="6">
      <t>カッコク</t>
    </rPh>
    <rPh sb="11" eb="13">
      <t>カツドウ</t>
    </rPh>
    <rPh sb="14" eb="15">
      <t>ト</t>
    </rPh>
    <rPh sb="15" eb="16">
      <t>ク</t>
    </rPh>
    <rPh sb="16" eb="18">
      <t>ジョウキョウ</t>
    </rPh>
    <rPh sb="19" eb="21">
      <t>チョクセツ</t>
    </rPh>
    <rPh sb="21" eb="23">
      <t>キョウユウ</t>
    </rPh>
    <rPh sb="24" eb="26">
      <t>ギロン</t>
    </rPh>
    <rPh sb="34" eb="35">
      <t>ワ</t>
    </rPh>
    <rPh sb="36" eb="37">
      <t>クニ</t>
    </rPh>
    <rPh sb="38" eb="40">
      <t>コンゴ</t>
    </rPh>
    <rPh sb="41" eb="43">
      <t>カツドウ</t>
    </rPh>
    <rPh sb="43" eb="45">
      <t>ホウシン</t>
    </rPh>
    <rPh sb="46" eb="48">
      <t>ケントウ</t>
    </rPh>
    <rPh sb="49" eb="50">
      <t>シ</t>
    </rPh>
    <phoneticPr fontId="5"/>
  </si>
  <si>
    <t>来日した各国の国内委員会との情報共有を密にするなど、本事業で構築したネットワークを十分活用している。</t>
    <rPh sb="0" eb="2">
      <t>ライニチ</t>
    </rPh>
    <rPh sb="4" eb="6">
      <t>カッコク</t>
    </rPh>
    <rPh sb="7" eb="12">
      <t>コクナイイインカイ</t>
    </rPh>
    <rPh sb="14" eb="16">
      <t>ジョウホウ</t>
    </rPh>
    <rPh sb="16" eb="18">
      <t>キョウユウ</t>
    </rPh>
    <rPh sb="19" eb="20">
      <t>ミツ</t>
    </rPh>
    <rPh sb="26" eb="27">
      <t>ホン</t>
    </rPh>
    <rPh sb="27" eb="29">
      <t>ジギョウ</t>
    </rPh>
    <rPh sb="30" eb="32">
      <t>コウチク</t>
    </rPh>
    <rPh sb="41" eb="43">
      <t>ジュウブン</t>
    </rPh>
    <rPh sb="43" eb="45">
      <t>カツヨウ</t>
    </rPh>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</si>
  <si>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rPh sb="0" eb="1">
      <t>ショウ</t>
    </rPh>
    <rPh sb="3" eb="4">
      <t>コク</t>
    </rPh>
    <rPh sb="10" eb="12">
      <t>マイトシ</t>
    </rPh>
    <rPh sb="15" eb="18">
      <t>タイヘイヨウ</t>
    </rPh>
    <rPh sb="18" eb="20">
      <t>チイキ</t>
    </rPh>
    <rPh sb="24" eb="27">
      <t>チイキカン</t>
    </rPh>
    <rPh sb="32" eb="34">
      <t>コウリョ</t>
    </rPh>
    <rPh sb="36" eb="38">
      <t>ハバヒロ</t>
    </rPh>
    <rPh sb="39" eb="41">
      <t>センタク</t>
    </rPh>
    <rPh sb="46" eb="47">
      <t>ショウ</t>
    </rPh>
    <rPh sb="49" eb="50">
      <t>シャ</t>
    </rPh>
    <rPh sb="51" eb="52">
      <t>ワ</t>
    </rPh>
    <rPh sb="53" eb="54">
      <t>クニ</t>
    </rPh>
    <rPh sb="59" eb="61">
      <t>カツドウ</t>
    </rPh>
    <rPh sb="62" eb="63">
      <t>カン</t>
    </rPh>
    <rPh sb="65" eb="67">
      <t>チケン</t>
    </rPh>
    <rPh sb="68" eb="69">
      <t>フカ</t>
    </rPh>
    <rPh sb="75" eb="76">
      <t>ワ</t>
    </rPh>
    <rPh sb="77" eb="78">
      <t>クニ</t>
    </rPh>
    <rPh sb="79" eb="81">
      <t>タチバ</t>
    </rPh>
    <rPh sb="82" eb="84">
      <t>リカイ</t>
    </rPh>
    <rPh sb="89" eb="91">
      <t>コンゴ</t>
    </rPh>
    <rPh sb="100" eb="101">
      <t>ワ</t>
    </rPh>
    <rPh sb="102" eb="103">
      <t>クニ</t>
    </rPh>
    <rPh sb="110" eb="112">
      <t>コウジョウ</t>
    </rPh>
    <rPh sb="112" eb="113">
      <t>トウ</t>
    </rPh>
    <rPh sb="114" eb="115">
      <t>シ</t>
    </rPh>
    <rPh sb="120" eb="121">
      <t>カンガ</t>
    </rPh>
    <phoneticPr fontId="5"/>
  </si>
  <si>
    <t>我が国のユネスコ活動の発展に資する協力関係の維持発展及び構築という点をより重視し、より多様な国から招へい者を選択し、また招へい者との議論のテーマの選定をより戦略的に行う必要がある。</t>
    <rPh sb="0" eb="1">
      <t>ワ</t>
    </rPh>
    <rPh sb="2" eb="3">
      <t>クニ</t>
    </rPh>
    <rPh sb="8" eb="10">
      <t>カツドウ</t>
    </rPh>
    <rPh sb="11" eb="13">
      <t>ハッテン</t>
    </rPh>
    <rPh sb="14" eb="15">
      <t>シ</t>
    </rPh>
    <rPh sb="17" eb="19">
      <t>キョウリョク</t>
    </rPh>
    <rPh sb="19" eb="21">
      <t>カンケイ</t>
    </rPh>
    <rPh sb="22" eb="24">
      <t>イジ</t>
    </rPh>
    <rPh sb="24" eb="26">
      <t>ハッテン</t>
    </rPh>
    <rPh sb="26" eb="27">
      <t>オヨ</t>
    </rPh>
    <rPh sb="28" eb="30">
      <t>コウチク</t>
    </rPh>
    <rPh sb="33" eb="34">
      <t>テン</t>
    </rPh>
    <rPh sb="37" eb="39">
      <t>ジュウシ</t>
    </rPh>
    <rPh sb="43" eb="45">
      <t>タヨウ</t>
    </rPh>
    <rPh sb="46" eb="47">
      <t>クニ</t>
    </rPh>
    <rPh sb="49" eb="50">
      <t>ショウ</t>
    </rPh>
    <rPh sb="52" eb="53">
      <t>シャ</t>
    </rPh>
    <rPh sb="54" eb="56">
      <t>センタク</t>
    </rPh>
    <rPh sb="60" eb="61">
      <t>ショウ</t>
    </rPh>
    <rPh sb="63" eb="64">
      <t>シャ</t>
    </rPh>
    <rPh sb="66" eb="68">
      <t>ギロン</t>
    </rPh>
    <rPh sb="73" eb="75">
      <t>センテイ</t>
    </rPh>
    <rPh sb="78" eb="81">
      <t>センリャクテキ</t>
    </rPh>
    <rPh sb="82" eb="83">
      <t>オコナ</t>
    </rPh>
    <rPh sb="84" eb="86">
      <t>ヒツヨウ</t>
    </rPh>
    <phoneticPr fontId="5"/>
  </si>
  <si>
    <t>招へい外国人Ａ</t>
    <rPh sb="0" eb="1">
      <t>ショウ</t>
    </rPh>
    <rPh sb="3" eb="5">
      <t>ガイコク</t>
    </rPh>
    <rPh sb="5" eb="6">
      <t>ジン</t>
    </rPh>
    <phoneticPr fontId="5"/>
  </si>
  <si>
    <t>招へい外国人Ｂ</t>
    <rPh sb="0" eb="1">
      <t>ショウ</t>
    </rPh>
    <rPh sb="3" eb="5">
      <t>ガイコク</t>
    </rPh>
    <rPh sb="5" eb="6">
      <t>ジン</t>
    </rPh>
    <phoneticPr fontId="5"/>
  </si>
  <si>
    <t>招へい外国人Ｃ</t>
    <rPh sb="0" eb="1">
      <t>ショウ</t>
    </rPh>
    <rPh sb="3" eb="5">
      <t>ガイコク</t>
    </rPh>
    <rPh sb="5" eb="6">
      <t>ジン</t>
    </rPh>
    <phoneticPr fontId="5"/>
  </si>
  <si>
    <t>招へい外国人Ｄ</t>
    <rPh sb="0" eb="1">
      <t>ショウ</t>
    </rPh>
    <rPh sb="3" eb="5">
      <t>ガイコク</t>
    </rPh>
    <rPh sb="5" eb="6">
      <t>ジン</t>
    </rPh>
    <phoneticPr fontId="5"/>
  </si>
  <si>
    <t>招へい外国人Ｅ</t>
    <rPh sb="0" eb="1">
      <t>ショウ</t>
    </rPh>
    <rPh sb="3" eb="5">
      <t>ガイコク</t>
    </rPh>
    <rPh sb="5" eb="6">
      <t>ジン</t>
    </rPh>
    <phoneticPr fontId="5"/>
  </si>
  <si>
    <t>-</t>
    <phoneticPr fontId="5"/>
  </si>
  <si>
    <t>-</t>
    <phoneticPr fontId="5"/>
  </si>
  <si>
    <t>日本での研修</t>
    <rPh sb="0" eb="2">
      <t>ニホン</t>
    </rPh>
    <rPh sb="4" eb="6">
      <t>ケンシュウ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</si>
  <si>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</si>
  <si>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</si>
  <si>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</si>
  <si>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</si>
  <si>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</si>
  <si>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</si>
  <si>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</si>
  <si>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</si>
  <si>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</si>
  <si>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</si>
  <si>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</si>
  <si>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</si>
  <si>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国家間の相互理解を必要とする国際的な活動の場において、委員の交流を通じた交流は必要である。</t>
    <rPh sb="0" eb="2">
      <t>コッカ</t>
    </rPh>
    <rPh sb="2" eb="3">
      <t>カン</t>
    </rPh>
    <rPh sb="4" eb="6">
      <t>ソウゴ</t>
    </rPh>
    <rPh sb="6" eb="8">
      <t>リカイ</t>
    </rPh>
    <rPh sb="9" eb="11">
      <t>ヒツヨウ</t>
    </rPh>
    <rPh sb="14" eb="17">
      <t>コクサイテキ</t>
    </rPh>
    <rPh sb="18" eb="20">
      <t>カツドウ</t>
    </rPh>
    <rPh sb="21" eb="22">
      <t>バ</t>
    </rPh>
    <rPh sb="27" eb="29">
      <t>イイン</t>
    </rPh>
    <rPh sb="30" eb="32">
      <t>コウリュウ</t>
    </rPh>
    <rPh sb="33" eb="34">
      <t>ツウ</t>
    </rPh>
    <rPh sb="36" eb="38">
      <t>コウリュウ</t>
    </rPh>
    <rPh sb="39" eb="41">
      <t>ヒツヨウ</t>
    </rPh>
    <phoneticPr fontId="5"/>
  </si>
  <si>
    <t>滞在費</t>
    <rPh sb="0" eb="3">
      <t>タイザイヒ</t>
    </rPh>
    <phoneticPr fontId="5"/>
  </si>
  <si>
    <t>旅費</t>
    <rPh sb="0" eb="2">
      <t>リョヒ</t>
    </rPh>
    <phoneticPr fontId="5"/>
  </si>
  <si>
    <t>A.アジア太平洋地域等のユネスコ国内委員会委員</t>
    <phoneticPr fontId="5"/>
  </si>
  <si>
    <t>件</t>
    <rPh sb="0" eb="1">
      <t>ケン</t>
    </rPh>
    <phoneticPr fontId="5"/>
  </si>
  <si>
    <t>成果目標は概ね達成されている。</t>
    <rPh sb="0" eb="2">
      <t>セイカ</t>
    </rPh>
    <rPh sb="2" eb="4">
      <t>モクヒョウ</t>
    </rPh>
    <rPh sb="5" eb="6">
      <t>オオム</t>
    </rPh>
    <rPh sb="7" eb="9">
      <t>タッセイ</t>
    </rPh>
    <phoneticPr fontId="5"/>
  </si>
  <si>
    <t>本事業等で得た協力関係を基礎に、我が国の取組についてユネスコ関係会議において普及を図る。</t>
    <rPh sb="0" eb="1">
      <t>ホン</t>
    </rPh>
    <rPh sb="1" eb="3">
      <t>ジギョウ</t>
    </rPh>
    <rPh sb="3" eb="4">
      <t>トウ</t>
    </rPh>
    <rPh sb="5" eb="6">
      <t>エ</t>
    </rPh>
    <rPh sb="7" eb="9">
      <t>キョウリョク</t>
    </rPh>
    <rPh sb="9" eb="11">
      <t>カンケイ</t>
    </rPh>
    <rPh sb="12" eb="14">
      <t>キソ</t>
    </rPh>
    <rPh sb="16" eb="17">
      <t>ワ</t>
    </rPh>
    <rPh sb="18" eb="19">
      <t>クニ</t>
    </rPh>
    <rPh sb="20" eb="22">
      <t>トリクミ</t>
    </rPh>
    <rPh sb="30" eb="32">
      <t>カンケイ</t>
    </rPh>
    <rPh sb="32" eb="34">
      <t>カイギ</t>
    </rPh>
    <rPh sb="38" eb="40">
      <t>フキュウ</t>
    </rPh>
    <rPh sb="41" eb="42">
      <t>ハカ</t>
    </rPh>
    <phoneticPr fontId="5"/>
  </si>
  <si>
    <t>ユネスコ国内委員会関係出席会議数
（目標値は、教育・科学・文化でそれぞれ年６件を想定）</t>
    <rPh sb="4" eb="6">
      <t>コクナイ</t>
    </rPh>
    <rPh sb="6" eb="9">
      <t>イインカイ</t>
    </rPh>
    <rPh sb="9" eb="11">
      <t>カンケイ</t>
    </rPh>
    <rPh sb="11" eb="13">
      <t>シュッセキ</t>
    </rPh>
    <rPh sb="13" eb="15">
      <t>カイギ</t>
    </rPh>
    <rPh sb="15" eb="16">
      <t>スウ</t>
    </rPh>
    <rPh sb="18" eb="21">
      <t>モクヒョウチ</t>
    </rPh>
    <rPh sb="23" eb="25">
      <t>キョウイク</t>
    </rPh>
    <rPh sb="26" eb="28">
      <t>カガク</t>
    </rPh>
    <rPh sb="29" eb="31">
      <t>ブンカ</t>
    </rPh>
    <rPh sb="36" eb="37">
      <t>ネン</t>
    </rPh>
    <rPh sb="38" eb="39">
      <t>ケン</t>
    </rPh>
    <rPh sb="40" eb="42">
      <t>ソウテイ</t>
    </rPh>
    <phoneticPr fontId="5"/>
  </si>
  <si>
    <t>日本ユネスコ国内委員会総会資料「我が国のユネスコ活動」※平成２８年度は集計中</t>
    <rPh sb="0" eb="2">
      <t>ニホン</t>
    </rPh>
    <rPh sb="6" eb="8">
      <t>コクナイ</t>
    </rPh>
    <rPh sb="8" eb="11">
      <t>イインカイ</t>
    </rPh>
    <rPh sb="11" eb="13">
      <t>ソウカイ</t>
    </rPh>
    <rPh sb="13" eb="15">
      <t>シリョウ</t>
    </rPh>
    <rPh sb="16" eb="17">
      <t>ワ</t>
    </rPh>
    <rPh sb="18" eb="19">
      <t>クニ</t>
    </rPh>
    <rPh sb="24" eb="26">
      <t>カツドウ</t>
    </rPh>
    <rPh sb="28" eb="30">
      <t>ヘイセイ</t>
    </rPh>
    <rPh sb="32" eb="34">
      <t>ネンド</t>
    </rPh>
    <rPh sb="35" eb="38">
      <t>シュウケイチュウ</t>
    </rPh>
    <phoneticPr fontId="5"/>
  </si>
  <si>
    <t>-</t>
    <phoneticPr fontId="5"/>
  </si>
  <si>
    <t>-</t>
    <phoneticPr fontId="5"/>
  </si>
  <si>
    <t>○</t>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</si>
  <si>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</si>
  <si>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</si>
  <si>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</si>
  <si>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</si>
  <si>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</si>
  <si>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</si>
  <si>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</si>
  <si>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</si>
  <si>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国際戦略企画官
小林　洋介</t>
    <rPh sb="0" eb="7">
      <t>コクサイセンリャクキカクカン</t>
    </rPh>
    <rPh sb="8" eb="10">
      <t>コバヤシ</t>
    </rPh>
    <rPh sb="11" eb="13">
      <t>ヨウスケ</t>
    </rPh>
    <phoneticPr fontId="5"/>
  </si>
  <si>
    <t>外部有識者による点検対象外</t>
    <rPh sb="0" eb="5">
      <t>ガイブユウシキシャ</t>
    </rPh>
    <rPh sb="8" eb="13">
      <t>テンケンタイショウガイ</t>
    </rPh>
    <phoneticPr fontId="5"/>
  </si>
  <si>
    <t>アジア・太平洋地域等のユネスコ国内委員会との交流事業の実施に当たっては、相手国との相互交流とすることで、負担関係を対等としている。</t>
    <rPh sb="4" eb="7">
      <t>タイヘイヨウ</t>
    </rPh>
    <rPh sb="7" eb="9">
      <t>チイキ</t>
    </rPh>
    <rPh sb="9" eb="10">
      <t>トウ</t>
    </rPh>
    <rPh sb="15" eb="17">
      <t>コクナイ</t>
    </rPh>
    <rPh sb="17" eb="20">
      <t>イインカイ</t>
    </rPh>
    <rPh sb="22" eb="24">
      <t>コウリュウ</t>
    </rPh>
    <rPh sb="24" eb="26">
      <t>ジギョウ</t>
    </rPh>
    <rPh sb="27" eb="29">
      <t>ジッシ</t>
    </rPh>
    <rPh sb="30" eb="31">
      <t>ア</t>
    </rPh>
    <rPh sb="36" eb="39">
      <t>アイテコク</t>
    </rPh>
    <rPh sb="41" eb="43">
      <t>ソウゴ</t>
    </rPh>
    <rPh sb="43" eb="45">
      <t>コウリュウ</t>
    </rPh>
    <rPh sb="52" eb="54">
      <t>フタン</t>
    </rPh>
    <rPh sb="54" eb="56">
      <t>カンケイ</t>
    </rPh>
    <rPh sb="57" eb="59">
      <t>タイトウ</t>
    </rPh>
    <phoneticPr fontId="5"/>
  </si>
  <si>
    <t>各国から職員を招へいすることを通じて、我が国の教育施策の充実のために有益な情報を収集・発信し、国際協力の推進に寄与している。ここで得た協力関係を活用し、我が国の優先分野について、ユネスコにおいて議論がなされるよう促す。</t>
    <rPh sb="0" eb="2">
      <t>カッコク</t>
    </rPh>
    <rPh sb="4" eb="6">
      <t>ショクイン</t>
    </rPh>
    <rPh sb="7" eb="8">
      <t>ショウ</t>
    </rPh>
    <rPh sb="15" eb="16">
      <t>ツウ</t>
    </rPh>
    <rPh sb="19" eb="20">
      <t>ワ</t>
    </rPh>
    <rPh sb="21" eb="22">
      <t>クニ</t>
    </rPh>
    <rPh sb="23" eb="25">
      <t>キョウイク</t>
    </rPh>
    <rPh sb="25" eb="27">
      <t>シサク</t>
    </rPh>
    <rPh sb="28" eb="30">
      <t>ジュウジツ</t>
    </rPh>
    <rPh sb="34" eb="36">
      <t>ユウエキ</t>
    </rPh>
    <rPh sb="37" eb="39">
      <t>ジョウホウ</t>
    </rPh>
    <rPh sb="40" eb="42">
      <t>シュウシュウ</t>
    </rPh>
    <rPh sb="43" eb="45">
      <t>ハッシン</t>
    </rPh>
    <rPh sb="47" eb="49">
      <t>コクサイ</t>
    </rPh>
    <rPh sb="49" eb="51">
      <t>キョウリョク</t>
    </rPh>
    <rPh sb="52" eb="54">
      <t>スイシン</t>
    </rPh>
    <rPh sb="55" eb="57">
      <t>キヨ</t>
    </rPh>
    <rPh sb="65" eb="66">
      <t>エ</t>
    </rPh>
    <rPh sb="67" eb="69">
      <t>キョウリョク</t>
    </rPh>
    <rPh sb="69" eb="71">
      <t>カンケイ</t>
    </rPh>
    <rPh sb="72" eb="74">
      <t>カツヨウ</t>
    </rPh>
    <rPh sb="76" eb="77">
      <t>ワ</t>
    </rPh>
    <rPh sb="78" eb="79">
      <t>クニ</t>
    </rPh>
    <rPh sb="80" eb="82">
      <t>ユウセン</t>
    </rPh>
    <rPh sb="82" eb="84">
      <t>ブンヤ</t>
    </rPh>
    <rPh sb="97" eb="99">
      <t>ギロン</t>
    </rPh>
    <rPh sb="106" eb="107">
      <t>ウナガ</t>
    </rPh>
    <phoneticPr fontId="5"/>
  </si>
  <si>
    <t>-</t>
    <phoneticPr fontId="5"/>
  </si>
  <si>
    <t>予算執行額／ユネスコ国内委員会職員等の招へい者数　　　　　　　　　　　　　　</t>
    <rPh sb="0" eb="2">
      <t>ヨサン</t>
    </rPh>
    <rPh sb="2" eb="4">
      <t>シッコウ</t>
    </rPh>
    <rPh sb="4" eb="5">
      <t>ガク</t>
    </rPh>
    <rPh sb="10" eb="12">
      <t>コクナイ</t>
    </rPh>
    <rPh sb="12" eb="15">
      <t>イインカイ</t>
    </rPh>
    <rPh sb="15" eb="17">
      <t>ショクイン</t>
    </rPh>
    <rPh sb="17" eb="18">
      <t>トウ</t>
    </rPh>
    <rPh sb="19" eb="20">
      <t>ショウ</t>
    </rPh>
    <rPh sb="22" eb="23">
      <t>シャ</t>
    </rPh>
    <rPh sb="23" eb="24">
      <t>スウ</t>
    </rPh>
    <phoneticPr fontId="5"/>
  </si>
  <si>
    <t>加盟国（特にアジア・太平洋地域）のユネスコ国内委員会職員等を日本に招へいし、関係機関への訪問、意見交換等を通じ日本のユネスコ活動理解を深める。</t>
    <rPh sb="0" eb="3">
      <t>カメイコク</t>
    </rPh>
    <rPh sb="4" eb="5">
      <t>トク</t>
    </rPh>
    <rPh sb="10" eb="13">
      <t>タイヘイヨウ</t>
    </rPh>
    <rPh sb="13" eb="15">
      <t>チイキ</t>
    </rPh>
    <rPh sb="21" eb="26">
      <t>コクナイイインカイ</t>
    </rPh>
    <rPh sb="26" eb="28">
      <t>ショクイン</t>
    </rPh>
    <rPh sb="28" eb="29">
      <t>トウ</t>
    </rPh>
    <rPh sb="30" eb="32">
      <t>ニホン</t>
    </rPh>
    <rPh sb="33" eb="34">
      <t>ショウ</t>
    </rPh>
    <rPh sb="38" eb="40">
      <t>カンケイ</t>
    </rPh>
    <rPh sb="40" eb="42">
      <t>キカン</t>
    </rPh>
    <rPh sb="44" eb="46">
      <t>ホウモン</t>
    </rPh>
    <rPh sb="47" eb="49">
      <t>イケン</t>
    </rPh>
    <rPh sb="49" eb="51">
      <t>コウカン</t>
    </rPh>
    <rPh sb="51" eb="52">
      <t>トウ</t>
    </rPh>
    <rPh sb="53" eb="54">
      <t>ツウ</t>
    </rPh>
    <rPh sb="55" eb="57">
      <t>ニホン</t>
    </rPh>
    <rPh sb="62" eb="64">
      <t>カツドウ</t>
    </rPh>
    <rPh sb="64" eb="66">
      <t>リカイ</t>
    </rPh>
    <rPh sb="67" eb="68">
      <t>フカ</t>
    </rPh>
    <phoneticPr fontId="5"/>
  </si>
  <si>
    <t>アジア太平洋地域等のユネスコ国内委員職員等を我が国に招へいし、我が国のユネスコ関係機関への訪問、国内委員会職員との意見交換を通じ、我が国のユネスコ活動理解のための研修を実施する。</t>
    <rPh sb="3" eb="6">
      <t>タイヘイヨウ</t>
    </rPh>
    <rPh sb="6" eb="8">
      <t>チイキ</t>
    </rPh>
    <rPh sb="8" eb="9">
      <t>トウ</t>
    </rPh>
    <rPh sb="14" eb="16">
      <t>コクナイ</t>
    </rPh>
    <rPh sb="16" eb="18">
      <t>イイン</t>
    </rPh>
    <rPh sb="18" eb="20">
      <t>ショクイン</t>
    </rPh>
    <rPh sb="20" eb="21">
      <t>トウ</t>
    </rPh>
    <rPh sb="22" eb="23">
      <t>ワ</t>
    </rPh>
    <rPh sb="24" eb="25">
      <t>クニ</t>
    </rPh>
    <rPh sb="26" eb="27">
      <t>ショウ</t>
    </rPh>
    <rPh sb="31" eb="32">
      <t>ワ</t>
    </rPh>
    <rPh sb="33" eb="34">
      <t>クニ</t>
    </rPh>
    <rPh sb="39" eb="41">
      <t>カンケイ</t>
    </rPh>
    <rPh sb="41" eb="43">
      <t>キカン</t>
    </rPh>
    <rPh sb="45" eb="47">
      <t>ホウモン</t>
    </rPh>
    <rPh sb="48" eb="50">
      <t>コクナイ</t>
    </rPh>
    <rPh sb="50" eb="53">
      <t>イインカイ</t>
    </rPh>
    <rPh sb="53" eb="55">
      <t>ショクイン</t>
    </rPh>
    <rPh sb="57" eb="59">
      <t>イケン</t>
    </rPh>
    <rPh sb="59" eb="61">
      <t>コウカン</t>
    </rPh>
    <rPh sb="62" eb="63">
      <t>ツウ</t>
    </rPh>
    <rPh sb="65" eb="66">
      <t>ワ</t>
    </rPh>
    <rPh sb="67" eb="68">
      <t>クニ</t>
    </rPh>
    <rPh sb="73" eb="75">
      <t>カツドウ</t>
    </rPh>
    <rPh sb="75" eb="77">
      <t>リカイ</t>
    </rPh>
    <rPh sb="81" eb="83">
      <t>ケンシュウ</t>
    </rPh>
    <rPh sb="84" eb="86">
      <t>ジッシ</t>
    </rPh>
    <phoneticPr fontId="5"/>
  </si>
  <si>
    <t>百万円</t>
    <rPh sb="0" eb="2">
      <t>ヒャクマン</t>
    </rPh>
    <rPh sb="2" eb="3">
      <t>エン</t>
    </rPh>
    <phoneticPr fontId="5"/>
  </si>
  <si>
    <t>2.2/5</t>
    <phoneticPr fontId="5"/>
  </si>
  <si>
    <t>1.9/5</t>
    <phoneticPr fontId="5"/>
  </si>
  <si>
    <t>2/5</t>
    <phoneticPr fontId="5"/>
  </si>
  <si>
    <t>2.4/5</t>
    <phoneticPr fontId="5"/>
  </si>
  <si>
    <t>１．事業評価の観点：本事業は、アジア・太平洋地域のユネスコ国内委員会職員等を招へいし、我が国のユネスコ活動理解のための研修を実施するものであり、事業評価に当たって予算執行状況及び長期継続事業の観点から検証を行った。
２．所見：格安航空の利用等により旅費の節減を図る等、コスト削減に努めていることが認められる。また、本事業は概ね計画通りに実施されているものと考えられるが、更なる事業の効率化を目指し、引き続きコスト削減に努めるべきである。</t>
    <phoneticPr fontId="5"/>
  </si>
  <si>
    <t>本事業については、従来から支出内容について真に必要な内容に厳選しており、また格安航空の利用等により効率的な予算執行に努めてきたところであり、平成30年度以降も引き続き事業の効果的且つ適正な実施に努める。</t>
    <phoneticPr fontId="5"/>
  </si>
  <si>
    <t>招へい者に対する日当・滞在費</t>
    <phoneticPr fontId="5"/>
  </si>
  <si>
    <t>招へい者に対する旅費</t>
    <phoneticPr fontId="5"/>
  </si>
  <si>
    <t>-</t>
    <phoneticPr fontId="5"/>
  </si>
  <si>
    <t>-</t>
    <phoneticPr fontId="5"/>
  </si>
  <si>
    <t>-</t>
    <phoneticPr fontId="5"/>
  </si>
  <si>
    <t>-</t>
    <phoneticPr fontId="5"/>
  </si>
  <si>
    <t>-</t>
    <phoneticPr fontId="5"/>
  </si>
  <si>
    <t>　百万円/人</t>
    <rPh sb="1" eb="3">
      <t>ヒャクマン</t>
    </rPh>
    <rPh sb="3" eb="4">
      <t>エン</t>
    </rPh>
    <rPh sb="5" eb="6">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</si>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</sst>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95250</xdr:colOff>
      <xdr:row>744</xdr:row>
      <xdr:rowOff>0</xdr:rowOff>
    </xdr:from>
    <xdr:to>
      <xdr:col>37</xdr:col>
      <xdr:colOff>81643</xdr:colOff>
      <xdr:row>748</xdr:row>
      <xdr:rowOff>0</xdr:rowOff>
    </xdr:to>
    <xdr:sp macro="" textlink="">
      <xdr:nvSpPr>
        <xdr:cNvPr id="2" name="四角形: 角を丸くする 1">
          <a:extLst>
            <a:ext uri="{FF2B5EF4-FFF2-40B4-BE49-F238E27FC236}">
              <a16:creationId xmlns:a16="http://schemas.microsoft.com/office/drawing/2014/main" id="{C9CCE052-6C1C-4820-B07B-3F857CD7AD8A}"/>
            </a:ext>
          </a:extLst>
        </xdr:cNvPr>
        <xdr:cNvSpPr/>
      </xdr:nvSpPr>
      <xdr:spPr>
        <a:xfrm>
          <a:off x="3769179" y="236451321"/>
          <a:ext cx="3864428" cy="14151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ja-JP" altLang="en-US" sz="2400" b="1"/>
            <a:t>２百万円</a:t>
          </a:r>
        </a:p>
      </xdr:txBody>
    </xdr:sp>
    <xdr:clientData/>
  </xdr:twoCellAnchor>
  <xdr:twoCellAnchor>
    <xdr:from>
      <xdr:col>16</xdr:col>
      <xdr:colOff>40822</xdr:colOff>
      <xdr:row>751</xdr:row>
      <xdr:rowOff>220435</xdr:rowOff>
    </xdr:from>
    <xdr:to>
      <xdr:col>39</xdr:col>
      <xdr:colOff>149678</xdr:colOff>
      <xdr:row>756</xdr:row>
      <xdr:rowOff>367392</xdr:rowOff>
    </xdr:to>
    <xdr:sp macro="" textlink="">
      <xdr:nvSpPr>
        <xdr:cNvPr id="3" name="四角形: 角を丸くする 2">
          <a:extLst>
            <a:ext uri="{FF2B5EF4-FFF2-40B4-BE49-F238E27FC236}">
              <a16:creationId xmlns:a16="http://schemas.microsoft.com/office/drawing/2014/main" id="{65F570AD-592D-43C7-A4B1-3F669AADAFCC}"/>
            </a:ext>
          </a:extLst>
        </xdr:cNvPr>
        <xdr:cNvSpPr/>
      </xdr:nvSpPr>
      <xdr:spPr>
        <a:xfrm>
          <a:off x="3306536" y="45641078"/>
          <a:ext cx="4803321" cy="191588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Ａ　アジア太平洋地域等のユネスコ国内委員会委員（</a:t>
          </a:r>
          <a:r>
            <a:rPr kumimoji="1" lang="en-US" altLang="ja-JP" sz="2000" b="1"/>
            <a:t>5</a:t>
          </a:r>
          <a:r>
            <a:rPr kumimoji="1" lang="ja-JP" altLang="en-US" sz="2000" b="1"/>
            <a:t>名）</a:t>
          </a:r>
          <a:endParaRPr kumimoji="1" lang="en-US" altLang="ja-JP" sz="2000" b="1"/>
        </a:p>
        <a:p>
          <a:pPr algn="ctr"/>
          <a:r>
            <a:rPr kumimoji="1" lang="ja-JP" altLang="en-US" sz="2000" b="1"/>
            <a:t>２百万円</a:t>
          </a:r>
          <a:endParaRPr kumimoji="1" lang="en-US" altLang="ja-JP" sz="2000" b="1"/>
        </a:p>
      </xdr:txBody>
    </xdr:sp>
    <xdr:clientData/>
  </xdr:twoCellAnchor>
  <xdr:twoCellAnchor>
    <xdr:from>
      <xdr:col>15</xdr:col>
      <xdr:colOff>176894</xdr:colOff>
      <xdr:row>757</xdr:row>
      <xdr:rowOff>13607</xdr:rowOff>
    </xdr:from>
    <xdr:to>
      <xdr:col>40</xdr:col>
      <xdr:colOff>27215</xdr:colOff>
      <xdr:row>759</xdr:row>
      <xdr:rowOff>27214</xdr:rowOff>
    </xdr:to>
    <xdr:sp macro="" textlink="">
      <xdr:nvSpPr>
        <xdr:cNvPr id="7" name="大かっこ 6">
          <a:extLst>
            <a:ext uri="{FF2B5EF4-FFF2-40B4-BE49-F238E27FC236}">
              <a16:creationId xmlns:a16="http://schemas.microsoft.com/office/drawing/2014/main" id="{E2BA1FD9-2158-4BFA-9802-665D16AD9DA1}"/>
            </a:ext>
          </a:extLst>
        </xdr:cNvPr>
        <xdr:cNvSpPr/>
      </xdr:nvSpPr>
      <xdr:spPr>
        <a:xfrm>
          <a:off x="3238501" y="241377107"/>
          <a:ext cx="4953000" cy="1347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tx1"/>
              </a:solidFill>
              <a:effectLst/>
              <a:latin typeface="+mn-lt"/>
              <a:ea typeface="+mn-ea"/>
              <a:cs typeface="+mn-cs"/>
            </a:rPr>
            <a:t>アジア太平洋地域等のユネスコ国内委員会職員を我が国に招聘し、我が国のユネスコ活動理解のために研修を実施。</a:t>
          </a:r>
          <a:endParaRPr lang="ja-JP" altLang="ja-JP" sz="1800">
            <a:effectLst/>
          </a:endParaRPr>
        </a:p>
        <a:p>
          <a:pPr algn="l"/>
          <a:endParaRPr kumimoji="1" lang="ja-JP" altLang="en-US" sz="1800"/>
        </a:p>
      </xdr:txBody>
    </xdr:sp>
    <xdr:clientData/>
  </xdr:twoCellAnchor>
  <xdr:twoCellAnchor>
    <xdr:from>
      <xdr:col>27</xdr:col>
      <xdr:colOff>190500</xdr:colOff>
      <xdr:row>748</xdr:row>
      <xdr:rowOff>0</xdr:rowOff>
    </xdr:from>
    <xdr:to>
      <xdr:col>27</xdr:col>
      <xdr:colOff>197304</xdr:colOff>
      <xdr:row>751</xdr:row>
      <xdr:rowOff>220435</xdr:rowOff>
    </xdr:to>
    <xdr:cxnSp macro="">
      <xdr:nvCxnSpPr>
        <xdr:cNvPr id="10" name="直線コネクタ 9">
          <a:extLst>
            <a:ext uri="{FF2B5EF4-FFF2-40B4-BE49-F238E27FC236}">
              <a16:creationId xmlns:a16="http://schemas.microsoft.com/office/drawing/2014/main" id="{C9265ED9-0EF4-4C4A-BCA8-99F72D3F9597}"/>
            </a:ext>
          </a:extLst>
        </xdr:cNvPr>
        <xdr:cNvCxnSpPr>
          <a:stCxn id="2" idx="2"/>
          <a:endCxn id="3" idx="0"/>
        </xdr:cNvCxnSpPr>
      </xdr:nvCxnSpPr>
      <xdr:spPr>
        <a:xfrm>
          <a:off x="5701393" y="44359286"/>
          <a:ext cx="6804" cy="1281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40822</xdr:colOff>
      <xdr:row>750</xdr:row>
      <xdr:rowOff>163285</xdr:rowOff>
    </xdr:from>
    <xdr:to>
      <xdr:col>27</xdr:col>
      <xdr:colOff>163285</xdr:colOff>
      <xdr:row>751</xdr:row>
      <xdr:rowOff>136071</xdr:rowOff>
    </xdr:to>
    <xdr:sp macro="" textlink="">
      <xdr:nvSpPr>
        <xdr:cNvPr id="5" name="テキスト ボックス 4">
          <a:extLst>
            <a:ext uri="{FF2B5EF4-FFF2-40B4-BE49-F238E27FC236}">
              <a16:creationId xmlns:a16="http://schemas.microsoft.com/office/drawing/2014/main" id="{79F2C225-677F-4A80-957A-DBBE614D51C6}"/>
            </a:ext>
          </a:extLst>
        </xdr:cNvPr>
        <xdr:cNvSpPr txBox="1"/>
      </xdr:nvSpPr>
      <xdr:spPr>
        <a:xfrm>
          <a:off x="1877786" y="45230142"/>
          <a:ext cx="3796392"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招へい外国人　旅費、滞在費</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4"/>
  <sheetViews>
    <sheetView tabSelected="1" view="pageBreakPreview" topLeftCell="A10" zoomScale="80" zoomScaleNormal="75" zoomScaleSheetLayoutView="8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6" t="s">
        <v>141</v>
      </c>
      <c r="H5" s="527"/>
      <c r="I5" s="527"/>
      <c r="J5" s="527"/>
      <c r="K5" s="527"/>
      <c r="L5" s="527"/>
      <c r="M5" s="528" t="s">
        <v>67</v>
      </c>
      <c r="N5" s="529"/>
      <c r="O5" s="529"/>
      <c r="P5" s="529"/>
      <c r="Q5" s="529"/>
      <c r="R5" s="530"/>
      <c r="S5" s="531" t="s">
        <v>132</v>
      </c>
      <c r="T5" s="527"/>
      <c r="U5" s="527"/>
      <c r="V5" s="527"/>
      <c r="W5" s="527"/>
      <c r="X5" s="532"/>
      <c r="Y5" s="703" t="s">
        <v>3</v>
      </c>
      <c r="Z5" s="704"/>
      <c r="AA5" s="704"/>
      <c r="AB5" s="704"/>
      <c r="AC5" s="704"/>
      <c r="AD5" s="705"/>
      <c r="AE5" s="706" t="s">
        <v>548</v>
      </c>
      <c r="AF5" s="706"/>
      <c r="AG5" s="706"/>
      <c r="AH5" s="706"/>
      <c r="AI5" s="706"/>
      <c r="AJ5" s="706"/>
      <c r="AK5" s="706"/>
      <c r="AL5" s="706"/>
      <c r="AM5" s="706"/>
      <c r="AN5" s="706"/>
      <c r="AO5" s="706"/>
      <c r="AP5" s="707"/>
      <c r="AQ5" s="708" t="s">
        <v>620</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549</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48" t="s">
        <v>626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8" t="s">
        <v>31</v>
      </c>
      <c r="B10" s="729"/>
      <c r="C10" s="729"/>
      <c r="D10" s="729"/>
      <c r="E10" s="729"/>
      <c r="F10" s="729"/>
      <c r="G10" s="664" t="s">
        <v>627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v>2.5</v>
      </c>
      <c r="Q13" s="183"/>
      <c r="R13" s="183"/>
      <c r="S13" s="183"/>
      <c r="T13" s="183"/>
      <c r="U13" s="183"/>
      <c r="V13" s="184"/>
      <c r="W13" s="182">
        <v>2.5</v>
      </c>
      <c r="X13" s="183"/>
      <c r="Y13" s="183"/>
      <c r="Z13" s="183"/>
      <c r="AA13" s="183"/>
      <c r="AB13" s="183"/>
      <c r="AC13" s="184"/>
      <c r="AD13" s="182">
        <v>2.4</v>
      </c>
      <c r="AE13" s="183"/>
      <c r="AF13" s="183"/>
      <c r="AG13" s="183"/>
      <c r="AH13" s="183"/>
      <c r="AI13" s="183"/>
      <c r="AJ13" s="184"/>
      <c r="AK13" s="182">
        <v>2.4</v>
      </c>
      <c r="AL13" s="183"/>
      <c r="AM13" s="183"/>
      <c r="AN13" s="183"/>
      <c r="AO13" s="183"/>
      <c r="AP13" s="183"/>
      <c r="AQ13" s="184"/>
      <c r="AR13" s="179">
        <v>2.4</v>
      </c>
      <c r="AS13" s="180"/>
      <c r="AT13" s="180"/>
      <c r="AU13" s="180"/>
      <c r="AV13" s="180"/>
      <c r="AW13" s="180"/>
      <c r="AX13" s="383"/>
    </row>
    <row r="14" spans="1:50" ht="21" customHeight="1" x14ac:dyDescent="0.15">
      <c r="A14" s="102"/>
      <c r="B14" s="103"/>
      <c r="C14" s="103"/>
      <c r="D14" s="103"/>
      <c r="E14" s="103"/>
      <c r="F14" s="104"/>
      <c r="G14" s="733"/>
      <c r="H14" s="734"/>
      <c r="I14" s="551" t="s">
        <v>9</v>
      </c>
      <c r="J14" s="620"/>
      <c r="K14" s="620"/>
      <c r="L14" s="620"/>
      <c r="M14" s="620"/>
      <c r="N14" s="620"/>
      <c r="O14" s="621"/>
      <c r="P14" s="182" t="s">
        <v>553</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t="s">
        <v>554</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1" t="s">
        <v>52</v>
      </c>
      <c r="J15" s="552"/>
      <c r="K15" s="552"/>
      <c r="L15" s="552"/>
      <c r="M15" s="552"/>
      <c r="N15" s="552"/>
      <c r="O15" s="553"/>
      <c r="P15" s="182" t="s">
        <v>554</v>
      </c>
      <c r="Q15" s="183"/>
      <c r="R15" s="183"/>
      <c r="S15" s="183"/>
      <c r="T15" s="183"/>
      <c r="U15" s="183"/>
      <c r="V15" s="184"/>
      <c r="W15" s="182" t="s">
        <v>553</v>
      </c>
      <c r="X15" s="183"/>
      <c r="Y15" s="183"/>
      <c r="Z15" s="183"/>
      <c r="AA15" s="183"/>
      <c r="AB15" s="183"/>
      <c r="AC15" s="184"/>
      <c r="AD15" s="182" t="s">
        <v>554</v>
      </c>
      <c r="AE15" s="183"/>
      <c r="AF15" s="183"/>
      <c r="AG15" s="183"/>
      <c r="AH15" s="183"/>
      <c r="AI15" s="183"/>
      <c r="AJ15" s="184"/>
      <c r="AK15" s="182" t="s">
        <v>553</v>
      </c>
      <c r="AL15" s="183"/>
      <c r="AM15" s="183"/>
      <c r="AN15" s="183"/>
      <c r="AO15" s="183"/>
      <c r="AP15" s="183"/>
      <c r="AQ15" s="184"/>
      <c r="AR15" s="182" t="s">
        <v>552</v>
      </c>
      <c r="AS15" s="183"/>
      <c r="AT15" s="183"/>
      <c r="AU15" s="183"/>
      <c r="AV15" s="183"/>
      <c r="AW15" s="183"/>
      <c r="AX15" s="619"/>
    </row>
    <row r="16" spans="1:50" ht="21" customHeight="1" x14ac:dyDescent="0.15">
      <c r="A16" s="102"/>
      <c r="B16" s="103"/>
      <c r="C16" s="103"/>
      <c r="D16" s="103"/>
      <c r="E16" s="103"/>
      <c r="F16" s="104"/>
      <c r="G16" s="733"/>
      <c r="H16" s="734"/>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553</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1" t="s">
        <v>51</v>
      </c>
      <c r="J17" s="620"/>
      <c r="K17" s="620"/>
      <c r="L17" s="620"/>
      <c r="M17" s="620"/>
      <c r="N17" s="620"/>
      <c r="O17" s="621"/>
      <c r="P17" s="182" t="s">
        <v>552</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2.5</v>
      </c>
      <c r="Q18" s="204"/>
      <c r="R18" s="204"/>
      <c r="S18" s="204"/>
      <c r="T18" s="204"/>
      <c r="U18" s="204"/>
      <c r="V18" s="205"/>
      <c r="W18" s="203">
        <f>SUM(W13:AC17)</f>
        <v>2.5</v>
      </c>
      <c r="X18" s="204"/>
      <c r="Y18" s="204"/>
      <c r="Z18" s="204"/>
      <c r="AA18" s="204"/>
      <c r="AB18" s="204"/>
      <c r="AC18" s="205"/>
      <c r="AD18" s="203">
        <f>SUM(AD13:AJ17)</f>
        <v>2.4</v>
      </c>
      <c r="AE18" s="204"/>
      <c r="AF18" s="204"/>
      <c r="AG18" s="204"/>
      <c r="AH18" s="204"/>
      <c r="AI18" s="204"/>
      <c r="AJ18" s="205"/>
      <c r="AK18" s="203">
        <f>SUM(AK13:AQ17)</f>
        <v>2.4</v>
      </c>
      <c r="AL18" s="204"/>
      <c r="AM18" s="204"/>
      <c r="AN18" s="204"/>
      <c r="AO18" s="204"/>
      <c r="AP18" s="204"/>
      <c r="AQ18" s="205"/>
      <c r="AR18" s="203">
        <f>SUM(AR13:AX17)</f>
        <v>2.4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v>
      </c>
      <c r="Q19" s="183"/>
      <c r="R19" s="183"/>
      <c r="S19" s="183"/>
      <c r="T19" s="183"/>
      <c r="U19" s="183"/>
      <c r="V19" s="184"/>
      <c r="W19" s="182">
        <v>1.9</v>
      </c>
      <c r="X19" s="183"/>
      <c r="Y19" s="183"/>
      <c r="Z19" s="183"/>
      <c r="AA19" s="183"/>
      <c r="AB19" s="183"/>
      <c r="AC19" s="184"/>
      <c r="AD19" s="182">
        <v>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v>
      </c>
      <c r="Q20" s="509"/>
      <c r="R20" s="509"/>
      <c r="S20" s="509"/>
      <c r="T20" s="509"/>
      <c r="U20" s="509"/>
      <c r="V20" s="509"/>
      <c r="W20" s="509">
        <f t="shared" ref="W20" si="0">IF(W18=0, "-", SUM(W19)/W18)</f>
        <v>0.76</v>
      </c>
      <c r="X20" s="509"/>
      <c r="Y20" s="509"/>
      <c r="Z20" s="509"/>
      <c r="AA20" s="509"/>
      <c r="AB20" s="509"/>
      <c r="AC20" s="509"/>
      <c r="AD20" s="509">
        <f t="shared" ref="AD20" si="1">IF(AD18=0, "-", SUM(AD19)/AD18)</f>
        <v>0.83333333333333337</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f>IF(P19=0, "-", SUM(P19)/SUM(P13,P14))</f>
        <v>0.8</v>
      </c>
      <c r="Q21" s="509"/>
      <c r="R21" s="509"/>
      <c r="S21" s="509"/>
      <c r="T21" s="509"/>
      <c r="U21" s="509"/>
      <c r="V21" s="509"/>
      <c r="W21" s="509">
        <f t="shared" ref="W21" si="2">IF(W19=0, "-", SUM(W19)/SUM(W13,W14))</f>
        <v>0.76</v>
      </c>
      <c r="X21" s="509"/>
      <c r="Y21" s="509"/>
      <c r="Z21" s="509"/>
      <c r="AA21" s="509"/>
      <c r="AB21" s="509"/>
      <c r="AC21" s="509"/>
      <c r="AD21" s="509">
        <f t="shared" ref="AD21" si="3">IF(AD19=0, "-", SUM(AD19)/SUM(AD13,AD14))</f>
        <v>0.83333333333333337</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1.3</v>
      </c>
      <c r="Q23" s="180"/>
      <c r="R23" s="180"/>
      <c r="S23" s="180"/>
      <c r="T23" s="180"/>
      <c r="U23" s="180"/>
      <c r="V23" s="181"/>
      <c r="W23" s="179">
        <v>1.3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0.8</v>
      </c>
      <c r="Q24" s="183"/>
      <c r="R24" s="183"/>
      <c r="S24" s="183"/>
      <c r="T24" s="183"/>
      <c r="U24" s="183"/>
      <c r="V24" s="184"/>
      <c r="W24" s="182">
        <v>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0.2</v>
      </c>
      <c r="Q25" s="183"/>
      <c r="R25" s="183"/>
      <c r="S25" s="183"/>
      <c r="T25" s="183"/>
      <c r="U25" s="183"/>
      <c r="V25" s="184"/>
      <c r="W25" s="182">
        <v>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612</v>
      </c>
      <c r="H26" s="151"/>
      <c r="I26" s="151"/>
      <c r="J26" s="151"/>
      <c r="K26" s="151"/>
      <c r="L26" s="151"/>
      <c r="M26" s="151"/>
      <c r="N26" s="151"/>
      <c r="O26" s="152"/>
      <c r="P26" s="182">
        <v>0.1</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2.4</v>
      </c>
      <c r="Q29" s="207"/>
      <c r="R29" s="207"/>
      <c r="S29" s="207"/>
      <c r="T29" s="207"/>
      <c r="U29" s="207"/>
      <c r="V29" s="208"/>
      <c r="W29" s="206">
        <f>AR13</f>
        <v>2.4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610</v>
      </c>
      <c r="AV31" s="265"/>
      <c r="AW31" s="368" t="s">
        <v>301</v>
      </c>
      <c r="AX31" s="369"/>
    </row>
    <row r="32" spans="1:50" ht="33" customHeight="1" x14ac:dyDescent="0.15">
      <c r="A32" s="536"/>
      <c r="B32" s="534"/>
      <c r="C32" s="534"/>
      <c r="D32" s="534"/>
      <c r="E32" s="534"/>
      <c r="F32" s="535"/>
      <c r="G32" s="510" t="s">
        <v>606</v>
      </c>
      <c r="H32" s="511"/>
      <c r="I32" s="511"/>
      <c r="J32" s="511"/>
      <c r="K32" s="511"/>
      <c r="L32" s="511"/>
      <c r="M32" s="511"/>
      <c r="N32" s="511"/>
      <c r="O32" s="512"/>
      <c r="P32" s="121" t="s">
        <v>607</v>
      </c>
      <c r="Q32" s="121"/>
      <c r="R32" s="121"/>
      <c r="S32" s="121"/>
      <c r="T32" s="121"/>
      <c r="U32" s="121"/>
      <c r="V32" s="121"/>
      <c r="W32" s="121"/>
      <c r="X32" s="212"/>
      <c r="Y32" s="335" t="s">
        <v>13</v>
      </c>
      <c r="Z32" s="519"/>
      <c r="AA32" s="520"/>
      <c r="AB32" s="521" t="s">
        <v>604</v>
      </c>
      <c r="AC32" s="521"/>
      <c r="AD32" s="521"/>
      <c r="AE32" s="348">
        <v>23</v>
      </c>
      <c r="AF32" s="349"/>
      <c r="AG32" s="349"/>
      <c r="AH32" s="349"/>
      <c r="AI32" s="348">
        <v>18</v>
      </c>
      <c r="AJ32" s="349"/>
      <c r="AK32" s="349"/>
      <c r="AL32" s="349"/>
      <c r="AM32" s="348"/>
      <c r="AN32" s="349"/>
      <c r="AO32" s="349"/>
      <c r="AP32" s="349"/>
      <c r="AQ32" s="189" t="s">
        <v>591</v>
      </c>
      <c r="AR32" s="190"/>
      <c r="AS32" s="190"/>
      <c r="AT32" s="191"/>
      <c r="AU32" s="349" t="s">
        <v>591</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604</v>
      </c>
      <c r="AC33" s="491"/>
      <c r="AD33" s="491"/>
      <c r="AE33" s="348">
        <v>18</v>
      </c>
      <c r="AF33" s="349"/>
      <c r="AG33" s="349"/>
      <c r="AH33" s="349"/>
      <c r="AI33" s="348">
        <v>18</v>
      </c>
      <c r="AJ33" s="349"/>
      <c r="AK33" s="349"/>
      <c r="AL33" s="349"/>
      <c r="AM33" s="348">
        <v>18</v>
      </c>
      <c r="AN33" s="349"/>
      <c r="AO33" s="349"/>
      <c r="AP33" s="349"/>
      <c r="AQ33" s="189">
        <v>18</v>
      </c>
      <c r="AR33" s="190"/>
      <c r="AS33" s="190"/>
      <c r="AT33" s="191"/>
      <c r="AU33" s="349" t="s">
        <v>609</v>
      </c>
      <c r="AV33" s="349"/>
      <c r="AW33" s="349"/>
      <c r="AX33" s="365"/>
    </row>
    <row r="34" spans="1:50" ht="43.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127.77777777777777</v>
      </c>
      <c r="AF34" s="349"/>
      <c r="AG34" s="349"/>
      <c r="AH34" s="349"/>
      <c r="AI34" s="348">
        <f t="shared" ref="AI34" si="4">AI32/AI33*100</f>
        <v>100</v>
      </c>
      <c r="AJ34" s="349"/>
      <c r="AK34" s="349"/>
      <c r="AL34" s="349"/>
      <c r="AM34" s="348"/>
      <c r="AN34" s="349"/>
      <c r="AO34" s="349"/>
      <c r="AP34" s="349"/>
      <c r="AQ34" s="189" t="s">
        <v>592</v>
      </c>
      <c r="AR34" s="190"/>
      <c r="AS34" s="190"/>
      <c r="AT34" s="191"/>
      <c r="AU34" s="349" t="s">
        <v>593</v>
      </c>
      <c r="AV34" s="349"/>
      <c r="AW34" s="349"/>
      <c r="AX34" s="365"/>
    </row>
    <row r="35" spans="1:50" ht="23.25" customHeight="1" x14ac:dyDescent="0.15">
      <c r="A35" s="874" t="s">
        <v>539</v>
      </c>
      <c r="B35" s="875"/>
      <c r="C35" s="875"/>
      <c r="D35" s="875"/>
      <c r="E35" s="875"/>
      <c r="F35" s="876"/>
      <c r="G35" s="880" t="s">
        <v>608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5" t="s">
        <v>501</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5" t="s">
        <v>501</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t="s">
        <v>594</v>
      </c>
      <c r="AR66" s="265"/>
      <c r="AS66" s="944" t="s">
        <v>357</v>
      </c>
      <c r="AT66" s="945"/>
      <c r="AU66" s="265" t="s">
        <v>594</v>
      </c>
      <c r="AV66" s="265"/>
      <c r="AW66" s="944" t="s">
        <v>500</v>
      </c>
      <c r="AX66" s="959"/>
    </row>
    <row r="67" spans="1:50" ht="23.25" hidden="1" customHeight="1" x14ac:dyDescent="0.15">
      <c r="A67" s="937"/>
      <c r="B67" s="938"/>
      <c r="C67" s="938"/>
      <c r="D67" s="938"/>
      <c r="E67" s="938"/>
      <c r="F67" s="939"/>
      <c r="G67" s="960" t="s">
        <v>366</v>
      </c>
      <c r="H67" s="963" t="s">
        <v>551</v>
      </c>
      <c r="I67" s="964"/>
      <c r="J67" s="964"/>
      <c r="K67" s="964"/>
      <c r="L67" s="964"/>
      <c r="M67" s="964"/>
      <c r="N67" s="964"/>
      <c r="O67" s="965"/>
      <c r="P67" s="963" t="s">
        <v>551</v>
      </c>
      <c r="Q67" s="964"/>
      <c r="R67" s="964"/>
      <c r="S67" s="964"/>
      <c r="T67" s="964"/>
      <c r="U67" s="964"/>
      <c r="V67" s="965"/>
      <c r="W67" s="969"/>
      <c r="X67" s="970"/>
      <c r="Y67" s="975" t="s">
        <v>13</v>
      </c>
      <c r="Z67" s="975"/>
      <c r="AA67" s="976"/>
      <c r="AB67" s="977" t="s">
        <v>529</v>
      </c>
      <c r="AC67" s="977"/>
      <c r="AD67" s="977"/>
      <c r="AE67" s="348" t="s">
        <v>559</v>
      </c>
      <c r="AF67" s="349"/>
      <c r="AG67" s="349"/>
      <c r="AH67" s="349"/>
      <c r="AI67" s="348" t="s">
        <v>560</v>
      </c>
      <c r="AJ67" s="349"/>
      <c r="AK67" s="349"/>
      <c r="AL67" s="349"/>
      <c r="AM67" s="348" t="s">
        <v>559</v>
      </c>
      <c r="AN67" s="349"/>
      <c r="AO67" s="349"/>
      <c r="AP67" s="349"/>
      <c r="AQ67" s="348" t="s">
        <v>594</v>
      </c>
      <c r="AR67" s="349"/>
      <c r="AS67" s="349"/>
      <c r="AT67" s="350"/>
      <c r="AU67" s="349" t="s">
        <v>595</v>
      </c>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529</v>
      </c>
      <c r="AC68" s="978"/>
      <c r="AD68" s="978"/>
      <c r="AE68" s="348" t="s">
        <v>559</v>
      </c>
      <c r="AF68" s="349"/>
      <c r="AG68" s="349"/>
      <c r="AH68" s="349"/>
      <c r="AI68" s="348" t="s">
        <v>559</v>
      </c>
      <c r="AJ68" s="349"/>
      <c r="AK68" s="349"/>
      <c r="AL68" s="349"/>
      <c r="AM68" s="348" t="s">
        <v>552</v>
      </c>
      <c r="AN68" s="349"/>
      <c r="AO68" s="349"/>
      <c r="AP68" s="349"/>
      <c r="AQ68" s="348" t="s">
        <v>594</v>
      </c>
      <c r="AR68" s="349"/>
      <c r="AS68" s="349"/>
      <c r="AT68" s="350"/>
      <c r="AU68" s="349" t="s">
        <v>594</v>
      </c>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530</v>
      </c>
      <c r="AC69" s="869"/>
      <c r="AD69" s="869"/>
      <c r="AE69" s="871" t="s">
        <v>559</v>
      </c>
      <c r="AF69" s="872"/>
      <c r="AG69" s="872"/>
      <c r="AH69" s="872"/>
      <c r="AI69" s="871" t="s">
        <v>552</v>
      </c>
      <c r="AJ69" s="872"/>
      <c r="AK69" s="872"/>
      <c r="AL69" s="872"/>
      <c r="AM69" s="871" t="s">
        <v>554</v>
      </c>
      <c r="AN69" s="872"/>
      <c r="AO69" s="872"/>
      <c r="AP69" s="872"/>
      <c r="AQ69" s="348" t="s">
        <v>594</v>
      </c>
      <c r="AR69" s="349"/>
      <c r="AS69" s="349"/>
      <c r="AT69" s="350"/>
      <c r="AU69" s="349" t="s">
        <v>596</v>
      </c>
      <c r="AV69" s="349"/>
      <c r="AW69" s="349"/>
      <c r="AX69" s="365"/>
    </row>
    <row r="70" spans="1:50" ht="23.25" hidden="1" customHeight="1" x14ac:dyDescent="0.15">
      <c r="A70" s="937" t="s">
        <v>509</v>
      </c>
      <c r="B70" s="938"/>
      <c r="C70" s="938"/>
      <c r="D70" s="938"/>
      <c r="E70" s="938"/>
      <c r="F70" s="939"/>
      <c r="G70" s="961" t="s">
        <v>367</v>
      </c>
      <c r="H70" s="979" t="s">
        <v>552</v>
      </c>
      <c r="I70" s="979"/>
      <c r="J70" s="979"/>
      <c r="K70" s="979"/>
      <c r="L70" s="979"/>
      <c r="M70" s="979"/>
      <c r="N70" s="979"/>
      <c r="O70" s="979"/>
      <c r="P70" s="979" t="s">
        <v>551</v>
      </c>
      <c r="Q70" s="979"/>
      <c r="R70" s="979"/>
      <c r="S70" s="979"/>
      <c r="T70" s="979"/>
      <c r="U70" s="979"/>
      <c r="V70" s="979"/>
      <c r="W70" s="982" t="s">
        <v>528</v>
      </c>
      <c r="X70" s="983"/>
      <c r="Y70" s="975" t="s">
        <v>13</v>
      </c>
      <c r="Z70" s="975"/>
      <c r="AA70" s="976"/>
      <c r="AB70" s="977" t="s">
        <v>529</v>
      </c>
      <c r="AC70" s="977"/>
      <c r="AD70" s="977"/>
      <c r="AE70" s="348" t="s">
        <v>554</v>
      </c>
      <c r="AF70" s="349"/>
      <c r="AG70" s="349"/>
      <c r="AH70" s="349"/>
      <c r="AI70" s="348" t="s">
        <v>552</v>
      </c>
      <c r="AJ70" s="349"/>
      <c r="AK70" s="349"/>
      <c r="AL70" s="349"/>
      <c r="AM70" s="348" t="s">
        <v>554</v>
      </c>
      <c r="AN70" s="349"/>
      <c r="AO70" s="349"/>
      <c r="AP70" s="349"/>
      <c r="AQ70" s="348" t="s">
        <v>594</v>
      </c>
      <c r="AR70" s="349"/>
      <c r="AS70" s="349"/>
      <c r="AT70" s="350"/>
      <c r="AU70" s="349" t="s">
        <v>594</v>
      </c>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529</v>
      </c>
      <c r="AC71" s="978"/>
      <c r="AD71" s="978"/>
      <c r="AE71" s="348" t="s">
        <v>559</v>
      </c>
      <c r="AF71" s="349"/>
      <c r="AG71" s="349"/>
      <c r="AH71" s="349"/>
      <c r="AI71" s="348" t="s">
        <v>552</v>
      </c>
      <c r="AJ71" s="349"/>
      <c r="AK71" s="349"/>
      <c r="AL71" s="349"/>
      <c r="AM71" s="348" t="s">
        <v>552</v>
      </c>
      <c r="AN71" s="349"/>
      <c r="AO71" s="349"/>
      <c r="AP71" s="349"/>
      <c r="AQ71" s="348" t="s">
        <v>597</v>
      </c>
      <c r="AR71" s="349"/>
      <c r="AS71" s="349"/>
      <c r="AT71" s="350"/>
      <c r="AU71" s="349" t="s">
        <v>595</v>
      </c>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530</v>
      </c>
      <c r="AC72" s="869"/>
      <c r="AD72" s="869"/>
      <c r="AE72" s="871" t="s">
        <v>554</v>
      </c>
      <c r="AF72" s="872"/>
      <c r="AG72" s="872"/>
      <c r="AH72" s="872"/>
      <c r="AI72" s="871" t="s">
        <v>561</v>
      </c>
      <c r="AJ72" s="872"/>
      <c r="AK72" s="872"/>
      <c r="AL72" s="872"/>
      <c r="AM72" s="871" t="s">
        <v>559</v>
      </c>
      <c r="AN72" s="872"/>
      <c r="AO72" s="872"/>
      <c r="AP72" s="872"/>
      <c r="AQ72" s="348" t="s">
        <v>595</v>
      </c>
      <c r="AR72" s="349"/>
      <c r="AS72" s="349"/>
      <c r="AT72" s="350"/>
      <c r="AU72" s="349" t="s">
        <v>594</v>
      </c>
      <c r="AV72" s="349"/>
      <c r="AW72" s="349"/>
      <c r="AX72" s="365"/>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542</v>
      </c>
      <c r="B78" s="889"/>
      <c r="C78" s="889"/>
      <c r="D78" s="889"/>
      <c r="E78" s="886" t="s">
        <v>467</v>
      </c>
      <c r="F78" s="887"/>
      <c r="G78" s="58" t="s">
        <v>367</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7" t="s">
        <v>63</v>
      </c>
      <c r="Z87" s="748"/>
      <c r="AA87" s="74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8" t="s">
        <v>55</v>
      </c>
      <c r="Z88" s="719"/>
      <c r="AA88" s="720"/>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8" t="s">
        <v>14</v>
      </c>
      <c r="Z89" s="719"/>
      <c r="AA89" s="720"/>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7" t="s">
        <v>63</v>
      </c>
      <c r="Z92" s="748"/>
      <c r="AA92" s="74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8" t="s">
        <v>55</v>
      </c>
      <c r="Z93" s="719"/>
      <c r="AA93" s="720"/>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8" t="s">
        <v>14</v>
      </c>
      <c r="Z94" s="719"/>
      <c r="AA94" s="720"/>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1" t="s">
        <v>558</v>
      </c>
      <c r="AC101" s="521"/>
      <c r="AD101" s="521"/>
      <c r="AE101" s="348">
        <v>5</v>
      </c>
      <c r="AF101" s="349"/>
      <c r="AG101" s="349"/>
      <c r="AH101" s="350"/>
      <c r="AI101" s="348">
        <v>5</v>
      </c>
      <c r="AJ101" s="349"/>
      <c r="AK101" s="349"/>
      <c r="AL101" s="350"/>
      <c r="AM101" s="348">
        <v>5</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v>5</v>
      </c>
      <c r="AF102" s="325"/>
      <c r="AG102" s="325"/>
      <c r="AH102" s="325"/>
      <c r="AI102" s="325">
        <v>5</v>
      </c>
      <c r="AJ102" s="325"/>
      <c r="AK102" s="325"/>
      <c r="AL102" s="325"/>
      <c r="AM102" s="325">
        <v>5</v>
      </c>
      <c r="AN102" s="325"/>
      <c r="AO102" s="325"/>
      <c r="AP102" s="325"/>
      <c r="AQ102" s="871">
        <v>5</v>
      </c>
      <c r="AR102" s="872"/>
      <c r="AS102" s="872"/>
      <c r="AT102" s="873"/>
      <c r="AU102" s="871">
        <v>5</v>
      </c>
      <c r="AV102" s="872"/>
      <c r="AW102" s="872"/>
      <c r="AX102" s="873"/>
    </row>
    <row r="103" spans="1:60" ht="31.5" hidden="1" customHeight="1" x14ac:dyDescent="0.15">
      <c r="A103" s="467" t="s">
        <v>503</v>
      </c>
      <c r="B103" s="468"/>
      <c r="C103" s="468"/>
      <c r="D103" s="468"/>
      <c r="E103" s="468"/>
      <c r="F103" s="469"/>
      <c r="G103" s="719" t="s">
        <v>61</v>
      </c>
      <c r="H103" s="719"/>
      <c r="I103" s="719"/>
      <c r="J103" s="719"/>
      <c r="K103" s="719"/>
      <c r="L103" s="719"/>
      <c r="M103" s="719"/>
      <c r="N103" s="719"/>
      <c r="O103" s="719"/>
      <c r="P103" s="719"/>
      <c r="Q103" s="719"/>
      <c r="R103" s="719"/>
      <c r="S103" s="719"/>
      <c r="T103" s="719"/>
      <c r="U103" s="719"/>
      <c r="V103" s="719"/>
      <c r="W103" s="719"/>
      <c r="X103" s="720"/>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503</v>
      </c>
      <c r="B106" s="468"/>
      <c r="C106" s="468"/>
      <c r="D106" s="468"/>
      <c r="E106" s="468"/>
      <c r="F106" s="469"/>
      <c r="G106" s="719" t="s">
        <v>61</v>
      </c>
      <c r="H106" s="719"/>
      <c r="I106" s="719"/>
      <c r="J106" s="719"/>
      <c r="K106" s="719"/>
      <c r="L106" s="719"/>
      <c r="M106" s="719"/>
      <c r="N106" s="719"/>
      <c r="O106" s="719"/>
      <c r="P106" s="719"/>
      <c r="Q106" s="719"/>
      <c r="R106" s="719"/>
      <c r="S106" s="719"/>
      <c r="T106" s="719"/>
      <c r="U106" s="719"/>
      <c r="V106" s="719"/>
      <c r="W106" s="719"/>
      <c r="X106" s="720"/>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9" t="s">
        <v>61</v>
      </c>
      <c r="H109" s="719"/>
      <c r="I109" s="719"/>
      <c r="J109" s="719"/>
      <c r="K109" s="719"/>
      <c r="L109" s="719"/>
      <c r="M109" s="719"/>
      <c r="N109" s="719"/>
      <c r="O109" s="719"/>
      <c r="P109" s="719"/>
      <c r="Q109" s="719"/>
      <c r="R109" s="719"/>
      <c r="S109" s="719"/>
      <c r="T109" s="719"/>
      <c r="U109" s="719"/>
      <c r="V109" s="719"/>
      <c r="W109" s="719"/>
      <c r="X109" s="720"/>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9" t="s">
        <v>61</v>
      </c>
      <c r="H112" s="719"/>
      <c r="I112" s="719"/>
      <c r="J112" s="719"/>
      <c r="K112" s="719"/>
      <c r="L112" s="719"/>
      <c r="M112" s="719"/>
      <c r="N112" s="719"/>
      <c r="O112" s="719"/>
      <c r="P112" s="719"/>
      <c r="Q112" s="719"/>
      <c r="R112" s="719"/>
      <c r="S112" s="719"/>
      <c r="T112" s="719"/>
      <c r="U112" s="719"/>
      <c r="V112" s="719"/>
      <c r="W112" s="719"/>
      <c r="X112" s="720"/>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625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628</v>
      </c>
      <c r="AC116" s="280"/>
      <c r="AD116" s="281"/>
      <c r="AE116" s="325">
        <v>0.4</v>
      </c>
      <c r="AF116" s="325"/>
      <c r="AG116" s="325"/>
      <c r="AH116" s="325"/>
      <c r="AI116" s="325">
        <v>0.4</v>
      </c>
      <c r="AJ116" s="325"/>
      <c r="AK116" s="325"/>
      <c r="AL116" s="325"/>
      <c r="AM116" s="325">
        <v>0.4</v>
      </c>
      <c r="AN116" s="325"/>
      <c r="AO116" s="325"/>
      <c r="AP116" s="325"/>
      <c r="AQ116" s="348">
        <v>0.5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642</v>
      </c>
      <c r="AC117" s="339"/>
      <c r="AD117" s="340"/>
      <c r="AE117" s="285" t="s">
        <v>629</v>
      </c>
      <c r="AF117" s="285"/>
      <c r="AG117" s="285"/>
      <c r="AH117" s="285"/>
      <c r="AI117" s="285" t="s">
        <v>630</v>
      </c>
      <c r="AJ117" s="285"/>
      <c r="AK117" s="285"/>
      <c r="AL117" s="285"/>
      <c r="AM117" s="285" t="s">
        <v>631</v>
      </c>
      <c r="AN117" s="285"/>
      <c r="AO117" s="285"/>
      <c r="AP117" s="285"/>
      <c r="AQ117" s="285" t="s">
        <v>632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641</v>
      </c>
      <c r="AR133" s="265"/>
      <c r="AS133" s="132" t="s">
        <v>357</v>
      </c>
      <c r="AT133" s="133"/>
      <c r="AU133" s="198" t="s">
        <v>624</v>
      </c>
      <c r="AV133" s="198"/>
      <c r="AW133" s="132" t="s">
        <v>301</v>
      </c>
      <c r="AX133" s="210"/>
    </row>
    <row r="134" spans="1:50" ht="39.75" customHeight="1" x14ac:dyDescent="0.15">
      <c r="A134" s="1004"/>
      <c r="B134" s="236"/>
      <c r="C134" s="235"/>
      <c r="D134" s="236"/>
      <c r="E134" s="235"/>
      <c r="F134" s="297"/>
      <c r="G134" s="211" t="s">
        <v>637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638</v>
      </c>
      <c r="AF134" s="190"/>
      <c r="AG134" s="190"/>
      <c r="AH134" s="190"/>
      <c r="AI134" s="266" t="s">
        <v>638</v>
      </c>
      <c r="AJ134" s="190"/>
      <c r="AK134" s="190"/>
      <c r="AL134" s="190"/>
      <c r="AM134" s="266" t="s">
        <v>639</v>
      </c>
      <c r="AN134" s="190"/>
      <c r="AO134" s="190"/>
      <c r="AP134" s="190"/>
      <c r="AQ134" s="266" t="s">
        <v>640</v>
      </c>
      <c r="AR134" s="190"/>
      <c r="AS134" s="190"/>
      <c r="AT134" s="190"/>
      <c r="AU134" s="266" t="s">
        <v>552</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639</v>
      </c>
      <c r="AF135" s="190"/>
      <c r="AG135" s="190"/>
      <c r="AH135" s="190"/>
      <c r="AI135" s="266" t="s">
        <v>638</v>
      </c>
      <c r="AJ135" s="190"/>
      <c r="AK135" s="190"/>
      <c r="AL135" s="190"/>
      <c r="AM135" s="266" t="s">
        <v>639</v>
      </c>
      <c r="AN135" s="190"/>
      <c r="AO135" s="190"/>
      <c r="AP135" s="190"/>
      <c r="AQ135" s="266" t="s">
        <v>638</v>
      </c>
      <c r="AR135" s="190"/>
      <c r="AS135" s="190"/>
      <c r="AT135" s="190"/>
      <c r="AU135" s="266" t="s">
        <v>624</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4"/>
      <c r="B154" s="236"/>
      <c r="C154" s="235"/>
      <c r="D154" s="236"/>
      <c r="E154" s="235"/>
      <c r="F154" s="297"/>
      <c r="G154" s="211" t="s">
        <v>551</v>
      </c>
      <c r="H154" s="121"/>
      <c r="I154" s="121"/>
      <c r="J154" s="121"/>
      <c r="K154" s="121"/>
      <c r="L154" s="121"/>
      <c r="M154" s="121"/>
      <c r="N154" s="121"/>
      <c r="O154" s="121"/>
      <c r="P154" s="212"/>
      <c r="Q154" s="120" t="s">
        <v>551</v>
      </c>
      <c r="R154" s="121"/>
      <c r="S154" s="121"/>
      <c r="T154" s="121"/>
      <c r="U154" s="121"/>
      <c r="V154" s="121"/>
      <c r="W154" s="121"/>
      <c r="X154" s="121"/>
      <c r="Y154" s="121"/>
      <c r="Z154" s="121"/>
      <c r="AA154" s="1006"/>
      <c r="AB154" s="243" t="s">
        <v>560</v>
      </c>
      <c r="AC154" s="244"/>
      <c r="AD154" s="244"/>
      <c r="AE154" s="249" t="s">
        <v>560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t="s">
        <v>551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623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613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643</v>
      </c>
      <c r="AF432" s="198"/>
      <c r="AG432" s="132" t="s">
        <v>357</v>
      </c>
      <c r="AH432" s="133"/>
      <c r="AI432" s="143"/>
      <c r="AJ432" s="143"/>
      <c r="AK432" s="143"/>
      <c r="AL432" s="138"/>
      <c r="AM432" s="143"/>
      <c r="AN432" s="143"/>
      <c r="AO432" s="143"/>
      <c r="AP432" s="138"/>
      <c r="AQ432" s="209" t="s">
        <v>598</v>
      </c>
      <c r="AR432" s="198"/>
      <c r="AS432" s="132" t="s">
        <v>357</v>
      </c>
      <c r="AT432" s="133"/>
      <c r="AU432" s="198" t="s">
        <v>599</v>
      </c>
      <c r="AV432" s="198"/>
      <c r="AW432" s="132" t="s">
        <v>301</v>
      </c>
      <c r="AX432" s="210"/>
    </row>
    <row r="433" spans="1:50" ht="23.25" customHeight="1" x14ac:dyDescent="0.15">
      <c r="A433" s="1004"/>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560</v>
      </c>
      <c r="AC433" s="202"/>
      <c r="AD433" s="202"/>
      <c r="AE433" s="189" t="s">
        <v>552</v>
      </c>
      <c r="AF433" s="190"/>
      <c r="AG433" s="190"/>
      <c r="AH433" s="190"/>
      <c r="AI433" s="189" t="s">
        <v>552</v>
      </c>
      <c r="AJ433" s="190"/>
      <c r="AK433" s="190"/>
      <c r="AL433" s="190"/>
      <c r="AM433" s="189" t="s">
        <v>554</v>
      </c>
      <c r="AN433" s="190"/>
      <c r="AO433" s="190"/>
      <c r="AP433" s="191"/>
      <c r="AQ433" s="189" t="s">
        <v>551</v>
      </c>
      <c r="AR433" s="190"/>
      <c r="AS433" s="190"/>
      <c r="AT433" s="191"/>
      <c r="AU433" s="190" t="s">
        <v>551</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560</v>
      </c>
      <c r="AC434" s="188"/>
      <c r="AD434" s="188"/>
      <c r="AE434" s="189" t="s">
        <v>554</v>
      </c>
      <c r="AF434" s="190"/>
      <c r="AG434" s="190"/>
      <c r="AH434" s="191"/>
      <c r="AI434" s="189" t="s">
        <v>554</v>
      </c>
      <c r="AJ434" s="190"/>
      <c r="AK434" s="190"/>
      <c r="AL434" s="190"/>
      <c r="AM434" s="189" t="s">
        <v>554</v>
      </c>
      <c r="AN434" s="190"/>
      <c r="AO434" s="190"/>
      <c r="AP434" s="191"/>
      <c r="AQ434" s="189" t="s">
        <v>552</v>
      </c>
      <c r="AR434" s="190"/>
      <c r="AS434" s="190"/>
      <c r="AT434" s="191"/>
      <c r="AU434" s="190" t="s">
        <v>552</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552</v>
      </c>
      <c r="AJ435" s="190"/>
      <c r="AK435" s="190"/>
      <c r="AL435" s="190"/>
      <c r="AM435" s="189" t="s">
        <v>552</v>
      </c>
      <c r="AN435" s="190"/>
      <c r="AO435" s="190"/>
      <c r="AP435" s="191"/>
      <c r="AQ435" s="189" t="s">
        <v>552</v>
      </c>
      <c r="AR435" s="190"/>
      <c r="AS435" s="190"/>
      <c r="AT435" s="191"/>
      <c r="AU435" s="190" t="s">
        <v>552</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552</v>
      </c>
      <c r="AF457" s="198"/>
      <c r="AG457" s="132" t="s">
        <v>357</v>
      </c>
      <c r="AH457" s="133"/>
      <c r="AI457" s="143"/>
      <c r="AJ457" s="143"/>
      <c r="AK457" s="143"/>
      <c r="AL457" s="138"/>
      <c r="AM457" s="143"/>
      <c r="AN457" s="143"/>
      <c r="AO457" s="143"/>
      <c r="AP457" s="138"/>
      <c r="AQ457" s="209" t="s">
        <v>552</v>
      </c>
      <c r="AR457" s="198"/>
      <c r="AS457" s="132" t="s">
        <v>357</v>
      </c>
      <c r="AT457" s="133"/>
      <c r="AU457" s="198" t="s">
        <v>568</v>
      </c>
      <c r="AV457" s="198"/>
      <c r="AW457" s="132" t="s">
        <v>301</v>
      </c>
      <c r="AX457" s="210"/>
    </row>
    <row r="458" spans="1:50" ht="23.25" customHeight="1" x14ac:dyDescent="0.15">
      <c r="A458" s="1004"/>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551</v>
      </c>
      <c r="AC458" s="202"/>
      <c r="AD458" s="202"/>
      <c r="AE458" s="189" t="s">
        <v>551</v>
      </c>
      <c r="AF458" s="190"/>
      <c r="AG458" s="190"/>
      <c r="AH458" s="190"/>
      <c r="AI458" s="189" t="s">
        <v>552</v>
      </c>
      <c r="AJ458" s="190"/>
      <c r="AK458" s="190"/>
      <c r="AL458" s="190"/>
      <c r="AM458" s="189" t="s">
        <v>551</v>
      </c>
      <c r="AN458" s="190"/>
      <c r="AO458" s="190"/>
      <c r="AP458" s="191"/>
      <c r="AQ458" s="189" t="s">
        <v>565</v>
      </c>
      <c r="AR458" s="190"/>
      <c r="AS458" s="190"/>
      <c r="AT458" s="191"/>
      <c r="AU458" s="190" t="s">
        <v>566</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565</v>
      </c>
      <c r="AC459" s="188"/>
      <c r="AD459" s="188"/>
      <c r="AE459" s="189" t="s">
        <v>554</v>
      </c>
      <c r="AF459" s="190"/>
      <c r="AG459" s="190"/>
      <c r="AH459" s="191"/>
      <c r="AI459" s="189" t="s">
        <v>552</v>
      </c>
      <c r="AJ459" s="190"/>
      <c r="AK459" s="190"/>
      <c r="AL459" s="190"/>
      <c r="AM459" s="189" t="s">
        <v>551</v>
      </c>
      <c r="AN459" s="190"/>
      <c r="AO459" s="190"/>
      <c r="AP459" s="191"/>
      <c r="AQ459" s="189" t="s">
        <v>551</v>
      </c>
      <c r="AR459" s="190"/>
      <c r="AS459" s="190"/>
      <c r="AT459" s="191"/>
      <c r="AU459" s="190" t="s">
        <v>551</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567</v>
      </c>
      <c r="AF460" s="190"/>
      <c r="AG460" s="190"/>
      <c r="AH460" s="191"/>
      <c r="AI460" s="189" t="s">
        <v>552</v>
      </c>
      <c r="AJ460" s="190"/>
      <c r="AK460" s="190"/>
      <c r="AL460" s="190"/>
      <c r="AM460" s="189" t="s">
        <v>552</v>
      </c>
      <c r="AN460" s="190"/>
      <c r="AO460" s="190"/>
      <c r="AP460" s="191"/>
      <c r="AQ460" s="189" t="s">
        <v>567</v>
      </c>
      <c r="AR460" s="190"/>
      <c r="AS460" s="190"/>
      <c r="AT460" s="191"/>
      <c r="AU460" s="190" t="s">
        <v>552</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591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30" customHeight="1" x14ac:dyDescent="0.15">
      <c r="A702" s="498" t="s">
        <v>260</v>
      </c>
      <c r="B702" s="499"/>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569</v>
      </c>
      <c r="AE702" s="868"/>
      <c r="AF702" s="868"/>
      <c r="AG702" s="857" t="s">
        <v>571</v>
      </c>
      <c r="AH702" s="858"/>
      <c r="AI702" s="858"/>
      <c r="AJ702" s="858"/>
      <c r="AK702" s="858"/>
      <c r="AL702" s="858"/>
      <c r="AM702" s="858"/>
      <c r="AN702" s="858"/>
      <c r="AO702" s="858"/>
      <c r="AP702" s="858"/>
      <c r="AQ702" s="858"/>
      <c r="AR702" s="858"/>
      <c r="AS702" s="858"/>
      <c r="AT702" s="858"/>
      <c r="AU702" s="858"/>
      <c r="AV702" s="858"/>
      <c r="AW702" s="858"/>
      <c r="AX702" s="859"/>
    </row>
    <row r="703" spans="1:50" ht="30"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569</v>
      </c>
      <c r="AE703" s="115"/>
      <c r="AF703" s="115"/>
      <c r="AG703" s="658" t="s">
        <v>572</v>
      </c>
      <c r="AH703" s="659"/>
      <c r="AI703" s="659"/>
      <c r="AJ703" s="659"/>
      <c r="AK703" s="659"/>
      <c r="AL703" s="659"/>
      <c r="AM703" s="659"/>
      <c r="AN703" s="659"/>
      <c r="AO703" s="659"/>
      <c r="AP703" s="659"/>
      <c r="AQ703" s="659"/>
      <c r="AR703" s="659"/>
      <c r="AS703" s="659"/>
      <c r="AT703" s="659"/>
      <c r="AU703" s="659"/>
      <c r="AV703" s="659"/>
      <c r="AW703" s="659"/>
      <c r="AX703" s="660"/>
    </row>
    <row r="704" spans="1:50" ht="30"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569</v>
      </c>
      <c r="AE704" s="568"/>
      <c r="AF704" s="568"/>
      <c r="AG704" s="422" t="s">
        <v>600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570</v>
      </c>
      <c r="AE705" s="722"/>
      <c r="AF705" s="722"/>
      <c r="AG705" s="120" t="s">
        <v>552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5"/>
      <c r="C706" s="603"/>
      <c r="D706" s="604"/>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4.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569</v>
      </c>
      <c r="AE708" s="673"/>
      <c r="AF708" s="673"/>
      <c r="AG708" s="495" t="s">
        <v>622</v>
      </c>
      <c r="AH708" s="496"/>
      <c r="AI708" s="496"/>
      <c r="AJ708" s="496"/>
      <c r="AK708" s="496"/>
      <c r="AL708" s="496"/>
      <c r="AM708" s="496"/>
      <c r="AN708" s="496"/>
      <c r="AO708" s="496"/>
      <c r="AP708" s="496"/>
      <c r="AQ708" s="496"/>
      <c r="AR708" s="496"/>
      <c r="AS708" s="496"/>
      <c r="AT708" s="496"/>
      <c r="AU708" s="496"/>
      <c r="AV708" s="496"/>
      <c r="AW708" s="496"/>
      <c r="AX708" s="497"/>
    </row>
    <row r="709" spans="1:50" ht="29.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569</v>
      </c>
      <c r="AE709" s="115"/>
      <c r="AF709" s="115"/>
      <c r="AG709" s="658" t="s">
        <v>573</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570</v>
      </c>
      <c r="AE710" s="115"/>
      <c r="AF710" s="115"/>
      <c r="AG710" s="658" t="s">
        <v>614</v>
      </c>
      <c r="AH710" s="659"/>
      <c r="AI710" s="659"/>
      <c r="AJ710" s="659"/>
      <c r="AK710" s="659"/>
      <c r="AL710" s="659"/>
      <c r="AM710" s="659"/>
      <c r="AN710" s="659"/>
      <c r="AO710" s="659"/>
      <c r="AP710" s="659"/>
      <c r="AQ710" s="659"/>
      <c r="AR710" s="659"/>
      <c r="AS710" s="659"/>
      <c r="AT710" s="659"/>
      <c r="AU710" s="659"/>
      <c r="AV710" s="659"/>
      <c r="AW710" s="659"/>
      <c r="AX710" s="660"/>
    </row>
    <row r="711" spans="1:50" ht="30.7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569</v>
      </c>
      <c r="AE711" s="115"/>
      <c r="AF711" s="115"/>
      <c r="AG711" s="658" t="s">
        <v>573</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570</v>
      </c>
      <c r="AE712" s="568"/>
      <c r="AF712" s="568"/>
      <c r="AG712" s="582" t="s">
        <v>615</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8" t="s">
        <v>614</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569</v>
      </c>
      <c r="AE714" s="580"/>
      <c r="AF714" s="581"/>
      <c r="AG714" s="684" t="s">
        <v>574</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569</v>
      </c>
      <c r="AE715" s="673"/>
      <c r="AF715" s="674"/>
      <c r="AG715" s="495" t="s">
        <v>605</v>
      </c>
      <c r="AH715" s="496"/>
      <c r="AI715" s="496"/>
      <c r="AJ715" s="496"/>
      <c r="AK715" s="496"/>
      <c r="AL715" s="496"/>
      <c r="AM715" s="496"/>
      <c r="AN715" s="496"/>
      <c r="AO715" s="496"/>
      <c r="AP715" s="496"/>
      <c r="AQ715" s="496"/>
      <c r="AR715" s="496"/>
      <c r="AS715" s="496"/>
      <c r="AT715" s="496"/>
      <c r="AU715" s="496"/>
      <c r="AV715" s="496"/>
      <c r="AW715" s="496"/>
      <c r="AX715" s="497"/>
    </row>
    <row r="716" spans="1:50" ht="57.75" customHeight="1" x14ac:dyDescent="0.15">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569</v>
      </c>
      <c r="AE716" s="754"/>
      <c r="AF716" s="754"/>
      <c r="AG716" s="658" t="s">
        <v>575</v>
      </c>
      <c r="AH716" s="659"/>
      <c r="AI716" s="659"/>
      <c r="AJ716" s="659"/>
      <c r="AK716" s="659"/>
      <c r="AL716" s="659"/>
      <c r="AM716" s="659"/>
      <c r="AN716" s="659"/>
      <c r="AO716" s="659"/>
      <c r="AP716" s="659"/>
      <c r="AQ716" s="659"/>
      <c r="AR716" s="659"/>
      <c r="AS716" s="659"/>
      <c r="AT716" s="659"/>
      <c r="AU716" s="659"/>
      <c r="AV716" s="659"/>
      <c r="AW716" s="659"/>
      <c r="AX716" s="660"/>
    </row>
    <row r="717" spans="1:50" ht="57.7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569</v>
      </c>
      <c r="AE717" s="115"/>
      <c r="AF717" s="115"/>
      <c r="AG717" s="658" t="s">
        <v>576</v>
      </c>
      <c r="AH717" s="659"/>
      <c r="AI717" s="659"/>
      <c r="AJ717" s="659"/>
      <c r="AK717" s="659"/>
      <c r="AL717" s="659"/>
      <c r="AM717" s="659"/>
      <c r="AN717" s="659"/>
      <c r="AO717" s="659"/>
      <c r="AP717" s="659"/>
      <c r="AQ717" s="659"/>
      <c r="AR717" s="659"/>
      <c r="AS717" s="659"/>
      <c r="AT717" s="659"/>
      <c r="AU717" s="659"/>
      <c r="AV717" s="659"/>
      <c r="AW717" s="659"/>
      <c r="AX717" s="660"/>
    </row>
    <row r="718" spans="1:50" ht="57.75"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569</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570</v>
      </c>
      <c r="AE719" s="673"/>
      <c r="AF719" s="673"/>
      <c r="AG719" s="120" t="s">
        <v>619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4"/>
      <c r="B722" s="645"/>
      <c r="C722" s="894"/>
      <c r="D722" s="895"/>
      <c r="E722" s="895"/>
      <c r="F722" s="896"/>
      <c r="G722" s="916"/>
      <c r="H722" s="917"/>
      <c r="I722" s="92" t="str">
        <f t="shared" ref="I722:I725" si="5">IF(OR(G722="　", G722=""), "", "-")</f>
        <v/>
      </c>
      <c r="J722" s="893"/>
      <c r="K722" s="893"/>
      <c r="L722" s="92" t="str">
        <f t="shared" ref="L722:L725" si="6">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4"/>
      <c r="B723" s="645"/>
      <c r="C723" s="894"/>
      <c r="D723" s="895"/>
      <c r="E723" s="895"/>
      <c r="F723" s="896"/>
      <c r="G723" s="916"/>
      <c r="H723" s="917"/>
      <c r="I723" s="92" t="str">
        <f t="shared" si="5"/>
        <v/>
      </c>
      <c r="J723" s="893"/>
      <c r="K723" s="893"/>
      <c r="L723" s="92" t="str">
        <f t="shared" si="6"/>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4"/>
      <c r="B724" s="645"/>
      <c r="C724" s="894"/>
      <c r="D724" s="895"/>
      <c r="E724" s="895"/>
      <c r="F724" s="896"/>
      <c r="G724" s="916"/>
      <c r="H724" s="917"/>
      <c r="I724" s="92" t="str">
        <f t="shared" si="5"/>
        <v/>
      </c>
      <c r="J724" s="893"/>
      <c r="K724" s="893"/>
      <c r="L724" s="92" t="str">
        <f t="shared" si="6"/>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6"/>
      <c r="B725" s="647"/>
      <c r="C725" s="897"/>
      <c r="D725" s="898"/>
      <c r="E725" s="898"/>
      <c r="F725" s="899"/>
      <c r="G725" s="931"/>
      <c r="H725" s="932"/>
      <c r="I725" s="94" t="str">
        <f t="shared" si="5"/>
        <v/>
      </c>
      <c r="J725" s="933"/>
      <c r="K725" s="933"/>
      <c r="L725" s="94" t="str">
        <f t="shared" si="6"/>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7" t="s">
        <v>54</v>
      </c>
      <c r="D726" s="563"/>
      <c r="E726" s="563"/>
      <c r="F726" s="564"/>
      <c r="G726" s="796" t="s">
        <v>578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2"/>
      <c r="B727" s="613"/>
      <c r="C727" s="791" t="s">
        <v>58</v>
      </c>
      <c r="D727" s="792"/>
      <c r="E727" s="792"/>
      <c r="F727" s="793"/>
      <c r="G727" s="794" t="s">
        <v>579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621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81.75" customHeight="1" thickBot="1" x14ac:dyDescent="0.2">
      <c r="A731" s="607" t="s">
        <v>257</v>
      </c>
      <c r="B731" s="608"/>
      <c r="C731" s="608"/>
      <c r="D731" s="608"/>
      <c r="E731" s="609"/>
      <c r="F731" s="675" t="s">
        <v>633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9.75" customHeight="1" thickBot="1" x14ac:dyDescent="0.2">
      <c r="A733" s="740" t="s">
        <v>544</v>
      </c>
      <c r="B733" s="741"/>
      <c r="C733" s="741"/>
      <c r="D733" s="741"/>
      <c r="E733" s="742"/>
      <c r="F733" s="761" t="s">
        <v>634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433</v>
      </c>
      <c r="B737" s="615"/>
      <c r="C737" s="615"/>
      <c r="D737" s="615"/>
      <c r="E737" s="615"/>
      <c r="F737" s="615"/>
      <c r="G737" s="925">
        <v>421</v>
      </c>
      <c r="H737" s="926"/>
      <c r="I737" s="926"/>
      <c r="J737" s="926"/>
      <c r="K737" s="926"/>
      <c r="L737" s="926"/>
      <c r="M737" s="926"/>
      <c r="N737" s="926"/>
      <c r="O737" s="926"/>
      <c r="P737" s="927"/>
      <c r="Q737" s="615" t="s">
        <v>360</v>
      </c>
      <c r="R737" s="615"/>
      <c r="S737" s="615"/>
      <c r="T737" s="615"/>
      <c r="U737" s="615"/>
      <c r="V737" s="615"/>
      <c r="W737" s="925">
        <v>24</v>
      </c>
      <c r="X737" s="926"/>
      <c r="Y737" s="926"/>
      <c r="Z737" s="926"/>
      <c r="AA737" s="926"/>
      <c r="AB737" s="926"/>
      <c r="AC737" s="926"/>
      <c r="AD737" s="926"/>
      <c r="AE737" s="926"/>
      <c r="AF737" s="927"/>
      <c r="AG737" s="615" t="s">
        <v>361</v>
      </c>
      <c r="AH737" s="615"/>
      <c r="AI737" s="615"/>
      <c r="AJ737" s="615"/>
      <c r="AK737" s="615"/>
      <c r="AL737" s="615"/>
      <c r="AM737" s="925">
        <v>19</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442</v>
      </c>
      <c r="H738" s="926"/>
      <c r="I738" s="926"/>
      <c r="J738" s="926"/>
      <c r="K738" s="926"/>
      <c r="L738" s="926"/>
      <c r="M738" s="926"/>
      <c r="N738" s="926"/>
      <c r="O738" s="926"/>
      <c r="P738" s="926"/>
      <c r="Q738" s="615" t="s">
        <v>363</v>
      </c>
      <c r="R738" s="615"/>
      <c r="S738" s="615"/>
      <c r="T738" s="615"/>
      <c r="U738" s="615"/>
      <c r="V738" s="615"/>
      <c r="W738" s="925">
        <v>438</v>
      </c>
      <c r="X738" s="926"/>
      <c r="Y738" s="926"/>
      <c r="Z738" s="926"/>
      <c r="AA738" s="926"/>
      <c r="AB738" s="926"/>
      <c r="AC738" s="926"/>
      <c r="AD738" s="926"/>
      <c r="AE738" s="926"/>
      <c r="AF738" s="927"/>
      <c r="AG738" s="903" t="s">
        <v>364</v>
      </c>
      <c r="AH738" s="903"/>
      <c r="AI738" s="903"/>
      <c r="AJ738" s="903"/>
      <c r="AK738" s="903"/>
      <c r="AL738" s="903"/>
      <c r="AM738" s="925">
        <v>433</v>
      </c>
      <c r="AN738" s="926"/>
      <c r="AO738" s="926"/>
      <c r="AP738" s="926"/>
      <c r="AQ738" s="926"/>
      <c r="AR738" s="926"/>
      <c r="AS738" s="926"/>
      <c r="AT738" s="926"/>
      <c r="AU738" s="926"/>
      <c r="AV738" s="927"/>
      <c r="AW738" s="87"/>
      <c r="AX738" s="88"/>
    </row>
    <row r="739" spans="1:50" ht="24.75" customHeight="1" thickBot="1" x14ac:dyDescent="0.2">
      <c r="A739" s="738" t="s">
        <v>492</v>
      </c>
      <c r="B739" s="739"/>
      <c r="C739" s="739"/>
      <c r="D739" s="739"/>
      <c r="E739" s="739"/>
      <c r="F739" s="739"/>
      <c r="G739" s="928">
        <v>416</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545</v>
      </c>
      <c r="B779" s="756"/>
      <c r="C779" s="756"/>
      <c r="D779" s="756"/>
      <c r="E779" s="756"/>
      <c r="F779" s="757"/>
      <c r="G779" s="419" t="s">
        <v>603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58"/>
      <c r="C781" s="758"/>
      <c r="D781" s="758"/>
      <c r="E781" s="758"/>
      <c r="F781" s="759"/>
      <c r="G781" s="434" t="s">
        <v>601</v>
      </c>
      <c r="H781" s="435"/>
      <c r="I781" s="435"/>
      <c r="J781" s="435"/>
      <c r="K781" s="436"/>
      <c r="L781" s="437" t="s">
        <v>635</v>
      </c>
      <c r="M781" s="569"/>
      <c r="N781" s="569"/>
      <c r="O781" s="569"/>
      <c r="P781" s="569"/>
      <c r="Q781" s="569"/>
      <c r="R781" s="569"/>
      <c r="S781" s="569"/>
      <c r="T781" s="569"/>
      <c r="U781" s="569"/>
      <c r="V781" s="569"/>
      <c r="W781" s="569"/>
      <c r="X781" s="570"/>
      <c r="Y781" s="464">
        <v>1.2</v>
      </c>
      <c r="Z781" s="465"/>
      <c r="AA781" s="465"/>
      <c r="AB781" s="562"/>
      <c r="AC781" s="434"/>
      <c r="AD781" s="435"/>
      <c r="AE781" s="435"/>
      <c r="AF781" s="435"/>
      <c r="AG781" s="436"/>
      <c r="AH781" s="437"/>
      <c r="AI781" s="569"/>
      <c r="AJ781" s="569"/>
      <c r="AK781" s="569"/>
      <c r="AL781" s="569"/>
      <c r="AM781" s="569"/>
      <c r="AN781" s="569"/>
      <c r="AO781" s="569"/>
      <c r="AP781" s="569"/>
      <c r="AQ781" s="569"/>
      <c r="AR781" s="569"/>
      <c r="AS781" s="569"/>
      <c r="AT781" s="570"/>
      <c r="AU781" s="464"/>
      <c r="AV781" s="465"/>
      <c r="AW781" s="465"/>
      <c r="AX781" s="466"/>
    </row>
    <row r="782" spans="1:50" ht="24.75" customHeight="1" x14ac:dyDescent="0.15">
      <c r="A782" s="571"/>
      <c r="B782" s="758"/>
      <c r="C782" s="758"/>
      <c r="D782" s="758"/>
      <c r="E782" s="758"/>
      <c r="F782" s="759"/>
      <c r="G782" s="345" t="s">
        <v>602</v>
      </c>
      <c r="H782" s="346"/>
      <c r="I782" s="346"/>
      <c r="J782" s="346"/>
      <c r="K782" s="347"/>
      <c r="L782" s="390" t="s">
        <v>636</v>
      </c>
      <c r="M782" s="391"/>
      <c r="N782" s="391"/>
      <c r="O782" s="391"/>
      <c r="P782" s="391"/>
      <c r="Q782" s="391"/>
      <c r="R782" s="391"/>
      <c r="S782" s="391"/>
      <c r="T782" s="391"/>
      <c r="U782" s="391"/>
      <c r="V782" s="391"/>
      <c r="W782" s="391"/>
      <c r="X782" s="392"/>
      <c r="Y782" s="387">
        <v>0.8</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1"/>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1"/>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1"/>
      <c r="B792" s="758"/>
      <c r="C792" s="758"/>
      <c r="D792" s="758"/>
      <c r="E792" s="758"/>
      <c r="F792" s="759"/>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1"/>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1"/>
      <c r="B794" s="758"/>
      <c r="C794" s="758"/>
      <c r="D794" s="758"/>
      <c r="E794" s="758"/>
      <c r="F794" s="759"/>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1"/>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1"/>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58"/>
      <c r="C805" s="758"/>
      <c r="D805" s="758"/>
      <c r="E805" s="758"/>
      <c r="F805" s="759"/>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58"/>
      <c r="C807" s="758"/>
      <c r="D807" s="758"/>
      <c r="E807" s="758"/>
      <c r="F807" s="75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1"/>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1"/>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580</v>
      </c>
      <c r="D837" s="404"/>
      <c r="E837" s="404"/>
      <c r="F837" s="404"/>
      <c r="G837" s="404"/>
      <c r="H837" s="404"/>
      <c r="I837" s="404"/>
      <c r="J837" s="405" t="s">
        <v>551</v>
      </c>
      <c r="K837" s="406"/>
      <c r="L837" s="406"/>
      <c r="M837" s="406"/>
      <c r="N837" s="406"/>
      <c r="O837" s="406"/>
      <c r="P837" s="415" t="s">
        <v>587</v>
      </c>
      <c r="Q837" s="308"/>
      <c r="R837" s="308"/>
      <c r="S837" s="308"/>
      <c r="T837" s="308"/>
      <c r="U837" s="308"/>
      <c r="V837" s="308"/>
      <c r="W837" s="308"/>
      <c r="X837" s="308"/>
      <c r="Y837" s="316">
        <v>0.6</v>
      </c>
      <c r="Z837" s="317"/>
      <c r="AA837" s="317"/>
      <c r="AB837" s="318"/>
      <c r="AC837" s="407" t="s">
        <v>197</v>
      </c>
      <c r="AD837" s="413"/>
      <c r="AE837" s="413"/>
      <c r="AF837" s="413"/>
      <c r="AG837" s="413"/>
      <c r="AH837" s="408" t="s">
        <v>588</v>
      </c>
      <c r="AI837" s="409"/>
      <c r="AJ837" s="409"/>
      <c r="AK837" s="409"/>
      <c r="AL837" s="313" t="s">
        <v>554</v>
      </c>
      <c r="AM837" s="314"/>
      <c r="AN837" s="314"/>
      <c r="AO837" s="315"/>
      <c r="AP837" s="309" t="s">
        <v>589</v>
      </c>
      <c r="AQ837" s="309"/>
      <c r="AR837" s="309"/>
      <c r="AS837" s="309"/>
      <c r="AT837" s="309"/>
      <c r="AU837" s="309"/>
      <c r="AV837" s="309"/>
      <c r="AW837" s="309"/>
      <c r="AX837" s="309"/>
    </row>
    <row r="838" spans="1:50" ht="30" customHeight="1" x14ac:dyDescent="0.15">
      <c r="A838" s="393">
        <v>2</v>
      </c>
      <c r="B838" s="393">
        <v>1</v>
      </c>
      <c r="C838" s="414" t="s">
        <v>581</v>
      </c>
      <c r="D838" s="404"/>
      <c r="E838" s="404"/>
      <c r="F838" s="404"/>
      <c r="G838" s="404"/>
      <c r="H838" s="404"/>
      <c r="I838" s="404"/>
      <c r="J838" s="405" t="s">
        <v>552</v>
      </c>
      <c r="K838" s="406"/>
      <c r="L838" s="406"/>
      <c r="M838" s="406"/>
      <c r="N838" s="406"/>
      <c r="O838" s="406"/>
      <c r="P838" s="415" t="s">
        <v>587</v>
      </c>
      <c r="Q838" s="308"/>
      <c r="R838" s="308"/>
      <c r="S838" s="308"/>
      <c r="T838" s="308"/>
      <c r="U838" s="308"/>
      <c r="V838" s="308"/>
      <c r="W838" s="308"/>
      <c r="X838" s="308"/>
      <c r="Y838" s="316">
        <v>0.5</v>
      </c>
      <c r="Z838" s="317"/>
      <c r="AA838" s="317"/>
      <c r="AB838" s="318"/>
      <c r="AC838" s="407" t="s">
        <v>197</v>
      </c>
      <c r="AD838" s="407"/>
      <c r="AE838" s="407"/>
      <c r="AF838" s="407"/>
      <c r="AG838" s="407"/>
      <c r="AH838" s="408" t="s">
        <v>588</v>
      </c>
      <c r="AI838" s="409"/>
      <c r="AJ838" s="409"/>
      <c r="AK838" s="409"/>
      <c r="AL838" s="410" t="s">
        <v>590</v>
      </c>
      <c r="AM838" s="411"/>
      <c r="AN838" s="411"/>
      <c r="AO838" s="412"/>
      <c r="AP838" s="309" t="s">
        <v>590</v>
      </c>
      <c r="AQ838" s="309"/>
      <c r="AR838" s="309"/>
      <c r="AS838" s="309"/>
      <c r="AT838" s="309"/>
      <c r="AU838" s="309"/>
      <c r="AV838" s="309"/>
      <c r="AW838" s="309"/>
      <c r="AX838" s="309"/>
    </row>
    <row r="839" spans="1:50" ht="30" customHeight="1" x14ac:dyDescent="0.15">
      <c r="A839" s="393">
        <v>3</v>
      </c>
      <c r="B839" s="393">
        <v>1</v>
      </c>
      <c r="C839" s="414" t="s">
        <v>582</v>
      </c>
      <c r="D839" s="404"/>
      <c r="E839" s="404"/>
      <c r="F839" s="404"/>
      <c r="G839" s="404"/>
      <c r="H839" s="404"/>
      <c r="I839" s="404"/>
      <c r="J839" s="405" t="s">
        <v>554</v>
      </c>
      <c r="K839" s="406"/>
      <c r="L839" s="406"/>
      <c r="M839" s="406"/>
      <c r="N839" s="406"/>
      <c r="O839" s="406"/>
      <c r="P839" s="415" t="s">
        <v>587</v>
      </c>
      <c r="Q839" s="308"/>
      <c r="R839" s="308"/>
      <c r="S839" s="308"/>
      <c r="T839" s="308"/>
      <c r="U839" s="308"/>
      <c r="V839" s="308"/>
      <c r="W839" s="308"/>
      <c r="X839" s="308"/>
      <c r="Y839" s="316">
        <v>0.4</v>
      </c>
      <c r="Z839" s="317"/>
      <c r="AA839" s="317"/>
      <c r="AB839" s="318"/>
      <c r="AC839" s="407" t="s">
        <v>197</v>
      </c>
      <c r="AD839" s="407"/>
      <c r="AE839" s="407"/>
      <c r="AF839" s="407"/>
      <c r="AG839" s="407"/>
      <c r="AH839" s="311" t="s">
        <v>554</v>
      </c>
      <c r="AI839" s="312"/>
      <c r="AJ839" s="312"/>
      <c r="AK839" s="312"/>
      <c r="AL839" s="313" t="s">
        <v>552</v>
      </c>
      <c r="AM839" s="314"/>
      <c r="AN839" s="314"/>
      <c r="AO839" s="315"/>
      <c r="AP839" s="309" t="s">
        <v>588</v>
      </c>
      <c r="AQ839" s="309"/>
      <c r="AR839" s="309"/>
      <c r="AS839" s="309"/>
      <c r="AT839" s="309"/>
      <c r="AU839" s="309"/>
      <c r="AV839" s="309"/>
      <c r="AW839" s="309"/>
      <c r="AX839" s="309"/>
    </row>
    <row r="840" spans="1:50" ht="30" customHeight="1" x14ac:dyDescent="0.15">
      <c r="A840" s="393">
        <v>4</v>
      </c>
      <c r="B840" s="393">
        <v>1</v>
      </c>
      <c r="C840" s="414" t="s">
        <v>583</v>
      </c>
      <c r="D840" s="404"/>
      <c r="E840" s="404"/>
      <c r="F840" s="404"/>
      <c r="G840" s="404"/>
      <c r="H840" s="404"/>
      <c r="I840" s="404"/>
      <c r="J840" s="405" t="s">
        <v>585</v>
      </c>
      <c r="K840" s="406"/>
      <c r="L840" s="406"/>
      <c r="M840" s="406"/>
      <c r="N840" s="406"/>
      <c r="O840" s="406"/>
      <c r="P840" s="415" t="s">
        <v>587</v>
      </c>
      <c r="Q840" s="308"/>
      <c r="R840" s="308"/>
      <c r="S840" s="308"/>
      <c r="T840" s="308"/>
      <c r="U840" s="308"/>
      <c r="V840" s="308"/>
      <c r="W840" s="308"/>
      <c r="X840" s="308"/>
      <c r="Y840" s="316">
        <v>0.3</v>
      </c>
      <c r="Z840" s="317"/>
      <c r="AA840" s="317"/>
      <c r="AB840" s="318"/>
      <c r="AC840" s="407" t="s">
        <v>197</v>
      </c>
      <c r="AD840" s="407"/>
      <c r="AE840" s="407"/>
      <c r="AF840" s="407"/>
      <c r="AG840" s="407"/>
      <c r="AH840" s="311" t="s">
        <v>554</v>
      </c>
      <c r="AI840" s="312"/>
      <c r="AJ840" s="312"/>
      <c r="AK840" s="312"/>
      <c r="AL840" s="313" t="s">
        <v>554</v>
      </c>
      <c r="AM840" s="314"/>
      <c r="AN840" s="314"/>
      <c r="AO840" s="315"/>
      <c r="AP840" s="309" t="s">
        <v>552</v>
      </c>
      <c r="AQ840" s="309"/>
      <c r="AR840" s="309"/>
      <c r="AS840" s="309"/>
      <c r="AT840" s="309"/>
      <c r="AU840" s="309"/>
      <c r="AV840" s="309"/>
      <c r="AW840" s="309"/>
      <c r="AX840" s="309"/>
    </row>
    <row r="841" spans="1:50" ht="30" customHeight="1" x14ac:dyDescent="0.15">
      <c r="A841" s="393">
        <v>5</v>
      </c>
      <c r="B841" s="393">
        <v>1</v>
      </c>
      <c r="C841" s="414" t="s">
        <v>584</v>
      </c>
      <c r="D841" s="404"/>
      <c r="E841" s="404"/>
      <c r="F841" s="404"/>
      <c r="G841" s="404"/>
      <c r="H841" s="404"/>
      <c r="I841" s="404"/>
      <c r="J841" s="405" t="s">
        <v>586</v>
      </c>
      <c r="K841" s="406"/>
      <c r="L841" s="406"/>
      <c r="M841" s="406"/>
      <c r="N841" s="406"/>
      <c r="O841" s="406"/>
      <c r="P841" s="415" t="s">
        <v>587</v>
      </c>
      <c r="Q841" s="308"/>
      <c r="R841" s="308"/>
      <c r="S841" s="308"/>
      <c r="T841" s="308"/>
      <c r="U841" s="308"/>
      <c r="V841" s="308"/>
      <c r="W841" s="308"/>
      <c r="X841" s="308"/>
      <c r="Y841" s="316">
        <v>0.3</v>
      </c>
      <c r="Z841" s="317"/>
      <c r="AA841" s="317"/>
      <c r="AB841" s="318"/>
      <c r="AC841" s="310" t="s">
        <v>197</v>
      </c>
      <c r="AD841" s="310"/>
      <c r="AE841" s="310"/>
      <c r="AF841" s="310"/>
      <c r="AG841" s="310"/>
      <c r="AH841" s="311" t="s">
        <v>588</v>
      </c>
      <c r="AI841" s="312"/>
      <c r="AJ841" s="312"/>
      <c r="AK841" s="312"/>
      <c r="AL841" s="313" t="s">
        <v>554</v>
      </c>
      <c r="AM841" s="314"/>
      <c r="AN841" s="314"/>
      <c r="AO841" s="315"/>
      <c r="AP841" s="309" t="s">
        <v>588</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customHeight="1" x14ac:dyDescent="0.15">
      <c r="A1102" s="393">
        <v>1</v>
      </c>
      <c r="B1102" s="393">
        <v>1</v>
      </c>
      <c r="C1102" s="865"/>
      <c r="D1102" s="865"/>
      <c r="E1102" s="249" t="s">
        <v>616</v>
      </c>
      <c r="F1102" s="864"/>
      <c r="G1102" s="864"/>
      <c r="H1102" s="864"/>
      <c r="I1102" s="864"/>
      <c r="J1102" s="405" t="s">
        <v>617</v>
      </c>
      <c r="K1102" s="406"/>
      <c r="L1102" s="406"/>
      <c r="M1102" s="406"/>
      <c r="N1102" s="406"/>
      <c r="O1102" s="406"/>
      <c r="P1102" s="415" t="s">
        <v>616</v>
      </c>
      <c r="Q1102" s="308"/>
      <c r="R1102" s="308"/>
      <c r="S1102" s="308"/>
      <c r="T1102" s="308"/>
      <c r="U1102" s="308"/>
      <c r="V1102" s="308"/>
      <c r="W1102" s="308"/>
      <c r="X1102" s="308"/>
      <c r="Y1102" s="316" t="s">
        <v>617</v>
      </c>
      <c r="Z1102" s="317"/>
      <c r="AA1102" s="317"/>
      <c r="AB1102" s="318"/>
      <c r="AC1102" s="310"/>
      <c r="AD1102" s="310"/>
      <c r="AE1102" s="310"/>
      <c r="AF1102" s="310"/>
      <c r="AG1102" s="310"/>
      <c r="AH1102" s="311" t="s">
        <v>617</v>
      </c>
      <c r="AI1102" s="312"/>
      <c r="AJ1102" s="312"/>
      <c r="AK1102" s="312"/>
      <c r="AL1102" s="313" t="s">
        <v>617</v>
      </c>
      <c r="AM1102" s="314"/>
      <c r="AN1102" s="314"/>
      <c r="AO1102" s="315"/>
      <c r="AP1102" s="309" t="s">
        <v>618</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E33">
    <cfRule type="expression" dxfId="2749" priority="13033">
      <formula>IF(RIGHT(TEXT(AE33,"0.#"),1)=".",FALSE,TRUE)</formula>
    </cfRule>
    <cfRule type="expression" dxfId="2748" priority="13034">
      <formula>IF(RIGHT(TEXT(AE33,"0.#"),1)=".",TRUE,FALSE)</formula>
    </cfRule>
  </conditionalFormatting>
  <conditionalFormatting sqref="AE34 AI34 AM34">
    <cfRule type="expression" dxfId="2747" priority="13031">
      <formula>IF(RIGHT(TEXT(AE34,"0.#"),1)=".",FALSE,TRUE)</formula>
    </cfRule>
    <cfRule type="expression" dxfId="2746" priority="13032">
      <formula>IF(RIGHT(TEXT(AE34,"0.#"),1)=".",TRUE,FALSE)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134:AE135 AI134:AI135 AM134:AM135 AQ134:AQ135 AU134:AU135">
    <cfRule type="expression" dxfId="2527" priority="12627">
      <formula>IF(RIGHT(TEXT(AE134,"0.#"),1)=".",FALSE,TRUE)</formula>
    </cfRule>
    <cfRule type="expression" dxfId="2526" priority="12628">
      <formula>IF(RIGHT(TEXT(AE134,"0.#"),1)=".",TRUE,FALSE)</formula>
    </cfRule>
  </conditionalFormatting>
  <conditionalFormatting sqref="AE433">
    <cfRule type="expression" dxfId="2525" priority="12597">
      <formula>IF(RIGHT(TEXT(AE433,"0.#"),1)=".",FALSE,TRUE)</formula>
    </cfRule>
    <cfRule type="expression" dxfId="2524" priority="12598">
      <formula>IF(RIGHT(TEXT(AE433,"0.#"),1)=".",TRUE,FALSE)</formula>
    </cfRule>
  </conditionalFormatting>
  <conditionalFormatting sqref="AM435">
    <cfRule type="expression" dxfId="2523" priority="12581">
      <formula>IF(RIGHT(TEXT(AM435,"0.#"),1)=".",FALSE,TRUE)</formula>
    </cfRule>
    <cfRule type="expression" dxfId="2522" priority="12582">
      <formula>IF(RIGHT(TEXT(AM435,"0.#"),1)=".",TRUE,FALSE)</formula>
    </cfRule>
  </conditionalFormatting>
  <conditionalFormatting sqref="AE434">
    <cfRule type="expression" dxfId="2521" priority="12595">
      <formula>IF(RIGHT(TEXT(AE434,"0.#"),1)=".",FALSE,TRUE)</formula>
    </cfRule>
    <cfRule type="expression" dxfId="2520" priority="12596">
      <formula>IF(RIGHT(TEXT(AE434,"0.#"),1)=".",TRUE,FALSE)</formula>
    </cfRule>
  </conditionalFormatting>
  <conditionalFormatting sqref="AE435">
    <cfRule type="expression" dxfId="2519" priority="12593">
      <formula>IF(RIGHT(TEXT(AE435,"0.#"),1)=".",FALSE,TRUE)</formula>
    </cfRule>
    <cfRule type="expression" dxfId="2518" priority="12594">
      <formula>IF(RIGHT(TEXT(AE435,"0.#"),1)=".",TRUE,FALSE)</formula>
    </cfRule>
  </conditionalFormatting>
  <conditionalFormatting sqref="AM433">
    <cfRule type="expression" dxfId="2517" priority="12585">
      <formula>IF(RIGHT(TEXT(AM433,"0.#"),1)=".",FALSE,TRUE)</formula>
    </cfRule>
    <cfRule type="expression" dxfId="2516" priority="12586">
      <formula>IF(RIGHT(TEXT(AM433,"0.#"),1)=".",TRUE,FALSE)</formula>
    </cfRule>
  </conditionalFormatting>
  <conditionalFormatting sqref="AM434">
    <cfRule type="expression" dxfId="2515" priority="12583">
      <formula>IF(RIGHT(TEXT(AM434,"0.#"),1)=".",FALSE,TRUE)</formula>
    </cfRule>
    <cfRule type="expression" dxfId="2514" priority="12584">
      <formula>IF(RIGHT(TEXT(AM434,"0.#"),1)=".",TRUE,FALSE)</formula>
    </cfRule>
  </conditionalFormatting>
  <conditionalFormatting sqref="AU433">
    <cfRule type="expression" dxfId="2513" priority="12573">
      <formula>IF(RIGHT(TEXT(AU433,"0.#"),1)=".",FALSE,TRUE)</formula>
    </cfRule>
    <cfRule type="expression" dxfId="2512" priority="12574">
      <formula>IF(RIGHT(TEXT(AU433,"0.#"),1)=".",TRUE,FALSE)</formula>
    </cfRule>
  </conditionalFormatting>
  <conditionalFormatting sqref="AU434">
    <cfRule type="expression" dxfId="2511" priority="12571">
      <formula>IF(RIGHT(TEXT(AU434,"0.#"),1)=".",FALSE,TRUE)</formula>
    </cfRule>
    <cfRule type="expression" dxfId="2510" priority="12572">
      <formula>IF(RIGHT(TEXT(AU434,"0.#"),1)=".",TRUE,FALSE)</formula>
    </cfRule>
  </conditionalFormatting>
  <conditionalFormatting sqref="AU435">
    <cfRule type="expression" dxfId="2509" priority="12569">
      <formula>IF(RIGHT(TEXT(AU435,"0.#"),1)=".",FALSE,TRUE)</formula>
    </cfRule>
    <cfRule type="expression" dxfId="2508" priority="12570">
      <formula>IF(RIGHT(TEXT(AU435,"0.#"),1)=".",TRUE,FALSE)</formula>
    </cfRule>
  </conditionalFormatting>
  <conditionalFormatting sqref="AI435">
    <cfRule type="expression" dxfId="2507" priority="12503">
      <formula>IF(RIGHT(TEXT(AI435,"0.#"),1)=".",FALSE,TRUE)</formula>
    </cfRule>
    <cfRule type="expression" dxfId="2506" priority="12504">
      <formula>IF(RIGHT(TEXT(AI435,"0.#"),1)=".",TRUE,FALSE)</formula>
    </cfRule>
  </conditionalFormatting>
  <conditionalFormatting sqref="AI433">
    <cfRule type="expression" dxfId="2505" priority="12507">
      <formula>IF(RIGHT(TEXT(AI433,"0.#"),1)=".",FALSE,TRUE)</formula>
    </cfRule>
    <cfRule type="expression" dxfId="2504" priority="12508">
      <formula>IF(RIGHT(TEXT(AI433,"0.#"),1)=".",TRUE,FALSE)</formula>
    </cfRule>
  </conditionalFormatting>
  <conditionalFormatting sqref="AI434">
    <cfRule type="expression" dxfId="2503" priority="12505">
      <formula>IF(RIGHT(TEXT(AI434,"0.#"),1)=".",FALSE,TRUE)</formula>
    </cfRule>
    <cfRule type="expression" dxfId="2502" priority="12506">
      <formula>IF(RIGHT(TEXT(AI434,"0.#"),1)=".",TRUE,FALSE)</formula>
    </cfRule>
  </conditionalFormatting>
  <conditionalFormatting sqref="AQ434">
    <cfRule type="expression" dxfId="2501" priority="12489">
      <formula>IF(RIGHT(TEXT(AQ434,"0.#"),1)=".",FALSE,TRUE)</formula>
    </cfRule>
    <cfRule type="expression" dxfId="2500" priority="12490">
      <formula>IF(RIGHT(TEXT(AQ434,"0.#"),1)=".",TRUE,FALSE)</formula>
    </cfRule>
  </conditionalFormatting>
  <conditionalFormatting sqref="AQ435">
    <cfRule type="expression" dxfId="2499" priority="12475">
      <formula>IF(RIGHT(TEXT(AQ435,"0.#"),1)=".",FALSE,TRUE)</formula>
    </cfRule>
    <cfRule type="expression" dxfId="2498" priority="12476">
      <formula>IF(RIGHT(TEXT(AQ435,"0.#"),1)=".",TRUE,FALSE)</formula>
    </cfRule>
  </conditionalFormatting>
  <conditionalFormatting sqref="AQ433">
    <cfRule type="expression" dxfId="2497" priority="12473">
      <formula>IF(RIGHT(TEXT(AQ433,"0.#"),1)=".",FALSE,TRUE)</formula>
    </cfRule>
    <cfRule type="expression" dxfId="2496" priority="12474">
      <formula>IF(RIGHT(TEXT(AQ433,"0.#"),1)=".",TRUE,FALSE)</formula>
    </cfRule>
  </conditionalFormatting>
  <conditionalFormatting sqref="AL839:AO866">
    <cfRule type="expression" dxfId="2495" priority="6197">
      <formula>IF(AND(AL839&gt;=0, RIGHT(TEXT(AL839,"0.#"),1)&lt;&gt;"."),TRUE,FALSE)</formula>
    </cfRule>
    <cfRule type="expression" dxfId="2494" priority="6198">
      <formula>IF(AND(AL839&gt;=0, RIGHT(TEXT(AL839,"0.#"),1)="."),TRUE,FALSE)</formula>
    </cfRule>
    <cfRule type="expression" dxfId="2493" priority="6199">
      <formula>IF(AND(AL839&lt;0, RIGHT(TEXT(AL839,"0.#"),1)&lt;&gt;"."),TRUE,FALSE)</formula>
    </cfRule>
    <cfRule type="expression" dxfId="2492" priority="6200">
      <formula>IF(AND(AL839&lt;0, RIGHT(TEXT(AL839,"0.#"),1)="."),TRUE,FALSE)</formula>
    </cfRule>
  </conditionalFormatting>
  <conditionalFormatting sqref="AQ53:AQ55">
    <cfRule type="expression" dxfId="2491" priority="4219">
      <formula>IF(RIGHT(TEXT(AQ53,"0.#"),1)=".",FALSE,TRUE)</formula>
    </cfRule>
    <cfRule type="expression" dxfId="2490" priority="4220">
      <formula>IF(RIGHT(TEXT(AQ53,"0.#"),1)=".",TRUE,FALSE)</formula>
    </cfRule>
  </conditionalFormatting>
  <conditionalFormatting sqref="AU53:AU55">
    <cfRule type="expression" dxfId="2489" priority="4217">
      <formula>IF(RIGHT(TEXT(AU53,"0.#"),1)=".",FALSE,TRUE)</formula>
    </cfRule>
    <cfRule type="expression" dxfId="2488" priority="4218">
      <formula>IF(RIGHT(TEXT(AU53,"0.#"),1)=".",TRUE,FALSE)</formula>
    </cfRule>
  </conditionalFormatting>
  <conditionalFormatting sqref="AQ60:AQ62">
    <cfRule type="expression" dxfId="2487" priority="4215">
      <formula>IF(RIGHT(TEXT(AQ60,"0.#"),1)=".",FALSE,TRUE)</formula>
    </cfRule>
    <cfRule type="expression" dxfId="2486" priority="4216">
      <formula>IF(RIGHT(TEXT(AQ60,"0.#"),1)=".",TRUE,FALSE)</formula>
    </cfRule>
  </conditionalFormatting>
  <conditionalFormatting sqref="AU60:AU62">
    <cfRule type="expression" dxfId="2485" priority="4213">
      <formula>IF(RIGHT(TEXT(AU60,"0.#"),1)=".",FALSE,TRUE)</formula>
    </cfRule>
    <cfRule type="expression" dxfId="2484" priority="4214">
      <formula>IF(RIGHT(TEXT(AU60,"0.#"),1)=".",TRUE,FALSE)</formula>
    </cfRule>
  </conditionalFormatting>
  <conditionalFormatting sqref="AQ75:AQ77">
    <cfRule type="expression" dxfId="2483" priority="4211">
      <formula>IF(RIGHT(TEXT(AQ75,"0.#"),1)=".",FALSE,TRUE)</formula>
    </cfRule>
    <cfRule type="expression" dxfId="2482" priority="4212">
      <formula>IF(RIGHT(TEXT(AQ75,"0.#"),1)=".",TRUE,FALSE)</formula>
    </cfRule>
  </conditionalFormatting>
  <conditionalFormatting sqref="AU75:AU77">
    <cfRule type="expression" dxfId="2481" priority="4209">
      <formula>IF(RIGHT(TEXT(AU75,"0.#"),1)=".",FALSE,TRUE)</formula>
    </cfRule>
    <cfRule type="expression" dxfId="2480" priority="4210">
      <formula>IF(RIGHT(TEXT(AU75,"0.#"),1)=".",TRUE,FALSE)</formula>
    </cfRule>
  </conditionalFormatting>
  <conditionalFormatting sqref="AQ87:AQ89">
    <cfRule type="expression" dxfId="2479" priority="4207">
      <formula>IF(RIGHT(TEXT(AQ87,"0.#"),1)=".",FALSE,TRUE)</formula>
    </cfRule>
    <cfRule type="expression" dxfId="2478" priority="4208">
      <formula>IF(RIGHT(TEXT(AQ87,"0.#"),1)=".",TRUE,FALSE)</formula>
    </cfRule>
  </conditionalFormatting>
  <conditionalFormatting sqref="AU87:AU89">
    <cfRule type="expression" dxfId="2477" priority="4205">
      <formula>IF(RIGHT(TEXT(AU87,"0.#"),1)=".",FALSE,TRUE)</formula>
    </cfRule>
    <cfRule type="expression" dxfId="2476" priority="4206">
      <formula>IF(RIGHT(TEXT(AU87,"0.#"),1)=".",TRUE,FALSE)</formula>
    </cfRule>
  </conditionalFormatting>
  <conditionalFormatting sqref="AQ92:AQ94">
    <cfRule type="expression" dxfId="2475" priority="4203">
      <formula>IF(RIGHT(TEXT(AQ92,"0.#"),1)=".",FALSE,TRUE)</formula>
    </cfRule>
    <cfRule type="expression" dxfId="2474" priority="4204">
      <formula>IF(RIGHT(TEXT(AQ92,"0.#"),1)=".",TRUE,FALSE)</formula>
    </cfRule>
  </conditionalFormatting>
  <conditionalFormatting sqref="AU92:AU94">
    <cfRule type="expression" dxfId="2473" priority="4201">
      <formula>IF(RIGHT(TEXT(AU92,"0.#"),1)=".",FALSE,TRUE)</formula>
    </cfRule>
    <cfRule type="expression" dxfId="2472" priority="4202">
      <formula>IF(RIGHT(TEXT(AU92,"0.#"),1)=".",TRUE,FALSE)</formula>
    </cfRule>
  </conditionalFormatting>
  <conditionalFormatting sqref="AQ97:AQ99">
    <cfRule type="expression" dxfId="2471" priority="4199">
      <formula>IF(RIGHT(TEXT(AQ97,"0.#"),1)=".",FALSE,TRUE)</formula>
    </cfRule>
    <cfRule type="expression" dxfId="2470" priority="4200">
      <formula>IF(RIGHT(TEXT(AQ97,"0.#"),1)=".",TRUE,FALSE)</formula>
    </cfRule>
  </conditionalFormatting>
  <conditionalFormatting sqref="AU97:AU99">
    <cfRule type="expression" dxfId="2469" priority="4197">
      <formula>IF(RIGHT(TEXT(AU97,"0.#"),1)=".",FALSE,TRUE)</formula>
    </cfRule>
    <cfRule type="expression" dxfId="2468" priority="4198">
      <formula>IF(RIGHT(TEXT(AU97,"0.#"),1)=".",TRUE,FALSE)</formula>
    </cfRule>
  </conditionalFormatting>
  <conditionalFormatting sqref="AE458">
    <cfRule type="expression" dxfId="2467" priority="3891">
      <formula>IF(RIGHT(TEXT(AE458,"0.#"),1)=".",FALSE,TRUE)</formula>
    </cfRule>
    <cfRule type="expression" dxfId="2466" priority="3892">
      <formula>IF(RIGHT(TEXT(AE458,"0.#"),1)=".",TRUE,FALSE)</formula>
    </cfRule>
  </conditionalFormatting>
  <conditionalFormatting sqref="AM460">
    <cfRule type="expression" dxfId="2465" priority="3881">
      <formula>IF(RIGHT(TEXT(AM460,"0.#"),1)=".",FALSE,TRUE)</formula>
    </cfRule>
    <cfRule type="expression" dxfId="2464" priority="3882">
      <formula>IF(RIGHT(TEXT(AM460,"0.#"),1)=".",TRUE,FALSE)</formula>
    </cfRule>
  </conditionalFormatting>
  <conditionalFormatting sqref="AE459">
    <cfRule type="expression" dxfId="2463" priority="3889">
      <formula>IF(RIGHT(TEXT(AE459,"0.#"),1)=".",FALSE,TRUE)</formula>
    </cfRule>
    <cfRule type="expression" dxfId="2462" priority="3890">
      <formula>IF(RIGHT(TEXT(AE459,"0.#"),1)=".",TRUE,FALSE)</formula>
    </cfRule>
  </conditionalFormatting>
  <conditionalFormatting sqref="AE460">
    <cfRule type="expression" dxfId="2461" priority="3887">
      <formula>IF(RIGHT(TEXT(AE460,"0.#"),1)=".",FALSE,TRUE)</formula>
    </cfRule>
    <cfRule type="expression" dxfId="2460" priority="3888">
      <formula>IF(RIGHT(TEXT(AE460,"0.#"),1)=".",TRUE,FALSE)</formula>
    </cfRule>
  </conditionalFormatting>
  <conditionalFormatting sqref="AM458">
    <cfRule type="expression" dxfId="2459" priority="3885">
      <formula>IF(RIGHT(TEXT(AM458,"0.#"),1)=".",FALSE,TRUE)</formula>
    </cfRule>
    <cfRule type="expression" dxfId="2458" priority="3886">
      <formula>IF(RIGHT(TEXT(AM458,"0.#"),1)=".",TRUE,FALSE)</formula>
    </cfRule>
  </conditionalFormatting>
  <conditionalFormatting sqref="AM459">
    <cfRule type="expression" dxfId="2457" priority="3883">
      <formula>IF(RIGHT(TEXT(AM459,"0.#"),1)=".",FALSE,TRUE)</formula>
    </cfRule>
    <cfRule type="expression" dxfId="2456" priority="3884">
      <formula>IF(RIGHT(TEXT(AM459,"0.#"),1)=".",TRUE,FALSE)</formula>
    </cfRule>
  </conditionalFormatting>
  <conditionalFormatting sqref="AU458">
    <cfRule type="expression" dxfId="2455" priority="3879">
      <formula>IF(RIGHT(TEXT(AU458,"0.#"),1)=".",FALSE,TRUE)</formula>
    </cfRule>
    <cfRule type="expression" dxfId="2454" priority="3880">
      <formula>IF(RIGHT(TEXT(AU458,"0.#"),1)=".",TRUE,FALSE)</formula>
    </cfRule>
  </conditionalFormatting>
  <conditionalFormatting sqref="AU459">
    <cfRule type="expression" dxfId="2453" priority="3877">
      <formula>IF(RIGHT(TEXT(AU459,"0.#"),1)=".",FALSE,TRUE)</formula>
    </cfRule>
    <cfRule type="expression" dxfId="2452" priority="3878">
      <formula>IF(RIGHT(TEXT(AU459,"0.#"),1)=".",TRUE,FALSE)</formula>
    </cfRule>
  </conditionalFormatting>
  <conditionalFormatting sqref="AU460">
    <cfRule type="expression" dxfId="2451" priority="3875">
      <formula>IF(RIGHT(TEXT(AU460,"0.#"),1)=".",FALSE,TRUE)</formula>
    </cfRule>
    <cfRule type="expression" dxfId="2450" priority="3876">
      <formula>IF(RIGHT(TEXT(AU460,"0.#"),1)=".",TRUE,FALSE)</formula>
    </cfRule>
  </conditionalFormatting>
  <conditionalFormatting sqref="AI460">
    <cfRule type="expression" dxfId="2449" priority="3869">
      <formula>IF(RIGHT(TEXT(AI460,"0.#"),1)=".",FALSE,TRUE)</formula>
    </cfRule>
    <cfRule type="expression" dxfId="2448" priority="3870">
      <formula>IF(RIGHT(TEXT(AI460,"0.#"),1)=".",TRUE,FALSE)</formula>
    </cfRule>
  </conditionalFormatting>
  <conditionalFormatting sqref="AI458">
    <cfRule type="expression" dxfId="2447" priority="3873">
      <formula>IF(RIGHT(TEXT(AI458,"0.#"),1)=".",FALSE,TRUE)</formula>
    </cfRule>
    <cfRule type="expression" dxfId="2446" priority="3874">
      <formula>IF(RIGHT(TEXT(AI458,"0.#"),1)=".",TRUE,FALSE)</formula>
    </cfRule>
  </conditionalFormatting>
  <conditionalFormatting sqref="AI459">
    <cfRule type="expression" dxfId="2445" priority="3871">
      <formula>IF(RIGHT(TEXT(AI459,"0.#"),1)=".",FALSE,TRUE)</formula>
    </cfRule>
    <cfRule type="expression" dxfId="2444" priority="3872">
      <formula>IF(RIGHT(TEXT(AI459,"0.#"),1)=".",TRUE,FALSE)</formula>
    </cfRule>
  </conditionalFormatting>
  <conditionalFormatting sqref="AQ459">
    <cfRule type="expression" dxfId="2443" priority="3867">
      <formula>IF(RIGHT(TEXT(AQ459,"0.#"),1)=".",FALSE,TRUE)</formula>
    </cfRule>
    <cfRule type="expression" dxfId="2442" priority="3868">
      <formula>IF(RIGHT(TEXT(AQ459,"0.#"),1)=".",TRUE,FALSE)</formula>
    </cfRule>
  </conditionalFormatting>
  <conditionalFormatting sqref="AQ460">
    <cfRule type="expression" dxfId="2441" priority="3865">
      <formula>IF(RIGHT(TEXT(AQ460,"0.#"),1)=".",FALSE,TRUE)</formula>
    </cfRule>
    <cfRule type="expression" dxfId="2440" priority="3866">
      <formula>IF(RIGHT(TEXT(AQ460,"0.#"),1)=".",TRUE,FALSE)</formula>
    </cfRule>
  </conditionalFormatting>
  <conditionalFormatting sqref="AQ458">
    <cfRule type="expression" dxfId="2439" priority="3863">
      <formula>IF(RIGHT(TEXT(AQ458,"0.#"),1)=".",FALSE,TRUE)</formula>
    </cfRule>
    <cfRule type="expression" dxfId="2438" priority="3864">
      <formula>IF(RIGHT(TEXT(AQ458,"0.#"),1)=".",TRUE,FALSE)</formula>
    </cfRule>
  </conditionalFormatting>
  <conditionalFormatting sqref="AE120 AM120">
    <cfRule type="expression" dxfId="2437" priority="2541">
      <formula>IF(RIGHT(TEXT(AE120,"0.#"),1)=".",FALSE,TRUE)</formula>
    </cfRule>
    <cfRule type="expression" dxfId="2436" priority="2542">
      <formula>IF(RIGHT(TEXT(AE120,"0.#"),1)=".",TRUE,FALSE)</formula>
    </cfRule>
  </conditionalFormatting>
  <conditionalFormatting sqref="AI126">
    <cfRule type="expression" dxfId="2435" priority="2531">
      <formula>IF(RIGHT(TEXT(AI126,"0.#"),1)=".",FALSE,TRUE)</formula>
    </cfRule>
    <cfRule type="expression" dxfId="2434" priority="2532">
      <formula>IF(RIGHT(TEXT(AI126,"0.#"),1)=".",TRUE,FALSE)</formula>
    </cfRule>
  </conditionalFormatting>
  <conditionalFormatting sqref="AI120">
    <cfRule type="expression" dxfId="2433" priority="2539">
      <formula>IF(RIGHT(TEXT(AI120,"0.#"),1)=".",FALSE,TRUE)</formula>
    </cfRule>
    <cfRule type="expression" dxfId="2432" priority="2540">
      <formula>IF(RIGHT(TEXT(AI120,"0.#"),1)=".",TRUE,FALSE)</formula>
    </cfRule>
  </conditionalFormatting>
  <conditionalFormatting sqref="AE123 AM123">
    <cfRule type="expression" dxfId="2431" priority="2537">
      <formula>IF(RIGHT(TEXT(AE123,"0.#"),1)=".",FALSE,TRUE)</formula>
    </cfRule>
    <cfRule type="expression" dxfId="2430" priority="2538">
      <formula>IF(RIGHT(TEXT(AE123,"0.#"),1)=".",TRUE,FALSE)</formula>
    </cfRule>
  </conditionalFormatting>
  <conditionalFormatting sqref="AI123">
    <cfRule type="expression" dxfId="2429" priority="2535">
      <formula>IF(RIGHT(TEXT(AI123,"0.#"),1)=".",FALSE,TRUE)</formula>
    </cfRule>
    <cfRule type="expression" dxfId="2428" priority="2536">
      <formula>IF(RIGHT(TEXT(AI123,"0.#"),1)=".",TRUE,FALSE)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AL837:AO838">
    <cfRule type="expression" dxfId="2357" priority="2383">
      <formula>IF(AND(AL837&gt;=0, RIGHT(TEXT(AL837,"0.#"),1)&lt;&gt;"."),TRUE,FALSE)</formula>
    </cfRule>
    <cfRule type="expression" dxfId="2356" priority="2384">
      <formula>IF(AND(AL837&gt;=0, RIGHT(TEXT(AL837,"0.#"),1)="."),TRUE,FALSE)</formula>
    </cfRule>
    <cfRule type="expression" dxfId="2355" priority="2385">
      <formula>IF(AND(AL837&lt;0, RIGHT(TEXT(AL837,"0.#"),1)&lt;&gt;"."),TRUE,FALSE)</formula>
    </cfRule>
    <cfRule type="expression" dxfId="2354" priority="2386">
      <formula>IF(AND(AL837&lt;0, RIGHT(TEXT(AL837,"0.#"),1)="."),TRUE,FALSE)</formula>
    </cfRule>
  </conditionalFormatting>
  <conditionalFormatting sqref="Y837:Y838">
    <cfRule type="expression" dxfId="2353" priority="2381">
      <formula>IF(RIGHT(TEXT(Y837,"0.#"),1)=".",FALSE,TRUE)</formula>
    </cfRule>
    <cfRule type="expression" dxfId="2352" priority="2382">
      <formula>IF(RIGHT(TEXT(Y837,"0.#"),1)=".",TRUE,FALSE)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3">
    <cfRule type="expression" dxfId="1963" priority="1877">
      <formula>IF(RIGHT(TEXT(W23,"0.#"),1)=".",FALSE,TRUE)</formula>
    </cfRule>
    <cfRule type="expression" dxfId="1962" priority="1878">
      <formula>IF(RIGHT(TEXT(W23,"0.#"),1)=".",TRUE,FALSE)</formula>
    </cfRule>
  </conditionalFormatting>
  <conditionalFormatting sqref="W24:W27">
    <cfRule type="expression" dxfId="1961" priority="1875">
      <formula>IF(RIGHT(TEXT(W24,"0.#"),1)=".",FALSE,TRUE)</formula>
    </cfRule>
    <cfRule type="expression" dxfId="1960" priority="1876">
      <formula>IF(RIGHT(TEXT(W24,"0.#"),1)=".",TRUE,FALSE)</formula>
    </cfRule>
  </conditionalFormatting>
  <conditionalFormatting sqref="W28">
    <cfRule type="expression" dxfId="1959" priority="1867">
      <formula>IF(RIGHT(TEXT(W28,"0.#"),1)=".",FALSE,TRUE)</formula>
    </cfRule>
    <cfRule type="expression" dxfId="1958" priority="1868">
      <formula>IF(RIGHT(TEXT(W28,"0.#"),1)=".",TRUE,FALSE)</formula>
    </cfRule>
  </conditionalFormatting>
  <conditionalFormatting sqref="P23">
    <cfRule type="expression" dxfId="1957" priority="1865">
      <formula>IF(RIGHT(TEXT(P23,"0.#"),1)=".",FALSE,TRUE)</formula>
    </cfRule>
    <cfRule type="expression" dxfId="1956" priority="1866">
      <formula>IF(RIGHT(TEXT(P23,"0.#"),1)=".",TRUE,FALSE)</formula>
    </cfRule>
  </conditionalFormatting>
  <conditionalFormatting sqref="P24:P27">
    <cfRule type="expression" dxfId="1955" priority="1863">
      <formula>IF(RIGHT(TEXT(P24,"0.#"),1)=".",FALSE,TRUE)</formula>
    </cfRule>
    <cfRule type="expression" dxfId="1954" priority="1864">
      <formula>IF(RIGHT(TEXT(P24,"0.#"),1)=".",TRUE,FALSE)</formula>
    </cfRule>
  </conditionalFormatting>
  <conditionalFormatting sqref="P28">
    <cfRule type="expression" dxfId="1953" priority="1861">
      <formula>IF(RIGHT(TEXT(P28,"0.#"),1)=".",FALSE,TRUE)</formula>
    </cfRule>
    <cfRule type="expression" dxfId="1952" priority="1862">
      <formula>IF(RIGHT(TEXT(P28,"0.#"),1)=".",TRUE,FALSE)</formula>
    </cfRule>
  </conditionalFormatting>
  <conditionalFormatting sqref="AQ114">
    <cfRule type="expression" dxfId="1951" priority="1845">
      <formula>IF(RIGHT(TEXT(AQ114,"0.#"),1)=".",FALSE,TRUE)</formula>
    </cfRule>
    <cfRule type="expression" dxfId="1950" priority="1846">
      <formula>IF(RIGHT(TEXT(AQ114,"0.#"),1)=".",TRUE,FALSE)</formula>
    </cfRule>
  </conditionalFormatting>
  <conditionalFormatting sqref="AQ104">
    <cfRule type="expression" dxfId="1949" priority="1859">
      <formula>IF(RIGHT(TEXT(AQ104,"0.#"),1)=".",FALSE,TRUE)</formula>
    </cfRule>
    <cfRule type="expression" dxfId="1948" priority="1860">
      <formula>IF(RIGHT(TEXT(AQ104,"0.#"),1)=".",TRUE,FALSE)</formula>
    </cfRule>
  </conditionalFormatting>
  <conditionalFormatting sqref="AQ105">
    <cfRule type="expression" dxfId="1947" priority="1857">
      <formula>IF(RIGHT(TEXT(AQ105,"0.#"),1)=".",FALSE,TRUE)</formula>
    </cfRule>
    <cfRule type="expression" dxfId="1946" priority="1858">
      <formula>IF(RIGHT(TEXT(AQ105,"0.#"),1)=".",TRUE,FALSE)</formula>
    </cfRule>
  </conditionalFormatting>
  <conditionalFormatting sqref="AQ107">
    <cfRule type="expression" dxfId="1945" priority="1855">
      <formula>IF(RIGHT(TEXT(AQ107,"0.#"),1)=".",FALSE,TRUE)</formula>
    </cfRule>
    <cfRule type="expression" dxfId="1944" priority="1856">
      <formula>IF(RIGHT(TEXT(AQ107,"0.#"),1)=".",TRUE,FALSE)</formula>
    </cfRule>
  </conditionalFormatting>
  <conditionalFormatting sqref="AQ108">
    <cfRule type="expression" dxfId="1943" priority="1853">
      <formula>IF(RIGHT(TEXT(AQ108,"0.#"),1)=".",FALSE,TRUE)</formula>
    </cfRule>
    <cfRule type="expression" dxfId="1942" priority="1854">
      <formula>IF(RIGHT(TEXT(AQ108,"0.#"),1)=".",TRUE,FALSE)</formula>
    </cfRule>
  </conditionalFormatting>
  <conditionalFormatting sqref="AQ110">
    <cfRule type="expression" dxfId="1941" priority="1851">
      <formula>IF(RIGHT(TEXT(AQ110,"0.#"),1)=".",FALSE,TRUE)</formula>
    </cfRule>
    <cfRule type="expression" dxfId="1940" priority="1852">
      <formula>IF(RIGHT(TEXT(AQ110,"0.#"),1)=".",TRUE,FALSE)</formula>
    </cfRule>
  </conditionalFormatting>
  <conditionalFormatting sqref="AQ111">
    <cfRule type="expression" dxfId="1939" priority="1849">
      <formula>IF(RIGHT(TEXT(AQ111,"0.#"),1)=".",FALSE,TRUE)</formula>
    </cfRule>
    <cfRule type="expression" dxfId="1938" priority="1850">
      <formula>IF(RIGHT(TEXT(AQ111,"0.#"),1)=".",TRUE,FALSE)</formula>
    </cfRule>
  </conditionalFormatting>
  <conditionalFormatting sqref="AQ113">
    <cfRule type="expression" dxfId="1937" priority="1847">
      <formula>IF(RIGHT(TEXT(AQ113,"0.#"),1)=".",FALSE,TRUE)</formula>
    </cfRule>
    <cfRule type="expression" dxfId="1936" priority="1848">
      <formula>IF(RIGHT(TEXT(AQ113,"0.#"),1)=".",TRUE,FALSE)</formula>
    </cfRule>
  </conditionalFormatting>
  <conditionalFormatting sqref="AE67">
    <cfRule type="expression" dxfId="1935" priority="1777">
      <formula>IF(RIGHT(TEXT(AE67,"0.#"),1)=".",FALSE,TRUE)</formula>
    </cfRule>
    <cfRule type="expression" dxfId="1934" priority="1778">
      <formula>IF(RIGHT(TEXT(AE67,"0.#"),1)=".",TRUE,FALSE)</formula>
    </cfRule>
  </conditionalFormatting>
  <conditionalFormatting sqref="AE68">
    <cfRule type="expression" dxfId="1933" priority="1775">
      <formula>IF(RIGHT(TEXT(AE68,"0.#"),1)=".",FALSE,TRUE)</formula>
    </cfRule>
    <cfRule type="expression" dxfId="1932" priority="1776">
      <formula>IF(RIGHT(TEXT(AE68,"0.#"),1)=".",TRUE,FALSE)</formula>
    </cfRule>
  </conditionalFormatting>
  <conditionalFormatting sqref="AE69">
    <cfRule type="expression" dxfId="1931" priority="1773">
      <formula>IF(RIGHT(TEXT(AE69,"0.#"),1)=".",FALSE,TRUE)</formula>
    </cfRule>
    <cfRule type="expression" dxfId="1930" priority="1774">
      <formula>IF(RIGHT(TEXT(AE69,"0.#"),1)=".",TRUE,FALSE)</formula>
    </cfRule>
  </conditionalFormatting>
  <conditionalFormatting sqref="AI69">
    <cfRule type="expression" dxfId="1929" priority="1771">
      <formula>IF(RIGHT(TEXT(AI69,"0.#"),1)=".",FALSE,TRUE)</formula>
    </cfRule>
    <cfRule type="expression" dxfId="1928" priority="1772">
      <formula>IF(RIGHT(TEXT(AI69,"0.#"),1)=".",TRUE,FALSE)</formula>
    </cfRule>
  </conditionalFormatting>
  <conditionalFormatting sqref="AI68">
    <cfRule type="expression" dxfId="1927" priority="1769">
      <formula>IF(RIGHT(TEXT(AI68,"0.#"),1)=".",FALSE,TRUE)</formula>
    </cfRule>
    <cfRule type="expression" dxfId="1926" priority="1770">
      <formula>IF(RIGHT(TEXT(AI68,"0.#"),1)=".",TRUE,FALSE)</formula>
    </cfRule>
  </conditionalFormatting>
  <conditionalFormatting sqref="AI67">
    <cfRule type="expression" dxfId="1925" priority="1767">
      <formula>IF(RIGHT(TEXT(AI67,"0.#"),1)=".",FALSE,TRUE)</formula>
    </cfRule>
    <cfRule type="expression" dxfId="1924" priority="1768">
      <formula>IF(RIGHT(TEXT(AI67,"0.#"),1)=".",TRUE,FALSE)</formula>
    </cfRule>
  </conditionalFormatting>
  <conditionalFormatting sqref="AM67">
    <cfRule type="expression" dxfId="1923" priority="1765">
      <formula>IF(RIGHT(TEXT(AM67,"0.#"),1)=".",FALSE,TRUE)</formula>
    </cfRule>
    <cfRule type="expression" dxfId="1922" priority="1766">
      <formula>IF(RIGHT(TEXT(AM67,"0.#"),1)=".",TRUE,FALSE)</formula>
    </cfRule>
  </conditionalFormatting>
  <conditionalFormatting sqref="AM68">
    <cfRule type="expression" dxfId="1921" priority="1763">
      <formula>IF(RIGHT(TEXT(AM68,"0.#"),1)=".",FALSE,TRUE)</formula>
    </cfRule>
    <cfRule type="expression" dxfId="1920" priority="1764">
      <formula>IF(RIGHT(TEXT(AM68,"0.#"),1)=".",TRUE,FALSE)</formula>
    </cfRule>
  </conditionalFormatting>
  <conditionalFormatting sqref="AM69">
    <cfRule type="expression" dxfId="1919" priority="1761">
      <formula>IF(RIGHT(TEXT(AM69,"0.#"),1)=".",FALSE,TRUE)</formula>
    </cfRule>
    <cfRule type="expression" dxfId="1918" priority="1762">
      <formula>IF(RIGHT(TEXT(AM69,"0.#"),1)=".",TRUE,FALSE)</formula>
    </cfRule>
  </conditionalFormatting>
  <conditionalFormatting sqref="AQ67:AQ69">
    <cfRule type="expression" dxfId="1917" priority="1759">
      <formula>IF(RIGHT(TEXT(AQ67,"0.#"),1)=".",FALSE,TRUE)</formula>
    </cfRule>
    <cfRule type="expression" dxfId="1916" priority="1760">
      <formula>IF(RIGHT(TEXT(AQ67,"0.#"),1)=".",TRUE,FALSE)</formula>
    </cfRule>
  </conditionalFormatting>
  <conditionalFormatting sqref="AU67:AU69">
    <cfRule type="expression" dxfId="1915" priority="1757">
      <formula>IF(RIGHT(TEXT(AU67,"0.#"),1)=".",FALSE,TRUE)</formula>
    </cfRule>
    <cfRule type="expression" dxfId="1914" priority="1758">
      <formula>IF(RIGHT(TEXT(AU67,"0.#"),1)=".",TRUE,FALSE)</formula>
    </cfRule>
  </conditionalFormatting>
  <conditionalFormatting sqref="AE70">
    <cfRule type="expression" dxfId="1913" priority="1755">
      <formula>IF(RIGHT(TEXT(AE70,"0.#"),1)=".",FALSE,TRUE)</formula>
    </cfRule>
    <cfRule type="expression" dxfId="1912" priority="1756">
      <formula>IF(RIGHT(TEXT(AE70,"0.#"),1)=".",TRUE,FALSE)</formula>
    </cfRule>
  </conditionalFormatting>
  <conditionalFormatting sqref="AE71">
    <cfRule type="expression" dxfId="1911" priority="1753">
      <formula>IF(RIGHT(TEXT(AE71,"0.#"),1)=".",FALSE,TRUE)</formula>
    </cfRule>
    <cfRule type="expression" dxfId="1910" priority="1754">
      <formula>IF(RIGHT(TEXT(AE71,"0.#"),1)=".",TRUE,FALSE)</formula>
    </cfRule>
  </conditionalFormatting>
  <conditionalFormatting sqref="AE72">
    <cfRule type="expression" dxfId="1909" priority="1751">
      <formula>IF(RIGHT(TEXT(AE72,"0.#"),1)=".",FALSE,TRUE)</formula>
    </cfRule>
    <cfRule type="expression" dxfId="1908" priority="1752">
      <formula>IF(RIGHT(TEXT(AE72,"0.#"),1)=".",TRUE,FALSE)</formula>
    </cfRule>
  </conditionalFormatting>
  <conditionalFormatting sqref="AI72">
    <cfRule type="expression" dxfId="1907" priority="1749">
      <formula>IF(RIGHT(TEXT(AI72,"0.#"),1)=".",FALSE,TRUE)</formula>
    </cfRule>
    <cfRule type="expression" dxfId="1906" priority="1750">
      <formula>IF(RIGHT(TEXT(AI72,"0.#"),1)=".",TRUE,FALSE)</formula>
    </cfRule>
  </conditionalFormatting>
  <conditionalFormatting sqref="AI71">
    <cfRule type="expression" dxfId="1905" priority="1747">
      <formula>IF(RIGHT(TEXT(AI71,"0.#"),1)=".",FALSE,TRUE)</formula>
    </cfRule>
    <cfRule type="expression" dxfId="1904" priority="1748">
      <formula>IF(RIGHT(TEXT(AI71,"0.#"),1)=".",TRUE,FALSE)</formula>
    </cfRule>
  </conditionalFormatting>
  <conditionalFormatting sqref="AI70">
    <cfRule type="expression" dxfId="1903" priority="1745">
      <formula>IF(RIGHT(TEXT(AI70,"0.#"),1)=".",FALSE,TRUE)</formula>
    </cfRule>
    <cfRule type="expression" dxfId="1902" priority="1746">
      <formula>IF(RIGHT(TEXT(AI70,"0.#"),1)=".",TRUE,FALSE)</formula>
    </cfRule>
  </conditionalFormatting>
  <conditionalFormatting sqref="AM70">
    <cfRule type="expression" dxfId="1901" priority="1743">
      <formula>IF(RIGHT(TEXT(AM70,"0.#"),1)=".",FALSE,TRUE)</formula>
    </cfRule>
    <cfRule type="expression" dxfId="1900" priority="1744">
      <formula>IF(RIGHT(TEXT(AM70,"0.#"),1)=".",TRUE,FALSE)</formula>
    </cfRule>
  </conditionalFormatting>
  <conditionalFormatting sqref="AM71">
    <cfRule type="expression" dxfId="1899" priority="1741">
      <formula>IF(RIGHT(TEXT(AM71,"0.#"),1)=".",FALSE,TRUE)</formula>
    </cfRule>
    <cfRule type="expression" dxfId="1898" priority="1742">
      <formula>IF(RIGHT(TEXT(AM71,"0.#"),1)=".",TRUE,FALSE)</formula>
    </cfRule>
  </conditionalFormatting>
  <conditionalFormatting sqref="AM72">
    <cfRule type="expression" dxfId="1897" priority="1739">
      <formula>IF(RIGHT(TEXT(AM72,"0.#"),1)=".",FALSE,TRUE)</formula>
    </cfRule>
    <cfRule type="expression" dxfId="1896" priority="1740">
      <formula>IF(RIGHT(TEXT(AM72,"0.#"),1)=".",TRUE,FALSE)</formula>
    </cfRule>
  </conditionalFormatting>
  <conditionalFormatting sqref="AQ70:AQ72">
    <cfRule type="expression" dxfId="1895" priority="1737">
      <formula>IF(RIGHT(TEXT(AQ70,"0.#"),1)=".",FALSE,TRUE)</formula>
    </cfRule>
    <cfRule type="expression" dxfId="1894" priority="1738">
      <formula>IF(RIGHT(TEXT(AQ70,"0.#"),1)=".",TRUE,FALSE)</formula>
    </cfRule>
  </conditionalFormatting>
  <conditionalFormatting sqref="AU70:AU72">
    <cfRule type="expression" dxfId="1893" priority="1735">
      <formula>IF(RIGHT(TEXT(AU70,"0.#"),1)=".",FALSE,TRUE)</formula>
    </cfRule>
    <cfRule type="expression" dxfId="1892" priority="1736">
      <formula>IF(RIGHT(TEXT(AU70,"0.#"),1)=".",TRUE,FALSE)</formula>
    </cfRule>
  </conditionalFormatting>
  <conditionalFormatting sqref="AU656">
    <cfRule type="expression" dxfId="1891" priority="253">
      <formula>IF(RIGHT(TEXT(AU656,"0.#"),1)=".",FALSE,TRUE)</formula>
    </cfRule>
    <cfRule type="expression" dxfId="1890" priority="254">
      <formula>IF(RIGHT(TEXT(AU656,"0.#"),1)=".",TRUE,FALSE)</formula>
    </cfRule>
  </conditionalFormatting>
  <conditionalFormatting sqref="AI654">
    <cfRule type="expression" dxfId="1889" priority="251">
      <formula>IF(RIGHT(TEXT(AI654,"0.#"),1)=".",FALSE,TRUE)</formula>
    </cfRule>
    <cfRule type="expression" dxfId="1888" priority="252">
      <formula>IF(RIGHT(TEXT(AI654,"0.#"),1)=".",TRUE,FALSE)</formula>
    </cfRule>
  </conditionalFormatting>
  <conditionalFormatting sqref="AI655">
    <cfRule type="expression" dxfId="1887" priority="249">
      <formula>IF(RIGHT(TEXT(AI655,"0.#"),1)=".",FALSE,TRUE)</formula>
    </cfRule>
    <cfRule type="expression" dxfId="1886" priority="250">
      <formula>IF(RIGHT(TEXT(AI655,"0.#"),1)=".",TRUE,FALSE)</formula>
    </cfRule>
  </conditionalFormatting>
  <conditionalFormatting sqref="AI656">
    <cfRule type="expression" dxfId="1885" priority="247">
      <formula>IF(RIGHT(TEXT(AI656,"0.#"),1)=".",FALSE,TRUE)</formula>
    </cfRule>
    <cfRule type="expression" dxfId="1884" priority="248">
      <formula>IF(RIGHT(TEXT(AI656,"0.#"),1)=".",TRUE,FALSE)</formula>
    </cfRule>
  </conditionalFormatting>
  <conditionalFormatting sqref="AQ655">
    <cfRule type="expression" dxfId="1883" priority="245">
      <formula>IF(RIGHT(TEXT(AQ655,"0.#"),1)=".",FALSE,TRUE)</formula>
    </cfRule>
    <cfRule type="expression" dxfId="1882" priority="246">
      <formula>IF(RIGHT(TEXT(AQ655,"0.#"),1)=".",TRUE,FALSE)</formula>
    </cfRule>
  </conditionalFormatting>
  <conditionalFormatting sqref="AI696">
    <cfRule type="expression" dxfId="1881" priority="37">
      <formula>IF(RIGHT(TEXT(AI696,"0.#"),1)=".",FALSE,TRUE)</formula>
    </cfRule>
    <cfRule type="expression" dxfId="1880" priority="38">
      <formula>IF(RIGHT(TEXT(AI696,"0.#"),1)=".",TRUE,FALSE)</formula>
    </cfRule>
  </conditionalFormatting>
  <conditionalFormatting sqref="AQ694">
    <cfRule type="expression" dxfId="1879" priority="31">
      <formula>IF(RIGHT(TEXT(AQ694,"0.#"),1)=".",FALSE,TRUE)</formula>
    </cfRule>
    <cfRule type="expression" dxfId="1878" priority="32">
      <formula>IF(RIGHT(TEXT(AQ694,"0.#"),1)=".",TRUE,FALSE)</formula>
    </cfRule>
  </conditionalFormatting>
  <conditionalFormatting sqref="AL872:AO899">
    <cfRule type="expression" dxfId="1877" priority="1643">
      <formula>IF(AND(AL872&gt;=0, RIGHT(TEXT(AL872,"0.#"),1)&lt;&gt;"."),TRUE,FALSE)</formula>
    </cfRule>
    <cfRule type="expression" dxfId="1876" priority="1644">
      <formula>IF(AND(AL872&gt;=0, RIGHT(TEXT(AL872,"0.#"),1)="."),TRUE,FALSE)</formula>
    </cfRule>
    <cfRule type="expression" dxfId="1875" priority="1645">
      <formula>IF(AND(AL872&lt;0, RIGHT(TEXT(AL872,"0.#"),1)&lt;&gt;"."),TRUE,FALSE)</formula>
    </cfRule>
    <cfRule type="expression" dxfId="1874" priority="1646">
      <formula>IF(AND(AL872&lt;0, RIGHT(TEXT(AL872,"0.#"),1)="."),TRUE,FALSE)</formula>
    </cfRule>
  </conditionalFormatting>
  <conditionalFormatting sqref="AL870:AO871">
    <cfRule type="expression" dxfId="1873" priority="1637">
      <formula>IF(AND(AL870&gt;=0, RIGHT(TEXT(AL870,"0.#"),1)&lt;&gt;"."),TRUE,FALSE)</formula>
    </cfRule>
    <cfRule type="expression" dxfId="1872" priority="1638">
      <formula>IF(AND(AL870&gt;=0, RIGHT(TEXT(AL870,"0.#"),1)="."),TRUE,FALSE)</formula>
    </cfRule>
    <cfRule type="expression" dxfId="1871" priority="1639">
      <formula>IF(AND(AL870&lt;0, RIGHT(TEXT(AL870,"0.#"),1)&lt;&gt;"."),TRUE,FALSE)</formula>
    </cfRule>
    <cfRule type="expression" dxfId="1870" priority="1640">
      <formula>IF(AND(AL870&lt;0, RIGHT(TEXT(AL870,"0.#"),1)="."),TRUE,FALSE)</formula>
    </cfRule>
  </conditionalFormatting>
  <conditionalFormatting sqref="AL905:AO932">
    <cfRule type="expression" dxfId="1869" priority="1631">
      <formula>IF(AND(AL905&gt;=0, RIGHT(TEXT(AL905,"0.#"),1)&lt;&gt;"."),TRUE,FALSE)</formula>
    </cfRule>
    <cfRule type="expression" dxfId="1868" priority="1632">
      <formula>IF(AND(AL905&gt;=0, RIGHT(TEXT(AL905,"0.#"),1)="."),TRUE,FALSE)</formula>
    </cfRule>
    <cfRule type="expression" dxfId="1867" priority="1633">
      <formula>IF(AND(AL905&lt;0, RIGHT(TEXT(AL905,"0.#"),1)&lt;&gt;"."),TRUE,FALSE)</formula>
    </cfRule>
    <cfRule type="expression" dxfId="1866" priority="1634">
      <formula>IF(AND(AL905&lt;0, RIGHT(TEXT(AL905,"0.#"),1)="."),TRUE,FALSE)</formula>
    </cfRule>
  </conditionalFormatting>
  <conditionalFormatting sqref="AL903:AO904">
    <cfRule type="expression" dxfId="1865" priority="1625">
      <formula>IF(AND(AL903&gt;=0, RIGHT(TEXT(AL903,"0.#"),1)&lt;&gt;"."),TRUE,FALSE)</formula>
    </cfRule>
    <cfRule type="expression" dxfId="1864" priority="1626">
      <formula>IF(AND(AL903&gt;=0, RIGHT(TEXT(AL903,"0.#"),1)="."),TRUE,FALSE)</formula>
    </cfRule>
    <cfRule type="expression" dxfId="1863" priority="1627">
      <formula>IF(AND(AL903&lt;0, RIGHT(TEXT(AL903,"0.#"),1)&lt;&gt;"."),TRUE,FALSE)</formula>
    </cfRule>
    <cfRule type="expression" dxfId="1862" priority="1628">
      <formula>IF(AND(AL903&lt;0, RIGHT(TEXT(AL903,"0.#"),1)="."),TRUE,FALSE)</formula>
    </cfRule>
  </conditionalFormatting>
  <conditionalFormatting sqref="AL938:AO965">
    <cfRule type="expression" dxfId="1861" priority="1619">
      <formula>IF(AND(AL938&gt;=0, RIGHT(TEXT(AL938,"0.#"),1)&lt;&gt;"."),TRUE,FALSE)</formula>
    </cfRule>
    <cfRule type="expression" dxfId="1860" priority="1620">
      <formula>IF(AND(AL938&gt;=0, RIGHT(TEXT(AL938,"0.#"),1)="."),TRUE,FALSE)</formula>
    </cfRule>
    <cfRule type="expression" dxfId="1859" priority="1621">
      <formula>IF(AND(AL938&lt;0, RIGHT(TEXT(AL938,"0.#"),1)&lt;&gt;"."),TRUE,FALSE)</formula>
    </cfRule>
    <cfRule type="expression" dxfId="1858" priority="1622">
      <formula>IF(AND(AL938&lt;0, RIGHT(TEXT(AL938,"0.#"),1)="."),TRUE,FALSE)</formula>
    </cfRule>
  </conditionalFormatting>
  <conditionalFormatting sqref="AL936:AO937">
    <cfRule type="expression" dxfId="1857" priority="1613">
      <formula>IF(AND(AL936&gt;=0, RIGHT(TEXT(AL936,"0.#"),1)&lt;&gt;"."),TRUE,FALSE)</formula>
    </cfRule>
    <cfRule type="expression" dxfId="1856" priority="1614">
      <formula>IF(AND(AL936&gt;=0, RIGHT(TEXT(AL936,"0.#"),1)="."),TRUE,FALSE)</formula>
    </cfRule>
    <cfRule type="expression" dxfId="1855" priority="1615">
      <formula>IF(AND(AL936&lt;0, RIGHT(TEXT(AL936,"0.#"),1)&lt;&gt;"."),TRUE,FALSE)</formula>
    </cfRule>
    <cfRule type="expression" dxfId="1854" priority="1616">
      <formula>IF(AND(AL936&lt;0, RIGHT(TEXT(AL936,"0.#"),1)="."),TRUE,FALSE)</formula>
    </cfRule>
  </conditionalFormatting>
  <conditionalFormatting sqref="AL971:AO998">
    <cfRule type="expression" dxfId="1853" priority="1607">
      <formula>IF(AND(AL971&gt;=0, RIGHT(TEXT(AL971,"0.#"),1)&lt;&gt;"."),TRUE,FALSE)</formula>
    </cfRule>
    <cfRule type="expression" dxfId="1852" priority="1608">
      <formula>IF(AND(AL971&gt;=0, RIGHT(TEXT(AL971,"0.#"),1)="."),TRUE,FALSE)</formula>
    </cfRule>
    <cfRule type="expression" dxfId="1851" priority="1609">
      <formula>IF(AND(AL971&lt;0, RIGHT(TEXT(AL971,"0.#"),1)&lt;&gt;"."),TRUE,FALSE)</formula>
    </cfRule>
    <cfRule type="expression" dxfId="1850" priority="1610">
      <formula>IF(AND(AL971&lt;0, RIGHT(TEXT(AL971,"0.#"),1)="."),TRUE,FALSE)</formula>
    </cfRule>
  </conditionalFormatting>
  <conditionalFormatting sqref="AL969:AO970">
    <cfRule type="expression" dxfId="1849" priority="1601">
      <formula>IF(AND(AL969&gt;=0, RIGHT(TEXT(AL969,"0.#"),1)&lt;&gt;"."),TRUE,FALSE)</formula>
    </cfRule>
    <cfRule type="expression" dxfId="1848" priority="1602">
      <formula>IF(AND(AL969&gt;=0, RIGHT(TEXT(AL969,"0.#"),1)="."),TRUE,FALSE)</formula>
    </cfRule>
    <cfRule type="expression" dxfId="1847" priority="1603">
      <formula>IF(AND(AL969&lt;0, RIGHT(TEXT(AL969,"0.#"),1)&lt;&gt;"."),TRUE,FALSE)</formula>
    </cfRule>
    <cfRule type="expression" dxfId="1846" priority="1604">
      <formula>IF(AND(AL969&lt;0, RIGHT(TEXT(AL969,"0.#"),1)="."),TRUE,FALSE)</formula>
    </cfRule>
  </conditionalFormatting>
  <conditionalFormatting sqref="AL1004:AO1031">
    <cfRule type="expression" dxfId="1845" priority="1595">
      <formula>IF(AND(AL1004&gt;=0, RIGHT(TEXT(AL1004,"0.#"),1)&lt;&gt;"."),TRUE,FALSE)</formula>
    </cfRule>
    <cfRule type="expression" dxfId="1844" priority="1596">
      <formula>IF(AND(AL1004&gt;=0, RIGHT(TEXT(AL1004,"0.#"),1)="."),TRUE,FALSE)</formula>
    </cfRule>
    <cfRule type="expression" dxfId="1843" priority="1597">
      <formula>IF(AND(AL1004&lt;0, RIGHT(TEXT(AL1004,"0.#"),1)&lt;&gt;"."),TRUE,FALSE)</formula>
    </cfRule>
    <cfRule type="expression" dxfId="1842" priority="1598">
      <formula>IF(AND(AL1004&lt;0, RIGHT(TEXT(AL1004,"0.#"),1)="."),TRUE,FALSE)</formula>
    </cfRule>
  </conditionalFormatting>
  <conditionalFormatting sqref="AL1002:AO1003">
    <cfRule type="expression" dxfId="1841" priority="1589">
      <formula>IF(AND(AL1002&gt;=0, RIGHT(TEXT(AL1002,"0.#"),1)&lt;&gt;"."),TRUE,FALSE)</formula>
    </cfRule>
    <cfRule type="expression" dxfId="1840" priority="1590">
      <formula>IF(AND(AL1002&gt;=0, RIGHT(TEXT(AL1002,"0.#"),1)="."),TRUE,FALSE)</formula>
    </cfRule>
    <cfRule type="expression" dxfId="1839" priority="1591">
      <formula>IF(AND(AL1002&lt;0, RIGHT(TEXT(AL1002,"0.#"),1)&lt;&gt;"."),TRUE,FALSE)</formula>
    </cfRule>
    <cfRule type="expression" dxfId="1838" priority="1592">
      <formula>IF(AND(AL1002&lt;0, RIGHT(TEXT(AL1002,"0.#"),1)="."),TRUE,FALSE)</formula>
    </cfRule>
  </conditionalFormatting>
  <conditionalFormatting sqref="Y1002:Y1003">
    <cfRule type="expression" dxfId="1837" priority="1587">
      <formula>IF(RIGHT(TEXT(Y1002,"0.#"),1)=".",FALSE,TRUE)</formula>
    </cfRule>
    <cfRule type="expression" dxfId="1836" priority="1588">
      <formula>IF(RIGHT(TEXT(Y1002,"0.#"),1)=".",TRUE,FALSE)</formula>
    </cfRule>
  </conditionalFormatting>
  <conditionalFormatting sqref="AL1037:AO1064">
    <cfRule type="expression" dxfId="1835" priority="1583">
      <formula>IF(AND(AL1037&gt;=0, RIGHT(TEXT(AL1037,"0.#"),1)&lt;&gt;"."),TRUE,FALSE)</formula>
    </cfRule>
    <cfRule type="expression" dxfId="1834" priority="1584">
      <formula>IF(AND(AL1037&gt;=0, RIGHT(TEXT(AL1037,"0.#"),1)="."),TRUE,FALSE)</formula>
    </cfRule>
    <cfRule type="expression" dxfId="1833" priority="1585">
      <formula>IF(AND(AL1037&lt;0, RIGHT(TEXT(AL1037,"0.#"),1)&lt;&gt;"."),TRUE,FALSE)</formula>
    </cfRule>
    <cfRule type="expression" dxfId="1832" priority="1586">
      <formula>IF(AND(AL1037&lt;0, RIGHT(TEXT(AL1037,"0.#"),1)="."),TRUE,FALSE)</formula>
    </cfRule>
  </conditionalFormatting>
  <conditionalFormatting sqref="Y1037:Y1064">
    <cfRule type="expression" dxfId="1831" priority="1581">
      <formula>IF(RIGHT(TEXT(Y1037,"0.#"),1)=".",FALSE,TRUE)</formula>
    </cfRule>
    <cfRule type="expression" dxfId="1830" priority="1582">
      <formula>IF(RIGHT(TEXT(Y1037,"0.#"),1)=".",TRUE,FALSE)</formula>
    </cfRule>
  </conditionalFormatting>
  <conditionalFormatting sqref="AL1035:AO1036">
    <cfRule type="expression" dxfId="1829" priority="1577">
      <formula>IF(AND(AL1035&gt;=0, RIGHT(TEXT(AL1035,"0.#"),1)&lt;&gt;"."),TRUE,FALSE)</formula>
    </cfRule>
    <cfRule type="expression" dxfId="1828" priority="1578">
      <formula>IF(AND(AL1035&gt;=0, RIGHT(TEXT(AL1035,"0.#"),1)="."),TRUE,FALSE)</formula>
    </cfRule>
    <cfRule type="expression" dxfId="1827" priority="1579">
      <formula>IF(AND(AL1035&lt;0, RIGHT(TEXT(AL1035,"0.#"),1)&lt;&gt;"."),TRUE,FALSE)</formula>
    </cfRule>
    <cfRule type="expression" dxfId="1826" priority="1580">
      <formula>IF(AND(AL1035&lt;0, RIGHT(TEXT(AL1035,"0.#"),1)="."),TRUE,FALSE)</formula>
    </cfRule>
  </conditionalFormatting>
  <conditionalFormatting sqref="Y1035:Y1036">
    <cfRule type="expression" dxfId="1825" priority="1575">
      <formula>IF(RIGHT(TEXT(Y1035,"0.#"),1)=".",FALSE,TRUE)</formula>
    </cfRule>
    <cfRule type="expression" dxfId="1824" priority="1576">
      <formula>IF(RIGHT(TEXT(Y1035,"0.#"),1)=".",TRUE,FALSE)</formula>
    </cfRule>
  </conditionalFormatting>
  <conditionalFormatting sqref="AL1070:AO1097">
    <cfRule type="expression" dxfId="1823" priority="1571">
      <formula>IF(AND(AL1070&gt;=0, RIGHT(TEXT(AL1070,"0.#"),1)&lt;&gt;"."),TRUE,FALSE)</formula>
    </cfRule>
    <cfRule type="expression" dxfId="1822" priority="1572">
      <formula>IF(AND(AL1070&gt;=0, RIGHT(TEXT(AL1070,"0.#"),1)="."),TRUE,FALSE)</formula>
    </cfRule>
    <cfRule type="expression" dxfId="1821" priority="1573">
      <formula>IF(AND(AL1070&lt;0, RIGHT(TEXT(AL1070,"0.#"),1)&lt;&gt;"."),TRUE,FALSE)</formula>
    </cfRule>
    <cfRule type="expression" dxfId="1820" priority="1574">
      <formula>IF(AND(AL1070&lt;0, RIGHT(TEXT(AL1070,"0.#"),1)="."),TRUE,FALSE)</formula>
    </cfRule>
  </conditionalFormatting>
  <conditionalFormatting sqref="Y1070:Y1097">
    <cfRule type="expression" dxfId="1819" priority="1569">
      <formula>IF(RIGHT(TEXT(Y1070,"0.#"),1)=".",FALSE,TRUE)</formula>
    </cfRule>
    <cfRule type="expression" dxfId="1818" priority="1570">
      <formula>IF(RIGHT(TEXT(Y1070,"0.#"),1)=".",TRUE,FALSE)</formula>
    </cfRule>
  </conditionalFormatting>
  <conditionalFormatting sqref="AL1068:AO1069">
    <cfRule type="expression" dxfId="1817" priority="1565">
      <formula>IF(AND(AL1068&gt;=0, RIGHT(TEXT(AL1068,"0.#"),1)&lt;&gt;"."),TRUE,FALSE)</formula>
    </cfRule>
    <cfRule type="expression" dxfId="1816" priority="1566">
      <formula>IF(AND(AL1068&gt;=0, RIGHT(TEXT(AL1068,"0.#"),1)="."),TRUE,FALSE)</formula>
    </cfRule>
    <cfRule type="expression" dxfId="1815" priority="1567">
      <formula>IF(AND(AL1068&lt;0, RIGHT(TEXT(AL1068,"0.#"),1)&lt;&gt;"."),TRUE,FALSE)</formula>
    </cfRule>
    <cfRule type="expression" dxfId="1814" priority="1568">
      <formula>IF(AND(AL1068&lt;0, RIGHT(TEXT(AL1068,"0.#"),1)="."),TRUE,FALSE)</formula>
    </cfRule>
  </conditionalFormatting>
  <conditionalFormatting sqref="Y1068:Y1069">
    <cfRule type="expression" dxfId="1813" priority="1563">
      <formula>IF(RIGHT(TEXT(Y1068,"0.#"),1)=".",FALSE,TRUE)</formula>
    </cfRule>
    <cfRule type="expression" dxfId="1812" priority="1564">
      <formula>IF(RIGHT(TEXT(Y1068,"0.#"),1)=".",TRUE,FALSE)</formula>
    </cfRule>
  </conditionalFormatting>
  <conditionalFormatting sqref="AE39">
    <cfRule type="expression" dxfId="1811" priority="1561">
      <formula>IF(RIGHT(TEXT(AE39,"0.#"),1)=".",FALSE,TRUE)</formula>
    </cfRule>
    <cfRule type="expression" dxfId="1810" priority="1562">
      <formula>IF(RIGHT(TEXT(AE39,"0.#"),1)=".",TRUE,FALSE)</formula>
    </cfRule>
  </conditionalFormatting>
  <conditionalFormatting sqref="AE40">
    <cfRule type="expression" dxfId="1809" priority="1559">
      <formula>IF(RIGHT(TEXT(AE40,"0.#"),1)=".",FALSE,TRUE)</formula>
    </cfRule>
    <cfRule type="expression" dxfId="1808" priority="1560">
      <formula>IF(RIGHT(TEXT(AE40,"0.#"),1)=".",TRUE,FALSE)</formula>
    </cfRule>
  </conditionalFormatting>
  <conditionalFormatting sqref="AE41">
    <cfRule type="expression" dxfId="1807" priority="1557">
      <formula>IF(RIGHT(TEXT(AE41,"0.#"),1)=".",FALSE,TRUE)</formula>
    </cfRule>
    <cfRule type="expression" dxfId="1806" priority="1558">
      <formula>IF(RIGHT(TEXT(AE41,"0.#"),1)=".",TRUE,FALSE)</formula>
    </cfRule>
  </conditionalFormatting>
  <conditionalFormatting sqref="AI41">
    <cfRule type="expression" dxfId="1805" priority="1555">
      <formula>IF(RIGHT(TEXT(AI41,"0.#"),1)=".",FALSE,TRUE)</formula>
    </cfRule>
    <cfRule type="expression" dxfId="1804" priority="1556">
      <formula>IF(RIGHT(TEXT(AI41,"0.#"),1)=".",TRUE,FALSE)</formula>
    </cfRule>
  </conditionalFormatting>
  <conditionalFormatting sqref="AI40">
    <cfRule type="expression" dxfId="1803" priority="1553">
      <formula>IF(RIGHT(TEXT(AI40,"0.#"),1)=".",FALSE,TRUE)</formula>
    </cfRule>
    <cfRule type="expression" dxfId="1802" priority="1554">
      <formula>IF(RIGHT(TEXT(AI40,"0.#"),1)=".",TRUE,FALSE)</formula>
    </cfRule>
  </conditionalFormatting>
  <conditionalFormatting sqref="AI39">
    <cfRule type="expression" dxfId="1801" priority="1551">
      <formula>IF(RIGHT(TEXT(AI39,"0.#"),1)=".",FALSE,TRUE)</formula>
    </cfRule>
    <cfRule type="expression" dxfId="1800" priority="1552">
      <formula>IF(RIGHT(TEXT(AI39,"0.#"),1)=".",TRUE,FALSE)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t="s">
        <v>569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611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2017-08-28T09:10:20Z</cp:lastPrinted>
  <dcterms:created xsi:type="dcterms:W3CDTF">2012-03-13T00:50:25Z</dcterms:created>
  <dcterms:modified xsi:type="dcterms:W3CDTF">2020-11-20T07:41:29Z</dcterms:modified>
</cp:coreProperties>
</file>