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原子力平和利用確保調査委託費\"/>
    </mc:Choice>
  </mc:AlternateContent>
  <bookViews>
    <workbookView xWindow="0" yWindow="0" windowWidth="28800" windowHeight="116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<sst xmlns="http://schemas.openxmlformats.org/spreadsheetml/2006/main" count="2887" uniqueCount="634">
  <si>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</si>
  <si>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</si>
  <si>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</si>
  <si>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</si>
  <si>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</si>
  <si>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</si>
  <si>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</si>
  <si>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</si>
  <si>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</si>
  <si>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</si>
  <si>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</si>
  <si>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</si>
  <si>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</si>
  <si>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</si>
  <si>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</si>
  <si>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</si>
  <si>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</si>
  <si>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</si>
  <si>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</si>
  <si>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</si>
  <si>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</si>
  <si>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</si>
  <si>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</si>
  <si>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</si>
  <si>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</si>
  <si>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</si>
  <si>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</si>
  <si>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</si>
  <si>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</si>
  <si>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</si>
  <si>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</si>
  <si>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</si>
  <si>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</si>
  <si>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</si>
  <si>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</si>
  <si>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</si>
  <si>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</si>
  <si>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</si>
  <si>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</si>
  <si>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</si>
  <si>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</si>
  <si>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</si>
  <si>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</si>
  <si>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</si>
  <si>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</si>
  <si>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</si>
  <si>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</si>
  <si>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</si>
  <si>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</si>
  <si>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</si>
  <si>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</si>
  <si>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</si>
  <si>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</si>
  <si>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</si>
  <si>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</si>
  <si>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</si>
  <si>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</si>
  <si>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</si>
  <si>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</si>
  <si>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</si>
  <si>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</si>
  <si>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</si>
  <si>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</si>
  <si>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</si>
  <si>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</si>
  <si>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</si>
  <si>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</si>
  <si>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</si>
  <si>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</si>
  <si>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</si>
  <si>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</si>
  <si>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</si>
  <si>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</si>
  <si>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</si>
  <si>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</si>
  <si>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</si>
  <si>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</si>
  <si>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</si>
  <si>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</si>
  <si>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</si>
  <si>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</si>
  <si>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</si>
  <si>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</si>
  <si>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</si>
  <si>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</si>
  <si>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</si>
  <si>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</si>
  <si>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</si>
  <si>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</si>
  <si>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</si>
  <si>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</si>
  <si>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</si>
  <si>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</si>
  <si>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</si>
  <si>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</si>
  <si>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</si>
  <si>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</si>
  <si>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</si>
  <si>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</si>
  <si>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</si>
  <si>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</si>
  <si>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</si>
  <si>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</si>
  <si>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</si>
  <si>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</si>
  <si>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</si>
  <si>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</si>
  <si>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</si>
  <si>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</si>
  <si>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</si>
  <si>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</si>
  <si>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</si>
  <si>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</si>
  <si>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</si>
  <si>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</si>
  <si>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</si>
  <si>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</si>
  <si>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</si>
  <si>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</si>
  <si>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</si>
  <si>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</si>
  <si>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</si>
  <si>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</si>
  <si>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</si>
  <si>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</si>
  <si>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</si>
  <si>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</si>
  <si>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</si>
  <si>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</si>
  <si>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</si>
  <si>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</si>
  <si>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</si>
  <si>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</si>
  <si>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</si>
  <si>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</si>
  <si>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</si>
  <si>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</si>
  <si>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</si>
  <si>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</si>
  <si>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</si>
  <si>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</si>
  <si>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</si>
  <si>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</si>
  <si>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</si>
  <si>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</si>
  <si>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</si>
  <si>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</si>
  <si>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</si>
  <si>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</si>
  <si>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</si>
  <si>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</si>
  <si>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</si>
  <si>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</si>
  <si>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</si>
  <si>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</si>
  <si>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</si>
  <si>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</si>
  <si>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</si>
  <si>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</si>
  <si>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</si>
  <si>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</si>
  <si>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</si>
  <si>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</si>
  <si>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</si>
  <si>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</si>
  <si>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</si>
  <si>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</si>
  <si>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</si>
  <si>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</si>
  <si>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</si>
  <si>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</si>
  <si>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</si>
  <si>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</si>
  <si>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</si>
  <si>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</si>
  <si>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</si>
  <si>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</si>
  <si>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</si>
  <si>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</si>
  <si>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</si>
  <si>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</si>
  <si>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</si>
  <si>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</si>
  <si>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</si>
  <si>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</si>
  <si>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</si>
  <si>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</si>
  <si>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</si>
  <si>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</si>
  <si>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</si>
  <si>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</si>
  <si>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</si>
  <si>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</si>
  <si>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</si>
  <si>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</si>
  <si>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</si>
  <si>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</si>
  <si>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</si>
  <si>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</si>
  <si>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</si>
  <si>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</si>
  <si>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</si>
  <si>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</si>
  <si>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</si>
  <si>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</si>
  <si>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</si>
  <si>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</si>
  <si>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</si>
  <si>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</si>
  <si>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</si>
  <si>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</si>
  <si>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</si>
  <si>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</si>
  <si>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</si>
  <si>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</si>
  <si>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</si>
  <si>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</si>
  <si>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</si>
  <si>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</si>
  <si>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</si>
  <si>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</si>
  <si>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</si>
  <si>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</si>
  <si>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</si>
  <si>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</si>
  <si>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</si>
  <si>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</si>
  <si>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</si>
  <si>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</si>
  <si>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</si>
  <si>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</si>
  <si>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</si>
  <si>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</si>
  <si>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</si>
  <si>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</si>
  <si>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</si>
  <si>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</si>
  <si>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</si>
  <si>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</si>
  <si>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</si>
  <si>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</si>
  <si>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</si>
  <si>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</si>
  <si>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</si>
  <si>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</si>
  <si>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</si>
  <si>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</si>
  <si>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</si>
  <si>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</si>
  <si>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</si>
  <si>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</si>
  <si>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</si>
  <si>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</si>
  <si>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</si>
  <si>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</si>
  <si>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</si>
  <si>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</si>
  <si>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</si>
  <si>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</si>
  <si>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</si>
  <si>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</si>
  <si>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</si>
  <si>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</si>
  <si>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</si>
  <si>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</si>
  <si>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</si>
  <si>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</si>
  <si>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</si>
  <si>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</si>
  <si>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</si>
  <si>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</si>
  <si>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</si>
  <si>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</si>
  <si>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</si>
  <si>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</si>
  <si>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</si>
  <si>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</si>
  <si>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</si>
  <si>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</si>
  <si>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</si>
  <si>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</si>
  <si>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</si>
  <si>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</si>
  <si>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</si>
  <si>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</si>
  <si>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</si>
  <si>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</si>
  <si>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</si>
  <si>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</si>
  <si>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</si>
  <si>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</si>
  <si>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</si>
  <si>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</si>
  <si>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</si>
  <si>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</si>
  <si>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</si>
  <si>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</si>
  <si>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</si>
  <si>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</si>
  <si>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</si>
  <si>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</si>
  <si>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</si>
  <si>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</si>
  <si>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</si>
  <si>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</si>
  <si>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</si>
  <si>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</si>
  <si>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</si>
  <si>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</si>
  <si>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</si>
  <si>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</si>
  <si>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</si>
  <si>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</si>
  <si>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</si>
  <si>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</si>
  <si>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</si>
  <si>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</si>
  <si>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</si>
  <si>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</si>
  <si>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</si>
  <si>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</si>
  <si>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</si>
  <si>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</si>
  <si>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</si>
  <si>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</si>
  <si>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</si>
  <si>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</si>
  <si>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</si>
  <si>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</si>
  <si>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</si>
  <si>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</si>
  <si>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</si>
  <si>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</si>
  <si>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</si>
  <si>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</si>
  <si>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</si>
  <si>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</si>
  <si>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</si>
  <si>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</si>
  <si>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</si>
  <si>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</si>
  <si>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</si>
  <si>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</si>
  <si>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</si>
  <si>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</si>
  <si>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</si>
  <si>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</si>
  <si>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</si>
  <si>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</si>
  <si>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</si>
  <si>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</si>
  <si>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</si>
  <si>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</si>
  <si>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</si>
  <si>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</si>
  <si>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</si>
  <si>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</si>
  <si>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</si>
  <si>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</si>
  <si>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</si>
  <si>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</si>
  <si>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</si>
  <si>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</si>
  <si>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</si>
  <si>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</si>
  <si>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</si>
  <si>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</si>
  <si>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</si>
  <si>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</si>
  <si>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</si>
  <si>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</si>
  <si>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</si>
  <si>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</si>
  <si>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</si>
  <si>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</si>
  <si>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</si>
  <si>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</si>
  <si>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</si>
  <si>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</si>
  <si>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</si>
  <si>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</si>
  <si>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</si>
  <si>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</si>
  <si>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</si>
  <si>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</si>
  <si>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</si>
  <si>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</si>
  <si>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</si>
  <si>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</si>
  <si>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</si>
  <si>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</si>
  <si>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</si>
  <si>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</si>
  <si>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</si>
  <si>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</si>
  <si>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</si>
  <si>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</si>
  <si>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</si>
  <si>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</si>
  <si>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</si>
  <si>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</si>
  <si>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</si>
  <si>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</si>
  <si>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</si>
  <si>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</si>
  <si>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</si>
  <si>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</si>
  <si>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</si>
  <si>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</si>
  <si>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</si>
  <si>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</si>
  <si>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</si>
  <si>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</si>
  <si>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</si>
  <si>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</si>
  <si>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</si>
  <si>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</si>
  <si>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</si>
  <si>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</si>
  <si>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</si>
  <si>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</si>
  <si>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</si>
  <si>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</si>
  <si>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</si>
  <si>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</si>
  <si>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</si>
  <si>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</si>
  <si>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</si>
  <si>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</si>
  <si>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</si>
  <si>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</si>
  <si>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</si>
  <si>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</si>
  <si>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</si>
  <si>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</si>
  <si>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</si>
  <si>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</si>
  <si>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</si>
  <si>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</si>
  <si>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</si>
  <si>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</si>
  <si>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</si>
  <si>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</si>
  <si>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</si>
  <si>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</si>
  <si>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</si>
  <si>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</si>
  <si>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</si>
  <si>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</si>
  <si>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</si>
  <si>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</si>
  <si>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</si>
  <si>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</si>
  <si>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</si>
  <si>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</si>
  <si>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</si>
  <si>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</si>
  <si>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</si>
  <si>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</si>
  <si>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</si>
  <si>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</si>
  <si>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</si>
  <si>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</si>
  <si>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</si>
  <si>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</si>
  <si>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</si>
  <si>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</si>
  <si>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</si>
  <si>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</si>
  <si>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</si>
  <si>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</si>
  <si>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</si>
  <si>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</si>
  <si>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</si>
  <si>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</si>
  <si>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</si>
  <si>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</si>
  <si>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</si>
  <si>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</si>
  <si>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</si>
  <si>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</si>
  <si>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</si>
  <si>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</si>
  <si>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</si>
  <si>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</si>
  <si>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</si>
  <si>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</si>
  <si>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</si>
  <si>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</si>
  <si>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</si>
  <si>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</si>
  <si>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</si>
  <si>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</si>
  <si>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</si>
  <si>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</si>
  <si>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</si>
  <si>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</si>
  <si>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</si>
  <si>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</si>
  <si>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</si>
  <si>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</si>
  <si>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</si>
  <si>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</si>
  <si>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</si>
  <si>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</si>
  <si>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</si>
  <si>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</si>
  <si>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</si>
  <si>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</si>
  <si>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</si>
  <si>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</si>
  <si>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</si>
  <si>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</si>
  <si>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</si>
  <si>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</si>
  <si>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</si>
  <si>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</si>
  <si>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</si>
  <si>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</si>
  <si>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</si>
  <si>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</si>
  <si>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</si>
  <si>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</si>
  <si>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</si>
  <si>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</si>
  <si>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</si>
  <si>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</si>
  <si>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</si>
  <si>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</si>
  <si>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</si>
  <si>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</si>
  <si>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</si>
  <si>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</si>
  <si>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</si>
  <si>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</si>
  <si>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</si>
  <si>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</si>
  <si>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</si>
  <si>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</si>
  <si>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</si>
  <si>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</si>
  <si>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</si>
  <si>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</si>
  <si>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</si>
  <si>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</si>
  <si>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</si>
  <si>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</si>
  <si>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研究開発戦略官
（核融合・原子力国際協力担当）付</t>
    <phoneticPr fontId="5"/>
  </si>
  <si>
    <t>研究開発戦略官（核融合・原子力国際協力担当）松浦重和</t>
    <phoneticPr fontId="5"/>
  </si>
  <si>
    <t>原子力平和利用確保調査委託費</t>
    <phoneticPr fontId="5"/>
  </si>
  <si>
    <t>研究開発局</t>
    <phoneticPr fontId="5"/>
  </si>
  <si>
    <t>○</t>
  </si>
  <si>
    <t>特別会計に関する法律施行令
第51条6項3号</t>
    <phoneticPr fontId="5"/>
  </si>
  <si>
    <t>エネルギー基本計画（平成26年4月閣議決定）</t>
    <phoneticPr fontId="5"/>
  </si>
  <si>
    <t>我が国の原子力研究開発等を円滑に推進するため、米国等の研究開発や国際協力等を巡る動向について調査し、効果的かつ効率的な政策立案に資する。</t>
    <phoneticPr fontId="5"/>
  </si>
  <si>
    <t>米国等の諸外国の研究開発動向や国際協力動向等の最新の関連トピックスを、各種会合、学会誌、国際機関報告書等の情報源から調査する。</t>
    <phoneticPr fontId="5"/>
  </si>
  <si>
    <t>-</t>
  </si>
  <si>
    <t>我が国の原子力平和利用を円滑に推進するため、全調査項目の成果を、原子力研究開発等の政策立案に活用する。</t>
    <phoneticPr fontId="5"/>
  </si>
  <si>
    <t>調査成果の原子力研究開発等の政策検討へ活用された項目数。（中間目標欄、目標最終年度欄には、28年度事業の目標値を記載している。）</t>
    <phoneticPr fontId="5"/>
  </si>
  <si>
    <t>項目</t>
    <rPh sb="0" eb="2">
      <t>コウモク</t>
    </rPh>
    <phoneticPr fontId="5"/>
  </si>
  <si>
    <t>-</t>
    <phoneticPr fontId="5"/>
  </si>
  <si>
    <t>-</t>
    <phoneticPr fontId="5"/>
  </si>
  <si>
    <t>-</t>
    <phoneticPr fontId="5"/>
  </si>
  <si>
    <t>原子力研究開発を巡る諸外国の動向等の調査について、政策立案への活用が可能な質の高い調査項目数 。</t>
    <phoneticPr fontId="5"/>
  </si>
  <si>
    <t>千円</t>
  </si>
  <si>
    <t>千円/項目</t>
  </si>
  <si>
    <t>14,918千円／5項目</t>
  </si>
  <si>
    <t>13,939千円/5項目</t>
    <rPh sb="6" eb="8">
      <t>センエン</t>
    </rPh>
    <rPh sb="10" eb="12">
      <t>コウモク</t>
    </rPh>
    <phoneticPr fontId="5"/>
  </si>
  <si>
    <t>　本事業は原子力発電既導入国及び新規導入国の国際的な原子力利用の状況等を巡る動向について調査し、より効率的かつ効果的な原子力平和利用のための政策立案に資するものであり、公益性の高い事業である。</t>
    <phoneticPr fontId="5"/>
  </si>
  <si>
    <t>　本事業は上記のとおり原子力平和利用のための政策立案に資するものであり、本事業に要する経費は国が執行すべきである。</t>
    <phoneticPr fontId="5"/>
  </si>
  <si>
    <t>　本事業は上記のとおり原子力平和利用のための政策立案という政策目的の達成手段として必要・適切であるとともに、優先度の高い事業である。</t>
    <phoneticPr fontId="5"/>
  </si>
  <si>
    <t>　支出先の選定に当たっては、十分な公告期間を確保した上で公募（一般競争入札）を実施しており、その妥当性や競争性を確保している。
　また、１者応札であった理由の分析等を実施し、入札の競争性を高めることに努めている。</t>
    <phoneticPr fontId="5"/>
  </si>
  <si>
    <t>本事業に要する経費は全て国が負担しており、妥当である。</t>
    <phoneticPr fontId="5"/>
  </si>
  <si>
    <t>　委託契約の締結に当たって、事業経費の費目・使途の内容・金額を厳正に審査しており、単位当たりコストの水準についても妥当である。</t>
    <phoneticPr fontId="5"/>
  </si>
  <si>
    <t>　予算の執行状況等を精査し、費目・使途が事業目的に即し真に必要なものに限定されていることを確認している。</t>
    <phoneticPr fontId="5"/>
  </si>
  <si>
    <t>　人的なネットワークを活用した効率的な情報収集などの工夫が行われている。</t>
    <phoneticPr fontId="5"/>
  </si>
  <si>
    <t>-</t>
    <phoneticPr fontId="5"/>
  </si>
  <si>
    <t>‐</t>
  </si>
  <si>
    <t>　本事業における調査結果を政策検討に活用しており、目標に見合った実績となっている。</t>
  </si>
  <si>
    <t>　諸外国における研究開発や国際協力の動向、最新のトピックスについて、人的ネットワークを活用した効率的な情報の収集が図られており、費用対効果の高い事業と言える。</t>
  </si>
  <si>
    <t>　諸外国における研究開発や国際協力の動向、最新のトピックスについて、情報の収集が着実に図られている。</t>
  </si>
  <si>
    <t>　本事業における成果物（調査結果）を我が国の原子力利用に関する政策立案に資する基礎資料として、十分に活用している。</t>
    <rPh sb="1" eb="2">
      <t>ホン</t>
    </rPh>
    <rPh sb="2" eb="4">
      <t>ジギョウ</t>
    </rPh>
    <rPh sb="8" eb="11">
      <t>セイカブツ</t>
    </rPh>
    <rPh sb="12" eb="14">
      <t>チョウサ</t>
    </rPh>
    <rPh sb="14" eb="16">
      <t>ケッカ</t>
    </rPh>
    <rPh sb="47" eb="49">
      <t>ジュウブン</t>
    </rPh>
    <phoneticPr fontId="5"/>
  </si>
  <si>
    <t>無</t>
  </si>
  <si>
    <t>有</t>
  </si>
  <si>
    <t>　本事業において、米国等の諸外国の研究開発や国際協力の動向、最新のトピックスを調査し、我が国の政策立案に資する基礎資料として活用することで、原子力研究開発等の促進等が図られている。</t>
    <phoneticPr fontId="5"/>
  </si>
  <si>
    <t xml:space="preserve">  これまでの競争入札の実績を踏まえつつ、引き続き、事業の目的に即して着実に実施する。</t>
    <phoneticPr fontId="5"/>
  </si>
  <si>
    <t>0529</t>
    <phoneticPr fontId="5"/>
  </si>
  <si>
    <t>0475</t>
    <phoneticPr fontId="5"/>
  </si>
  <si>
    <t>0286</t>
    <phoneticPr fontId="5"/>
  </si>
  <si>
    <t>0285</t>
    <phoneticPr fontId="5"/>
  </si>
  <si>
    <t>0274</t>
    <phoneticPr fontId="5"/>
  </si>
  <si>
    <t>0271</t>
    <phoneticPr fontId="5"/>
  </si>
  <si>
    <t>　　なお、金額は単位未満四捨五入して記載していることから、合計が一致しない場合がある。</t>
    <rPh sb="18" eb="20">
      <t>キサイ</t>
    </rPh>
    <phoneticPr fontId="5"/>
  </si>
  <si>
    <t>人件費</t>
    <rPh sb="0" eb="3">
      <t>ジンケンヒ</t>
    </rPh>
    <phoneticPr fontId="5"/>
  </si>
  <si>
    <t>業務担当職員</t>
    <rPh sb="0" eb="2">
      <t>ギョウム</t>
    </rPh>
    <rPh sb="2" eb="4">
      <t>タントウ</t>
    </rPh>
    <rPh sb="4" eb="6">
      <t>ショクイン</t>
    </rPh>
    <phoneticPr fontId="5"/>
  </si>
  <si>
    <t>業務実施費</t>
    <rPh sb="0" eb="2">
      <t>ギョウム</t>
    </rPh>
    <rPh sb="2" eb="4">
      <t>ジッシ</t>
    </rPh>
    <rPh sb="4" eb="5">
      <t>ヒ</t>
    </rPh>
    <phoneticPr fontId="5"/>
  </si>
  <si>
    <t>雑役務費</t>
    <rPh sb="0" eb="1">
      <t>ザツ</t>
    </rPh>
    <rPh sb="1" eb="3">
      <t>エキム</t>
    </rPh>
    <rPh sb="3" eb="4">
      <t>ヒ</t>
    </rPh>
    <phoneticPr fontId="5"/>
  </si>
  <si>
    <t>消耗品費、通信運搬費、諸謝金、印刷製本費、消費税相当額</t>
    <rPh sb="0" eb="3">
      <t>ショウモウヒン</t>
    </rPh>
    <rPh sb="3" eb="4">
      <t>ヒ</t>
    </rPh>
    <rPh sb="5" eb="7">
      <t>ツウシン</t>
    </rPh>
    <rPh sb="7" eb="10">
      <t>ウンパンヒ</t>
    </rPh>
    <rPh sb="11" eb="12">
      <t>ショ</t>
    </rPh>
    <rPh sb="12" eb="14">
      <t>シャキン</t>
    </rPh>
    <rPh sb="15" eb="17">
      <t>インサツ</t>
    </rPh>
    <rPh sb="17" eb="19">
      <t>セイホン</t>
    </rPh>
    <rPh sb="19" eb="20">
      <t>ヒ</t>
    </rPh>
    <rPh sb="21" eb="24">
      <t>ショウヒゼイ</t>
    </rPh>
    <rPh sb="24" eb="26">
      <t>ソウトウ</t>
    </rPh>
    <rPh sb="26" eb="27">
      <t>ガク</t>
    </rPh>
    <phoneticPr fontId="5"/>
  </si>
  <si>
    <t>A. 公益財団法人 原子力安全研究協会</t>
    <phoneticPr fontId="5"/>
  </si>
  <si>
    <t>公益財団法人 原子力安全研究協会</t>
    <phoneticPr fontId="5"/>
  </si>
  <si>
    <t>諸外国における研究開発や国際協力の動向、最新のトピックスを調査する。</t>
    <phoneticPr fontId="5"/>
  </si>
  <si>
    <t>-</t>
    <phoneticPr fontId="5"/>
  </si>
  <si>
    <t>-</t>
    <phoneticPr fontId="5"/>
  </si>
  <si>
    <t>-</t>
    <phoneticPr fontId="5"/>
  </si>
  <si>
    <t>-</t>
    <phoneticPr fontId="5"/>
  </si>
  <si>
    <t>-</t>
    <phoneticPr fontId="5"/>
  </si>
  <si>
    <t>11,872千円/4項目</t>
    <phoneticPr fontId="5"/>
  </si>
  <si>
    <t>10,502千円/4項目</t>
    <rPh sb="6" eb="8">
      <t>センエン</t>
    </rPh>
    <rPh sb="10" eb="12">
      <t>コウモク</t>
    </rPh>
    <phoneticPr fontId="5"/>
  </si>
  <si>
    <t>９－５　国家戦略上重要な基幹技術の推進</t>
    <phoneticPr fontId="5"/>
  </si>
  <si>
    <t>-</t>
    <phoneticPr fontId="5"/>
  </si>
  <si>
    <t>-</t>
    <phoneticPr fontId="5"/>
  </si>
  <si>
    <t>-</t>
    <phoneticPr fontId="5"/>
  </si>
  <si>
    <t>-</t>
    <phoneticPr fontId="5"/>
  </si>
  <si>
    <t>-</t>
    <phoneticPr fontId="5"/>
  </si>
  <si>
    <t>-</t>
    <phoneticPr fontId="5"/>
  </si>
  <si>
    <t>-</t>
    <phoneticPr fontId="5"/>
  </si>
  <si>
    <t>-</t>
    <phoneticPr fontId="5"/>
  </si>
  <si>
    <t>契約総額／調査項目数（29年度については当初見込み）　　　　　　　　　　</t>
    <phoneticPr fontId="5"/>
  </si>
  <si>
    <t>諸外国の研究開発や国際協力の動向、最新のトピックスを調査し、国際協力の我が国の原子力分野の研究開発等に関する政策立案に資する基礎資料として活用することにより、原子力分野の研究・開発・利用の基盤整備を図ることができる。</t>
    <rPh sb="30" eb="32">
      <t>コクサイ</t>
    </rPh>
    <rPh sb="32" eb="34">
      <t>キョウリョク</t>
    </rPh>
    <rPh sb="79" eb="82">
      <t>ゲンシリョク</t>
    </rPh>
    <rPh sb="82" eb="84">
      <t>ブンヤ</t>
    </rPh>
    <rPh sb="85" eb="87">
      <t>ケンキュウ</t>
    </rPh>
    <rPh sb="88" eb="90">
      <t>カイハツ</t>
    </rPh>
    <rPh sb="91" eb="93">
      <t>リヨウ</t>
    </rPh>
    <rPh sb="94" eb="96">
      <t>キバン</t>
    </rPh>
    <rPh sb="96" eb="98">
      <t>セイビ</t>
    </rPh>
    <rPh sb="99" eb="100">
      <t>ハカ</t>
    </rPh>
    <phoneticPr fontId="5"/>
  </si>
  <si>
    <t>-</t>
    <phoneticPr fontId="5"/>
  </si>
  <si>
    <t>-</t>
    <phoneticPr fontId="5"/>
  </si>
  <si>
    <t>-</t>
    <phoneticPr fontId="5"/>
  </si>
  <si>
    <t>-</t>
    <phoneticPr fontId="5"/>
  </si>
  <si>
    <t>-</t>
    <phoneticPr fontId="5"/>
  </si>
  <si>
    <t>-</t>
    <phoneticPr fontId="5"/>
  </si>
  <si>
    <t>９　未来社会に向けた価値創出の取組と経済・社会的課題への対応</t>
    <phoneticPr fontId="5"/>
  </si>
  <si>
    <t>事業の概要に記載の調査項目（平成２８年度文部科学省委託事業　原子力平和利用確保調査　成果報告書）</t>
    <rPh sb="0" eb="2">
      <t>ジギョウ</t>
    </rPh>
    <rPh sb="3" eb="5">
      <t>ガイヨウ</t>
    </rPh>
    <rPh sb="6" eb="8">
      <t>キサイ</t>
    </rPh>
    <rPh sb="9" eb="11">
      <t>チョウサ</t>
    </rPh>
    <rPh sb="11" eb="13">
      <t>コウモク</t>
    </rPh>
    <rPh sb="14" eb="16">
      <t>ヘイセイ</t>
    </rPh>
    <rPh sb="18" eb="20">
      <t>ネンド</t>
    </rPh>
    <rPh sb="20" eb="22">
      <t>モンブ</t>
    </rPh>
    <rPh sb="22" eb="25">
      <t>カガクショウ</t>
    </rPh>
    <rPh sb="25" eb="27">
      <t>イタク</t>
    </rPh>
    <rPh sb="27" eb="29">
      <t>ジギョウ</t>
    </rPh>
    <rPh sb="30" eb="33">
      <t>ゲンシリョク</t>
    </rPh>
    <rPh sb="33" eb="35">
      <t>ヘイワ</t>
    </rPh>
    <rPh sb="35" eb="37">
      <t>リヨウ</t>
    </rPh>
    <rPh sb="37" eb="39">
      <t>カクホ</t>
    </rPh>
    <rPh sb="39" eb="41">
      <t>チョウサ</t>
    </rPh>
    <rPh sb="42" eb="44">
      <t>セイカ</t>
    </rPh>
    <rPh sb="44" eb="47">
      <t>ホウコクショ</t>
    </rPh>
    <phoneticPr fontId="5"/>
  </si>
  <si>
    <t>原子力平和利用確保調査委託費</t>
    <phoneticPr fontId="5"/>
  </si>
  <si>
    <t>-</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</si>
  <si>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
なお、政策検討に活用された項目数を成果指標にしているが、各調査項目が活用された主要な政策検討の数など、どの程度利用されているかがわかる指標が必要である。</t>
    <phoneticPr fontId="5"/>
  </si>
  <si>
    <t>１．事業評価の観点：本事業は、我が国の原子力平和利用を円滑に推進するため、米国等の研究開発や国際協力等の動向に関する調査等を委託実施するものであり、事業評価に当たっては事業成果及び契約・執行手続き等の観点から評価を行った。
２．所見：諸外国における研究開発や国際協力の動向、最新のトピックスについて人的ネットワークを活用した効率的な情報収集が行われるなど、国の事業としての必要性が認められる。しかしながら、一部の契約において一者応札となっているものが見受けられるため、引き続き競争参加条件を見直すなど、より一層の契約の競争性の向上を図るべきである。また、外部有識者の所見を踏まえ、事業成果について各調査項目が活用された主要な政策検討の数など、どの程度利用されているかがわかる指標を設定すべきである。</t>
    <phoneticPr fontId="5"/>
  </si>
  <si>
    <t>執行等改善</t>
  </si>
  <si>
    <t>-</t>
    <phoneticPr fontId="5"/>
  </si>
  <si>
    <t>一者応札が続いている事業については、より一層の契約の競争性の向上を図るべく、引き続き、競争参加条件の見直しを進める。
成果指標については、調査の成果である情報の価値を定量的に評価することは困難であることから、現時点では政策検討に活用された項目数を評価指標として用いている。しかしながら、所見を踏まえ、本事業の成果等が適切に検証できる指標の設定については、引き続き検討して参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</si>
</sst>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85457</xdr:colOff>
      <xdr:row>747</xdr:row>
      <xdr:rowOff>289136</xdr:rowOff>
    </xdr:from>
    <xdr:to>
      <xdr:col>27</xdr:col>
      <xdr:colOff>147710</xdr:colOff>
      <xdr:row>748</xdr:row>
      <xdr:rowOff>119872</xdr:rowOff>
    </xdr:to>
    <xdr:sp macro="" textlink="">
      <xdr:nvSpPr>
        <xdr:cNvPr id="2" name="Rectangle 22">
          <a:extLst>
            <a:ext uri="{FF2B5EF4-FFF2-40B4-BE49-F238E27FC236}">
              <a16:creationId xmlns:a16="http://schemas.microsoft.com/office/drawing/2014/main" id="{CC8497DF-73CA-4610-9F21-358E3A9A27AC}"/>
            </a:ext>
          </a:extLst>
        </xdr:cNvPr>
        <xdr:cNvSpPr>
          <a:spLocks noChangeArrowheads="1"/>
        </xdr:cNvSpPr>
      </xdr:nvSpPr>
      <xdr:spPr bwMode="auto">
        <a:xfrm>
          <a:off x="4167600" y="50894100"/>
          <a:ext cx="1491003" cy="1845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　【総合評価入札】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103068</xdr:colOff>
      <xdr:row>748</xdr:row>
      <xdr:rowOff>178143</xdr:rowOff>
    </xdr:from>
    <xdr:to>
      <xdr:col>40</xdr:col>
      <xdr:colOff>166035</xdr:colOff>
      <xdr:row>751</xdr:row>
      <xdr:rowOff>13475</xdr:rowOff>
    </xdr:to>
    <xdr:sp macro="" textlink="">
      <xdr:nvSpPr>
        <xdr:cNvPr id="3" name="Rectangle 22">
          <a:extLst>
            <a:ext uri="{FF2B5EF4-FFF2-40B4-BE49-F238E27FC236}">
              <a16:creationId xmlns:a16="http://schemas.microsoft.com/office/drawing/2014/main" id="{55E4FAF2-C005-411A-A1CB-37A0470485F7}"/>
            </a:ext>
          </a:extLst>
        </xdr:cNvPr>
        <xdr:cNvSpPr>
          <a:spLocks noChangeArrowheads="1"/>
        </xdr:cNvSpPr>
      </xdr:nvSpPr>
      <xdr:spPr bwMode="auto">
        <a:xfrm>
          <a:off x="4185211" y="51136893"/>
          <a:ext cx="4145110" cy="8966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原子力平和利用確保調査：</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ysClr val="windowText" lastClr="000000"/>
              </a:solidFill>
              <a:latin typeface="ＭＳ Ｐゴシック"/>
              <a:ea typeface="ＭＳ Ｐゴシック"/>
            </a:rPr>
            <a:t>11.9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原子力安全研究協会</a:t>
          </a:r>
        </a:p>
      </xdr:txBody>
    </xdr:sp>
    <xdr:clientData/>
  </xdr:twoCellAnchor>
  <xdr:twoCellAnchor>
    <xdr:from>
      <xdr:col>29</xdr:col>
      <xdr:colOff>153676</xdr:colOff>
      <xdr:row>745</xdr:row>
      <xdr:rowOff>350637</xdr:rowOff>
    </xdr:from>
    <xdr:to>
      <xdr:col>29</xdr:col>
      <xdr:colOff>157673</xdr:colOff>
      <xdr:row>748</xdr:row>
      <xdr:rowOff>50961</xdr:rowOff>
    </xdr:to>
    <xdr:cxnSp macro="">
      <xdr:nvCxnSpPr>
        <xdr:cNvPr id="4" name="直線矢印コネクタ 3">
          <a:extLst>
            <a:ext uri="{FF2B5EF4-FFF2-40B4-BE49-F238E27FC236}">
              <a16:creationId xmlns:a16="http://schemas.microsoft.com/office/drawing/2014/main" id="{9618D6D1-FADB-4FF2-B0D5-F4D204EF0718}"/>
            </a:ext>
          </a:extLst>
        </xdr:cNvPr>
        <xdr:cNvCxnSpPr/>
      </xdr:nvCxnSpPr>
      <xdr:spPr>
        <a:xfrm flipH="1">
          <a:off x="6072783" y="50248030"/>
          <a:ext cx="3997" cy="76168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105509</xdr:colOff>
      <xdr:row>741</xdr:row>
      <xdr:rowOff>48130</xdr:rowOff>
    </xdr:from>
    <xdr:to>
      <xdr:col>35</xdr:col>
      <xdr:colOff>164814</xdr:colOff>
      <xdr:row>742</xdr:row>
      <xdr:rowOff>343624</xdr:rowOff>
    </xdr:to>
    <xdr:sp macro="" textlink="">
      <xdr:nvSpPr>
        <xdr:cNvPr id="5" name="Rectangle 13">
          <a:extLst>
            <a:ext uri="{FF2B5EF4-FFF2-40B4-BE49-F238E27FC236}">
              <a16:creationId xmlns:a16="http://schemas.microsoft.com/office/drawing/2014/main" id="{79FB0216-0684-4001-AAC5-F28E7DD6E0D3}"/>
            </a:ext>
          </a:extLst>
        </xdr:cNvPr>
        <xdr:cNvSpPr>
          <a:spLocks noChangeArrowheads="1"/>
        </xdr:cNvSpPr>
      </xdr:nvSpPr>
      <xdr:spPr bwMode="auto">
        <a:xfrm>
          <a:off x="5004080" y="48530380"/>
          <a:ext cx="2304484" cy="6492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11.9</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149676</xdr:colOff>
      <xdr:row>741</xdr:row>
      <xdr:rowOff>40822</xdr:rowOff>
    </xdr:from>
    <xdr:to>
      <xdr:col>31</xdr:col>
      <xdr:colOff>120841</xdr:colOff>
      <xdr:row>742</xdr:row>
      <xdr:rowOff>12007</xdr:rowOff>
    </xdr:to>
    <xdr:sp macro="" textlink="">
      <xdr:nvSpPr>
        <xdr:cNvPr id="6" name="Rectangle 23">
          <a:extLst>
            <a:ext uri="{FF2B5EF4-FFF2-40B4-BE49-F238E27FC236}">
              <a16:creationId xmlns:a16="http://schemas.microsoft.com/office/drawing/2014/main" id="{D1584732-2B21-45E8-9F1E-96D1DF36BEF2}"/>
            </a:ext>
          </a:extLst>
        </xdr:cNvPr>
        <xdr:cNvSpPr>
          <a:spLocks noChangeArrowheads="1"/>
        </xdr:cNvSpPr>
      </xdr:nvSpPr>
      <xdr:spPr bwMode="auto">
        <a:xfrm>
          <a:off x="1578426" y="48523072"/>
          <a:ext cx="4869736" cy="324971"/>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○原子力平和利用確保調査委託費</a:t>
          </a:r>
        </a:p>
      </xdr:txBody>
    </xdr:sp>
    <xdr:clientData/>
  </xdr:twoCellAnchor>
  <xdr:twoCellAnchor>
    <xdr:from>
      <xdr:col>21</xdr:col>
      <xdr:colOff>10402</xdr:colOff>
      <xdr:row>743</xdr:row>
      <xdr:rowOff>62433</xdr:rowOff>
    </xdr:from>
    <xdr:to>
      <xdr:col>39</xdr:col>
      <xdr:colOff>45620</xdr:colOff>
      <xdr:row>746</xdr:row>
      <xdr:rowOff>4001</xdr:rowOff>
    </xdr:to>
    <xdr:sp macro="" textlink="">
      <xdr:nvSpPr>
        <xdr:cNvPr id="7" name="大かっこ 6">
          <a:extLst>
            <a:ext uri="{FF2B5EF4-FFF2-40B4-BE49-F238E27FC236}">
              <a16:creationId xmlns:a16="http://schemas.microsoft.com/office/drawing/2014/main" id="{436DA9E5-F2EF-48AB-9C82-CEDBFC56E4EA}"/>
            </a:ext>
          </a:extLst>
        </xdr:cNvPr>
        <xdr:cNvSpPr/>
      </xdr:nvSpPr>
      <xdr:spPr>
        <a:xfrm>
          <a:off x="4296652" y="49252254"/>
          <a:ext cx="3709147" cy="10029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我が国の原子力平和利用を円滑に推進するため、諸外国の研究開発や国際協力等の動向等について調査する。</a:t>
          </a:r>
        </a:p>
      </xdr:txBody>
    </xdr:sp>
    <xdr:clientData/>
  </xdr:twoCellAnchor>
  <xdr:twoCellAnchor>
    <xdr:from>
      <xdr:col>20</xdr:col>
      <xdr:colOff>69454</xdr:colOff>
      <xdr:row>751</xdr:row>
      <xdr:rowOff>149411</xdr:rowOff>
    </xdr:from>
    <xdr:to>
      <xdr:col>40</xdr:col>
      <xdr:colOff>154032</xdr:colOff>
      <xdr:row>753</xdr:row>
      <xdr:rowOff>241194</xdr:rowOff>
    </xdr:to>
    <xdr:sp macro="" textlink="">
      <xdr:nvSpPr>
        <xdr:cNvPr id="8" name="大かっこ 7">
          <a:extLst>
            <a:ext uri="{FF2B5EF4-FFF2-40B4-BE49-F238E27FC236}">
              <a16:creationId xmlns:a16="http://schemas.microsoft.com/office/drawing/2014/main" id="{35B8F5F9-4540-463D-B337-3BD253992676}"/>
            </a:ext>
          </a:extLst>
        </xdr:cNvPr>
        <xdr:cNvSpPr/>
      </xdr:nvSpPr>
      <xdr:spPr>
        <a:xfrm>
          <a:off x="4151597" y="52169518"/>
          <a:ext cx="4166721" cy="79935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諸外国における研究開発や国際協力の動向等について調査する。</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75" zoomScaleNormal="75" zoomScaleSheetLayoutView="75" zoomScalePageLayoutView="85" workbookViewId="0">
      <selection activeCell="Y781" sqref="Y781:AB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13" t="s">
        <v>26</v>
      </c>
      <c r="B4" s="714"/>
      <c r="C4" s="714"/>
      <c r="D4" s="714"/>
      <c r="E4" s="714"/>
      <c r="F4" s="714"/>
      <c r="G4" s="689" t="s">
        <v>549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550</v>
      </c>
      <c r="AF4" s="695"/>
      <c r="AG4" s="695"/>
      <c r="AH4" s="695"/>
      <c r="AI4" s="695"/>
      <c r="AJ4" s="695"/>
      <c r="AK4" s="695"/>
      <c r="AL4" s="695"/>
      <c r="AM4" s="695"/>
      <c r="AN4" s="695"/>
      <c r="AO4" s="695"/>
      <c r="AP4" s="696"/>
      <c r="AQ4" s="697" t="s">
        <v>2</v>
      </c>
      <c r="AR4" s="692"/>
      <c r="AS4" s="692"/>
      <c r="AT4" s="692"/>
      <c r="AU4" s="692"/>
      <c r="AV4" s="692"/>
      <c r="AW4" s="692"/>
      <c r="AX4" s="698"/>
    </row>
    <row r="5" spans="1:50" ht="50.1" customHeight="1" x14ac:dyDescent="0.15">
      <c r="A5" s="699" t="s">
        <v>68</v>
      </c>
      <c r="B5" s="700"/>
      <c r="C5" s="700"/>
      <c r="D5" s="700"/>
      <c r="E5" s="700"/>
      <c r="F5" s="701"/>
      <c r="G5" s="526" t="s">
        <v>173</v>
      </c>
      <c r="H5" s="527"/>
      <c r="I5" s="527"/>
      <c r="J5" s="527"/>
      <c r="K5" s="527"/>
      <c r="L5" s="527"/>
      <c r="M5" s="528" t="s">
        <v>67</v>
      </c>
      <c r="N5" s="529"/>
      <c r="O5" s="529"/>
      <c r="P5" s="529"/>
      <c r="Q5" s="529"/>
      <c r="R5" s="530"/>
      <c r="S5" s="531" t="s">
        <v>132</v>
      </c>
      <c r="T5" s="527"/>
      <c r="U5" s="527"/>
      <c r="V5" s="527"/>
      <c r="W5" s="527"/>
      <c r="X5" s="532"/>
      <c r="Y5" s="705" t="s">
        <v>3</v>
      </c>
      <c r="Z5" s="706"/>
      <c r="AA5" s="706"/>
      <c r="AB5" s="706"/>
      <c r="AC5" s="706"/>
      <c r="AD5" s="707"/>
      <c r="AE5" s="708" t="s">
        <v>547</v>
      </c>
      <c r="AF5" s="708"/>
      <c r="AG5" s="708"/>
      <c r="AH5" s="708"/>
      <c r="AI5" s="708"/>
      <c r="AJ5" s="708"/>
      <c r="AK5" s="708"/>
      <c r="AL5" s="708"/>
      <c r="AM5" s="708"/>
      <c r="AN5" s="708"/>
      <c r="AO5" s="708"/>
      <c r="AP5" s="709"/>
      <c r="AQ5" s="710" t="s">
        <v>548</v>
      </c>
      <c r="AR5" s="711"/>
      <c r="AS5" s="711"/>
      <c r="AT5" s="711"/>
      <c r="AU5" s="711"/>
      <c r="AV5" s="711"/>
      <c r="AW5" s="711"/>
      <c r="AX5" s="712"/>
    </row>
    <row r="6" spans="1:50" ht="39" customHeight="1" x14ac:dyDescent="0.15">
      <c r="A6" s="715" t="s">
        <v>4</v>
      </c>
      <c r="B6" s="716"/>
      <c r="C6" s="716"/>
      <c r="D6" s="716"/>
      <c r="E6" s="716"/>
      <c r="F6" s="716"/>
      <c r="G6" s="855" t="str">
        <f>入力規則等!F39</f>
        <v>エネルギー対策特別会計電源開発促進勘定</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552</v>
      </c>
      <c r="H7" s="825"/>
      <c r="I7" s="825"/>
      <c r="J7" s="825"/>
      <c r="K7" s="825"/>
      <c r="L7" s="825"/>
      <c r="M7" s="825"/>
      <c r="N7" s="825"/>
      <c r="O7" s="825"/>
      <c r="P7" s="825"/>
      <c r="Q7" s="825"/>
      <c r="R7" s="825"/>
      <c r="S7" s="825"/>
      <c r="T7" s="825"/>
      <c r="U7" s="825"/>
      <c r="V7" s="825"/>
      <c r="W7" s="825"/>
      <c r="X7" s="826"/>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1" t="s">
        <v>391</v>
      </c>
      <c r="B8" s="822"/>
      <c r="C8" s="822"/>
      <c r="D8" s="822"/>
      <c r="E8" s="822"/>
      <c r="F8" s="823"/>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8" t="str">
        <f>入力規則等!K13</f>
        <v>エネルギー対策</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8.75" customHeight="1" x14ac:dyDescent="0.15">
      <c r="A10" s="730" t="s">
        <v>31</v>
      </c>
      <c r="B10" s="731"/>
      <c r="C10" s="731"/>
      <c r="D10" s="731"/>
      <c r="E10" s="731"/>
      <c r="F10" s="731"/>
      <c r="G10" s="666" t="s">
        <v>555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v>16</v>
      </c>
      <c r="Q13" s="183"/>
      <c r="R13" s="183"/>
      <c r="S13" s="183"/>
      <c r="T13" s="183"/>
      <c r="U13" s="183"/>
      <c r="V13" s="184"/>
      <c r="W13" s="182">
        <v>16</v>
      </c>
      <c r="X13" s="183"/>
      <c r="Y13" s="183"/>
      <c r="Z13" s="183"/>
      <c r="AA13" s="183"/>
      <c r="AB13" s="183"/>
      <c r="AC13" s="184"/>
      <c r="AD13" s="182">
        <v>13</v>
      </c>
      <c r="AE13" s="183"/>
      <c r="AF13" s="183"/>
      <c r="AG13" s="183"/>
      <c r="AH13" s="183"/>
      <c r="AI13" s="183"/>
      <c r="AJ13" s="184"/>
      <c r="AK13" s="182">
        <v>12</v>
      </c>
      <c r="AL13" s="183"/>
      <c r="AM13" s="183"/>
      <c r="AN13" s="183"/>
      <c r="AO13" s="183"/>
      <c r="AP13" s="183"/>
      <c r="AQ13" s="184"/>
      <c r="AR13" s="179">
        <v>12</v>
      </c>
      <c r="AS13" s="180"/>
      <c r="AT13" s="180"/>
      <c r="AU13" s="180"/>
      <c r="AV13" s="180"/>
      <c r="AW13" s="180"/>
      <c r="AX13" s="383"/>
    </row>
    <row r="14" spans="1:50" ht="21" customHeight="1" x14ac:dyDescent="0.15">
      <c r="A14" s="102"/>
      <c r="B14" s="103"/>
      <c r="C14" s="103"/>
      <c r="D14" s="103"/>
      <c r="E14" s="103"/>
      <c r="F14" s="104"/>
      <c r="G14" s="735"/>
      <c r="H14" s="736"/>
      <c r="I14" s="551" t="s">
        <v>9</v>
      </c>
      <c r="J14" s="622"/>
      <c r="K14" s="622"/>
      <c r="L14" s="622"/>
      <c r="M14" s="622"/>
      <c r="N14" s="622"/>
      <c r="O14" s="623"/>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t="s">
        <v>602</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603</v>
      </c>
      <c r="AL15" s="183"/>
      <c r="AM15" s="183"/>
      <c r="AN15" s="183"/>
      <c r="AO15" s="183"/>
      <c r="AP15" s="183"/>
      <c r="AQ15" s="184"/>
      <c r="AR15" s="182" t="s">
        <v>628</v>
      </c>
      <c r="AS15" s="183"/>
      <c r="AT15" s="183"/>
      <c r="AU15" s="183"/>
      <c r="AV15" s="183"/>
      <c r="AW15" s="183"/>
      <c r="AX15" s="621"/>
    </row>
    <row r="16" spans="1:50" ht="21" customHeight="1" x14ac:dyDescent="0.15">
      <c r="A16" s="102"/>
      <c r="B16" s="103"/>
      <c r="C16" s="103"/>
      <c r="D16" s="103"/>
      <c r="E16" s="103"/>
      <c r="F16" s="104"/>
      <c r="G16" s="735"/>
      <c r="H16" s="736"/>
      <c r="I16" s="551" t="s">
        <v>53</v>
      </c>
      <c r="J16" s="552"/>
      <c r="K16" s="552"/>
      <c r="L16" s="552"/>
      <c r="M16" s="552"/>
      <c r="N16" s="552"/>
      <c r="O16" s="553"/>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t="s">
        <v>604</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1" t="s">
        <v>51</v>
      </c>
      <c r="J17" s="622"/>
      <c r="K17" s="622"/>
      <c r="L17" s="622"/>
      <c r="M17" s="622"/>
      <c r="N17" s="622"/>
      <c r="O17" s="623"/>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t="s">
        <v>605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f>SUM(P13:V17)</f>
        <v>16</v>
      </c>
      <c r="Q18" s="204"/>
      <c r="R18" s="204"/>
      <c r="S18" s="204"/>
      <c r="T18" s="204"/>
      <c r="U18" s="204"/>
      <c r="V18" s="205"/>
      <c r="W18" s="203">
        <f>SUM(W13:AC17)</f>
        <v>16</v>
      </c>
      <c r="X18" s="204"/>
      <c r="Y18" s="204"/>
      <c r="Z18" s="204"/>
      <c r="AA18" s="204"/>
      <c r="AB18" s="204"/>
      <c r="AC18" s="205"/>
      <c r="AD18" s="203">
        <f>SUM(AD13:AJ17)</f>
        <v>13</v>
      </c>
      <c r="AE18" s="204"/>
      <c r="AF18" s="204"/>
      <c r="AG18" s="204"/>
      <c r="AH18" s="204"/>
      <c r="AI18" s="204"/>
      <c r="AJ18" s="205"/>
      <c r="AK18" s="203">
        <f>SUM(AK13:AQ17)</f>
        <v>12</v>
      </c>
      <c r="AL18" s="204"/>
      <c r="AM18" s="204"/>
      <c r="AN18" s="204"/>
      <c r="AO18" s="204"/>
      <c r="AP18" s="204"/>
      <c r="AQ18" s="205"/>
      <c r="AR18" s="203">
        <f>SUM(AR13:AX17)</f>
        <v>12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15</v>
      </c>
      <c r="Q19" s="183"/>
      <c r="R19" s="183"/>
      <c r="S19" s="183"/>
      <c r="T19" s="183"/>
      <c r="U19" s="183"/>
      <c r="V19" s="184"/>
      <c r="W19" s="182">
        <v>14</v>
      </c>
      <c r="X19" s="183"/>
      <c r="Y19" s="183"/>
      <c r="Z19" s="183"/>
      <c r="AA19" s="183"/>
      <c r="AB19" s="183"/>
      <c r="AC19" s="184"/>
      <c r="AD19" s="182">
        <v>12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0.9375</v>
      </c>
      <c r="Q20" s="509"/>
      <c r="R20" s="509"/>
      <c r="S20" s="509"/>
      <c r="T20" s="509"/>
      <c r="U20" s="509"/>
      <c r="V20" s="509"/>
      <c r="W20" s="509">
        <f t="shared" ref="W20" si="0">IF(W18=0, "-", SUM(W19)/W18)</f>
        <v>0.875</v>
      </c>
      <c r="X20" s="509"/>
      <c r="Y20" s="509"/>
      <c r="Z20" s="509"/>
      <c r="AA20" s="509"/>
      <c r="AB20" s="509"/>
      <c r="AC20" s="509"/>
      <c r="AD20" s="509">
        <f t="shared" ref="AD20" si="1">IF(AD18=0, "-", SUM(AD19)/AD18)</f>
        <v>0.92307692307692313</v>
      </c>
      <c r="AE20" s="509"/>
      <c r="AF20" s="509"/>
      <c r="AG20" s="509"/>
      <c r="AH20" s="509"/>
      <c r="AI20" s="509"/>
      <c r="AJ20" s="509"/>
      <c r="AK20" s="506"/>
      <c r="AL20" s="506"/>
      <c r="AM20" s="506"/>
      <c r="AN20" s="506"/>
      <c r="AO20" s="506"/>
      <c r="AP20" s="506"/>
      <c r="AQ20" s="599"/>
      <c r="AR20" s="599"/>
      <c r="AS20" s="599"/>
      <c r="AT20" s="599"/>
      <c r="AU20" s="506"/>
      <c r="AV20" s="506"/>
      <c r="AW20" s="506"/>
      <c r="AX20" s="508"/>
    </row>
    <row r="21" spans="1:50" ht="25.5" customHeight="1" x14ac:dyDescent="0.15">
      <c r="A21" s="105"/>
      <c r="B21" s="106"/>
      <c r="C21" s="106"/>
      <c r="D21" s="106"/>
      <c r="E21" s="106"/>
      <c r="F21" s="107"/>
      <c r="G21" s="906" t="s">
        <v>508</v>
      </c>
      <c r="H21" s="907"/>
      <c r="I21" s="907"/>
      <c r="J21" s="907"/>
      <c r="K21" s="907"/>
      <c r="L21" s="907"/>
      <c r="M21" s="907"/>
      <c r="N21" s="907"/>
      <c r="O21" s="907"/>
      <c r="P21" s="509">
        <f>IF(P19=0, "-", SUM(P19)/SUM(P13,P14))</f>
        <v>0.9375</v>
      </c>
      <c r="Q21" s="509"/>
      <c r="R21" s="509"/>
      <c r="S21" s="509"/>
      <c r="T21" s="509"/>
      <c r="U21" s="509"/>
      <c r="V21" s="509"/>
      <c r="W21" s="509">
        <f t="shared" ref="W21" si="2">IF(W19=0, "-", SUM(W19)/SUM(W13,W14))</f>
        <v>0.875</v>
      </c>
      <c r="X21" s="509"/>
      <c r="Y21" s="509"/>
      <c r="Z21" s="509"/>
      <c r="AA21" s="509"/>
      <c r="AB21" s="509"/>
      <c r="AC21" s="509"/>
      <c r="AD21" s="509">
        <f t="shared" ref="AD21" si="3">IF(AD19=0, "-", SUM(AD19)/SUM(AD13,AD14))</f>
        <v>0.92307692307692313</v>
      </c>
      <c r="AE21" s="509"/>
      <c r="AF21" s="509"/>
      <c r="AG21" s="509"/>
      <c r="AH21" s="509"/>
      <c r="AI21" s="509"/>
      <c r="AJ21" s="509"/>
      <c r="AK21" s="506"/>
      <c r="AL21" s="506"/>
      <c r="AM21" s="506"/>
      <c r="AN21" s="506"/>
      <c r="AO21" s="506"/>
      <c r="AP21" s="506"/>
      <c r="AQ21" s="599"/>
      <c r="AR21" s="599"/>
      <c r="AS21" s="599"/>
      <c r="AT21" s="599"/>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0.5" customHeight="1" x14ac:dyDescent="0.15">
      <c r="A23" s="162"/>
      <c r="B23" s="163"/>
      <c r="C23" s="163"/>
      <c r="D23" s="163"/>
      <c r="E23" s="163"/>
      <c r="F23" s="164"/>
      <c r="G23" s="147" t="s">
        <v>627</v>
      </c>
      <c r="H23" s="148"/>
      <c r="I23" s="148"/>
      <c r="J23" s="148"/>
      <c r="K23" s="148"/>
      <c r="L23" s="148"/>
      <c r="M23" s="148"/>
      <c r="N23" s="148"/>
      <c r="O23" s="149"/>
      <c r="P23" s="179">
        <v>12</v>
      </c>
      <c r="Q23" s="180"/>
      <c r="R23" s="180"/>
      <c r="S23" s="180"/>
      <c r="T23" s="180"/>
      <c r="U23" s="180"/>
      <c r="V23" s="181"/>
      <c r="W23" s="179">
        <v>12</v>
      </c>
      <c r="X23" s="180"/>
      <c r="Y23" s="180"/>
      <c r="Z23" s="180"/>
      <c r="AA23" s="180"/>
      <c r="AB23" s="180"/>
      <c r="AC23" s="181"/>
      <c r="AD23" s="170" t="s">
        <v>628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12</v>
      </c>
      <c r="Q29" s="207"/>
      <c r="R29" s="207"/>
      <c r="S29" s="207"/>
      <c r="T29" s="207"/>
      <c r="U29" s="207"/>
      <c r="V29" s="208"/>
      <c r="W29" s="206">
        <f>AR13</f>
        <v>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43"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560</v>
      </c>
      <c r="AV31" s="265"/>
      <c r="AW31" s="368" t="s">
        <v>301</v>
      </c>
      <c r="AX31" s="369"/>
    </row>
    <row r="32" spans="1:50" ht="36" customHeight="1" x14ac:dyDescent="0.15">
      <c r="A32" s="536"/>
      <c r="B32" s="534"/>
      <c r="C32" s="534"/>
      <c r="D32" s="534"/>
      <c r="E32" s="534"/>
      <c r="F32" s="535"/>
      <c r="G32" s="510" t="s">
        <v>557</v>
      </c>
      <c r="H32" s="511"/>
      <c r="I32" s="511"/>
      <c r="J32" s="511"/>
      <c r="K32" s="511"/>
      <c r="L32" s="511"/>
      <c r="M32" s="511"/>
      <c r="N32" s="511"/>
      <c r="O32" s="512"/>
      <c r="P32" s="121" t="s">
        <v>558</v>
      </c>
      <c r="Q32" s="121"/>
      <c r="R32" s="121"/>
      <c r="S32" s="121"/>
      <c r="T32" s="121"/>
      <c r="U32" s="121"/>
      <c r="V32" s="121"/>
      <c r="W32" s="121"/>
      <c r="X32" s="212"/>
      <c r="Y32" s="335" t="s">
        <v>13</v>
      </c>
      <c r="Z32" s="519"/>
      <c r="AA32" s="520"/>
      <c r="AB32" s="521" t="s">
        <v>559</v>
      </c>
      <c r="AC32" s="521"/>
      <c r="AD32" s="521"/>
      <c r="AE32" s="348">
        <v>5</v>
      </c>
      <c r="AF32" s="349"/>
      <c r="AG32" s="349"/>
      <c r="AH32" s="349"/>
      <c r="AI32" s="348">
        <v>5</v>
      </c>
      <c r="AJ32" s="349"/>
      <c r="AK32" s="349"/>
      <c r="AL32" s="349"/>
      <c r="AM32" s="348">
        <v>4</v>
      </c>
      <c r="AN32" s="349"/>
      <c r="AO32" s="349"/>
      <c r="AP32" s="349"/>
      <c r="AQ32" s="189" t="s">
        <v>561</v>
      </c>
      <c r="AR32" s="190"/>
      <c r="AS32" s="190"/>
      <c r="AT32" s="191"/>
      <c r="AU32" s="349" t="s">
        <v>562</v>
      </c>
      <c r="AV32" s="349"/>
      <c r="AW32" s="349"/>
      <c r="AX32" s="365"/>
    </row>
    <row r="33" spans="1:50" ht="36"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v>5</v>
      </c>
      <c r="AF33" s="349"/>
      <c r="AG33" s="349"/>
      <c r="AH33" s="349"/>
      <c r="AI33" s="348">
        <v>5</v>
      </c>
      <c r="AJ33" s="349"/>
      <c r="AK33" s="349"/>
      <c r="AL33" s="349"/>
      <c r="AM33" s="348">
        <v>4</v>
      </c>
      <c r="AN33" s="349"/>
      <c r="AO33" s="349"/>
      <c r="AP33" s="349"/>
      <c r="AQ33" s="189">
        <v>4</v>
      </c>
      <c r="AR33" s="190"/>
      <c r="AS33" s="190"/>
      <c r="AT33" s="191"/>
      <c r="AU33" s="349" t="s">
        <v>628</v>
      </c>
      <c r="AV33" s="349"/>
      <c r="AW33" s="349"/>
      <c r="AX33" s="365"/>
    </row>
    <row r="34" spans="1:50" ht="36"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560</v>
      </c>
      <c r="AR34" s="190"/>
      <c r="AS34" s="190"/>
      <c r="AT34" s="191"/>
      <c r="AU34" s="349" t="s">
        <v>561</v>
      </c>
      <c r="AV34" s="349"/>
      <c r="AW34" s="349"/>
      <c r="AX34" s="365"/>
    </row>
    <row r="35" spans="1:50" ht="23.25" customHeight="1" x14ac:dyDescent="0.15">
      <c r="A35" s="880" t="s">
        <v>539</v>
      </c>
      <c r="B35" s="881"/>
      <c r="C35" s="881"/>
      <c r="D35" s="881"/>
      <c r="E35" s="881"/>
      <c r="F35" s="882"/>
      <c r="G35" s="886" t="s">
        <v>626</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37" t="s">
        <v>501</v>
      </c>
      <c r="B37" s="638"/>
      <c r="C37" s="638"/>
      <c r="D37" s="638"/>
      <c r="E37" s="638"/>
      <c r="F37" s="639"/>
      <c r="G37" s="752"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0"/>
      <c r="B41" s="641"/>
      <c r="C41" s="641"/>
      <c r="D41" s="641"/>
      <c r="E41" s="641"/>
      <c r="F41" s="642"/>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7" t="s">
        <v>501</v>
      </c>
      <c r="B44" s="638"/>
      <c r="C44" s="638"/>
      <c r="D44" s="638"/>
      <c r="E44" s="638"/>
      <c r="F44" s="639"/>
      <c r="G44" s="752"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0"/>
      <c r="B48" s="641"/>
      <c r="C48" s="641"/>
      <c r="D48" s="641"/>
      <c r="E48" s="641"/>
      <c r="F48" s="642"/>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6"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0"/>
      <c r="B55" s="641"/>
      <c r="C55" s="641"/>
      <c r="D55" s="641"/>
      <c r="E55" s="641"/>
      <c r="F55" s="642"/>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6"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c r="AR66" s="265"/>
      <c r="AS66" s="950" t="s">
        <v>357</v>
      </c>
      <c r="AT66" s="951"/>
      <c r="AU66" s="265"/>
      <c r="AV66" s="265"/>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529</v>
      </c>
      <c r="AC67" s="983"/>
      <c r="AD67" s="98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529</v>
      </c>
      <c r="AC68" s="984"/>
      <c r="AD68" s="98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5" t="s">
        <v>530</v>
      </c>
      <c r="AC69" s="875"/>
      <c r="AD69" s="875"/>
      <c r="AE69" s="877"/>
      <c r="AF69" s="878"/>
      <c r="AG69" s="878"/>
      <c r="AH69" s="878"/>
      <c r="AI69" s="877"/>
      <c r="AJ69" s="878"/>
      <c r="AK69" s="878"/>
      <c r="AL69" s="878"/>
      <c r="AM69" s="877"/>
      <c r="AN69" s="878"/>
      <c r="AO69" s="878"/>
      <c r="AP69" s="878"/>
      <c r="AQ69" s="348"/>
      <c r="AR69" s="349"/>
      <c r="AS69" s="349"/>
      <c r="AT69" s="350"/>
      <c r="AU69" s="349"/>
      <c r="AV69" s="349"/>
      <c r="AW69" s="349"/>
      <c r="AX69" s="365"/>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528</v>
      </c>
      <c r="X70" s="989"/>
      <c r="Y70" s="981" t="s">
        <v>13</v>
      </c>
      <c r="Z70" s="981"/>
      <c r="AA70" s="982"/>
      <c r="AB70" s="983" t="s">
        <v>529</v>
      </c>
      <c r="AC70" s="983"/>
      <c r="AD70" s="98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529</v>
      </c>
      <c r="AC71" s="984"/>
      <c r="AD71" s="98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5" t="s">
        <v>530</v>
      </c>
      <c r="AC72" s="875"/>
      <c r="AD72" s="875"/>
      <c r="AE72" s="877"/>
      <c r="AF72" s="878"/>
      <c r="AG72" s="878"/>
      <c r="AH72" s="878"/>
      <c r="AI72" s="877"/>
      <c r="AJ72" s="878"/>
      <c r="AK72" s="878"/>
      <c r="AL72" s="878"/>
      <c r="AM72" s="877"/>
      <c r="AN72" s="878"/>
      <c r="AO72" s="878"/>
      <c r="AP72" s="878"/>
      <c r="AQ72" s="348"/>
      <c r="AR72" s="349"/>
      <c r="AS72" s="349"/>
      <c r="AT72" s="350"/>
      <c r="AU72" s="349"/>
      <c r="AV72" s="349"/>
      <c r="AW72" s="349"/>
      <c r="AX72" s="365"/>
    </row>
    <row r="73" spans="1:50" ht="18.75" hidden="1" customHeight="1" x14ac:dyDescent="0.15">
      <c r="A73" s="832" t="s">
        <v>502</v>
      </c>
      <c r="B73" s="833"/>
      <c r="C73" s="833"/>
      <c r="D73" s="833"/>
      <c r="E73" s="833"/>
      <c r="F73" s="834"/>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5"/>
      <c r="B74" s="836"/>
      <c r="C74" s="836"/>
      <c r="D74" s="836"/>
      <c r="E74" s="836"/>
      <c r="F74" s="837"/>
      <c r="G74" s="81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5"/>
      <c r="B75" s="836"/>
      <c r="C75" s="836"/>
      <c r="D75" s="836"/>
      <c r="E75" s="836"/>
      <c r="F75" s="837"/>
      <c r="G75" s="77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5"/>
      <c r="B76" s="836"/>
      <c r="C76" s="836"/>
      <c r="D76" s="836"/>
      <c r="E76" s="836"/>
      <c r="F76" s="837"/>
      <c r="G76" s="77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5"/>
      <c r="B77" s="836"/>
      <c r="C77" s="836"/>
      <c r="D77" s="836"/>
      <c r="E77" s="836"/>
      <c r="F77" s="837"/>
      <c r="G77" s="78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4" t="s">
        <v>542</v>
      </c>
      <c r="B78" s="895"/>
      <c r="C78" s="895"/>
      <c r="D78" s="895"/>
      <c r="E78" s="892" t="s">
        <v>467</v>
      </c>
      <c r="F78" s="893"/>
      <c r="G78" s="58" t="s">
        <v>367</v>
      </c>
      <c r="H78" s="792"/>
      <c r="I78" s="228"/>
      <c r="J78" s="228"/>
      <c r="K78" s="228"/>
      <c r="L78" s="228"/>
      <c r="M78" s="228"/>
      <c r="N78" s="228"/>
      <c r="O78" s="793"/>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496</v>
      </c>
      <c r="AP79" s="109"/>
      <c r="AQ79" s="109"/>
      <c r="AR79" s="90" t="s">
        <v>494</v>
      </c>
      <c r="AS79" s="108"/>
      <c r="AT79" s="109"/>
      <c r="AU79" s="109"/>
      <c r="AV79" s="109"/>
      <c r="AW79" s="109"/>
      <c r="AX79" s="110"/>
    </row>
    <row r="80" spans="1:50" ht="18.75" hidden="1" customHeight="1" x14ac:dyDescent="0.15">
      <c r="A80" s="488" t="s">
        <v>267</v>
      </c>
      <c r="B80" s="840" t="s">
        <v>493</v>
      </c>
      <c r="C80" s="841"/>
      <c r="D80" s="841"/>
      <c r="E80" s="841"/>
      <c r="F80" s="842"/>
      <c r="G80" s="541" t="s">
        <v>259</v>
      </c>
      <c r="H80" s="541"/>
      <c r="I80" s="541"/>
      <c r="J80" s="541"/>
      <c r="K80" s="541"/>
      <c r="L80" s="541"/>
      <c r="M80" s="541"/>
      <c r="N80" s="541"/>
      <c r="O80" s="541"/>
      <c r="P80" s="541"/>
      <c r="Q80" s="541"/>
      <c r="R80" s="541"/>
      <c r="S80" s="541"/>
      <c r="T80" s="541"/>
      <c r="U80" s="541"/>
      <c r="V80" s="541"/>
      <c r="W80" s="541"/>
      <c r="X80" s="541"/>
      <c r="Y80" s="541"/>
      <c r="Z80" s="541"/>
      <c r="AA80" s="542"/>
      <c r="AB80" s="756"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0"/>
    </row>
    <row r="81" spans="1:60" ht="22.5" hidden="1" customHeight="1" x14ac:dyDescent="0.15">
      <c r="A81" s="489"/>
      <c r="B81" s="843"/>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3"/>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9"/>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3"/>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0"/>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4"/>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1"/>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6"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7"/>
      <c r="R87" s="807"/>
      <c r="S87" s="807"/>
      <c r="T87" s="807"/>
      <c r="U87" s="807"/>
      <c r="V87" s="807"/>
      <c r="W87" s="807"/>
      <c r="X87" s="808"/>
      <c r="Y87" s="753" t="s">
        <v>63</v>
      </c>
      <c r="Z87" s="754"/>
      <c r="AA87" s="755"/>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9"/>
      <c r="Q88" s="809"/>
      <c r="R88" s="809"/>
      <c r="S88" s="809"/>
      <c r="T88" s="809"/>
      <c r="U88" s="809"/>
      <c r="V88" s="809"/>
      <c r="W88" s="809"/>
      <c r="X88" s="810"/>
      <c r="Y88" s="720" t="s">
        <v>55</v>
      </c>
      <c r="Z88" s="721"/>
      <c r="AA88" s="722"/>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1"/>
      <c r="Y89" s="720" t="s">
        <v>14</v>
      </c>
      <c r="Z89" s="721"/>
      <c r="AA89" s="722"/>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6"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7"/>
      <c r="R92" s="807"/>
      <c r="S92" s="807"/>
      <c r="T92" s="807"/>
      <c r="U92" s="807"/>
      <c r="V92" s="807"/>
      <c r="W92" s="807"/>
      <c r="X92" s="808"/>
      <c r="Y92" s="753" t="s">
        <v>63</v>
      </c>
      <c r="Z92" s="754"/>
      <c r="AA92" s="755"/>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9"/>
      <c r="Q93" s="809"/>
      <c r="R93" s="809"/>
      <c r="S93" s="809"/>
      <c r="T93" s="809"/>
      <c r="U93" s="809"/>
      <c r="V93" s="809"/>
      <c r="W93" s="809"/>
      <c r="X93" s="810"/>
      <c r="Y93" s="720" t="s">
        <v>55</v>
      </c>
      <c r="Z93" s="721"/>
      <c r="AA93" s="722"/>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1"/>
      <c r="Y94" s="720" t="s">
        <v>14</v>
      </c>
      <c r="Z94" s="721"/>
      <c r="AA94" s="722"/>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6"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7"/>
      <c r="R97" s="807"/>
      <c r="S97" s="807"/>
      <c r="T97" s="807"/>
      <c r="U97" s="807"/>
      <c r="V97" s="807"/>
      <c r="W97" s="807"/>
      <c r="X97" s="808"/>
      <c r="Y97" s="753" t="s">
        <v>63</v>
      </c>
      <c r="Z97" s="754"/>
      <c r="AA97" s="75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9"/>
      <c r="Q98" s="809"/>
      <c r="R98" s="809"/>
      <c r="S98" s="809"/>
      <c r="T98" s="809"/>
      <c r="U98" s="809"/>
      <c r="V98" s="809"/>
      <c r="W98" s="809"/>
      <c r="X98" s="810"/>
      <c r="Y98" s="720" t="s">
        <v>55</v>
      </c>
      <c r="Z98" s="721"/>
      <c r="AA98" s="722"/>
      <c r="AB98" s="804"/>
      <c r="AC98" s="805"/>
      <c r="AD98" s="80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8"/>
      <c r="C99" s="858"/>
      <c r="D99" s="858"/>
      <c r="E99" s="858"/>
      <c r="F99" s="859"/>
      <c r="G99" s="812"/>
      <c r="H99" s="231"/>
      <c r="I99" s="231"/>
      <c r="J99" s="231"/>
      <c r="K99" s="231"/>
      <c r="L99" s="231"/>
      <c r="M99" s="231"/>
      <c r="N99" s="231"/>
      <c r="O99" s="813"/>
      <c r="P99" s="838"/>
      <c r="Q99" s="838"/>
      <c r="R99" s="838"/>
      <c r="S99" s="838"/>
      <c r="T99" s="838"/>
      <c r="U99" s="838"/>
      <c r="V99" s="838"/>
      <c r="W99" s="838"/>
      <c r="X99" s="839"/>
      <c r="Y99" s="461" t="s">
        <v>14</v>
      </c>
      <c r="Z99" s="462"/>
      <c r="AA99" s="463"/>
      <c r="AB99" s="446" t="s">
        <v>15</v>
      </c>
      <c r="AC99" s="447"/>
      <c r="AD99" s="448"/>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49"/>
      <c r="Z100" s="450"/>
      <c r="AA100" s="451"/>
      <c r="AB100" s="820" t="s">
        <v>12</v>
      </c>
      <c r="AC100" s="820"/>
      <c r="AD100" s="820"/>
      <c r="AE100" s="852" t="s">
        <v>358</v>
      </c>
      <c r="AF100" s="853"/>
      <c r="AG100" s="853"/>
      <c r="AH100" s="854"/>
      <c r="AI100" s="852" t="s">
        <v>359</v>
      </c>
      <c r="AJ100" s="853"/>
      <c r="AK100" s="853"/>
      <c r="AL100" s="854"/>
      <c r="AM100" s="852" t="s">
        <v>365</v>
      </c>
      <c r="AN100" s="853"/>
      <c r="AO100" s="853"/>
      <c r="AP100" s="854"/>
      <c r="AQ100" s="913" t="s">
        <v>504</v>
      </c>
      <c r="AR100" s="914"/>
      <c r="AS100" s="914"/>
      <c r="AT100" s="915"/>
      <c r="AU100" s="913" t="s">
        <v>505</v>
      </c>
      <c r="AV100" s="914"/>
      <c r="AW100" s="914"/>
      <c r="AX100" s="916"/>
    </row>
    <row r="101" spans="1:60" ht="23.25" customHeight="1" x14ac:dyDescent="0.15">
      <c r="A101" s="470"/>
      <c r="B101" s="471"/>
      <c r="C101" s="471"/>
      <c r="D101" s="471"/>
      <c r="E101" s="471"/>
      <c r="F101" s="472"/>
      <c r="G101" s="121" t="s">
        <v>563</v>
      </c>
      <c r="H101" s="121"/>
      <c r="I101" s="121"/>
      <c r="J101" s="121"/>
      <c r="K101" s="121"/>
      <c r="L101" s="121"/>
      <c r="M101" s="121"/>
      <c r="N101" s="121"/>
      <c r="O101" s="121"/>
      <c r="P101" s="121"/>
      <c r="Q101" s="121"/>
      <c r="R101" s="121"/>
      <c r="S101" s="121"/>
      <c r="T101" s="121"/>
      <c r="U101" s="121"/>
      <c r="V101" s="121"/>
      <c r="W101" s="121"/>
      <c r="X101" s="212"/>
      <c r="Y101" s="819" t="s">
        <v>56</v>
      </c>
      <c r="Z101" s="706"/>
      <c r="AA101" s="707"/>
      <c r="AB101" s="521" t="s">
        <v>559</v>
      </c>
      <c r="AC101" s="521"/>
      <c r="AD101" s="521"/>
      <c r="AE101" s="348">
        <v>5</v>
      </c>
      <c r="AF101" s="349"/>
      <c r="AG101" s="349"/>
      <c r="AH101" s="350"/>
      <c r="AI101" s="348">
        <v>5</v>
      </c>
      <c r="AJ101" s="349"/>
      <c r="AK101" s="349"/>
      <c r="AL101" s="350"/>
      <c r="AM101" s="348">
        <v>4</v>
      </c>
      <c r="AN101" s="349"/>
      <c r="AO101" s="349"/>
      <c r="AP101" s="350"/>
      <c r="AQ101" s="348" t="s">
        <v>560</v>
      </c>
      <c r="AR101" s="349"/>
      <c r="AS101" s="349"/>
      <c r="AT101" s="350"/>
      <c r="AU101" s="348" t="s">
        <v>560</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25">
        <v>5</v>
      </c>
      <c r="AF102" s="325"/>
      <c r="AG102" s="325"/>
      <c r="AH102" s="325"/>
      <c r="AI102" s="325">
        <v>5</v>
      </c>
      <c r="AJ102" s="325"/>
      <c r="AK102" s="325"/>
      <c r="AL102" s="325"/>
      <c r="AM102" s="325">
        <v>4</v>
      </c>
      <c r="AN102" s="325"/>
      <c r="AO102" s="325"/>
      <c r="AP102" s="325"/>
      <c r="AQ102" s="877">
        <v>4</v>
      </c>
      <c r="AR102" s="878"/>
      <c r="AS102" s="878"/>
      <c r="AT102" s="879"/>
      <c r="AU102" s="877">
        <v>4</v>
      </c>
      <c r="AV102" s="878"/>
      <c r="AW102" s="878"/>
      <c r="AX102" s="879"/>
    </row>
    <row r="103" spans="1:60" ht="31.5" hidden="1" customHeight="1" x14ac:dyDescent="0.15">
      <c r="A103" s="467" t="s">
        <v>503</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6"/>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7"/>
      <c r="AV105" s="878"/>
      <c r="AW105" s="878"/>
      <c r="AX105" s="879"/>
    </row>
    <row r="106" spans="1:60" ht="31.5" hidden="1" customHeight="1" x14ac:dyDescent="0.15">
      <c r="A106" s="467" t="s">
        <v>503</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6"/>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7"/>
      <c r="AV108" s="878"/>
      <c r="AW108" s="878"/>
      <c r="AX108" s="879"/>
    </row>
    <row r="109" spans="1:60" ht="31.5" hidden="1" customHeight="1" x14ac:dyDescent="0.15">
      <c r="A109" s="467" t="s">
        <v>503</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6"/>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7"/>
      <c r="AV111" s="878"/>
      <c r="AW111" s="878"/>
      <c r="AX111" s="879"/>
    </row>
    <row r="112" spans="1:60" ht="31.5" hidden="1" customHeight="1" x14ac:dyDescent="0.15">
      <c r="A112" s="467" t="s">
        <v>503</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617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2984</v>
      </c>
      <c r="AF116" s="325"/>
      <c r="AG116" s="325"/>
      <c r="AH116" s="325"/>
      <c r="AI116" s="325">
        <v>2788</v>
      </c>
      <c r="AJ116" s="325"/>
      <c r="AK116" s="325"/>
      <c r="AL116" s="325"/>
      <c r="AM116" s="325">
        <v>2968</v>
      </c>
      <c r="AN116" s="325"/>
      <c r="AO116" s="325"/>
      <c r="AP116" s="325"/>
      <c r="AQ116" s="348">
        <v>2626</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285" t="s">
        <v>566</v>
      </c>
      <c r="AF117" s="285"/>
      <c r="AG117" s="285"/>
      <c r="AH117" s="285"/>
      <c r="AI117" s="285" t="s">
        <v>567</v>
      </c>
      <c r="AJ117" s="285"/>
      <c r="AK117" s="285"/>
      <c r="AL117" s="285"/>
      <c r="AM117" s="285" t="s">
        <v>606</v>
      </c>
      <c r="AN117" s="285"/>
      <c r="AO117" s="285"/>
      <c r="AP117" s="285"/>
      <c r="AQ117" s="285" t="s">
        <v>607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9" t="s">
        <v>371</v>
      </c>
      <c r="B130" s="1007"/>
      <c r="C130" s="1006" t="s">
        <v>368</v>
      </c>
      <c r="D130" s="1007"/>
      <c r="E130" s="287" t="s">
        <v>401</v>
      </c>
      <c r="F130" s="288"/>
      <c r="G130" s="289" t="s">
        <v>625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0"/>
      <c r="B131" s="236"/>
      <c r="C131" s="235"/>
      <c r="D131" s="236"/>
      <c r="E131" s="222" t="s">
        <v>400</v>
      </c>
      <c r="F131" s="223"/>
      <c r="G131" s="216" t="s">
        <v>608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620</v>
      </c>
      <c r="AR133" s="265"/>
      <c r="AS133" s="132" t="s">
        <v>357</v>
      </c>
      <c r="AT133" s="133"/>
      <c r="AU133" s="198" t="s">
        <v>623</v>
      </c>
      <c r="AV133" s="198"/>
      <c r="AW133" s="132" t="s">
        <v>301</v>
      </c>
      <c r="AX133" s="210"/>
    </row>
    <row r="134" spans="1:50" ht="39.75" customHeight="1" x14ac:dyDescent="0.15">
      <c r="A134" s="1010"/>
      <c r="B134" s="236"/>
      <c r="C134" s="235"/>
      <c r="D134" s="236"/>
      <c r="E134" s="235"/>
      <c r="F134" s="297"/>
      <c r="G134" s="211" t="s">
        <v>619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620</v>
      </c>
      <c r="AC134" s="188"/>
      <c r="AD134" s="188"/>
      <c r="AE134" s="266" t="s">
        <v>622</v>
      </c>
      <c r="AF134" s="190"/>
      <c r="AG134" s="190"/>
      <c r="AH134" s="190"/>
      <c r="AI134" s="266" t="s">
        <v>623</v>
      </c>
      <c r="AJ134" s="190"/>
      <c r="AK134" s="190"/>
      <c r="AL134" s="190"/>
      <c r="AM134" s="266" t="s">
        <v>620</v>
      </c>
      <c r="AN134" s="190"/>
      <c r="AO134" s="190"/>
      <c r="AP134" s="190"/>
      <c r="AQ134" s="266" t="s">
        <v>620</v>
      </c>
      <c r="AR134" s="190"/>
      <c r="AS134" s="190"/>
      <c r="AT134" s="190"/>
      <c r="AU134" s="266" t="s">
        <v>620</v>
      </c>
      <c r="AV134" s="190"/>
      <c r="AW134" s="190"/>
      <c r="AX134" s="192"/>
    </row>
    <row r="135" spans="1:50" ht="39.75"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621</v>
      </c>
      <c r="AC135" s="202"/>
      <c r="AD135" s="202"/>
      <c r="AE135" s="266" t="s">
        <v>620</v>
      </c>
      <c r="AF135" s="190"/>
      <c r="AG135" s="190"/>
      <c r="AH135" s="190"/>
      <c r="AI135" s="266" t="s">
        <v>620</v>
      </c>
      <c r="AJ135" s="190"/>
      <c r="AK135" s="190"/>
      <c r="AL135" s="190"/>
      <c r="AM135" s="266" t="s">
        <v>619</v>
      </c>
      <c r="AN135" s="190"/>
      <c r="AO135" s="190"/>
      <c r="AP135" s="190"/>
      <c r="AQ135" s="266" t="s">
        <v>620</v>
      </c>
      <c r="AR135" s="190"/>
      <c r="AS135" s="190"/>
      <c r="AT135" s="190"/>
      <c r="AU135" s="266" t="s">
        <v>624</v>
      </c>
      <c r="AV135" s="190"/>
      <c r="AW135" s="190"/>
      <c r="AX135" s="192"/>
    </row>
    <row r="136" spans="1:50" ht="18.75" hidden="1" customHeight="1" x14ac:dyDescent="0.15">
      <c r="A136" s="101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0"/>
      <c r="B154" s="236"/>
      <c r="C154" s="235"/>
      <c r="D154" s="236"/>
      <c r="E154" s="235"/>
      <c r="F154" s="297"/>
      <c r="G154" s="211" t="s">
        <v>619</v>
      </c>
      <c r="H154" s="121"/>
      <c r="I154" s="121"/>
      <c r="J154" s="121"/>
      <c r="K154" s="121"/>
      <c r="L154" s="121"/>
      <c r="M154" s="121"/>
      <c r="N154" s="121"/>
      <c r="O154" s="121"/>
      <c r="P154" s="212"/>
      <c r="Q154" s="120" t="s">
        <v>619</v>
      </c>
      <c r="R154" s="121"/>
      <c r="S154" s="121"/>
      <c r="T154" s="121"/>
      <c r="U154" s="121"/>
      <c r="V154" s="121"/>
      <c r="W154" s="121"/>
      <c r="X154" s="121"/>
      <c r="Y154" s="121"/>
      <c r="Z154" s="121"/>
      <c r="AA154" s="1012"/>
      <c r="AB154" s="243" t="s">
        <v>620</v>
      </c>
      <c r="AC154" s="244"/>
      <c r="AD154" s="244"/>
      <c r="AE154" s="249" t="s">
        <v>619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1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1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3"/>
      <c r="AB157" s="245"/>
      <c r="AC157" s="246"/>
      <c r="AD157" s="246"/>
      <c r="AE157" s="120" t="s">
        <v>619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6"/>
      <c r="C188" s="235"/>
      <c r="D188" s="236"/>
      <c r="E188" s="120" t="s">
        <v>618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101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x14ac:dyDescent="0.15">
      <c r="A369" s="101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0"/>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t="s">
        <v>609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612</v>
      </c>
      <c r="AF432" s="198"/>
      <c r="AG432" s="132" t="s">
        <v>357</v>
      </c>
      <c r="AH432" s="133"/>
      <c r="AI432" s="143"/>
      <c r="AJ432" s="143"/>
      <c r="AK432" s="143"/>
      <c r="AL432" s="138"/>
      <c r="AM432" s="143"/>
      <c r="AN432" s="143"/>
      <c r="AO432" s="143"/>
      <c r="AP432" s="138"/>
      <c r="AQ432" s="209" t="s">
        <v>611</v>
      </c>
      <c r="AR432" s="198"/>
      <c r="AS432" s="132" t="s">
        <v>357</v>
      </c>
      <c r="AT432" s="133"/>
      <c r="AU432" s="198" t="s">
        <v>615</v>
      </c>
      <c r="AV432" s="198"/>
      <c r="AW432" s="132" t="s">
        <v>301</v>
      </c>
      <c r="AX432" s="210"/>
    </row>
    <row r="433" spans="1:50" ht="23.25" customHeight="1" x14ac:dyDescent="0.15">
      <c r="A433" s="1010"/>
      <c r="B433" s="236"/>
      <c r="C433" s="235"/>
      <c r="D433" s="236"/>
      <c r="E433" s="126"/>
      <c r="F433" s="127"/>
      <c r="G433" s="211" t="s">
        <v>610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612</v>
      </c>
      <c r="AC433" s="202"/>
      <c r="AD433" s="202"/>
      <c r="AE433" s="189" t="s">
        <v>611</v>
      </c>
      <c r="AF433" s="190"/>
      <c r="AG433" s="190"/>
      <c r="AH433" s="190"/>
      <c r="AI433" s="189" t="s">
        <v>611</v>
      </c>
      <c r="AJ433" s="190"/>
      <c r="AK433" s="190"/>
      <c r="AL433" s="190"/>
      <c r="AM433" s="189" t="s">
        <v>611</v>
      </c>
      <c r="AN433" s="190"/>
      <c r="AO433" s="190"/>
      <c r="AP433" s="191"/>
      <c r="AQ433" s="189" t="s">
        <v>611</v>
      </c>
      <c r="AR433" s="190"/>
      <c r="AS433" s="190"/>
      <c r="AT433" s="191"/>
      <c r="AU433" s="190" t="s">
        <v>611</v>
      </c>
      <c r="AV433" s="190"/>
      <c r="AW433" s="190"/>
      <c r="AX433" s="192"/>
    </row>
    <row r="434" spans="1:50" ht="23.25"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609</v>
      </c>
      <c r="AC434" s="188"/>
      <c r="AD434" s="188"/>
      <c r="AE434" s="189" t="s">
        <v>611</v>
      </c>
      <c r="AF434" s="190"/>
      <c r="AG434" s="190"/>
      <c r="AH434" s="191"/>
      <c r="AI434" s="189" t="s">
        <v>612</v>
      </c>
      <c r="AJ434" s="190"/>
      <c r="AK434" s="190"/>
      <c r="AL434" s="190"/>
      <c r="AM434" s="189" t="s">
        <v>613</v>
      </c>
      <c r="AN434" s="190"/>
      <c r="AO434" s="190"/>
      <c r="AP434" s="191"/>
      <c r="AQ434" s="189" t="s">
        <v>609</v>
      </c>
      <c r="AR434" s="190"/>
      <c r="AS434" s="190"/>
      <c r="AT434" s="191"/>
      <c r="AU434" s="190" t="s">
        <v>612</v>
      </c>
      <c r="AV434" s="190"/>
      <c r="AW434" s="190"/>
      <c r="AX434" s="192"/>
    </row>
    <row r="435" spans="1:50" ht="23.25"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611</v>
      </c>
      <c r="AF435" s="190"/>
      <c r="AG435" s="190"/>
      <c r="AH435" s="191"/>
      <c r="AI435" s="189" t="s">
        <v>611</v>
      </c>
      <c r="AJ435" s="190"/>
      <c r="AK435" s="190"/>
      <c r="AL435" s="190"/>
      <c r="AM435" s="189" t="s">
        <v>614</v>
      </c>
      <c r="AN435" s="190"/>
      <c r="AO435" s="190"/>
      <c r="AP435" s="191"/>
      <c r="AQ435" s="189" t="s">
        <v>612</v>
      </c>
      <c r="AR435" s="190"/>
      <c r="AS435" s="190"/>
      <c r="AT435" s="191"/>
      <c r="AU435" s="190" t="s">
        <v>611</v>
      </c>
      <c r="AV435" s="190"/>
      <c r="AW435" s="190"/>
      <c r="AX435" s="192"/>
    </row>
    <row r="436" spans="1:50" ht="18.75" hidden="1" customHeight="1" x14ac:dyDescent="0.15">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611</v>
      </c>
      <c r="AF457" s="198"/>
      <c r="AG457" s="132" t="s">
        <v>357</v>
      </c>
      <c r="AH457" s="133"/>
      <c r="AI457" s="143"/>
      <c r="AJ457" s="143"/>
      <c r="AK457" s="143"/>
      <c r="AL457" s="138"/>
      <c r="AM457" s="143"/>
      <c r="AN457" s="143"/>
      <c r="AO457" s="143"/>
      <c r="AP457" s="138"/>
      <c r="AQ457" s="209" t="s">
        <v>612</v>
      </c>
      <c r="AR457" s="198"/>
      <c r="AS457" s="132" t="s">
        <v>357</v>
      </c>
      <c r="AT457" s="133"/>
      <c r="AU457" s="198" t="s">
        <v>611</v>
      </c>
      <c r="AV457" s="198"/>
      <c r="AW457" s="132" t="s">
        <v>301</v>
      </c>
      <c r="AX457" s="210"/>
    </row>
    <row r="458" spans="1:50" ht="23.25" customHeight="1" x14ac:dyDescent="0.15">
      <c r="A458" s="1010"/>
      <c r="B458" s="236"/>
      <c r="C458" s="235"/>
      <c r="D458" s="236"/>
      <c r="E458" s="126"/>
      <c r="F458" s="127"/>
      <c r="G458" s="211" t="s">
        <v>611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609</v>
      </c>
      <c r="AC458" s="202"/>
      <c r="AD458" s="202"/>
      <c r="AE458" s="189" t="s">
        <v>611</v>
      </c>
      <c r="AF458" s="190"/>
      <c r="AG458" s="190"/>
      <c r="AH458" s="190"/>
      <c r="AI458" s="189" t="s">
        <v>611</v>
      </c>
      <c r="AJ458" s="190"/>
      <c r="AK458" s="190"/>
      <c r="AL458" s="190"/>
      <c r="AM458" s="189" t="s">
        <v>614</v>
      </c>
      <c r="AN458" s="190"/>
      <c r="AO458" s="190"/>
      <c r="AP458" s="191"/>
      <c r="AQ458" s="189" t="s">
        <v>611</v>
      </c>
      <c r="AR458" s="190"/>
      <c r="AS458" s="190"/>
      <c r="AT458" s="191"/>
      <c r="AU458" s="190" t="s">
        <v>611</v>
      </c>
      <c r="AV458" s="190"/>
      <c r="AW458" s="190"/>
      <c r="AX458" s="192"/>
    </row>
    <row r="459" spans="1:50" ht="23.25"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616</v>
      </c>
      <c r="AC459" s="188"/>
      <c r="AD459" s="188"/>
      <c r="AE459" s="189" t="s">
        <v>611</v>
      </c>
      <c r="AF459" s="190"/>
      <c r="AG459" s="190"/>
      <c r="AH459" s="191"/>
      <c r="AI459" s="189" t="s">
        <v>611</v>
      </c>
      <c r="AJ459" s="190"/>
      <c r="AK459" s="190"/>
      <c r="AL459" s="190"/>
      <c r="AM459" s="189" t="s">
        <v>612</v>
      </c>
      <c r="AN459" s="190"/>
      <c r="AO459" s="190"/>
      <c r="AP459" s="191"/>
      <c r="AQ459" s="189" t="s">
        <v>611</v>
      </c>
      <c r="AR459" s="190"/>
      <c r="AS459" s="190"/>
      <c r="AT459" s="191"/>
      <c r="AU459" s="190" t="s">
        <v>611</v>
      </c>
      <c r="AV459" s="190"/>
      <c r="AW459" s="190"/>
      <c r="AX459" s="192"/>
    </row>
    <row r="460" spans="1:50" ht="23.25"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611</v>
      </c>
      <c r="AF460" s="190"/>
      <c r="AG460" s="190"/>
      <c r="AH460" s="191"/>
      <c r="AI460" s="189" t="s">
        <v>614</v>
      </c>
      <c r="AJ460" s="190"/>
      <c r="AK460" s="190"/>
      <c r="AL460" s="190"/>
      <c r="AM460" s="189" t="s">
        <v>611</v>
      </c>
      <c r="AN460" s="190"/>
      <c r="AO460" s="190"/>
      <c r="AP460" s="191"/>
      <c r="AQ460" s="189" t="s">
        <v>612</v>
      </c>
      <c r="AR460" s="190"/>
      <c r="AS460" s="190"/>
      <c r="AT460" s="191"/>
      <c r="AU460" s="190" t="s">
        <v>612</v>
      </c>
      <c r="AV460" s="190"/>
      <c r="AW460" s="190"/>
      <c r="AX460" s="192"/>
    </row>
    <row r="461" spans="1:50" ht="18.75" hidden="1" customHeight="1" x14ac:dyDescent="0.15">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0"/>
      <c r="B482" s="236"/>
      <c r="C482" s="235"/>
      <c r="D482" s="236"/>
      <c r="E482" s="120" t="s">
        <v>611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1"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2"/>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99.95" customHeight="1" x14ac:dyDescent="0.15">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3" t="s">
        <v>551</v>
      </c>
      <c r="AE702" s="874"/>
      <c r="AF702" s="874"/>
      <c r="AG702" s="863" t="s">
        <v>568</v>
      </c>
      <c r="AH702" s="864"/>
      <c r="AI702" s="864"/>
      <c r="AJ702" s="864"/>
      <c r="AK702" s="864"/>
      <c r="AL702" s="864"/>
      <c r="AM702" s="864"/>
      <c r="AN702" s="864"/>
      <c r="AO702" s="864"/>
      <c r="AP702" s="864"/>
      <c r="AQ702" s="864"/>
      <c r="AR702" s="864"/>
      <c r="AS702" s="864"/>
      <c r="AT702" s="864"/>
      <c r="AU702" s="864"/>
      <c r="AV702" s="864"/>
      <c r="AW702" s="864"/>
      <c r="AX702" s="865"/>
    </row>
    <row r="703" spans="1:50" ht="80.099999999999994" customHeight="1" x14ac:dyDescent="0.15">
      <c r="A703" s="500"/>
      <c r="B703" s="501"/>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551</v>
      </c>
      <c r="AE703" s="115"/>
      <c r="AF703" s="115"/>
      <c r="AG703" s="660" t="s">
        <v>569</v>
      </c>
      <c r="AH703" s="661"/>
      <c r="AI703" s="661"/>
      <c r="AJ703" s="661"/>
      <c r="AK703" s="661"/>
      <c r="AL703" s="661"/>
      <c r="AM703" s="661"/>
      <c r="AN703" s="661"/>
      <c r="AO703" s="661"/>
      <c r="AP703" s="661"/>
      <c r="AQ703" s="661"/>
      <c r="AR703" s="661"/>
      <c r="AS703" s="661"/>
      <c r="AT703" s="661"/>
      <c r="AU703" s="661"/>
      <c r="AV703" s="661"/>
      <c r="AW703" s="661"/>
      <c r="AX703" s="662"/>
    </row>
    <row r="704" spans="1:50" ht="80.099999999999994" customHeight="1" x14ac:dyDescent="0.15">
      <c r="A704" s="502"/>
      <c r="B704" s="503"/>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7" t="s">
        <v>551</v>
      </c>
      <c r="AE704" s="568"/>
      <c r="AF704" s="568"/>
      <c r="AG704" s="422" t="s">
        <v>570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2" t="s">
        <v>40</v>
      </c>
      <c r="B705" s="770"/>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551</v>
      </c>
      <c r="AE705" s="724"/>
      <c r="AF705" s="724"/>
      <c r="AG705" s="120" t="s">
        <v>571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71"/>
      <c r="C706" s="605"/>
      <c r="D706" s="606"/>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583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1"/>
      <c r="B707" s="771"/>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5" t="s">
        <v>582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1"/>
      <c r="B708" s="652"/>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4" t="s">
        <v>551</v>
      </c>
      <c r="AE708" s="675"/>
      <c r="AF708" s="675"/>
      <c r="AG708" s="495" t="s">
        <v>572</v>
      </c>
      <c r="AH708" s="496"/>
      <c r="AI708" s="496"/>
      <c r="AJ708" s="496"/>
      <c r="AK708" s="496"/>
      <c r="AL708" s="496"/>
      <c r="AM708" s="496"/>
      <c r="AN708" s="496"/>
      <c r="AO708" s="496"/>
      <c r="AP708" s="496"/>
      <c r="AQ708" s="496"/>
      <c r="AR708" s="496"/>
      <c r="AS708" s="496"/>
      <c r="AT708" s="496"/>
      <c r="AU708" s="496"/>
      <c r="AV708" s="496"/>
      <c r="AW708" s="496"/>
      <c r="AX708" s="497"/>
    </row>
    <row r="709" spans="1:50" ht="50.1" customHeight="1" x14ac:dyDescent="0.15">
      <c r="A709" s="651"/>
      <c r="B709" s="652"/>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551</v>
      </c>
      <c r="AE709" s="115"/>
      <c r="AF709" s="115"/>
      <c r="AG709" s="660" t="s">
        <v>573</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577</v>
      </c>
      <c r="AE710" s="115"/>
      <c r="AF710" s="115"/>
      <c r="AG710" s="660" t="s">
        <v>560</v>
      </c>
      <c r="AH710" s="661"/>
      <c r="AI710" s="661"/>
      <c r="AJ710" s="661"/>
      <c r="AK710" s="661"/>
      <c r="AL710" s="661"/>
      <c r="AM710" s="661"/>
      <c r="AN710" s="661"/>
      <c r="AO710" s="661"/>
      <c r="AP710" s="661"/>
      <c r="AQ710" s="661"/>
      <c r="AR710" s="661"/>
      <c r="AS710" s="661"/>
      <c r="AT710" s="661"/>
      <c r="AU710" s="661"/>
      <c r="AV710" s="661"/>
      <c r="AW710" s="661"/>
      <c r="AX710" s="662"/>
    </row>
    <row r="711" spans="1:50" ht="50.1" customHeight="1" x14ac:dyDescent="0.15">
      <c r="A711" s="651"/>
      <c r="B711" s="652"/>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551</v>
      </c>
      <c r="AE711" s="115"/>
      <c r="AF711" s="115"/>
      <c r="AG711" s="660" t="s">
        <v>574</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7" t="s">
        <v>577</v>
      </c>
      <c r="AE712" s="568"/>
      <c r="AF712" s="568"/>
      <c r="AG712" s="582" t="s">
        <v>576</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60" t="s">
        <v>560</v>
      </c>
      <c r="AH713" s="661"/>
      <c r="AI713" s="661"/>
      <c r="AJ713" s="661"/>
      <c r="AK713" s="661"/>
      <c r="AL713" s="661"/>
      <c r="AM713" s="661"/>
      <c r="AN713" s="661"/>
      <c r="AO713" s="661"/>
      <c r="AP713" s="661"/>
      <c r="AQ713" s="661"/>
      <c r="AR713" s="661"/>
      <c r="AS713" s="661"/>
      <c r="AT713" s="661"/>
      <c r="AU713" s="661"/>
      <c r="AV713" s="661"/>
      <c r="AW713" s="661"/>
      <c r="AX713" s="662"/>
    </row>
    <row r="714" spans="1:50" ht="39.950000000000003" customHeight="1" x14ac:dyDescent="0.15">
      <c r="A714" s="653"/>
      <c r="B714" s="654"/>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79" t="s">
        <v>551</v>
      </c>
      <c r="AE714" s="580"/>
      <c r="AF714" s="581"/>
      <c r="AG714" s="686" t="s">
        <v>575</v>
      </c>
      <c r="AH714" s="687"/>
      <c r="AI714" s="687"/>
      <c r="AJ714" s="687"/>
      <c r="AK714" s="687"/>
      <c r="AL714" s="687"/>
      <c r="AM714" s="687"/>
      <c r="AN714" s="687"/>
      <c r="AO714" s="687"/>
      <c r="AP714" s="687"/>
      <c r="AQ714" s="687"/>
      <c r="AR714" s="687"/>
      <c r="AS714" s="687"/>
      <c r="AT714" s="687"/>
      <c r="AU714" s="687"/>
      <c r="AV714" s="687"/>
      <c r="AW714" s="687"/>
      <c r="AX714" s="688"/>
    </row>
    <row r="715" spans="1:50" ht="50.1"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551</v>
      </c>
      <c r="AE715" s="675"/>
      <c r="AF715" s="676"/>
      <c r="AG715" s="495" t="s">
        <v>578</v>
      </c>
      <c r="AH715" s="496"/>
      <c r="AI715" s="496"/>
      <c r="AJ715" s="496"/>
      <c r="AK715" s="496"/>
      <c r="AL715" s="496"/>
      <c r="AM715" s="496"/>
      <c r="AN715" s="496"/>
      <c r="AO715" s="496"/>
      <c r="AP715" s="496"/>
      <c r="AQ715" s="496"/>
      <c r="AR715" s="496"/>
      <c r="AS715" s="496"/>
      <c r="AT715" s="496"/>
      <c r="AU715" s="496"/>
      <c r="AV715" s="496"/>
      <c r="AW715" s="496"/>
      <c r="AX715" s="497"/>
    </row>
    <row r="716" spans="1:50" ht="50.1" customHeight="1" x14ac:dyDescent="0.15">
      <c r="A716" s="651"/>
      <c r="B716" s="652"/>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551</v>
      </c>
      <c r="AE716" s="760"/>
      <c r="AF716" s="760"/>
      <c r="AG716" s="660" t="s">
        <v>579</v>
      </c>
      <c r="AH716" s="661"/>
      <c r="AI716" s="661"/>
      <c r="AJ716" s="661"/>
      <c r="AK716" s="661"/>
      <c r="AL716" s="661"/>
      <c r="AM716" s="661"/>
      <c r="AN716" s="661"/>
      <c r="AO716" s="661"/>
      <c r="AP716" s="661"/>
      <c r="AQ716" s="661"/>
      <c r="AR716" s="661"/>
      <c r="AS716" s="661"/>
      <c r="AT716" s="661"/>
      <c r="AU716" s="661"/>
      <c r="AV716" s="661"/>
      <c r="AW716" s="661"/>
      <c r="AX716" s="662"/>
    </row>
    <row r="717" spans="1:50" ht="50.1" customHeight="1" x14ac:dyDescent="0.15">
      <c r="A717" s="651"/>
      <c r="B717" s="652"/>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551</v>
      </c>
      <c r="AE717" s="115"/>
      <c r="AF717" s="115"/>
      <c r="AG717" s="660" t="s">
        <v>580</v>
      </c>
      <c r="AH717" s="661"/>
      <c r="AI717" s="661"/>
      <c r="AJ717" s="661"/>
      <c r="AK717" s="661"/>
      <c r="AL717" s="661"/>
      <c r="AM717" s="661"/>
      <c r="AN717" s="661"/>
      <c r="AO717" s="661"/>
      <c r="AP717" s="661"/>
      <c r="AQ717" s="661"/>
      <c r="AR717" s="661"/>
      <c r="AS717" s="661"/>
      <c r="AT717" s="661"/>
      <c r="AU717" s="661"/>
      <c r="AV717" s="661"/>
      <c r="AW717" s="661"/>
      <c r="AX717" s="662"/>
    </row>
    <row r="718" spans="1:50" ht="50.1" customHeight="1" x14ac:dyDescent="0.15">
      <c r="A718" s="653"/>
      <c r="B718" s="654"/>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551</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4"/>
      <c r="AD719" s="674" t="s">
        <v>577</v>
      </c>
      <c r="AE719" s="675"/>
      <c r="AF719" s="675"/>
      <c r="AG719" s="120" t="s">
        <v>561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6"/>
      <c r="B721" s="647"/>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6"/>
      <c r="B722" s="647"/>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6"/>
      <c r="B723" s="647"/>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6"/>
      <c r="B724" s="647"/>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8"/>
      <c r="B725" s="649"/>
      <c r="C725" s="903"/>
      <c r="D725" s="904"/>
      <c r="E725" s="904"/>
      <c r="F725" s="905"/>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2" t="s">
        <v>49</v>
      </c>
      <c r="B726" s="613"/>
      <c r="C726" s="427" t="s">
        <v>54</v>
      </c>
      <c r="D726" s="563"/>
      <c r="E726" s="563"/>
      <c r="F726" s="564"/>
      <c r="G726" s="802" t="s">
        <v>584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4"/>
      <c r="B727" s="615"/>
      <c r="C727" s="797" t="s">
        <v>58</v>
      </c>
      <c r="D727" s="798"/>
      <c r="E727" s="798"/>
      <c r="F727" s="799"/>
      <c r="G727" s="800" t="s">
        <v>585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83.25" customHeight="1" thickBot="1" x14ac:dyDescent="0.2">
      <c r="A729" s="766" t="s">
        <v>629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150" customHeight="1" thickBot="1" x14ac:dyDescent="0.2">
      <c r="A731" s="609" t="s">
        <v>257</v>
      </c>
      <c r="B731" s="610"/>
      <c r="C731" s="610"/>
      <c r="D731" s="610"/>
      <c r="E731" s="611"/>
      <c r="F731" s="677" t="s">
        <v>630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90" customHeight="1" thickBot="1" x14ac:dyDescent="0.2">
      <c r="A733" s="746" t="s">
        <v>631</v>
      </c>
      <c r="B733" s="747"/>
      <c r="C733" s="747"/>
      <c r="D733" s="747"/>
      <c r="E733" s="748"/>
      <c r="F733" s="767" t="s">
        <v>633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t="s">
        <v>632</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6" t="s">
        <v>433</v>
      </c>
      <c r="B737" s="617"/>
      <c r="C737" s="617"/>
      <c r="D737" s="617"/>
      <c r="E737" s="617"/>
      <c r="F737" s="617"/>
      <c r="G737" s="931" t="s">
        <v>586</v>
      </c>
      <c r="H737" s="932"/>
      <c r="I737" s="932"/>
      <c r="J737" s="932"/>
      <c r="K737" s="932"/>
      <c r="L737" s="932"/>
      <c r="M737" s="932"/>
      <c r="N737" s="932"/>
      <c r="O737" s="932"/>
      <c r="P737" s="933"/>
      <c r="Q737" s="617" t="s">
        <v>360</v>
      </c>
      <c r="R737" s="617"/>
      <c r="S737" s="617"/>
      <c r="T737" s="617"/>
      <c r="U737" s="617"/>
      <c r="V737" s="617"/>
      <c r="W737" s="931" t="s">
        <v>586</v>
      </c>
      <c r="X737" s="932"/>
      <c r="Y737" s="932"/>
      <c r="Z737" s="932"/>
      <c r="AA737" s="932"/>
      <c r="AB737" s="932"/>
      <c r="AC737" s="932"/>
      <c r="AD737" s="932"/>
      <c r="AE737" s="932"/>
      <c r="AF737" s="933"/>
      <c r="AG737" s="617" t="s">
        <v>361</v>
      </c>
      <c r="AH737" s="617"/>
      <c r="AI737" s="617"/>
      <c r="AJ737" s="617"/>
      <c r="AK737" s="617"/>
      <c r="AL737" s="617"/>
      <c r="AM737" s="931" t="s">
        <v>587</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t="s">
        <v>588</v>
      </c>
      <c r="H738" s="932"/>
      <c r="I738" s="932"/>
      <c r="J738" s="932"/>
      <c r="K738" s="932"/>
      <c r="L738" s="932"/>
      <c r="M738" s="932"/>
      <c r="N738" s="932"/>
      <c r="O738" s="932"/>
      <c r="P738" s="932"/>
      <c r="Q738" s="617" t="s">
        <v>363</v>
      </c>
      <c r="R738" s="617"/>
      <c r="S738" s="617"/>
      <c r="T738" s="617"/>
      <c r="U738" s="617"/>
      <c r="V738" s="617"/>
      <c r="W738" s="931" t="s">
        <v>589</v>
      </c>
      <c r="X738" s="932"/>
      <c r="Y738" s="932"/>
      <c r="Z738" s="932"/>
      <c r="AA738" s="932"/>
      <c r="AB738" s="932"/>
      <c r="AC738" s="932"/>
      <c r="AD738" s="932"/>
      <c r="AE738" s="932"/>
      <c r="AF738" s="933"/>
      <c r="AG738" s="909" t="s">
        <v>364</v>
      </c>
      <c r="AH738" s="909"/>
      <c r="AI738" s="909"/>
      <c r="AJ738" s="909"/>
      <c r="AK738" s="909"/>
      <c r="AL738" s="909"/>
      <c r="AM738" s="931" t="s">
        <v>590</v>
      </c>
      <c r="AN738" s="932"/>
      <c r="AO738" s="932"/>
      <c r="AP738" s="932"/>
      <c r="AQ738" s="932"/>
      <c r="AR738" s="932"/>
      <c r="AS738" s="932"/>
      <c r="AT738" s="932"/>
      <c r="AU738" s="932"/>
      <c r="AV738" s="933"/>
      <c r="AW738" s="87"/>
      <c r="AX738" s="88"/>
    </row>
    <row r="739" spans="1:50" ht="24.75" customHeight="1" thickBot="1" x14ac:dyDescent="0.2">
      <c r="A739" s="740" t="s">
        <v>492</v>
      </c>
      <c r="B739" s="741"/>
      <c r="C739" s="741"/>
      <c r="D739" s="741"/>
      <c r="E739" s="741"/>
      <c r="F739" s="741"/>
      <c r="G739" s="934" t="s">
        <v>591</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81" t="s">
        <v>543</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592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545</v>
      </c>
      <c r="B779" s="762"/>
      <c r="C779" s="762"/>
      <c r="D779" s="762"/>
      <c r="E779" s="762"/>
      <c r="F779" s="763"/>
      <c r="G779" s="419" t="s">
        <v>598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1"/>
      <c r="B780" s="764"/>
      <c r="C780" s="764"/>
      <c r="D780" s="764"/>
      <c r="E780" s="764"/>
      <c r="F780" s="765"/>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1"/>
      <c r="B781" s="764"/>
      <c r="C781" s="764"/>
      <c r="D781" s="764"/>
      <c r="E781" s="764"/>
      <c r="F781" s="765"/>
      <c r="G781" s="434" t="s">
        <v>593</v>
      </c>
      <c r="H781" s="744"/>
      <c r="I781" s="744"/>
      <c r="J781" s="744"/>
      <c r="K781" s="745"/>
      <c r="L781" s="437" t="s">
        <v>594</v>
      </c>
      <c r="M781" s="569"/>
      <c r="N781" s="569"/>
      <c r="O781" s="569"/>
      <c r="P781" s="569"/>
      <c r="Q781" s="569"/>
      <c r="R781" s="569"/>
      <c r="S781" s="569"/>
      <c r="T781" s="569"/>
      <c r="U781" s="569"/>
      <c r="V781" s="569"/>
      <c r="W781" s="569"/>
      <c r="X781" s="570"/>
      <c r="Y781" s="464">
        <v>10.5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71"/>
      <c r="B782" s="764"/>
      <c r="C782" s="764"/>
      <c r="D782" s="764"/>
      <c r="E782" s="764"/>
      <c r="F782" s="765"/>
      <c r="G782" s="345" t="s">
        <v>595</v>
      </c>
      <c r="H782" s="742"/>
      <c r="I782" s="742"/>
      <c r="J782" s="742"/>
      <c r="K782" s="743"/>
      <c r="L782" s="390" t="s">
        <v>596</v>
      </c>
      <c r="M782" s="600"/>
      <c r="N782" s="600"/>
      <c r="O782" s="600"/>
      <c r="P782" s="600"/>
      <c r="Q782" s="600"/>
      <c r="R782" s="600"/>
      <c r="S782" s="600"/>
      <c r="T782" s="600"/>
      <c r="U782" s="600"/>
      <c r="V782" s="600"/>
      <c r="W782" s="600"/>
      <c r="X782" s="601"/>
      <c r="Y782" s="387">
        <v>1</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50.1" customHeight="1" x14ac:dyDescent="0.15">
      <c r="A783" s="571"/>
      <c r="B783" s="764"/>
      <c r="C783" s="764"/>
      <c r="D783" s="764"/>
      <c r="E783" s="764"/>
      <c r="F783" s="765"/>
      <c r="G783" s="345"/>
      <c r="H783" s="742"/>
      <c r="I783" s="742"/>
      <c r="J783" s="742"/>
      <c r="K783" s="743"/>
      <c r="L783" s="390" t="s">
        <v>597</v>
      </c>
      <c r="M783" s="600"/>
      <c r="N783" s="600"/>
      <c r="O783" s="600"/>
      <c r="P783" s="600"/>
      <c r="Q783" s="600"/>
      <c r="R783" s="600"/>
      <c r="S783" s="600"/>
      <c r="T783" s="600"/>
      <c r="U783" s="600"/>
      <c r="V783" s="600"/>
      <c r="W783" s="600"/>
      <c r="X783" s="601"/>
      <c r="Y783" s="387">
        <v>0.4</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1"/>
      <c r="B784" s="764"/>
      <c r="C784" s="764"/>
      <c r="D784" s="764"/>
      <c r="E784" s="764"/>
      <c r="F784" s="76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1"/>
      <c r="B785" s="764"/>
      <c r="C785" s="764"/>
      <c r="D785" s="764"/>
      <c r="E785" s="764"/>
      <c r="F785" s="76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1"/>
      <c r="B786" s="764"/>
      <c r="C786" s="764"/>
      <c r="D786" s="764"/>
      <c r="E786" s="764"/>
      <c r="F786" s="76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1"/>
      <c r="B787" s="764"/>
      <c r="C787" s="764"/>
      <c r="D787" s="764"/>
      <c r="E787" s="764"/>
      <c r="F787" s="76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1"/>
      <c r="B788" s="764"/>
      <c r="C788" s="764"/>
      <c r="D788" s="764"/>
      <c r="E788" s="764"/>
      <c r="F788" s="76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1"/>
      <c r="B789" s="764"/>
      <c r="C789" s="764"/>
      <c r="D789" s="764"/>
      <c r="E789" s="764"/>
      <c r="F789" s="76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1"/>
      <c r="B790" s="764"/>
      <c r="C790" s="764"/>
      <c r="D790" s="764"/>
      <c r="E790" s="764"/>
      <c r="F790" s="76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1"/>
      <c r="B791" s="764"/>
      <c r="C791" s="764"/>
      <c r="D791" s="764"/>
      <c r="E791" s="764"/>
      <c r="F791" s="765"/>
      <c r="G791" s="395" t="s">
        <v>21</v>
      </c>
      <c r="H791" s="396"/>
      <c r="I791" s="396"/>
      <c r="J791" s="396"/>
      <c r="K791" s="396"/>
      <c r="L791" s="397"/>
      <c r="M791" s="398"/>
      <c r="N791" s="398"/>
      <c r="O791" s="398"/>
      <c r="P791" s="398"/>
      <c r="Q791" s="398"/>
      <c r="R791" s="398"/>
      <c r="S791" s="398"/>
      <c r="T791" s="398"/>
      <c r="U791" s="398"/>
      <c r="V791" s="398"/>
      <c r="W791" s="398"/>
      <c r="X791" s="399"/>
      <c r="Y791" s="400">
        <f>SUM(Y781:AB790)</f>
        <v>11.9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1"/>
      <c r="B792" s="764"/>
      <c r="C792" s="764"/>
      <c r="D792" s="764"/>
      <c r="E792" s="764"/>
      <c r="F792" s="765"/>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1"/>
      <c r="B793" s="764"/>
      <c r="C793" s="764"/>
      <c r="D793" s="764"/>
      <c r="E793" s="764"/>
      <c r="F793" s="765"/>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1"/>
      <c r="B794" s="764"/>
      <c r="C794" s="764"/>
      <c r="D794" s="764"/>
      <c r="E794" s="764"/>
      <c r="F794" s="765"/>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1"/>
      <c r="B795" s="764"/>
      <c r="C795" s="764"/>
      <c r="D795" s="764"/>
      <c r="E795" s="764"/>
      <c r="F795" s="76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1"/>
      <c r="B796" s="764"/>
      <c r="C796" s="764"/>
      <c r="D796" s="764"/>
      <c r="E796" s="764"/>
      <c r="F796" s="76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1"/>
      <c r="B797" s="764"/>
      <c r="C797" s="764"/>
      <c r="D797" s="764"/>
      <c r="E797" s="764"/>
      <c r="F797" s="76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1"/>
      <c r="B798" s="764"/>
      <c r="C798" s="764"/>
      <c r="D798" s="764"/>
      <c r="E798" s="764"/>
      <c r="F798" s="76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1"/>
      <c r="B799" s="764"/>
      <c r="C799" s="764"/>
      <c r="D799" s="764"/>
      <c r="E799" s="764"/>
      <c r="F799" s="76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1"/>
      <c r="B800" s="764"/>
      <c r="C800" s="764"/>
      <c r="D800" s="764"/>
      <c r="E800" s="764"/>
      <c r="F800" s="76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1"/>
      <c r="B801" s="764"/>
      <c r="C801" s="764"/>
      <c r="D801" s="764"/>
      <c r="E801" s="764"/>
      <c r="F801" s="76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1"/>
      <c r="B802" s="764"/>
      <c r="C802" s="764"/>
      <c r="D802" s="764"/>
      <c r="E802" s="764"/>
      <c r="F802" s="76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1"/>
      <c r="B803" s="764"/>
      <c r="C803" s="764"/>
      <c r="D803" s="764"/>
      <c r="E803" s="764"/>
      <c r="F803" s="76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1"/>
      <c r="B804" s="764"/>
      <c r="C804" s="764"/>
      <c r="D804" s="764"/>
      <c r="E804" s="764"/>
      <c r="F804" s="76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1"/>
      <c r="B805" s="764"/>
      <c r="C805" s="764"/>
      <c r="D805" s="764"/>
      <c r="E805" s="764"/>
      <c r="F805" s="765"/>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1"/>
      <c r="B806" s="764"/>
      <c r="C806" s="764"/>
      <c r="D806" s="764"/>
      <c r="E806" s="764"/>
      <c r="F806" s="765"/>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1"/>
      <c r="B807" s="764"/>
      <c r="C807" s="764"/>
      <c r="D807" s="764"/>
      <c r="E807" s="764"/>
      <c r="F807" s="765"/>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1"/>
      <c r="B808" s="764"/>
      <c r="C808" s="764"/>
      <c r="D808" s="764"/>
      <c r="E808" s="764"/>
      <c r="F808" s="76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1"/>
      <c r="B809" s="764"/>
      <c r="C809" s="764"/>
      <c r="D809" s="764"/>
      <c r="E809" s="764"/>
      <c r="F809" s="76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1"/>
      <c r="B810" s="764"/>
      <c r="C810" s="764"/>
      <c r="D810" s="764"/>
      <c r="E810" s="764"/>
      <c r="F810" s="76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1"/>
      <c r="B811" s="764"/>
      <c r="C811" s="764"/>
      <c r="D811" s="764"/>
      <c r="E811" s="764"/>
      <c r="F811" s="76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1"/>
      <c r="B812" s="764"/>
      <c r="C812" s="764"/>
      <c r="D812" s="764"/>
      <c r="E812" s="764"/>
      <c r="F812" s="76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1"/>
      <c r="B813" s="764"/>
      <c r="C813" s="764"/>
      <c r="D813" s="764"/>
      <c r="E813" s="764"/>
      <c r="F813" s="76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1"/>
      <c r="B814" s="764"/>
      <c r="C814" s="764"/>
      <c r="D814" s="764"/>
      <c r="E814" s="764"/>
      <c r="F814" s="76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1"/>
      <c r="B815" s="764"/>
      <c r="C815" s="764"/>
      <c r="D815" s="764"/>
      <c r="E815" s="764"/>
      <c r="F815" s="76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1"/>
      <c r="B816" s="764"/>
      <c r="C816" s="764"/>
      <c r="D816" s="764"/>
      <c r="E816" s="764"/>
      <c r="F816" s="76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1"/>
      <c r="B817" s="764"/>
      <c r="C817" s="764"/>
      <c r="D817" s="764"/>
      <c r="E817" s="764"/>
      <c r="F817" s="76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1"/>
      <c r="B818" s="764"/>
      <c r="C818" s="764"/>
      <c r="D818" s="764"/>
      <c r="E818" s="764"/>
      <c r="F818" s="765"/>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1"/>
      <c r="B819" s="764"/>
      <c r="C819" s="764"/>
      <c r="D819" s="764"/>
      <c r="E819" s="764"/>
      <c r="F819" s="765"/>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1"/>
      <c r="B820" s="764"/>
      <c r="C820" s="764"/>
      <c r="D820" s="764"/>
      <c r="E820" s="764"/>
      <c r="F820" s="765"/>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1"/>
      <c r="B821" s="764"/>
      <c r="C821" s="764"/>
      <c r="D821" s="764"/>
      <c r="E821" s="764"/>
      <c r="F821" s="76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1"/>
      <c r="B822" s="764"/>
      <c r="C822" s="764"/>
      <c r="D822" s="764"/>
      <c r="E822" s="764"/>
      <c r="F822" s="76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1"/>
      <c r="B823" s="764"/>
      <c r="C823" s="764"/>
      <c r="D823" s="764"/>
      <c r="E823" s="764"/>
      <c r="F823" s="76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1"/>
      <c r="B824" s="764"/>
      <c r="C824" s="764"/>
      <c r="D824" s="764"/>
      <c r="E824" s="764"/>
      <c r="F824" s="76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1"/>
      <c r="B825" s="764"/>
      <c r="C825" s="764"/>
      <c r="D825" s="764"/>
      <c r="E825" s="764"/>
      <c r="F825" s="76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1"/>
      <c r="B826" s="764"/>
      <c r="C826" s="764"/>
      <c r="D826" s="764"/>
      <c r="E826" s="764"/>
      <c r="F826" s="76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1"/>
      <c r="B827" s="764"/>
      <c r="C827" s="764"/>
      <c r="D827" s="764"/>
      <c r="E827" s="764"/>
      <c r="F827" s="76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1"/>
      <c r="B828" s="764"/>
      <c r="C828" s="764"/>
      <c r="D828" s="764"/>
      <c r="E828" s="764"/>
      <c r="F828" s="76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1"/>
      <c r="B829" s="764"/>
      <c r="C829" s="764"/>
      <c r="D829" s="764"/>
      <c r="E829" s="764"/>
      <c r="F829" s="76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1"/>
      <c r="B830" s="764"/>
      <c r="C830" s="764"/>
      <c r="D830" s="764"/>
      <c r="E830" s="764"/>
      <c r="F830" s="76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7" t="s">
        <v>496</v>
      </c>
      <c r="AM831" s="928"/>
      <c r="AN831" s="92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60" customHeight="1" x14ac:dyDescent="0.15">
      <c r="A837" s="393">
        <v>1</v>
      </c>
      <c r="B837" s="393">
        <v>1</v>
      </c>
      <c r="C837" s="414" t="s">
        <v>599</v>
      </c>
      <c r="D837" s="404"/>
      <c r="E837" s="404"/>
      <c r="F837" s="404"/>
      <c r="G837" s="404"/>
      <c r="H837" s="404"/>
      <c r="I837" s="404"/>
      <c r="J837" s="405">
        <v>1010405009411</v>
      </c>
      <c r="K837" s="406"/>
      <c r="L837" s="406"/>
      <c r="M837" s="406"/>
      <c r="N837" s="406"/>
      <c r="O837" s="406"/>
      <c r="P837" s="415" t="s">
        <v>600</v>
      </c>
      <c r="Q837" s="308"/>
      <c r="R837" s="308"/>
      <c r="S837" s="308"/>
      <c r="T837" s="308"/>
      <c r="U837" s="308"/>
      <c r="V837" s="308"/>
      <c r="W837" s="308"/>
      <c r="X837" s="308"/>
      <c r="Y837" s="316">
        <v>11.9</v>
      </c>
      <c r="Z837" s="317"/>
      <c r="AA837" s="317"/>
      <c r="AB837" s="318"/>
      <c r="AC837" s="407" t="s">
        <v>532</v>
      </c>
      <c r="AD837" s="413"/>
      <c r="AE837" s="413"/>
      <c r="AF837" s="413"/>
      <c r="AG837" s="413"/>
      <c r="AH837" s="408">
        <v>1</v>
      </c>
      <c r="AI837" s="409"/>
      <c r="AJ837" s="409"/>
      <c r="AK837" s="409"/>
      <c r="AL837" s="313">
        <v>99</v>
      </c>
      <c r="AM837" s="314"/>
      <c r="AN837" s="314"/>
      <c r="AO837" s="315"/>
      <c r="AP837" s="309" t="s">
        <v>560</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496</v>
      </c>
      <c r="AM1098" s="930"/>
      <c r="AN1098" s="93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9"/>
      <c r="E1101" s="251" t="s">
        <v>398</v>
      </c>
      <c r="F1101" s="869"/>
      <c r="G1101" s="869"/>
      <c r="H1101" s="869"/>
      <c r="I1101" s="869"/>
      <c r="J1101" s="251" t="s">
        <v>434</v>
      </c>
      <c r="K1101" s="251"/>
      <c r="L1101" s="251"/>
      <c r="M1101" s="251"/>
      <c r="N1101" s="251"/>
      <c r="O1101" s="251"/>
      <c r="P1101" s="341" t="s">
        <v>28</v>
      </c>
      <c r="Q1101" s="341"/>
      <c r="R1101" s="341"/>
      <c r="S1101" s="341"/>
      <c r="T1101" s="341"/>
      <c r="U1101" s="341"/>
      <c r="V1101" s="341"/>
      <c r="W1101" s="341"/>
      <c r="X1101" s="341"/>
      <c r="Y1101" s="251" t="s">
        <v>436</v>
      </c>
      <c r="Z1101" s="869"/>
      <c r="AA1101" s="869"/>
      <c r="AB1101" s="869"/>
      <c r="AC1101" s="251" t="s">
        <v>379</v>
      </c>
      <c r="AD1101" s="251"/>
      <c r="AE1101" s="251"/>
      <c r="AF1101" s="251"/>
      <c r="AG1101" s="251"/>
      <c r="AH1101" s="341" t="s">
        <v>393</v>
      </c>
      <c r="AI1101" s="342"/>
      <c r="AJ1101" s="342"/>
      <c r="AK1101" s="342"/>
      <c r="AL1101" s="342" t="s">
        <v>22</v>
      </c>
      <c r="AM1101" s="342"/>
      <c r="AN1101" s="342"/>
      <c r="AO1101" s="872"/>
      <c r="AP1101" s="418" t="s">
        <v>470</v>
      </c>
      <c r="AQ1101" s="418"/>
      <c r="AR1101" s="418"/>
      <c r="AS1101" s="418"/>
      <c r="AT1101" s="418"/>
      <c r="AU1101" s="418"/>
      <c r="AV1101" s="418"/>
      <c r="AW1101" s="418"/>
      <c r="AX1101" s="418"/>
    </row>
    <row r="1102" spans="1:50" ht="30" customHeight="1" x14ac:dyDescent="0.15">
      <c r="A1102" s="393">
        <v>1</v>
      </c>
      <c r="B1102" s="393">
        <v>1</v>
      </c>
      <c r="C1102" s="871"/>
      <c r="D1102" s="871"/>
      <c r="E1102" s="249" t="s">
        <v>576</v>
      </c>
      <c r="F1102" s="870"/>
      <c r="G1102" s="870"/>
      <c r="H1102" s="870"/>
      <c r="I1102" s="870"/>
      <c r="J1102" s="405" t="s">
        <v>576</v>
      </c>
      <c r="K1102" s="406"/>
      <c r="L1102" s="406"/>
      <c r="M1102" s="406"/>
      <c r="N1102" s="406"/>
      <c r="O1102" s="406"/>
      <c r="P1102" s="415" t="s">
        <v>576</v>
      </c>
      <c r="Q1102" s="308"/>
      <c r="R1102" s="308"/>
      <c r="S1102" s="308"/>
      <c r="T1102" s="308"/>
      <c r="U1102" s="308"/>
      <c r="V1102" s="308"/>
      <c r="W1102" s="308"/>
      <c r="X1102" s="308"/>
      <c r="Y1102" s="316" t="s">
        <v>562</v>
      </c>
      <c r="Z1102" s="317"/>
      <c r="AA1102" s="317"/>
      <c r="AB1102" s="318"/>
      <c r="AC1102" s="310"/>
      <c r="AD1102" s="310"/>
      <c r="AE1102" s="310"/>
      <c r="AF1102" s="310"/>
      <c r="AG1102" s="310"/>
      <c r="AH1102" s="311" t="s">
        <v>560</v>
      </c>
      <c r="AI1102" s="312"/>
      <c r="AJ1102" s="312"/>
      <c r="AK1102" s="312"/>
      <c r="AL1102" s="313" t="s">
        <v>562</v>
      </c>
      <c r="AM1102" s="314"/>
      <c r="AN1102" s="314"/>
      <c r="AO1102" s="315"/>
      <c r="AP1102" s="309" t="s">
        <v>601</v>
      </c>
      <c r="AQ1102" s="309"/>
      <c r="AR1102" s="309"/>
      <c r="AS1102" s="309"/>
      <c r="AT1102" s="309"/>
      <c r="AU1102" s="309"/>
      <c r="AV1102" s="309"/>
      <c r="AW1102" s="309"/>
      <c r="AX1102" s="309"/>
    </row>
    <row r="1103" spans="1:50" ht="30" hidden="1" customHeight="1" x14ac:dyDescent="0.15">
      <c r="A1103" s="393">
        <v>2</v>
      </c>
      <c r="B1103" s="393">
        <v>1</v>
      </c>
      <c r="C1103" s="871"/>
      <c r="D1103" s="871"/>
      <c r="E1103" s="870"/>
      <c r="F1103" s="870"/>
      <c r="G1103" s="870"/>
      <c r="H1103" s="870"/>
      <c r="I1103" s="87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1"/>
      <c r="D1104" s="871"/>
      <c r="E1104" s="870"/>
      <c r="F1104" s="870"/>
      <c r="G1104" s="870"/>
      <c r="H1104" s="870"/>
      <c r="I1104" s="87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1"/>
      <c r="D1105" s="871"/>
      <c r="E1105" s="870"/>
      <c r="F1105" s="870"/>
      <c r="G1105" s="870"/>
      <c r="H1105" s="870"/>
      <c r="I1105" s="87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1"/>
      <c r="D1106" s="871"/>
      <c r="E1106" s="870"/>
      <c r="F1106" s="870"/>
      <c r="G1106" s="870"/>
      <c r="H1106" s="870"/>
      <c r="I1106" s="87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1"/>
      <c r="D1107" s="871"/>
      <c r="E1107" s="870"/>
      <c r="F1107" s="870"/>
      <c r="G1107" s="870"/>
      <c r="H1107" s="870"/>
      <c r="I1107" s="87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1"/>
      <c r="D1108" s="871"/>
      <c r="E1108" s="870"/>
      <c r="F1108" s="870"/>
      <c r="G1108" s="870"/>
      <c r="H1108" s="870"/>
      <c r="I1108" s="87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1"/>
      <c r="D1109" s="871"/>
      <c r="E1109" s="870"/>
      <c r="F1109" s="870"/>
      <c r="G1109" s="870"/>
      <c r="H1109" s="870"/>
      <c r="I1109" s="87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1"/>
      <c r="D1110" s="871"/>
      <c r="E1110" s="870"/>
      <c r="F1110" s="870"/>
      <c r="G1110" s="870"/>
      <c r="H1110" s="870"/>
      <c r="I1110" s="87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1"/>
      <c r="D1111" s="871"/>
      <c r="E1111" s="870"/>
      <c r="F1111" s="870"/>
      <c r="G1111" s="870"/>
      <c r="H1111" s="870"/>
      <c r="I1111" s="87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1"/>
      <c r="D1112" s="871"/>
      <c r="E1112" s="870"/>
      <c r="F1112" s="870"/>
      <c r="G1112" s="870"/>
      <c r="H1112" s="870"/>
      <c r="I1112" s="87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1"/>
      <c r="D1113" s="871"/>
      <c r="E1113" s="870"/>
      <c r="F1113" s="870"/>
      <c r="G1113" s="870"/>
      <c r="H1113" s="870"/>
      <c r="I1113" s="87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1"/>
      <c r="D1114" s="871"/>
      <c r="E1114" s="870"/>
      <c r="F1114" s="870"/>
      <c r="G1114" s="870"/>
      <c r="H1114" s="870"/>
      <c r="I1114" s="87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1"/>
      <c r="D1115" s="871"/>
      <c r="E1115" s="870"/>
      <c r="F1115" s="870"/>
      <c r="G1115" s="870"/>
      <c r="H1115" s="870"/>
      <c r="I1115" s="87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1"/>
      <c r="D1116" s="871"/>
      <c r="E1116" s="870"/>
      <c r="F1116" s="870"/>
      <c r="G1116" s="870"/>
      <c r="H1116" s="870"/>
      <c r="I1116" s="87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1"/>
      <c r="D1117" s="871"/>
      <c r="E1117" s="870"/>
      <c r="F1117" s="870"/>
      <c r="G1117" s="870"/>
      <c r="H1117" s="870"/>
      <c r="I1117" s="87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1"/>
      <c r="D1118" s="871"/>
      <c r="E1118" s="870"/>
      <c r="F1118" s="870"/>
      <c r="G1118" s="870"/>
      <c r="H1118" s="870"/>
      <c r="I1118" s="87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1"/>
      <c r="D1119" s="871"/>
      <c r="E1119" s="249"/>
      <c r="F1119" s="870"/>
      <c r="G1119" s="870"/>
      <c r="H1119" s="870"/>
      <c r="I1119" s="87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1"/>
      <c r="D1120" s="871"/>
      <c r="E1120" s="870"/>
      <c r="F1120" s="870"/>
      <c r="G1120" s="870"/>
      <c r="H1120" s="870"/>
      <c r="I1120" s="87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1"/>
      <c r="D1121" s="871"/>
      <c r="E1121" s="870"/>
      <c r="F1121" s="870"/>
      <c r="G1121" s="870"/>
      <c r="H1121" s="870"/>
      <c r="I1121" s="87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1"/>
      <c r="D1122" s="871"/>
      <c r="E1122" s="870"/>
      <c r="F1122" s="870"/>
      <c r="G1122" s="870"/>
      <c r="H1122" s="870"/>
      <c r="I1122" s="87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1"/>
      <c r="D1123" s="871"/>
      <c r="E1123" s="870"/>
      <c r="F1123" s="870"/>
      <c r="G1123" s="870"/>
      <c r="H1123" s="870"/>
      <c r="I1123" s="87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1"/>
      <c r="D1124" s="871"/>
      <c r="E1124" s="870"/>
      <c r="F1124" s="870"/>
      <c r="G1124" s="870"/>
      <c r="H1124" s="870"/>
      <c r="I1124" s="87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1"/>
      <c r="D1125" s="871"/>
      <c r="E1125" s="870"/>
      <c r="F1125" s="870"/>
      <c r="G1125" s="870"/>
      <c r="H1125" s="870"/>
      <c r="I1125" s="87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1"/>
      <c r="D1126" s="871"/>
      <c r="E1126" s="870"/>
      <c r="F1126" s="870"/>
      <c r="G1126" s="870"/>
      <c r="H1126" s="870"/>
      <c r="I1126" s="87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1"/>
      <c r="D1127" s="871"/>
      <c r="E1127" s="870"/>
      <c r="F1127" s="870"/>
      <c r="G1127" s="870"/>
      <c r="H1127" s="870"/>
      <c r="I1127" s="87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1"/>
      <c r="D1128" s="871"/>
      <c r="E1128" s="870"/>
      <c r="F1128" s="870"/>
      <c r="G1128" s="870"/>
      <c r="H1128" s="870"/>
      <c r="I1128" s="87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1"/>
      <c r="D1129" s="871"/>
      <c r="E1129" s="870"/>
      <c r="F1129" s="870"/>
      <c r="G1129" s="870"/>
      <c r="H1129" s="870"/>
      <c r="I1129" s="87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1"/>
      <c r="D1130" s="871"/>
      <c r="E1130" s="870"/>
      <c r="F1130" s="870"/>
      <c r="G1130" s="870"/>
      <c r="H1130" s="870"/>
      <c r="I1130" s="87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1"/>
      <c r="D1131" s="871"/>
      <c r="E1131" s="870"/>
      <c r="F1131" s="870"/>
      <c r="G1131" s="870"/>
      <c r="H1131" s="870"/>
      <c r="I1131" s="87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16383" man="1"/>
    <brk id="727" max="16383"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42" sqref="B4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7"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7" t="s">
        <v>551</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551</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6" t="s">
        <v>60</v>
      </c>
      <c r="Q2" s="541"/>
      <c r="R2" s="541"/>
      <c r="S2" s="541"/>
      <c r="T2" s="541"/>
      <c r="U2" s="541"/>
      <c r="V2" s="541"/>
      <c r="W2" s="541"/>
      <c r="X2" s="542"/>
      <c r="Y2" s="1022"/>
      <c r="Z2" s="398"/>
      <c r="AA2" s="399"/>
      <c r="AB2" s="1026" t="s">
        <v>12</v>
      </c>
      <c r="AC2" s="1027"/>
      <c r="AD2" s="102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3"/>
      <c r="Z3" s="1024"/>
      <c r="AA3" s="1025"/>
      <c r="AB3" s="1029"/>
      <c r="AC3" s="1030"/>
      <c r="AD3" s="103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32"/>
      <c r="I4" s="1032"/>
      <c r="J4" s="1032"/>
      <c r="K4" s="1032"/>
      <c r="L4" s="1032"/>
      <c r="M4" s="1032"/>
      <c r="N4" s="1032"/>
      <c r="O4" s="1033"/>
      <c r="P4" s="121"/>
      <c r="Q4" s="1040"/>
      <c r="R4" s="1040"/>
      <c r="S4" s="1040"/>
      <c r="T4" s="1040"/>
      <c r="U4" s="1040"/>
      <c r="V4" s="1040"/>
      <c r="W4" s="1040"/>
      <c r="X4" s="1041"/>
      <c r="Y4" s="1018" t="s">
        <v>13</v>
      </c>
      <c r="Z4" s="1019"/>
      <c r="AA4" s="1020"/>
      <c r="AB4" s="521"/>
      <c r="AC4" s="1021"/>
      <c r="AD4" s="102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4"/>
      <c r="H5" s="1035"/>
      <c r="I5" s="1035"/>
      <c r="J5" s="1035"/>
      <c r="K5" s="1035"/>
      <c r="L5" s="1035"/>
      <c r="M5" s="1035"/>
      <c r="N5" s="1035"/>
      <c r="O5" s="1036"/>
      <c r="P5" s="1042"/>
      <c r="Q5" s="1042"/>
      <c r="R5" s="1042"/>
      <c r="S5" s="1042"/>
      <c r="T5" s="1042"/>
      <c r="U5" s="1042"/>
      <c r="V5" s="1042"/>
      <c r="W5" s="1042"/>
      <c r="X5" s="1043"/>
      <c r="Y5" s="282" t="s">
        <v>55</v>
      </c>
      <c r="Z5" s="1015"/>
      <c r="AA5" s="1016"/>
      <c r="AB5" s="491"/>
      <c r="AC5" s="1017"/>
      <c r="AD5" s="101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7"/>
      <c r="H6" s="1038"/>
      <c r="I6" s="1038"/>
      <c r="J6" s="1038"/>
      <c r="K6" s="1038"/>
      <c r="L6" s="1038"/>
      <c r="M6" s="1038"/>
      <c r="N6" s="1038"/>
      <c r="O6" s="1039"/>
      <c r="P6" s="1044"/>
      <c r="Q6" s="1044"/>
      <c r="R6" s="1044"/>
      <c r="S6" s="1044"/>
      <c r="T6" s="1044"/>
      <c r="U6" s="1044"/>
      <c r="V6" s="1044"/>
      <c r="W6" s="1044"/>
      <c r="X6" s="1045"/>
      <c r="Y6" s="1046" t="s">
        <v>14</v>
      </c>
      <c r="Z6" s="1015"/>
      <c r="AA6" s="1016"/>
      <c r="AB6" s="445" t="s">
        <v>302</v>
      </c>
      <c r="AC6" s="1047"/>
      <c r="AD6" s="104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0" t="s">
        <v>539</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3" t="s">
        <v>501</v>
      </c>
      <c r="B9" s="534"/>
      <c r="C9" s="534"/>
      <c r="D9" s="534"/>
      <c r="E9" s="534"/>
      <c r="F9" s="535"/>
      <c r="G9" s="540" t="s">
        <v>266</v>
      </c>
      <c r="H9" s="541"/>
      <c r="I9" s="541"/>
      <c r="J9" s="541"/>
      <c r="K9" s="541"/>
      <c r="L9" s="541"/>
      <c r="M9" s="541"/>
      <c r="N9" s="541"/>
      <c r="O9" s="542"/>
      <c r="P9" s="756" t="s">
        <v>60</v>
      </c>
      <c r="Q9" s="541"/>
      <c r="R9" s="541"/>
      <c r="S9" s="541"/>
      <c r="T9" s="541"/>
      <c r="U9" s="541"/>
      <c r="V9" s="541"/>
      <c r="W9" s="541"/>
      <c r="X9" s="542"/>
      <c r="Y9" s="1022"/>
      <c r="Z9" s="398"/>
      <c r="AA9" s="399"/>
      <c r="AB9" s="1026" t="s">
        <v>12</v>
      </c>
      <c r="AC9" s="1027"/>
      <c r="AD9" s="102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3"/>
      <c r="Z10" s="1024"/>
      <c r="AA10" s="1025"/>
      <c r="AB10" s="1029"/>
      <c r="AC10" s="1030"/>
      <c r="AD10" s="103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32"/>
      <c r="I11" s="1032"/>
      <c r="J11" s="1032"/>
      <c r="K11" s="1032"/>
      <c r="L11" s="1032"/>
      <c r="M11" s="1032"/>
      <c r="N11" s="1032"/>
      <c r="O11" s="1033"/>
      <c r="P11" s="121"/>
      <c r="Q11" s="1040"/>
      <c r="R11" s="1040"/>
      <c r="S11" s="1040"/>
      <c r="T11" s="1040"/>
      <c r="U11" s="1040"/>
      <c r="V11" s="1040"/>
      <c r="W11" s="1040"/>
      <c r="X11" s="1041"/>
      <c r="Y11" s="1018" t="s">
        <v>13</v>
      </c>
      <c r="Z11" s="1019"/>
      <c r="AA11" s="1020"/>
      <c r="AB11" s="521"/>
      <c r="AC11" s="1021"/>
      <c r="AD11" s="102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4"/>
      <c r="H12" s="1035"/>
      <c r="I12" s="1035"/>
      <c r="J12" s="1035"/>
      <c r="K12" s="1035"/>
      <c r="L12" s="1035"/>
      <c r="M12" s="1035"/>
      <c r="N12" s="1035"/>
      <c r="O12" s="1036"/>
      <c r="P12" s="1042"/>
      <c r="Q12" s="1042"/>
      <c r="R12" s="1042"/>
      <c r="S12" s="1042"/>
      <c r="T12" s="1042"/>
      <c r="U12" s="1042"/>
      <c r="V12" s="1042"/>
      <c r="W12" s="1042"/>
      <c r="X12" s="1043"/>
      <c r="Y12" s="282" t="s">
        <v>55</v>
      </c>
      <c r="Z12" s="1015"/>
      <c r="AA12" s="1016"/>
      <c r="AB12" s="491"/>
      <c r="AC12" s="1017"/>
      <c r="AD12" s="101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0"/>
      <c r="B13" s="641"/>
      <c r="C13" s="641"/>
      <c r="D13" s="641"/>
      <c r="E13" s="641"/>
      <c r="F13" s="642"/>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45" t="s">
        <v>302</v>
      </c>
      <c r="AC13" s="1047"/>
      <c r="AD13" s="104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0" t="s">
        <v>539</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3" t="s">
        <v>501</v>
      </c>
      <c r="B16" s="534"/>
      <c r="C16" s="534"/>
      <c r="D16" s="534"/>
      <c r="E16" s="534"/>
      <c r="F16" s="535"/>
      <c r="G16" s="540" t="s">
        <v>266</v>
      </c>
      <c r="H16" s="541"/>
      <c r="I16" s="541"/>
      <c r="J16" s="541"/>
      <c r="K16" s="541"/>
      <c r="L16" s="541"/>
      <c r="M16" s="541"/>
      <c r="N16" s="541"/>
      <c r="O16" s="542"/>
      <c r="P16" s="756" t="s">
        <v>60</v>
      </c>
      <c r="Q16" s="541"/>
      <c r="R16" s="541"/>
      <c r="S16" s="541"/>
      <c r="T16" s="541"/>
      <c r="U16" s="541"/>
      <c r="V16" s="541"/>
      <c r="W16" s="541"/>
      <c r="X16" s="542"/>
      <c r="Y16" s="1022"/>
      <c r="Z16" s="398"/>
      <c r="AA16" s="399"/>
      <c r="AB16" s="1026" t="s">
        <v>12</v>
      </c>
      <c r="AC16" s="1027"/>
      <c r="AD16" s="102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3"/>
      <c r="Z17" s="1024"/>
      <c r="AA17" s="1025"/>
      <c r="AB17" s="1029"/>
      <c r="AC17" s="1030"/>
      <c r="AD17" s="103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32"/>
      <c r="I18" s="1032"/>
      <c r="J18" s="1032"/>
      <c r="K18" s="1032"/>
      <c r="L18" s="1032"/>
      <c r="M18" s="1032"/>
      <c r="N18" s="1032"/>
      <c r="O18" s="1033"/>
      <c r="P18" s="121"/>
      <c r="Q18" s="1040"/>
      <c r="R18" s="1040"/>
      <c r="S18" s="1040"/>
      <c r="T18" s="1040"/>
      <c r="U18" s="1040"/>
      <c r="V18" s="1040"/>
      <c r="W18" s="1040"/>
      <c r="X18" s="1041"/>
      <c r="Y18" s="1018" t="s">
        <v>13</v>
      </c>
      <c r="Z18" s="1019"/>
      <c r="AA18" s="1020"/>
      <c r="AB18" s="521"/>
      <c r="AC18" s="1021"/>
      <c r="AD18" s="102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4"/>
      <c r="H19" s="1035"/>
      <c r="I19" s="1035"/>
      <c r="J19" s="1035"/>
      <c r="K19" s="1035"/>
      <c r="L19" s="1035"/>
      <c r="M19" s="1035"/>
      <c r="N19" s="1035"/>
      <c r="O19" s="1036"/>
      <c r="P19" s="1042"/>
      <c r="Q19" s="1042"/>
      <c r="R19" s="1042"/>
      <c r="S19" s="1042"/>
      <c r="T19" s="1042"/>
      <c r="U19" s="1042"/>
      <c r="V19" s="1042"/>
      <c r="W19" s="1042"/>
      <c r="X19" s="1043"/>
      <c r="Y19" s="282" t="s">
        <v>55</v>
      </c>
      <c r="Z19" s="1015"/>
      <c r="AA19" s="1016"/>
      <c r="AB19" s="491"/>
      <c r="AC19" s="1017"/>
      <c r="AD19" s="101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0"/>
      <c r="B20" s="641"/>
      <c r="C20" s="641"/>
      <c r="D20" s="641"/>
      <c r="E20" s="641"/>
      <c r="F20" s="642"/>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45" t="s">
        <v>302</v>
      </c>
      <c r="AC20" s="1047"/>
      <c r="AD20" s="104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0" t="s">
        <v>539</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3" t="s">
        <v>501</v>
      </c>
      <c r="B23" s="534"/>
      <c r="C23" s="534"/>
      <c r="D23" s="534"/>
      <c r="E23" s="534"/>
      <c r="F23" s="535"/>
      <c r="G23" s="540" t="s">
        <v>266</v>
      </c>
      <c r="H23" s="541"/>
      <c r="I23" s="541"/>
      <c r="J23" s="541"/>
      <c r="K23" s="541"/>
      <c r="L23" s="541"/>
      <c r="M23" s="541"/>
      <c r="N23" s="541"/>
      <c r="O23" s="542"/>
      <c r="P23" s="756" t="s">
        <v>60</v>
      </c>
      <c r="Q23" s="541"/>
      <c r="R23" s="541"/>
      <c r="S23" s="541"/>
      <c r="T23" s="541"/>
      <c r="U23" s="541"/>
      <c r="V23" s="541"/>
      <c r="W23" s="541"/>
      <c r="X23" s="542"/>
      <c r="Y23" s="1022"/>
      <c r="Z23" s="398"/>
      <c r="AA23" s="399"/>
      <c r="AB23" s="1026" t="s">
        <v>12</v>
      </c>
      <c r="AC23" s="1027"/>
      <c r="AD23" s="102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3"/>
      <c r="Z24" s="1024"/>
      <c r="AA24" s="1025"/>
      <c r="AB24" s="1029"/>
      <c r="AC24" s="1030"/>
      <c r="AD24" s="103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32"/>
      <c r="I25" s="1032"/>
      <c r="J25" s="1032"/>
      <c r="K25" s="1032"/>
      <c r="L25" s="1032"/>
      <c r="M25" s="1032"/>
      <c r="N25" s="1032"/>
      <c r="O25" s="1033"/>
      <c r="P25" s="121"/>
      <c r="Q25" s="1040"/>
      <c r="R25" s="1040"/>
      <c r="S25" s="1040"/>
      <c r="T25" s="1040"/>
      <c r="U25" s="1040"/>
      <c r="V25" s="1040"/>
      <c r="W25" s="1040"/>
      <c r="X25" s="1041"/>
      <c r="Y25" s="1018" t="s">
        <v>13</v>
      </c>
      <c r="Z25" s="1019"/>
      <c r="AA25" s="1020"/>
      <c r="AB25" s="521"/>
      <c r="AC25" s="1021"/>
      <c r="AD25" s="102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4"/>
      <c r="H26" s="1035"/>
      <c r="I26" s="1035"/>
      <c r="J26" s="1035"/>
      <c r="K26" s="1035"/>
      <c r="L26" s="1035"/>
      <c r="M26" s="1035"/>
      <c r="N26" s="1035"/>
      <c r="O26" s="1036"/>
      <c r="P26" s="1042"/>
      <c r="Q26" s="1042"/>
      <c r="R26" s="1042"/>
      <c r="S26" s="1042"/>
      <c r="T26" s="1042"/>
      <c r="U26" s="1042"/>
      <c r="V26" s="1042"/>
      <c r="W26" s="1042"/>
      <c r="X26" s="1043"/>
      <c r="Y26" s="282" t="s">
        <v>55</v>
      </c>
      <c r="Z26" s="1015"/>
      <c r="AA26" s="1016"/>
      <c r="AB26" s="491"/>
      <c r="AC26" s="1017"/>
      <c r="AD26" s="101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0"/>
      <c r="B27" s="641"/>
      <c r="C27" s="641"/>
      <c r="D27" s="641"/>
      <c r="E27" s="641"/>
      <c r="F27" s="642"/>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45" t="s">
        <v>302</v>
      </c>
      <c r="AC27" s="1047"/>
      <c r="AD27" s="104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0" t="s">
        <v>539</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3" t="s">
        <v>501</v>
      </c>
      <c r="B30" s="534"/>
      <c r="C30" s="534"/>
      <c r="D30" s="534"/>
      <c r="E30" s="534"/>
      <c r="F30" s="535"/>
      <c r="G30" s="540" t="s">
        <v>266</v>
      </c>
      <c r="H30" s="541"/>
      <c r="I30" s="541"/>
      <c r="J30" s="541"/>
      <c r="K30" s="541"/>
      <c r="L30" s="541"/>
      <c r="M30" s="541"/>
      <c r="N30" s="541"/>
      <c r="O30" s="542"/>
      <c r="P30" s="756" t="s">
        <v>60</v>
      </c>
      <c r="Q30" s="541"/>
      <c r="R30" s="541"/>
      <c r="S30" s="541"/>
      <c r="T30" s="541"/>
      <c r="U30" s="541"/>
      <c r="V30" s="541"/>
      <c r="W30" s="541"/>
      <c r="X30" s="542"/>
      <c r="Y30" s="1022"/>
      <c r="Z30" s="398"/>
      <c r="AA30" s="399"/>
      <c r="AB30" s="1026" t="s">
        <v>12</v>
      </c>
      <c r="AC30" s="1027"/>
      <c r="AD30" s="102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3"/>
      <c r="Z31" s="1024"/>
      <c r="AA31" s="1025"/>
      <c r="AB31" s="1029"/>
      <c r="AC31" s="1030"/>
      <c r="AD31" s="103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32"/>
      <c r="I32" s="1032"/>
      <c r="J32" s="1032"/>
      <c r="K32" s="1032"/>
      <c r="L32" s="1032"/>
      <c r="M32" s="1032"/>
      <c r="N32" s="1032"/>
      <c r="O32" s="1033"/>
      <c r="P32" s="121"/>
      <c r="Q32" s="1040"/>
      <c r="R32" s="1040"/>
      <c r="S32" s="1040"/>
      <c r="T32" s="1040"/>
      <c r="U32" s="1040"/>
      <c r="V32" s="1040"/>
      <c r="W32" s="1040"/>
      <c r="X32" s="1041"/>
      <c r="Y32" s="1018" t="s">
        <v>13</v>
      </c>
      <c r="Z32" s="1019"/>
      <c r="AA32" s="1020"/>
      <c r="AB32" s="521"/>
      <c r="AC32" s="1021"/>
      <c r="AD32" s="10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4"/>
      <c r="H33" s="1035"/>
      <c r="I33" s="1035"/>
      <c r="J33" s="1035"/>
      <c r="K33" s="1035"/>
      <c r="L33" s="1035"/>
      <c r="M33" s="1035"/>
      <c r="N33" s="1035"/>
      <c r="O33" s="1036"/>
      <c r="P33" s="1042"/>
      <c r="Q33" s="1042"/>
      <c r="R33" s="1042"/>
      <c r="S33" s="1042"/>
      <c r="T33" s="1042"/>
      <c r="U33" s="1042"/>
      <c r="V33" s="1042"/>
      <c r="W33" s="1042"/>
      <c r="X33" s="1043"/>
      <c r="Y33" s="282" t="s">
        <v>55</v>
      </c>
      <c r="Z33" s="1015"/>
      <c r="AA33" s="1016"/>
      <c r="AB33" s="491"/>
      <c r="AC33" s="1017"/>
      <c r="AD33" s="101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0"/>
      <c r="B34" s="641"/>
      <c r="C34" s="641"/>
      <c r="D34" s="641"/>
      <c r="E34" s="641"/>
      <c r="F34" s="642"/>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45" t="s">
        <v>302</v>
      </c>
      <c r="AC34" s="1047"/>
      <c r="AD34" s="104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0" t="s">
        <v>539</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3" t="s">
        <v>501</v>
      </c>
      <c r="B37" s="534"/>
      <c r="C37" s="534"/>
      <c r="D37" s="534"/>
      <c r="E37" s="534"/>
      <c r="F37" s="535"/>
      <c r="G37" s="540" t="s">
        <v>266</v>
      </c>
      <c r="H37" s="541"/>
      <c r="I37" s="541"/>
      <c r="J37" s="541"/>
      <c r="K37" s="541"/>
      <c r="L37" s="541"/>
      <c r="M37" s="541"/>
      <c r="N37" s="541"/>
      <c r="O37" s="542"/>
      <c r="P37" s="756" t="s">
        <v>60</v>
      </c>
      <c r="Q37" s="541"/>
      <c r="R37" s="541"/>
      <c r="S37" s="541"/>
      <c r="T37" s="541"/>
      <c r="U37" s="541"/>
      <c r="V37" s="541"/>
      <c r="W37" s="541"/>
      <c r="X37" s="542"/>
      <c r="Y37" s="1022"/>
      <c r="Z37" s="398"/>
      <c r="AA37" s="399"/>
      <c r="AB37" s="1026" t="s">
        <v>12</v>
      </c>
      <c r="AC37" s="1027"/>
      <c r="AD37" s="102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3"/>
      <c r="Z38" s="1024"/>
      <c r="AA38" s="1025"/>
      <c r="AB38" s="1029"/>
      <c r="AC38" s="1030"/>
      <c r="AD38" s="103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32"/>
      <c r="I39" s="1032"/>
      <c r="J39" s="1032"/>
      <c r="K39" s="1032"/>
      <c r="L39" s="1032"/>
      <c r="M39" s="1032"/>
      <c r="N39" s="1032"/>
      <c r="O39" s="1033"/>
      <c r="P39" s="121"/>
      <c r="Q39" s="1040"/>
      <c r="R39" s="1040"/>
      <c r="S39" s="1040"/>
      <c r="T39" s="1040"/>
      <c r="U39" s="1040"/>
      <c r="V39" s="1040"/>
      <c r="W39" s="1040"/>
      <c r="X39" s="1041"/>
      <c r="Y39" s="1018" t="s">
        <v>13</v>
      </c>
      <c r="Z39" s="1019"/>
      <c r="AA39" s="1020"/>
      <c r="AB39" s="521"/>
      <c r="AC39" s="1021"/>
      <c r="AD39" s="10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4"/>
      <c r="H40" s="1035"/>
      <c r="I40" s="1035"/>
      <c r="J40" s="1035"/>
      <c r="K40" s="1035"/>
      <c r="L40" s="1035"/>
      <c r="M40" s="1035"/>
      <c r="N40" s="1035"/>
      <c r="O40" s="1036"/>
      <c r="P40" s="1042"/>
      <c r="Q40" s="1042"/>
      <c r="R40" s="1042"/>
      <c r="S40" s="1042"/>
      <c r="T40" s="1042"/>
      <c r="U40" s="1042"/>
      <c r="V40" s="1042"/>
      <c r="W40" s="1042"/>
      <c r="X40" s="1043"/>
      <c r="Y40" s="282" t="s">
        <v>55</v>
      </c>
      <c r="Z40" s="1015"/>
      <c r="AA40" s="1016"/>
      <c r="AB40" s="491"/>
      <c r="AC40" s="1017"/>
      <c r="AD40" s="101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0"/>
      <c r="B41" s="641"/>
      <c r="C41" s="641"/>
      <c r="D41" s="641"/>
      <c r="E41" s="641"/>
      <c r="F41" s="642"/>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45" t="s">
        <v>302</v>
      </c>
      <c r="AC41" s="1047"/>
      <c r="AD41" s="104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3" t="s">
        <v>501</v>
      </c>
      <c r="B44" s="534"/>
      <c r="C44" s="534"/>
      <c r="D44" s="534"/>
      <c r="E44" s="534"/>
      <c r="F44" s="535"/>
      <c r="G44" s="540" t="s">
        <v>266</v>
      </c>
      <c r="H44" s="541"/>
      <c r="I44" s="541"/>
      <c r="J44" s="541"/>
      <c r="K44" s="541"/>
      <c r="L44" s="541"/>
      <c r="M44" s="541"/>
      <c r="N44" s="541"/>
      <c r="O44" s="542"/>
      <c r="P44" s="756" t="s">
        <v>60</v>
      </c>
      <c r="Q44" s="541"/>
      <c r="R44" s="541"/>
      <c r="S44" s="541"/>
      <c r="T44" s="541"/>
      <c r="U44" s="541"/>
      <c r="V44" s="541"/>
      <c r="W44" s="541"/>
      <c r="X44" s="542"/>
      <c r="Y44" s="1022"/>
      <c r="Z44" s="398"/>
      <c r="AA44" s="399"/>
      <c r="AB44" s="1026" t="s">
        <v>12</v>
      </c>
      <c r="AC44" s="1027"/>
      <c r="AD44" s="102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3"/>
      <c r="Z45" s="1024"/>
      <c r="AA45" s="1025"/>
      <c r="AB45" s="1029"/>
      <c r="AC45" s="1030"/>
      <c r="AD45" s="103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32"/>
      <c r="I46" s="1032"/>
      <c r="J46" s="1032"/>
      <c r="K46" s="1032"/>
      <c r="L46" s="1032"/>
      <c r="M46" s="1032"/>
      <c r="N46" s="1032"/>
      <c r="O46" s="1033"/>
      <c r="P46" s="121"/>
      <c r="Q46" s="1040"/>
      <c r="R46" s="1040"/>
      <c r="S46" s="1040"/>
      <c r="T46" s="1040"/>
      <c r="U46" s="1040"/>
      <c r="V46" s="1040"/>
      <c r="W46" s="1040"/>
      <c r="X46" s="1041"/>
      <c r="Y46" s="1018" t="s">
        <v>13</v>
      </c>
      <c r="Z46" s="1019"/>
      <c r="AA46" s="1020"/>
      <c r="AB46" s="521"/>
      <c r="AC46" s="1021"/>
      <c r="AD46" s="10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4"/>
      <c r="H47" s="1035"/>
      <c r="I47" s="1035"/>
      <c r="J47" s="1035"/>
      <c r="K47" s="1035"/>
      <c r="L47" s="1035"/>
      <c r="M47" s="1035"/>
      <c r="N47" s="1035"/>
      <c r="O47" s="1036"/>
      <c r="P47" s="1042"/>
      <c r="Q47" s="1042"/>
      <c r="R47" s="1042"/>
      <c r="S47" s="1042"/>
      <c r="T47" s="1042"/>
      <c r="U47" s="1042"/>
      <c r="V47" s="1042"/>
      <c r="W47" s="1042"/>
      <c r="X47" s="1043"/>
      <c r="Y47" s="282" t="s">
        <v>55</v>
      </c>
      <c r="Z47" s="1015"/>
      <c r="AA47" s="1016"/>
      <c r="AB47" s="491"/>
      <c r="AC47" s="1017"/>
      <c r="AD47" s="101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0"/>
      <c r="B48" s="641"/>
      <c r="C48" s="641"/>
      <c r="D48" s="641"/>
      <c r="E48" s="641"/>
      <c r="F48" s="642"/>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45" t="s">
        <v>302</v>
      </c>
      <c r="AC48" s="1047"/>
      <c r="AD48" s="104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3" t="s">
        <v>501</v>
      </c>
      <c r="B51" s="534"/>
      <c r="C51" s="534"/>
      <c r="D51" s="534"/>
      <c r="E51" s="534"/>
      <c r="F51" s="535"/>
      <c r="G51" s="540" t="s">
        <v>266</v>
      </c>
      <c r="H51" s="541"/>
      <c r="I51" s="541"/>
      <c r="J51" s="541"/>
      <c r="K51" s="541"/>
      <c r="L51" s="541"/>
      <c r="M51" s="541"/>
      <c r="N51" s="541"/>
      <c r="O51" s="542"/>
      <c r="P51" s="756" t="s">
        <v>60</v>
      </c>
      <c r="Q51" s="541"/>
      <c r="R51" s="541"/>
      <c r="S51" s="541"/>
      <c r="T51" s="541"/>
      <c r="U51" s="541"/>
      <c r="V51" s="541"/>
      <c r="W51" s="541"/>
      <c r="X51" s="542"/>
      <c r="Y51" s="1022"/>
      <c r="Z51" s="398"/>
      <c r="AA51" s="399"/>
      <c r="AB51" s="358" t="s">
        <v>12</v>
      </c>
      <c r="AC51" s="1027"/>
      <c r="AD51" s="102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3"/>
      <c r="Z52" s="1024"/>
      <c r="AA52" s="1025"/>
      <c r="AB52" s="1029"/>
      <c r="AC52" s="1030"/>
      <c r="AD52" s="103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32"/>
      <c r="I53" s="1032"/>
      <c r="J53" s="1032"/>
      <c r="K53" s="1032"/>
      <c r="L53" s="1032"/>
      <c r="M53" s="1032"/>
      <c r="N53" s="1032"/>
      <c r="O53" s="1033"/>
      <c r="P53" s="121"/>
      <c r="Q53" s="1040"/>
      <c r="R53" s="1040"/>
      <c r="S53" s="1040"/>
      <c r="T53" s="1040"/>
      <c r="U53" s="1040"/>
      <c r="V53" s="1040"/>
      <c r="W53" s="1040"/>
      <c r="X53" s="1041"/>
      <c r="Y53" s="1018" t="s">
        <v>13</v>
      </c>
      <c r="Z53" s="1019"/>
      <c r="AA53" s="1020"/>
      <c r="AB53" s="521"/>
      <c r="AC53" s="1021"/>
      <c r="AD53" s="10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4"/>
      <c r="H54" s="1035"/>
      <c r="I54" s="1035"/>
      <c r="J54" s="1035"/>
      <c r="K54" s="1035"/>
      <c r="L54" s="1035"/>
      <c r="M54" s="1035"/>
      <c r="N54" s="1035"/>
      <c r="O54" s="1036"/>
      <c r="P54" s="1042"/>
      <c r="Q54" s="1042"/>
      <c r="R54" s="1042"/>
      <c r="S54" s="1042"/>
      <c r="T54" s="1042"/>
      <c r="U54" s="1042"/>
      <c r="V54" s="1042"/>
      <c r="W54" s="1042"/>
      <c r="X54" s="1043"/>
      <c r="Y54" s="282" t="s">
        <v>55</v>
      </c>
      <c r="Z54" s="1015"/>
      <c r="AA54" s="1016"/>
      <c r="AB54" s="491"/>
      <c r="AC54" s="1017"/>
      <c r="AD54" s="101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0"/>
      <c r="B55" s="641"/>
      <c r="C55" s="641"/>
      <c r="D55" s="641"/>
      <c r="E55" s="641"/>
      <c r="F55" s="642"/>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45" t="s">
        <v>302</v>
      </c>
      <c r="AC55" s="1047"/>
      <c r="AD55" s="10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3" t="s">
        <v>501</v>
      </c>
      <c r="B58" s="534"/>
      <c r="C58" s="534"/>
      <c r="D58" s="534"/>
      <c r="E58" s="534"/>
      <c r="F58" s="535"/>
      <c r="G58" s="540" t="s">
        <v>266</v>
      </c>
      <c r="H58" s="541"/>
      <c r="I58" s="541"/>
      <c r="J58" s="541"/>
      <c r="K58" s="541"/>
      <c r="L58" s="541"/>
      <c r="M58" s="541"/>
      <c r="N58" s="541"/>
      <c r="O58" s="542"/>
      <c r="P58" s="756" t="s">
        <v>60</v>
      </c>
      <c r="Q58" s="541"/>
      <c r="R58" s="541"/>
      <c r="S58" s="541"/>
      <c r="T58" s="541"/>
      <c r="U58" s="541"/>
      <c r="V58" s="541"/>
      <c r="W58" s="541"/>
      <c r="X58" s="542"/>
      <c r="Y58" s="1022"/>
      <c r="Z58" s="398"/>
      <c r="AA58" s="399"/>
      <c r="AB58" s="1026" t="s">
        <v>12</v>
      </c>
      <c r="AC58" s="1027"/>
      <c r="AD58" s="102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3"/>
      <c r="Z59" s="1024"/>
      <c r="AA59" s="1025"/>
      <c r="AB59" s="1029"/>
      <c r="AC59" s="1030"/>
      <c r="AD59" s="103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32"/>
      <c r="I60" s="1032"/>
      <c r="J60" s="1032"/>
      <c r="K60" s="1032"/>
      <c r="L60" s="1032"/>
      <c r="M60" s="1032"/>
      <c r="N60" s="1032"/>
      <c r="O60" s="1033"/>
      <c r="P60" s="121"/>
      <c r="Q60" s="1040"/>
      <c r="R60" s="1040"/>
      <c r="S60" s="1040"/>
      <c r="T60" s="1040"/>
      <c r="U60" s="1040"/>
      <c r="V60" s="1040"/>
      <c r="W60" s="1040"/>
      <c r="X60" s="1041"/>
      <c r="Y60" s="1018" t="s">
        <v>13</v>
      </c>
      <c r="Z60" s="1019"/>
      <c r="AA60" s="1020"/>
      <c r="AB60" s="521"/>
      <c r="AC60" s="1021"/>
      <c r="AD60" s="10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4"/>
      <c r="H61" s="1035"/>
      <c r="I61" s="1035"/>
      <c r="J61" s="1035"/>
      <c r="K61" s="1035"/>
      <c r="L61" s="1035"/>
      <c r="M61" s="1035"/>
      <c r="N61" s="1035"/>
      <c r="O61" s="1036"/>
      <c r="P61" s="1042"/>
      <c r="Q61" s="1042"/>
      <c r="R61" s="1042"/>
      <c r="S61" s="1042"/>
      <c r="T61" s="1042"/>
      <c r="U61" s="1042"/>
      <c r="V61" s="1042"/>
      <c r="W61" s="1042"/>
      <c r="X61" s="1043"/>
      <c r="Y61" s="282" t="s">
        <v>55</v>
      </c>
      <c r="Z61" s="1015"/>
      <c r="AA61" s="1016"/>
      <c r="AB61" s="491"/>
      <c r="AC61" s="1017"/>
      <c r="AD61" s="101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0"/>
      <c r="B62" s="641"/>
      <c r="C62" s="641"/>
      <c r="D62" s="641"/>
      <c r="E62" s="641"/>
      <c r="F62" s="642"/>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45" t="s">
        <v>302</v>
      </c>
      <c r="AC62" s="1047"/>
      <c r="AD62" s="104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3" t="s">
        <v>501</v>
      </c>
      <c r="B65" s="534"/>
      <c r="C65" s="534"/>
      <c r="D65" s="534"/>
      <c r="E65" s="534"/>
      <c r="F65" s="535"/>
      <c r="G65" s="540" t="s">
        <v>266</v>
      </c>
      <c r="H65" s="541"/>
      <c r="I65" s="541"/>
      <c r="J65" s="541"/>
      <c r="K65" s="541"/>
      <c r="L65" s="541"/>
      <c r="M65" s="541"/>
      <c r="N65" s="541"/>
      <c r="O65" s="542"/>
      <c r="P65" s="756" t="s">
        <v>60</v>
      </c>
      <c r="Q65" s="541"/>
      <c r="R65" s="541"/>
      <c r="S65" s="541"/>
      <c r="T65" s="541"/>
      <c r="U65" s="541"/>
      <c r="V65" s="541"/>
      <c r="W65" s="541"/>
      <c r="X65" s="542"/>
      <c r="Y65" s="1022"/>
      <c r="Z65" s="398"/>
      <c r="AA65" s="399"/>
      <c r="AB65" s="1026" t="s">
        <v>12</v>
      </c>
      <c r="AC65" s="1027"/>
      <c r="AD65" s="102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3"/>
      <c r="Z66" s="1024"/>
      <c r="AA66" s="1025"/>
      <c r="AB66" s="1029"/>
      <c r="AC66" s="1030"/>
      <c r="AD66" s="103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32"/>
      <c r="I67" s="1032"/>
      <c r="J67" s="1032"/>
      <c r="K67" s="1032"/>
      <c r="L67" s="1032"/>
      <c r="M67" s="1032"/>
      <c r="N67" s="1032"/>
      <c r="O67" s="1033"/>
      <c r="P67" s="121"/>
      <c r="Q67" s="1040"/>
      <c r="R67" s="1040"/>
      <c r="S67" s="1040"/>
      <c r="T67" s="1040"/>
      <c r="U67" s="1040"/>
      <c r="V67" s="1040"/>
      <c r="W67" s="1040"/>
      <c r="X67" s="1041"/>
      <c r="Y67" s="1018" t="s">
        <v>13</v>
      </c>
      <c r="Z67" s="1019"/>
      <c r="AA67" s="1020"/>
      <c r="AB67" s="521"/>
      <c r="AC67" s="1021"/>
      <c r="AD67" s="102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4"/>
      <c r="H68" s="1035"/>
      <c r="I68" s="1035"/>
      <c r="J68" s="1035"/>
      <c r="K68" s="1035"/>
      <c r="L68" s="1035"/>
      <c r="M68" s="1035"/>
      <c r="N68" s="1035"/>
      <c r="O68" s="1036"/>
      <c r="P68" s="1042"/>
      <c r="Q68" s="1042"/>
      <c r="R68" s="1042"/>
      <c r="S68" s="1042"/>
      <c r="T68" s="1042"/>
      <c r="U68" s="1042"/>
      <c r="V68" s="1042"/>
      <c r="W68" s="1042"/>
      <c r="X68" s="1043"/>
      <c r="Y68" s="282" t="s">
        <v>55</v>
      </c>
      <c r="Z68" s="1015"/>
      <c r="AA68" s="1016"/>
      <c r="AB68" s="491"/>
      <c r="AC68" s="1017"/>
      <c r="AD68" s="101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0"/>
      <c r="B69" s="641"/>
      <c r="C69" s="641"/>
      <c r="D69" s="641"/>
      <c r="E69" s="641"/>
      <c r="F69" s="642"/>
      <c r="G69" s="1037"/>
      <c r="H69" s="1038"/>
      <c r="I69" s="1038"/>
      <c r="J69" s="1038"/>
      <c r="K69" s="1038"/>
      <c r="L69" s="1038"/>
      <c r="M69" s="1038"/>
      <c r="N69" s="1038"/>
      <c r="O69" s="1039"/>
      <c r="P69" s="1044"/>
      <c r="Q69" s="1044"/>
      <c r="R69" s="1044"/>
      <c r="S69" s="1044"/>
      <c r="T69" s="1044"/>
      <c r="U69" s="1044"/>
      <c r="V69" s="1044"/>
      <c r="W69" s="1044"/>
      <c r="X69" s="1045"/>
      <c r="Y69" s="282" t="s">
        <v>14</v>
      </c>
      <c r="Z69" s="1015"/>
      <c r="AA69" s="1016"/>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0" t="s">
        <v>539</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4"/>
      <c r="B4" s="1055"/>
      <c r="C4" s="1055"/>
      <c r="D4" s="1055"/>
      <c r="E4" s="1055"/>
      <c r="F4" s="1056"/>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4"/>
      <c r="B5" s="1055"/>
      <c r="C5" s="1055"/>
      <c r="D5" s="1055"/>
      <c r="E5" s="1055"/>
      <c r="F5" s="105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4"/>
      <c r="B6" s="1055"/>
      <c r="C6" s="1055"/>
      <c r="D6" s="1055"/>
      <c r="E6" s="1055"/>
      <c r="F6" s="105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4"/>
      <c r="B7" s="1055"/>
      <c r="C7" s="1055"/>
      <c r="D7" s="1055"/>
      <c r="E7" s="1055"/>
      <c r="F7" s="105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4"/>
      <c r="B8" s="1055"/>
      <c r="C8" s="1055"/>
      <c r="D8" s="1055"/>
      <c r="E8" s="1055"/>
      <c r="F8" s="105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4"/>
      <c r="B9" s="1055"/>
      <c r="C9" s="1055"/>
      <c r="D9" s="1055"/>
      <c r="E9" s="1055"/>
      <c r="F9" s="105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4"/>
      <c r="B10" s="1055"/>
      <c r="C10" s="1055"/>
      <c r="D10" s="1055"/>
      <c r="E10" s="1055"/>
      <c r="F10" s="105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4"/>
      <c r="B11" s="1055"/>
      <c r="C11" s="1055"/>
      <c r="D11" s="1055"/>
      <c r="E11" s="1055"/>
      <c r="F11" s="105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4"/>
      <c r="B12" s="1055"/>
      <c r="C12" s="1055"/>
      <c r="D12" s="1055"/>
      <c r="E12" s="1055"/>
      <c r="F12" s="105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4"/>
      <c r="B13" s="1055"/>
      <c r="C13" s="1055"/>
      <c r="D13" s="1055"/>
      <c r="E13" s="1055"/>
      <c r="F13" s="105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4"/>
      <c r="B14" s="1055"/>
      <c r="C14" s="1055"/>
      <c r="D14" s="1055"/>
      <c r="E14" s="1055"/>
      <c r="F14" s="105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4"/>
      <c r="B15" s="1055"/>
      <c r="C15" s="1055"/>
      <c r="D15" s="1055"/>
      <c r="E15" s="1055"/>
      <c r="F15" s="105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4"/>
      <c r="B16" s="1055"/>
      <c r="C16" s="1055"/>
      <c r="D16" s="1055"/>
      <c r="E16" s="1055"/>
      <c r="F16" s="105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4"/>
      <c r="B17" s="1055"/>
      <c r="C17" s="1055"/>
      <c r="D17" s="1055"/>
      <c r="E17" s="1055"/>
      <c r="F17" s="1056"/>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4"/>
      <c r="B18" s="1055"/>
      <c r="C18" s="1055"/>
      <c r="D18" s="1055"/>
      <c r="E18" s="1055"/>
      <c r="F18" s="105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4"/>
      <c r="B19" s="1055"/>
      <c r="C19" s="1055"/>
      <c r="D19" s="1055"/>
      <c r="E19" s="1055"/>
      <c r="F19" s="105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4"/>
      <c r="B20" s="1055"/>
      <c r="C20" s="1055"/>
      <c r="D20" s="1055"/>
      <c r="E20" s="1055"/>
      <c r="F20" s="105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4"/>
      <c r="B21" s="1055"/>
      <c r="C21" s="1055"/>
      <c r="D21" s="1055"/>
      <c r="E21" s="1055"/>
      <c r="F21" s="105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4"/>
      <c r="B22" s="1055"/>
      <c r="C22" s="1055"/>
      <c r="D22" s="1055"/>
      <c r="E22" s="1055"/>
      <c r="F22" s="105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4"/>
      <c r="B23" s="1055"/>
      <c r="C23" s="1055"/>
      <c r="D23" s="1055"/>
      <c r="E23" s="1055"/>
      <c r="F23" s="105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4"/>
      <c r="B24" s="1055"/>
      <c r="C24" s="1055"/>
      <c r="D24" s="1055"/>
      <c r="E24" s="1055"/>
      <c r="F24" s="105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4"/>
      <c r="B25" s="1055"/>
      <c r="C25" s="1055"/>
      <c r="D25" s="1055"/>
      <c r="E25" s="1055"/>
      <c r="F25" s="105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4"/>
      <c r="B26" s="1055"/>
      <c r="C26" s="1055"/>
      <c r="D26" s="1055"/>
      <c r="E26" s="1055"/>
      <c r="F26" s="105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4"/>
      <c r="B27" s="1055"/>
      <c r="C27" s="1055"/>
      <c r="D27" s="1055"/>
      <c r="E27" s="1055"/>
      <c r="F27" s="105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4"/>
      <c r="B28" s="1055"/>
      <c r="C28" s="1055"/>
      <c r="D28" s="1055"/>
      <c r="E28" s="1055"/>
      <c r="F28" s="105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4"/>
      <c r="B29" s="1055"/>
      <c r="C29" s="1055"/>
      <c r="D29" s="1055"/>
      <c r="E29" s="1055"/>
      <c r="F29" s="105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4"/>
      <c r="B30" s="1055"/>
      <c r="C30" s="1055"/>
      <c r="D30" s="1055"/>
      <c r="E30" s="1055"/>
      <c r="F30" s="1056"/>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4"/>
      <c r="B31" s="1055"/>
      <c r="C31" s="1055"/>
      <c r="D31" s="1055"/>
      <c r="E31" s="1055"/>
      <c r="F31" s="105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4"/>
      <c r="B32" s="1055"/>
      <c r="C32" s="1055"/>
      <c r="D32" s="1055"/>
      <c r="E32" s="1055"/>
      <c r="F32" s="105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4"/>
      <c r="B33" s="1055"/>
      <c r="C33" s="1055"/>
      <c r="D33" s="1055"/>
      <c r="E33" s="1055"/>
      <c r="F33" s="105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4"/>
      <c r="B34" s="1055"/>
      <c r="C34" s="1055"/>
      <c r="D34" s="1055"/>
      <c r="E34" s="1055"/>
      <c r="F34" s="105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4"/>
      <c r="B35" s="1055"/>
      <c r="C35" s="1055"/>
      <c r="D35" s="1055"/>
      <c r="E35" s="1055"/>
      <c r="F35" s="105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4"/>
      <c r="B36" s="1055"/>
      <c r="C36" s="1055"/>
      <c r="D36" s="1055"/>
      <c r="E36" s="1055"/>
      <c r="F36" s="105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4"/>
      <c r="B37" s="1055"/>
      <c r="C37" s="1055"/>
      <c r="D37" s="1055"/>
      <c r="E37" s="1055"/>
      <c r="F37" s="105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4"/>
      <c r="B38" s="1055"/>
      <c r="C38" s="1055"/>
      <c r="D38" s="1055"/>
      <c r="E38" s="1055"/>
      <c r="F38" s="105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4"/>
      <c r="B39" s="1055"/>
      <c r="C39" s="1055"/>
      <c r="D39" s="1055"/>
      <c r="E39" s="1055"/>
      <c r="F39" s="105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4"/>
      <c r="B40" s="1055"/>
      <c r="C40" s="1055"/>
      <c r="D40" s="1055"/>
      <c r="E40" s="1055"/>
      <c r="F40" s="105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4"/>
      <c r="B41" s="1055"/>
      <c r="C41" s="1055"/>
      <c r="D41" s="1055"/>
      <c r="E41" s="1055"/>
      <c r="F41" s="105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4"/>
      <c r="B42" s="1055"/>
      <c r="C42" s="1055"/>
      <c r="D42" s="1055"/>
      <c r="E42" s="1055"/>
      <c r="F42" s="105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4"/>
      <c r="B43" s="1055"/>
      <c r="C43" s="1055"/>
      <c r="D43" s="1055"/>
      <c r="E43" s="1055"/>
      <c r="F43" s="1056"/>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4"/>
      <c r="B44" s="1055"/>
      <c r="C44" s="1055"/>
      <c r="D44" s="1055"/>
      <c r="E44" s="1055"/>
      <c r="F44" s="105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4"/>
      <c r="B45" s="1055"/>
      <c r="C45" s="1055"/>
      <c r="D45" s="1055"/>
      <c r="E45" s="1055"/>
      <c r="F45" s="105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4"/>
      <c r="B46" s="1055"/>
      <c r="C46" s="1055"/>
      <c r="D46" s="1055"/>
      <c r="E46" s="1055"/>
      <c r="F46" s="105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4"/>
      <c r="B47" s="1055"/>
      <c r="C47" s="1055"/>
      <c r="D47" s="1055"/>
      <c r="E47" s="1055"/>
      <c r="F47" s="105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4"/>
      <c r="B48" s="1055"/>
      <c r="C48" s="1055"/>
      <c r="D48" s="1055"/>
      <c r="E48" s="1055"/>
      <c r="F48" s="105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4"/>
      <c r="B49" s="1055"/>
      <c r="C49" s="1055"/>
      <c r="D49" s="1055"/>
      <c r="E49" s="1055"/>
      <c r="F49" s="105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4"/>
      <c r="B50" s="1055"/>
      <c r="C50" s="1055"/>
      <c r="D50" s="1055"/>
      <c r="E50" s="1055"/>
      <c r="F50" s="105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4"/>
      <c r="B51" s="1055"/>
      <c r="C51" s="1055"/>
      <c r="D51" s="1055"/>
      <c r="E51" s="1055"/>
      <c r="F51" s="105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4"/>
      <c r="B52" s="1055"/>
      <c r="C52" s="1055"/>
      <c r="D52" s="1055"/>
      <c r="E52" s="1055"/>
      <c r="F52" s="105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4"/>
      <c r="B56" s="1055"/>
      <c r="C56" s="1055"/>
      <c r="D56" s="1055"/>
      <c r="E56" s="1055"/>
      <c r="F56" s="105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4"/>
      <c r="B57" s="1055"/>
      <c r="C57" s="1055"/>
      <c r="D57" s="1055"/>
      <c r="E57" s="1055"/>
      <c r="F57" s="1056"/>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4"/>
      <c r="B58" s="1055"/>
      <c r="C58" s="1055"/>
      <c r="D58" s="1055"/>
      <c r="E58" s="1055"/>
      <c r="F58" s="105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4"/>
      <c r="B59" s="1055"/>
      <c r="C59" s="1055"/>
      <c r="D59" s="1055"/>
      <c r="E59" s="1055"/>
      <c r="F59" s="105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4"/>
      <c r="B60" s="1055"/>
      <c r="C60" s="1055"/>
      <c r="D60" s="1055"/>
      <c r="E60" s="1055"/>
      <c r="F60" s="105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4"/>
      <c r="B61" s="1055"/>
      <c r="C61" s="1055"/>
      <c r="D61" s="1055"/>
      <c r="E61" s="1055"/>
      <c r="F61" s="105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4"/>
      <c r="B62" s="1055"/>
      <c r="C62" s="1055"/>
      <c r="D62" s="1055"/>
      <c r="E62" s="1055"/>
      <c r="F62" s="105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4"/>
      <c r="B63" s="1055"/>
      <c r="C63" s="1055"/>
      <c r="D63" s="1055"/>
      <c r="E63" s="1055"/>
      <c r="F63" s="105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4"/>
      <c r="B64" s="1055"/>
      <c r="C64" s="1055"/>
      <c r="D64" s="1055"/>
      <c r="E64" s="1055"/>
      <c r="F64" s="105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4"/>
      <c r="B65" s="1055"/>
      <c r="C65" s="1055"/>
      <c r="D65" s="1055"/>
      <c r="E65" s="1055"/>
      <c r="F65" s="105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4"/>
      <c r="B66" s="1055"/>
      <c r="C66" s="1055"/>
      <c r="D66" s="1055"/>
      <c r="E66" s="1055"/>
      <c r="F66" s="105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4"/>
      <c r="B67" s="1055"/>
      <c r="C67" s="1055"/>
      <c r="D67" s="1055"/>
      <c r="E67" s="1055"/>
      <c r="F67" s="105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4"/>
      <c r="B68" s="1055"/>
      <c r="C68" s="1055"/>
      <c r="D68" s="1055"/>
      <c r="E68" s="1055"/>
      <c r="F68" s="105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4"/>
      <c r="B69" s="1055"/>
      <c r="C69" s="1055"/>
      <c r="D69" s="1055"/>
      <c r="E69" s="1055"/>
      <c r="F69" s="105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4"/>
      <c r="B70" s="1055"/>
      <c r="C70" s="1055"/>
      <c r="D70" s="1055"/>
      <c r="E70" s="1055"/>
      <c r="F70" s="1056"/>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4"/>
      <c r="B71" s="1055"/>
      <c r="C71" s="1055"/>
      <c r="D71" s="1055"/>
      <c r="E71" s="1055"/>
      <c r="F71" s="105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4"/>
      <c r="B72" s="1055"/>
      <c r="C72" s="1055"/>
      <c r="D72" s="1055"/>
      <c r="E72" s="1055"/>
      <c r="F72" s="105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4"/>
      <c r="B73" s="1055"/>
      <c r="C73" s="1055"/>
      <c r="D73" s="1055"/>
      <c r="E73" s="1055"/>
      <c r="F73" s="105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4"/>
      <c r="B74" s="1055"/>
      <c r="C74" s="1055"/>
      <c r="D74" s="1055"/>
      <c r="E74" s="1055"/>
      <c r="F74" s="105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4"/>
      <c r="B75" s="1055"/>
      <c r="C75" s="1055"/>
      <c r="D75" s="1055"/>
      <c r="E75" s="1055"/>
      <c r="F75" s="105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4"/>
      <c r="B76" s="1055"/>
      <c r="C76" s="1055"/>
      <c r="D76" s="1055"/>
      <c r="E76" s="1055"/>
      <c r="F76" s="105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4"/>
      <c r="B77" s="1055"/>
      <c r="C77" s="1055"/>
      <c r="D77" s="1055"/>
      <c r="E77" s="1055"/>
      <c r="F77" s="105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4"/>
      <c r="B78" s="1055"/>
      <c r="C78" s="1055"/>
      <c r="D78" s="1055"/>
      <c r="E78" s="1055"/>
      <c r="F78" s="105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4"/>
      <c r="B79" s="1055"/>
      <c r="C79" s="1055"/>
      <c r="D79" s="1055"/>
      <c r="E79" s="1055"/>
      <c r="F79" s="105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4"/>
      <c r="B80" s="1055"/>
      <c r="C80" s="1055"/>
      <c r="D80" s="1055"/>
      <c r="E80" s="1055"/>
      <c r="F80" s="105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4"/>
      <c r="B81" s="1055"/>
      <c r="C81" s="1055"/>
      <c r="D81" s="1055"/>
      <c r="E81" s="1055"/>
      <c r="F81" s="105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4"/>
      <c r="B82" s="1055"/>
      <c r="C82" s="1055"/>
      <c r="D82" s="1055"/>
      <c r="E82" s="1055"/>
      <c r="F82" s="105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4"/>
      <c r="B83" s="1055"/>
      <c r="C83" s="1055"/>
      <c r="D83" s="1055"/>
      <c r="E83" s="1055"/>
      <c r="F83" s="1056"/>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4"/>
      <c r="B84" s="1055"/>
      <c r="C84" s="1055"/>
      <c r="D84" s="1055"/>
      <c r="E84" s="1055"/>
      <c r="F84" s="105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4"/>
      <c r="B85" s="1055"/>
      <c r="C85" s="1055"/>
      <c r="D85" s="1055"/>
      <c r="E85" s="1055"/>
      <c r="F85" s="105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4"/>
      <c r="B86" s="1055"/>
      <c r="C86" s="1055"/>
      <c r="D86" s="1055"/>
      <c r="E86" s="1055"/>
      <c r="F86" s="105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4"/>
      <c r="B87" s="1055"/>
      <c r="C87" s="1055"/>
      <c r="D87" s="1055"/>
      <c r="E87" s="1055"/>
      <c r="F87" s="105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4"/>
      <c r="B88" s="1055"/>
      <c r="C88" s="1055"/>
      <c r="D88" s="1055"/>
      <c r="E88" s="1055"/>
      <c r="F88" s="105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4"/>
      <c r="B89" s="1055"/>
      <c r="C89" s="1055"/>
      <c r="D89" s="1055"/>
      <c r="E89" s="1055"/>
      <c r="F89" s="105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4"/>
      <c r="B90" s="1055"/>
      <c r="C90" s="1055"/>
      <c r="D90" s="1055"/>
      <c r="E90" s="1055"/>
      <c r="F90" s="105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4"/>
      <c r="B91" s="1055"/>
      <c r="C91" s="1055"/>
      <c r="D91" s="1055"/>
      <c r="E91" s="1055"/>
      <c r="F91" s="105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4"/>
      <c r="B92" s="1055"/>
      <c r="C92" s="1055"/>
      <c r="D92" s="1055"/>
      <c r="E92" s="1055"/>
      <c r="F92" s="105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4"/>
      <c r="B93" s="1055"/>
      <c r="C93" s="1055"/>
      <c r="D93" s="1055"/>
      <c r="E93" s="1055"/>
      <c r="F93" s="105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4"/>
      <c r="B94" s="1055"/>
      <c r="C94" s="1055"/>
      <c r="D94" s="1055"/>
      <c r="E94" s="1055"/>
      <c r="F94" s="105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4"/>
      <c r="B95" s="1055"/>
      <c r="C95" s="1055"/>
      <c r="D95" s="1055"/>
      <c r="E95" s="1055"/>
      <c r="F95" s="105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4"/>
      <c r="B96" s="1055"/>
      <c r="C96" s="1055"/>
      <c r="D96" s="1055"/>
      <c r="E96" s="1055"/>
      <c r="F96" s="1056"/>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4"/>
      <c r="B97" s="1055"/>
      <c r="C97" s="1055"/>
      <c r="D97" s="1055"/>
      <c r="E97" s="1055"/>
      <c r="F97" s="105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4"/>
      <c r="B98" s="1055"/>
      <c r="C98" s="1055"/>
      <c r="D98" s="1055"/>
      <c r="E98" s="1055"/>
      <c r="F98" s="105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4"/>
      <c r="B99" s="1055"/>
      <c r="C99" s="1055"/>
      <c r="D99" s="1055"/>
      <c r="E99" s="1055"/>
      <c r="F99" s="105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4"/>
      <c r="B100" s="1055"/>
      <c r="C100" s="1055"/>
      <c r="D100" s="1055"/>
      <c r="E100" s="1055"/>
      <c r="F100" s="105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4"/>
      <c r="B101" s="1055"/>
      <c r="C101" s="1055"/>
      <c r="D101" s="1055"/>
      <c r="E101" s="1055"/>
      <c r="F101" s="105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4"/>
      <c r="B102" s="1055"/>
      <c r="C102" s="1055"/>
      <c r="D102" s="1055"/>
      <c r="E102" s="1055"/>
      <c r="F102" s="105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4"/>
      <c r="B103" s="1055"/>
      <c r="C103" s="1055"/>
      <c r="D103" s="1055"/>
      <c r="E103" s="1055"/>
      <c r="F103" s="105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4"/>
      <c r="B104" s="1055"/>
      <c r="C104" s="1055"/>
      <c r="D104" s="1055"/>
      <c r="E104" s="1055"/>
      <c r="F104" s="105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4"/>
      <c r="B105" s="1055"/>
      <c r="C105" s="1055"/>
      <c r="D105" s="1055"/>
      <c r="E105" s="1055"/>
      <c r="F105" s="105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4"/>
      <c r="B109" s="1055"/>
      <c r="C109" s="1055"/>
      <c r="D109" s="1055"/>
      <c r="E109" s="1055"/>
      <c r="F109" s="105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4"/>
      <c r="B110" s="1055"/>
      <c r="C110" s="1055"/>
      <c r="D110" s="1055"/>
      <c r="E110" s="1055"/>
      <c r="F110" s="105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4"/>
      <c r="B111" s="1055"/>
      <c r="C111" s="1055"/>
      <c r="D111" s="1055"/>
      <c r="E111" s="1055"/>
      <c r="F111" s="105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4"/>
      <c r="B112" s="1055"/>
      <c r="C112" s="1055"/>
      <c r="D112" s="1055"/>
      <c r="E112" s="1055"/>
      <c r="F112" s="105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4"/>
      <c r="B113" s="1055"/>
      <c r="C113" s="1055"/>
      <c r="D113" s="1055"/>
      <c r="E113" s="1055"/>
      <c r="F113" s="105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4"/>
      <c r="B114" s="1055"/>
      <c r="C114" s="1055"/>
      <c r="D114" s="1055"/>
      <c r="E114" s="1055"/>
      <c r="F114" s="105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4"/>
      <c r="B115" s="1055"/>
      <c r="C115" s="1055"/>
      <c r="D115" s="1055"/>
      <c r="E115" s="1055"/>
      <c r="F115" s="105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4"/>
      <c r="B116" s="1055"/>
      <c r="C116" s="1055"/>
      <c r="D116" s="1055"/>
      <c r="E116" s="1055"/>
      <c r="F116" s="105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4"/>
      <c r="B117" s="1055"/>
      <c r="C117" s="1055"/>
      <c r="D117" s="1055"/>
      <c r="E117" s="1055"/>
      <c r="F117" s="105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4"/>
      <c r="B118" s="1055"/>
      <c r="C118" s="1055"/>
      <c r="D118" s="1055"/>
      <c r="E118" s="1055"/>
      <c r="F118" s="105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4"/>
      <c r="B119" s="1055"/>
      <c r="C119" s="1055"/>
      <c r="D119" s="1055"/>
      <c r="E119" s="1055"/>
      <c r="F119" s="105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4"/>
      <c r="B120" s="1055"/>
      <c r="C120" s="1055"/>
      <c r="D120" s="1055"/>
      <c r="E120" s="1055"/>
      <c r="F120" s="105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4"/>
      <c r="B121" s="1055"/>
      <c r="C121" s="1055"/>
      <c r="D121" s="1055"/>
      <c r="E121" s="1055"/>
      <c r="F121" s="105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4"/>
      <c r="B122" s="1055"/>
      <c r="C122" s="1055"/>
      <c r="D122" s="1055"/>
      <c r="E122" s="1055"/>
      <c r="F122" s="105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4"/>
      <c r="B123" s="1055"/>
      <c r="C123" s="1055"/>
      <c r="D123" s="1055"/>
      <c r="E123" s="1055"/>
      <c r="F123" s="105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4"/>
      <c r="B124" s="1055"/>
      <c r="C124" s="1055"/>
      <c r="D124" s="1055"/>
      <c r="E124" s="1055"/>
      <c r="F124" s="105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4"/>
      <c r="B125" s="1055"/>
      <c r="C125" s="1055"/>
      <c r="D125" s="1055"/>
      <c r="E125" s="1055"/>
      <c r="F125" s="105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4"/>
      <c r="B126" s="1055"/>
      <c r="C126" s="1055"/>
      <c r="D126" s="1055"/>
      <c r="E126" s="1055"/>
      <c r="F126" s="105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4"/>
      <c r="B127" s="1055"/>
      <c r="C127" s="1055"/>
      <c r="D127" s="1055"/>
      <c r="E127" s="1055"/>
      <c r="F127" s="105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4"/>
      <c r="B128" s="1055"/>
      <c r="C128" s="1055"/>
      <c r="D128" s="1055"/>
      <c r="E128" s="1055"/>
      <c r="F128" s="105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4"/>
      <c r="B129" s="1055"/>
      <c r="C129" s="1055"/>
      <c r="D129" s="1055"/>
      <c r="E129" s="1055"/>
      <c r="F129" s="105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4"/>
      <c r="B130" s="1055"/>
      <c r="C130" s="1055"/>
      <c r="D130" s="1055"/>
      <c r="E130" s="1055"/>
      <c r="F130" s="105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4"/>
      <c r="B131" s="1055"/>
      <c r="C131" s="1055"/>
      <c r="D131" s="1055"/>
      <c r="E131" s="1055"/>
      <c r="F131" s="105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4"/>
      <c r="B132" s="1055"/>
      <c r="C132" s="1055"/>
      <c r="D132" s="1055"/>
      <c r="E132" s="1055"/>
      <c r="F132" s="105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4"/>
      <c r="B133" s="1055"/>
      <c r="C133" s="1055"/>
      <c r="D133" s="1055"/>
      <c r="E133" s="1055"/>
      <c r="F133" s="105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4"/>
      <c r="B134" s="1055"/>
      <c r="C134" s="1055"/>
      <c r="D134" s="1055"/>
      <c r="E134" s="1055"/>
      <c r="F134" s="105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4"/>
      <c r="B135" s="1055"/>
      <c r="C135" s="1055"/>
      <c r="D135" s="1055"/>
      <c r="E135" s="1055"/>
      <c r="F135" s="105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4"/>
      <c r="B136" s="1055"/>
      <c r="C136" s="1055"/>
      <c r="D136" s="1055"/>
      <c r="E136" s="1055"/>
      <c r="F136" s="105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4"/>
      <c r="B137" s="1055"/>
      <c r="C137" s="1055"/>
      <c r="D137" s="1055"/>
      <c r="E137" s="1055"/>
      <c r="F137" s="105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4"/>
      <c r="B138" s="1055"/>
      <c r="C138" s="1055"/>
      <c r="D138" s="1055"/>
      <c r="E138" s="1055"/>
      <c r="F138" s="105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4"/>
      <c r="B139" s="1055"/>
      <c r="C139" s="1055"/>
      <c r="D139" s="1055"/>
      <c r="E139" s="1055"/>
      <c r="F139" s="105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4"/>
      <c r="B140" s="1055"/>
      <c r="C140" s="1055"/>
      <c r="D140" s="1055"/>
      <c r="E140" s="1055"/>
      <c r="F140" s="105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4"/>
      <c r="B141" s="1055"/>
      <c r="C141" s="1055"/>
      <c r="D141" s="1055"/>
      <c r="E141" s="1055"/>
      <c r="F141" s="105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4"/>
      <c r="B142" s="1055"/>
      <c r="C142" s="1055"/>
      <c r="D142" s="1055"/>
      <c r="E142" s="1055"/>
      <c r="F142" s="105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4"/>
      <c r="B143" s="1055"/>
      <c r="C143" s="1055"/>
      <c r="D143" s="1055"/>
      <c r="E143" s="1055"/>
      <c r="F143" s="105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4"/>
      <c r="B144" s="1055"/>
      <c r="C144" s="1055"/>
      <c r="D144" s="1055"/>
      <c r="E144" s="1055"/>
      <c r="F144" s="105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4"/>
      <c r="B145" s="1055"/>
      <c r="C145" s="1055"/>
      <c r="D145" s="1055"/>
      <c r="E145" s="1055"/>
      <c r="F145" s="105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4"/>
      <c r="B146" s="1055"/>
      <c r="C146" s="1055"/>
      <c r="D146" s="1055"/>
      <c r="E146" s="1055"/>
      <c r="F146" s="105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4"/>
      <c r="B147" s="1055"/>
      <c r="C147" s="1055"/>
      <c r="D147" s="1055"/>
      <c r="E147" s="1055"/>
      <c r="F147" s="105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4"/>
      <c r="B148" s="1055"/>
      <c r="C148" s="1055"/>
      <c r="D148" s="1055"/>
      <c r="E148" s="1055"/>
      <c r="F148" s="105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4"/>
      <c r="B149" s="1055"/>
      <c r="C149" s="1055"/>
      <c r="D149" s="1055"/>
      <c r="E149" s="1055"/>
      <c r="F149" s="105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4"/>
      <c r="B150" s="1055"/>
      <c r="C150" s="1055"/>
      <c r="D150" s="1055"/>
      <c r="E150" s="1055"/>
      <c r="F150" s="105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4"/>
      <c r="B151" s="1055"/>
      <c r="C151" s="1055"/>
      <c r="D151" s="1055"/>
      <c r="E151" s="1055"/>
      <c r="F151" s="105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4"/>
      <c r="B152" s="1055"/>
      <c r="C152" s="1055"/>
      <c r="D152" s="1055"/>
      <c r="E152" s="1055"/>
      <c r="F152" s="105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4"/>
      <c r="B153" s="1055"/>
      <c r="C153" s="1055"/>
      <c r="D153" s="1055"/>
      <c r="E153" s="1055"/>
      <c r="F153" s="105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4"/>
      <c r="B154" s="1055"/>
      <c r="C154" s="1055"/>
      <c r="D154" s="1055"/>
      <c r="E154" s="1055"/>
      <c r="F154" s="105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4"/>
      <c r="B155" s="1055"/>
      <c r="C155" s="1055"/>
      <c r="D155" s="1055"/>
      <c r="E155" s="1055"/>
      <c r="F155" s="105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4"/>
      <c r="B156" s="1055"/>
      <c r="C156" s="1055"/>
      <c r="D156" s="1055"/>
      <c r="E156" s="1055"/>
      <c r="F156" s="105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4"/>
      <c r="B157" s="1055"/>
      <c r="C157" s="1055"/>
      <c r="D157" s="1055"/>
      <c r="E157" s="1055"/>
      <c r="F157" s="105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4"/>
      <c r="B158" s="1055"/>
      <c r="C158" s="1055"/>
      <c r="D158" s="1055"/>
      <c r="E158" s="1055"/>
      <c r="F158" s="105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4"/>
      <c r="B162" s="1055"/>
      <c r="C162" s="1055"/>
      <c r="D162" s="1055"/>
      <c r="E162" s="1055"/>
      <c r="F162" s="105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4"/>
      <c r="B163" s="1055"/>
      <c r="C163" s="1055"/>
      <c r="D163" s="1055"/>
      <c r="E163" s="1055"/>
      <c r="F163" s="105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4"/>
      <c r="B164" s="1055"/>
      <c r="C164" s="1055"/>
      <c r="D164" s="1055"/>
      <c r="E164" s="1055"/>
      <c r="F164" s="105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4"/>
      <c r="B165" s="1055"/>
      <c r="C165" s="1055"/>
      <c r="D165" s="1055"/>
      <c r="E165" s="1055"/>
      <c r="F165" s="105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4"/>
      <c r="B166" s="1055"/>
      <c r="C166" s="1055"/>
      <c r="D166" s="1055"/>
      <c r="E166" s="1055"/>
      <c r="F166" s="105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4"/>
      <c r="B167" s="1055"/>
      <c r="C167" s="1055"/>
      <c r="D167" s="1055"/>
      <c r="E167" s="1055"/>
      <c r="F167" s="105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4"/>
      <c r="B168" s="1055"/>
      <c r="C168" s="1055"/>
      <c r="D168" s="1055"/>
      <c r="E168" s="1055"/>
      <c r="F168" s="105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4"/>
      <c r="B169" s="1055"/>
      <c r="C169" s="1055"/>
      <c r="D169" s="1055"/>
      <c r="E169" s="1055"/>
      <c r="F169" s="105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4"/>
      <c r="B170" s="1055"/>
      <c r="C170" s="1055"/>
      <c r="D170" s="1055"/>
      <c r="E170" s="1055"/>
      <c r="F170" s="105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4"/>
      <c r="B171" s="1055"/>
      <c r="C171" s="1055"/>
      <c r="D171" s="1055"/>
      <c r="E171" s="1055"/>
      <c r="F171" s="105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4"/>
      <c r="B172" s="1055"/>
      <c r="C172" s="1055"/>
      <c r="D172" s="1055"/>
      <c r="E172" s="1055"/>
      <c r="F172" s="105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4"/>
      <c r="B173" s="1055"/>
      <c r="C173" s="1055"/>
      <c r="D173" s="1055"/>
      <c r="E173" s="1055"/>
      <c r="F173" s="105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4"/>
      <c r="B174" s="1055"/>
      <c r="C174" s="1055"/>
      <c r="D174" s="1055"/>
      <c r="E174" s="1055"/>
      <c r="F174" s="105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4"/>
      <c r="B175" s="1055"/>
      <c r="C175" s="1055"/>
      <c r="D175" s="1055"/>
      <c r="E175" s="1055"/>
      <c r="F175" s="105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4"/>
      <c r="B176" s="1055"/>
      <c r="C176" s="1055"/>
      <c r="D176" s="1055"/>
      <c r="E176" s="1055"/>
      <c r="F176" s="105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4"/>
      <c r="B177" s="1055"/>
      <c r="C177" s="1055"/>
      <c r="D177" s="1055"/>
      <c r="E177" s="1055"/>
      <c r="F177" s="105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4"/>
      <c r="B178" s="1055"/>
      <c r="C178" s="1055"/>
      <c r="D178" s="1055"/>
      <c r="E178" s="1055"/>
      <c r="F178" s="105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4"/>
      <c r="B179" s="1055"/>
      <c r="C179" s="1055"/>
      <c r="D179" s="1055"/>
      <c r="E179" s="1055"/>
      <c r="F179" s="105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4"/>
      <c r="B180" s="1055"/>
      <c r="C180" s="1055"/>
      <c r="D180" s="1055"/>
      <c r="E180" s="1055"/>
      <c r="F180" s="105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4"/>
      <c r="B181" s="1055"/>
      <c r="C181" s="1055"/>
      <c r="D181" s="1055"/>
      <c r="E181" s="1055"/>
      <c r="F181" s="105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4"/>
      <c r="B182" s="1055"/>
      <c r="C182" s="1055"/>
      <c r="D182" s="1055"/>
      <c r="E182" s="1055"/>
      <c r="F182" s="105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4"/>
      <c r="B183" s="1055"/>
      <c r="C183" s="1055"/>
      <c r="D183" s="1055"/>
      <c r="E183" s="1055"/>
      <c r="F183" s="105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4"/>
      <c r="B184" s="1055"/>
      <c r="C184" s="1055"/>
      <c r="D184" s="1055"/>
      <c r="E184" s="1055"/>
      <c r="F184" s="105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4"/>
      <c r="B185" s="1055"/>
      <c r="C185" s="1055"/>
      <c r="D185" s="1055"/>
      <c r="E185" s="1055"/>
      <c r="F185" s="105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4"/>
      <c r="B186" s="1055"/>
      <c r="C186" s="1055"/>
      <c r="D186" s="1055"/>
      <c r="E186" s="1055"/>
      <c r="F186" s="105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4"/>
      <c r="B187" s="1055"/>
      <c r="C187" s="1055"/>
      <c r="D187" s="1055"/>
      <c r="E187" s="1055"/>
      <c r="F187" s="105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4"/>
      <c r="B188" s="1055"/>
      <c r="C188" s="1055"/>
      <c r="D188" s="1055"/>
      <c r="E188" s="1055"/>
      <c r="F188" s="105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4"/>
      <c r="B189" s="1055"/>
      <c r="C189" s="1055"/>
      <c r="D189" s="1055"/>
      <c r="E189" s="1055"/>
      <c r="F189" s="105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4"/>
      <c r="B190" s="1055"/>
      <c r="C190" s="1055"/>
      <c r="D190" s="1055"/>
      <c r="E190" s="1055"/>
      <c r="F190" s="105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4"/>
      <c r="B191" s="1055"/>
      <c r="C191" s="1055"/>
      <c r="D191" s="1055"/>
      <c r="E191" s="1055"/>
      <c r="F191" s="105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4"/>
      <c r="B192" s="1055"/>
      <c r="C192" s="1055"/>
      <c r="D192" s="1055"/>
      <c r="E192" s="1055"/>
      <c r="F192" s="105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4"/>
      <c r="B193" s="1055"/>
      <c r="C193" s="1055"/>
      <c r="D193" s="1055"/>
      <c r="E193" s="1055"/>
      <c r="F193" s="105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4"/>
      <c r="B194" s="1055"/>
      <c r="C194" s="1055"/>
      <c r="D194" s="1055"/>
      <c r="E194" s="1055"/>
      <c r="F194" s="105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4"/>
      <c r="B195" s="1055"/>
      <c r="C195" s="1055"/>
      <c r="D195" s="1055"/>
      <c r="E195" s="1055"/>
      <c r="F195" s="105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4"/>
      <c r="B196" s="1055"/>
      <c r="C196" s="1055"/>
      <c r="D196" s="1055"/>
      <c r="E196" s="1055"/>
      <c r="F196" s="105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4"/>
      <c r="B197" s="1055"/>
      <c r="C197" s="1055"/>
      <c r="D197" s="1055"/>
      <c r="E197" s="1055"/>
      <c r="F197" s="105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4"/>
      <c r="B198" s="1055"/>
      <c r="C198" s="1055"/>
      <c r="D198" s="1055"/>
      <c r="E198" s="1055"/>
      <c r="F198" s="105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4"/>
      <c r="B199" s="1055"/>
      <c r="C199" s="1055"/>
      <c r="D199" s="1055"/>
      <c r="E199" s="1055"/>
      <c r="F199" s="105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4"/>
      <c r="B200" s="1055"/>
      <c r="C200" s="1055"/>
      <c r="D200" s="1055"/>
      <c r="E200" s="1055"/>
      <c r="F200" s="105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4"/>
      <c r="B201" s="1055"/>
      <c r="C201" s="1055"/>
      <c r="D201" s="1055"/>
      <c r="E201" s="1055"/>
      <c r="F201" s="105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4"/>
      <c r="B202" s="1055"/>
      <c r="C202" s="1055"/>
      <c r="D202" s="1055"/>
      <c r="E202" s="1055"/>
      <c r="F202" s="105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4"/>
      <c r="B203" s="1055"/>
      <c r="C203" s="1055"/>
      <c r="D203" s="1055"/>
      <c r="E203" s="1055"/>
      <c r="F203" s="105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4"/>
      <c r="B204" s="1055"/>
      <c r="C204" s="1055"/>
      <c r="D204" s="1055"/>
      <c r="E204" s="1055"/>
      <c r="F204" s="105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4"/>
      <c r="B205" s="1055"/>
      <c r="C205" s="1055"/>
      <c r="D205" s="1055"/>
      <c r="E205" s="1055"/>
      <c r="F205" s="105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4"/>
      <c r="B206" s="1055"/>
      <c r="C206" s="1055"/>
      <c r="D206" s="1055"/>
      <c r="E206" s="1055"/>
      <c r="F206" s="105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4"/>
      <c r="B207" s="1055"/>
      <c r="C207" s="1055"/>
      <c r="D207" s="1055"/>
      <c r="E207" s="1055"/>
      <c r="F207" s="105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4"/>
      <c r="B208" s="1055"/>
      <c r="C208" s="1055"/>
      <c r="D208" s="1055"/>
      <c r="E208" s="1055"/>
      <c r="F208" s="105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4"/>
      <c r="B209" s="1055"/>
      <c r="C209" s="1055"/>
      <c r="D209" s="1055"/>
      <c r="E209" s="1055"/>
      <c r="F209" s="105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4"/>
      <c r="B210" s="1055"/>
      <c r="C210" s="1055"/>
      <c r="D210" s="1055"/>
      <c r="E210" s="1055"/>
      <c r="F210" s="105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4"/>
      <c r="B211" s="1055"/>
      <c r="C211" s="1055"/>
      <c r="D211" s="1055"/>
      <c r="E211" s="1055"/>
      <c r="F211" s="105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4"/>
      <c r="B215" s="1055"/>
      <c r="C215" s="1055"/>
      <c r="D215" s="1055"/>
      <c r="E215" s="1055"/>
      <c r="F215" s="105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4"/>
      <c r="B216" s="1055"/>
      <c r="C216" s="1055"/>
      <c r="D216" s="1055"/>
      <c r="E216" s="1055"/>
      <c r="F216" s="105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4"/>
      <c r="B217" s="1055"/>
      <c r="C217" s="1055"/>
      <c r="D217" s="1055"/>
      <c r="E217" s="1055"/>
      <c r="F217" s="105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4"/>
      <c r="B218" s="1055"/>
      <c r="C218" s="1055"/>
      <c r="D218" s="1055"/>
      <c r="E218" s="1055"/>
      <c r="F218" s="105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4"/>
      <c r="B219" s="1055"/>
      <c r="C219" s="1055"/>
      <c r="D219" s="1055"/>
      <c r="E219" s="1055"/>
      <c r="F219" s="105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4"/>
      <c r="B220" s="1055"/>
      <c r="C220" s="1055"/>
      <c r="D220" s="1055"/>
      <c r="E220" s="1055"/>
      <c r="F220" s="105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4"/>
      <c r="B221" s="1055"/>
      <c r="C221" s="1055"/>
      <c r="D221" s="1055"/>
      <c r="E221" s="1055"/>
      <c r="F221" s="105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4"/>
      <c r="B222" s="1055"/>
      <c r="C222" s="1055"/>
      <c r="D222" s="1055"/>
      <c r="E222" s="1055"/>
      <c r="F222" s="105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4"/>
      <c r="B223" s="1055"/>
      <c r="C223" s="1055"/>
      <c r="D223" s="1055"/>
      <c r="E223" s="1055"/>
      <c r="F223" s="105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4"/>
      <c r="B224" s="1055"/>
      <c r="C224" s="1055"/>
      <c r="D224" s="1055"/>
      <c r="E224" s="1055"/>
      <c r="F224" s="105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4"/>
      <c r="B225" s="1055"/>
      <c r="C225" s="1055"/>
      <c r="D225" s="1055"/>
      <c r="E225" s="1055"/>
      <c r="F225" s="105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4"/>
      <c r="B226" s="1055"/>
      <c r="C226" s="1055"/>
      <c r="D226" s="1055"/>
      <c r="E226" s="1055"/>
      <c r="F226" s="105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4"/>
      <c r="B227" s="1055"/>
      <c r="C227" s="1055"/>
      <c r="D227" s="1055"/>
      <c r="E227" s="1055"/>
      <c r="F227" s="105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4"/>
      <c r="B228" s="1055"/>
      <c r="C228" s="1055"/>
      <c r="D228" s="1055"/>
      <c r="E228" s="1055"/>
      <c r="F228" s="105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4"/>
      <c r="B229" s="1055"/>
      <c r="C229" s="1055"/>
      <c r="D229" s="1055"/>
      <c r="E229" s="1055"/>
      <c r="F229" s="105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4"/>
      <c r="B230" s="1055"/>
      <c r="C230" s="1055"/>
      <c r="D230" s="1055"/>
      <c r="E230" s="1055"/>
      <c r="F230" s="105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4"/>
      <c r="B231" s="1055"/>
      <c r="C231" s="1055"/>
      <c r="D231" s="1055"/>
      <c r="E231" s="1055"/>
      <c r="F231" s="105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4"/>
      <c r="B232" s="1055"/>
      <c r="C232" s="1055"/>
      <c r="D232" s="1055"/>
      <c r="E232" s="1055"/>
      <c r="F232" s="105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4"/>
      <c r="B233" s="1055"/>
      <c r="C233" s="1055"/>
      <c r="D233" s="1055"/>
      <c r="E233" s="1055"/>
      <c r="F233" s="105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4"/>
      <c r="B234" s="1055"/>
      <c r="C234" s="1055"/>
      <c r="D234" s="1055"/>
      <c r="E234" s="1055"/>
      <c r="F234" s="105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4"/>
      <c r="B235" s="1055"/>
      <c r="C235" s="1055"/>
      <c r="D235" s="1055"/>
      <c r="E235" s="1055"/>
      <c r="F235" s="105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4"/>
      <c r="B236" s="1055"/>
      <c r="C236" s="1055"/>
      <c r="D236" s="1055"/>
      <c r="E236" s="1055"/>
      <c r="F236" s="105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4"/>
      <c r="B237" s="1055"/>
      <c r="C237" s="1055"/>
      <c r="D237" s="1055"/>
      <c r="E237" s="1055"/>
      <c r="F237" s="105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4"/>
      <c r="B238" s="1055"/>
      <c r="C238" s="1055"/>
      <c r="D238" s="1055"/>
      <c r="E238" s="1055"/>
      <c r="F238" s="105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4"/>
      <c r="B239" s="1055"/>
      <c r="C239" s="1055"/>
      <c r="D239" s="1055"/>
      <c r="E239" s="1055"/>
      <c r="F239" s="105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4"/>
      <c r="B240" s="1055"/>
      <c r="C240" s="1055"/>
      <c r="D240" s="1055"/>
      <c r="E240" s="1055"/>
      <c r="F240" s="105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4"/>
      <c r="B241" s="1055"/>
      <c r="C241" s="1055"/>
      <c r="D241" s="1055"/>
      <c r="E241" s="1055"/>
      <c r="F241" s="105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4"/>
      <c r="B242" s="1055"/>
      <c r="C242" s="1055"/>
      <c r="D242" s="1055"/>
      <c r="E242" s="1055"/>
      <c r="F242" s="105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4"/>
      <c r="B243" s="1055"/>
      <c r="C243" s="1055"/>
      <c r="D243" s="1055"/>
      <c r="E243" s="1055"/>
      <c r="F243" s="105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4"/>
      <c r="B244" s="1055"/>
      <c r="C244" s="1055"/>
      <c r="D244" s="1055"/>
      <c r="E244" s="1055"/>
      <c r="F244" s="105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4"/>
      <c r="B245" s="1055"/>
      <c r="C245" s="1055"/>
      <c r="D245" s="1055"/>
      <c r="E245" s="1055"/>
      <c r="F245" s="105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4"/>
      <c r="B246" s="1055"/>
      <c r="C246" s="1055"/>
      <c r="D246" s="1055"/>
      <c r="E246" s="1055"/>
      <c r="F246" s="105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4"/>
      <c r="B247" s="1055"/>
      <c r="C247" s="1055"/>
      <c r="D247" s="1055"/>
      <c r="E247" s="1055"/>
      <c r="F247" s="105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4"/>
      <c r="B248" s="1055"/>
      <c r="C248" s="1055"/>
      <c r="D248" s="1055"/>
      <c r="E248" s="1055"/>
      <c r="F248" s="105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4"/>
      <c r="B249" s="1055"/>
      <c r="C249" s="1055"/>
      <c r="D249" s="1055"/>
      <c r="E249" s="1055"/>
      <c r="F249" s="105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4"/>
      <c r="B250" s="1055"/>
      <c r="C250" s="1055"/>
      <c r="D250" s="1055"/>
      <c r="E250" s="1055"/>
      <c r="F250" s="105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4"/>
      <c r="B251" s="1055"/>
      <c r="C251" s="1055"/>
      <c r="D251" s="1055"/>
      <c r="E251" s="1055"/>
      <c r="F251" s="105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4"/>
      <c r="B252" s="1055"/>
      <c r="C252" s="1055"/>
      <c r="D252" s="1055"/>
      <c r="E252" s="1055"/>
      <c r="F252" s="105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4"/>
      <c r="B253" s="1055"/>
      <c r="C253" s="1055"/>
      <c r="D253" s="1055"/>
      <c r="E253" s="1055"/>
      <c r="F253" s="105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4"/>
      <c r="B254" s="1055"/>
      <c r="C254" s="1055"/>
      <c r="D254" s="1055"/>
      <c r="E254" s="1055"/>
      <c r="F254" s="105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4"/>
      <c r="B255" s="1055"/>
      <c r="C255" s="1055"/>
      <c r="D255" s="1055"/>
      <c r="E255" s="1055"/>
      <c r="F255" s="105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4"/>
      <c r="B256" s="1055"/>
      <c r="C256" s="1055"/>
      <c r="D256" s="1055"/>
      <c r="E256" s="1055"/>
      <c r="F256" s="105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4"/>
      <c r="B257" s="1055"/>
      <c r="C257" s="1055"/>
      <c r="D257" s="1055"/>
      <c r="E257" s="1055"/>
      <c r="F257" s="105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4"/>
      <c r="B258" s="1055"/>
      <c r="C258" s="1055"/>
      <c r="D258" s="1055"/>
      <c r="E258" s="1055"/>
      <c r="F258" s="105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4"/>
      <c r="B259" s="1055"/>
      <c r="C259" s="1055"/>
      <c r="D259" s="1055"/>
      <c r="E259" s="1055"/>
      <c r="F259" s="105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4"/>
      <c r="B260" s="1055"/>
      <c r="C260" s="1055"/>
      <c r="D260" s="1055"/>
      <c r="E260" s="1055"/>
      <c r="F260" s="105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4"/>
      <c r="B261" s="1055"/>
      <c r="C261" s="1055"/>
      <c r="D261" s="1055"/>
      <c r="E261" s="1055"/>
      <c r="F261" s="105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4"/>
      <c r="B262" s="1055"/>
      <c r="C262" s="1055"/>
      <c r="D262" s="1055"/>
      <c r="E262" s="1055"/>
      <c r="F262" s="105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4"/>
      <c r="B263" s="1055"/>
      <c r="C263" s="1055"/>
      <c r="D263" s="1055"/>
      <c r="E263" s="1055"/>
      <c r="F263" s="105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4"/>
      <c r="B264" s="1055"/>
      <c r="C264" s="1055"/>
      <c r="D264" s="1055"/>
      <c r="E264" s="1055"/>
      <c r="F264" s="105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4">
        <v>1</v>
      </c>
      <c r="B4" s="107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4">
        <v>2</v>
      </c>
      <c r="B5" s="107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4">
        <v>3</v>
      </c>
      <c r="B6" s="107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4">
        <v>4</v>
      </c>
      <c r="B7" s="107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4">
        <v>5</v>
      </c>
      <c r="B8" s="107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4">
        <v>6</v>
      </c>
      <c r="B9" s="107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4">
        <v>7</v>
      </c>
      <c r="B10" s="107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4">
        <v>8</v>
      </c>
      <c r="B11" s="107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4">
        <v>9</v>
      </c>
      <c r="B12" s="107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4">
        <v>10</v>
      </c>
      <c r="B13" s="107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4">
        <v>11</v>
      </c>
      <c r="B14" s="107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4">
        <v>12</v>
      </c>
      <c r="B15" s="107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4">
        <v>13</v>
      </c>
      <c r="B16" s="107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4">
        <v>14</v>
      </c>
      <c r="B17" s="107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4">
        <v>15</v>
      </c>
      <c r="B18" s="107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4">
        <v>16</v>
      </c>
      <c r="B19" s="107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4">
        <v>17</v>
      </c>
      <c r="B20" s="107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4">
        <v>18</v>
      </c>
      <c r="B21" s="107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4">
        <v>19</v>
      </c>
      <c r="B22" s="107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4">
        <v>20</v>
      </c>
      <c r="B23" s="107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4">
        <v>21</v>
      </c>
      <c r="B24" s="107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4">
        <v>22</v>
      </c>
      <c r="B25" s="107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4">
        <v>23</v>
      </c>
      <c r="B26" s="107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4">
        <v>24</v>
      </c>
      <c r="B27" s="107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4">
        <v>25</v>
      </c>
      <c r="B28" s="107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4">
        <v>26</v>
      </c>
      <c r="B29" s="107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4">
        <v>27</v>
      </c>
      <c r="B30" s="107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4">
        <v>28</v>
      </c>
      <c r="B31" s="107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4">
        <v>29</v>
      </c>
      <c r="B32" s="107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4">
        <v>30</v>
      </c>
      <c r="B33" s="107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4">
        <v>1</v>
      </c>
      <c r="B37" s="107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4">
        <v>2</v>
      </c>
      <c r="B38" s="107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4">
        <v>3</v>
      </c>
      <c r="B39" s="107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4">
        <v>4</v>
      </c>
      <c r="B40" s="107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4">
        <v>5</v>
      </c>
      <c r="B41" s="107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4">
        <v>6</v>
      </c>
      <c r="B42" s="107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4">
        <v>7</v>
      </c>
      <c r="B43" s="107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4">
        <v>8</v>
      </c>
      <c r="B44" s="107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4">
        <v>9</v>
      </c>
      <c r="B45" s="107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4">
        <v>10</v>
      </c>
      <c r="B46" s="107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4">
        <v>11</v>
      </c>
      <c r="B47" s="107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4">
        <v>12</v>
      </c>
      <c r="B48" s="107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4">
        <v>13</v>
      </c>
      <c r="B49" s="107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4">
        <v>14</v>
      </c>
      <c r="B50" s="107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4">
        <v>15</v>
      </c>
      <c r="B51" s="107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4">
        <v>16</v>
      </c>
      <c r="B52" s="107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4">
        <v>17</v>
      </c>
      <c r="B53" s="107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4">
        <v>18</v>
      </c>
      <c r="B54" s="107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4">
        <v>19</v>
      </c>
      <c r="B55" s="107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4">
        <v>20</v>
      </c>
      <c r="B56" s="107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4">
        <v>21</v>
      </c>
      <c r="B57" s="107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4">
        <v>22</v>
      </c>
      <c r="B58" s="107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4">
        <v>23</v>
      </c>
      <c r="B59" s="107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4">
        <v>24</v>
      </c>
      <c r="B60" s="107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4">
        <v>25</v>
      </c>
      <c r="B61" s="107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4">
        <v>26</v>
      </c>
      <c r="B62" s="107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4">
        <v>27</v>
      </c>
      <c r="B63" s="107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4">
        <v>28</v>
      </c>
      <c r="B64" s="107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4">
        <v>29</v>
      </c>
      <c r="B65" s="107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4">
        <v>30</v>
      </c>
      <c r="B66" s="107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4">
        <v>1</v>
      </c>
      <c r="B70" s="107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4">
        <v>2</v>
      </c>
      <c r="B71" s="107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4">
        <v>3</v>
      </c>
      <c r="B72" s="107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4">
        <v>4</v>
      </c>
      <c r="B73" s="107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4">
        <v>5</v>
      </c>
      <c r="B74" s="107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4">
        <v>6</v>
      </c>
      <c r="B75" s="107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4">
        <v>7</v>
      </c>
      <c r="B76" s="107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4">
        <v>8</v>
      </c>
      <c r="B77" s="107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4">
        <v>9</v>
      </c>
      <c r="B78" s="107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4">
        <v>10</v>
      </c>
      <c r="B79" s="107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4">
        <v>11</v>
      </c>
      <c r="B80" s="107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4">
        <v>12</v>
      </c>
      <c r="B81" s="107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4">
        <v>13</v>
      </c>
      <c r="B82" s="107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4">
        <v>14</v>
      </c>
      <c r="B83" s="107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4">
        <v>15</v>
      </c>
      <c r="B84" s="107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4">
        <v>16</v>
      </c>
      <c r="B85" s="107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4">
        <v>17</v>
      </c>
      <c r="B86" s="107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4">
        <v>18</v>
      </c>
      <c r="B87" s="107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4">
        <v>19</v>
      </c>
      <c r="B88" s="107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4">
        <v>20</v>
      </c>
      <c r="B89" s="107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4">
        <v>21</v>
      </c>
      <c r="B90" s="107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4">
        <v>22</v>
      </c>
      <c r="B91" s="107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4">
        <v>23</v>
      </c>
      <c r="B92" s="107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4">
        <v>24</v>
      </c>
      <c r="B93" s="107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4">
        <v>25</v>
      </c>
      <c r="B94" s="107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4">
        <v>26</v>
      </c>
      <c r="B95" s="107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4">
        <v>27</v>
      </c>
      <c r="B96" s="107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4">
        <v>28</v>
      </c>
      <c r="B97" s="107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4">
        <v>29</v>
      </c>
      <c r="B98" s="107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4">
        <v>30</v>
      </c>
      <c r="B99" s="107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4">
        <v>1</v>
      </c>
      <c r="B103" s="107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4">
        <v>2</v>
      </c>
      <c r="B104" s="107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4">
        <v>3</v>
      </c>
      <c r="B105" s="107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4">
        <v>4</v>
      </c>
      <c r="B106" s="107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4">
        <v>5</v>
      </c>
      <c r="B107" s="107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4">
        <v>6</v>
      </c>
      <c r="B108" s="107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4">
        <v>7</v>
      </c>
      <c r="B109" s="107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4">
        <v>8</v>
      </c>
      <c r="B110" s="107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4">
        <v>9</v>
      </c>
      <c r="B111" s="107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4">
        <v>10</v>
      </c>
      <c r="B112" s="107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4">
        <v>11</v>
      </c>
      <c r="B113" s="107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4">
        <v>12</v>
      </c>
      <c r="B114" s="107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4">
        <v>13</v>
      </c>
      <c r="B115" s="107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4">
        <v>14</v>
      </c>
      <c r="B116" s="107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4">
        <v>15</v>
      </c>
      <c r="B117" s="107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4">
        <v>16</v>
      </c>
      <c r="B118" s="107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4">
        <v>17</v>
      </c>
      <c r="B119" s="107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4">
        <v>18</v>
      </c>
      <c r="B120" s="107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4">
        <v>19</v>
      </c>
      <c r="B121" s="107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4">
        <v>20</v>
      </c>
      <c r="B122" s="107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4">
        <v>21</v>
      </c>
      <c r="B123" s="107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4">
        <v>22</v>
      </c>
      <c r="B124" s="107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4">
        <v>23</v>
      </c>
      <c r="B125" s="107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4">
        <v>24</v>
      </c>
      <c r="B126" s="107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4">
        <v>25</v>
      </c>
      <c r="B127" s="107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4">
        <v>26</v>
      </c>
      <c r="B128" s="107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4">
        <v>27</v>
      </c>
      <c r="B129" s="107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4">
        <v>28</v>
      </c>
      <c r="B130" s="107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4">
        <v>29</v>
      </c>
      <c r="B131" s="107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4">
        <v>30</v>
      </c>
      <c r="B132" s="107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4">
        <v>1</v>
      </c>
      <c r="B136" s="107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4">
        <v>2</v>
      </c>
      <c r="B137" s="107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4">
        <v>3</v>
      </c>
      <c r="B138" s="107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4">
        <v>4</v>
      </c>
      <c r="B139" s="107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4">
        <v>5</v>
      </c>
      <c r="B140" s="107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4">
        <v>6</v>
      </c>
      <c r="B141" s="107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4">
        <v>7</v>
      </c>
      <c r="B142" s="107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4">
        <v>8</v>
      </c>
      <c r="B143" s="107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4">
        <v>9</v>
      </c>
      <c r="B144" s="107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4">
        <v>10</v>
      </c>
      <c r="B145" s="107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4">
        <v>11</v>
      </c>
      <c r="B146" s="107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4">
        <v>12</v>
      </c>
      <c r="B147" s="107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4">
        <v>13</v>
      </c>
      <c r="B148" s="107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4">
        <v>14</v>
      </c>
      <c r="B149" s="107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4">
        <v>15</v>
      </c>
      <c r="B150" s="107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4">
        <v>16</v>
      </c>
      <c r="B151" s="107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4">
        <v>17</v>
      </c>
      <c r="B152" s="107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4">
        <v>18</v>
      </c>
      <c r="B153" s="107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4">
        <v>19</v>
      </c>
      <c r="B154" s="107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4">
        <v>20</v>
      </c>
      <c r="B155" s="107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4">
        <v>21</v>
      </c>
      <c r="B156" s="107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4">
        <v>22</v>
      </c>
      <c r="B157" s="107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4">
        <v>23</v>
      </c>
      <c r="B158" s="107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4">
        <v>24</v>
      </c>
      <c r="B159" s="107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4">
        <v>25</v>
      </c>
      <c r="B160" s="107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4">
        <v>26</v>
      </c>
      <c r="B161" s="107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4">
        <v>27</v>
      </c>
      <c r="B162" s="107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4">
        <v>28</v>
      </c>
      <c r="B163" s="107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4">
        <v>29</v>
      </c>
      <c r="B164" s="107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4">
        <v>30</v>
      </c>
      <c r="B165" s="107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4">
        <v>1</v>
      </c>
      <c r="B169" s="107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4">
        <v>2</v>
      </c>
      <c r="B170" s="107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4">
        <v>3</v>
      </c>
      <c r="B171" s="107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4">
        <v>4</v>
      </c>
      <c r="B172" s="107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4">
        <v>5</v>
      </c>
      <c r="B173" s="107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4">
        <v>6</v>
      </c>
      <c r="B174" s="107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4">
        <v>7</v>
      </c>
      <c r="B175" s="107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4">
        <v>8</v>
      </c>
      <c r="B176" s="107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4">
        <v>9</v>
      </c>
      <c r="B177" s="107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4">
        <v>10</v>
      </c>
      <c r="B178" s="107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4">
        <v>11</v>
      </c>
      <c r="B179" s="107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4">
        <v>12</v>
      </c>
      <c r="B180" s="107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4">
        <v>13</v>
      </c>
      <c r="B181" s="107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4">
        <v>14</v>
      </c>
      <c r="B182" s="107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4">
        <v>15</v>
      </c>
      <c r="B183" s="107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4">
        <v>16</v>
      </c>
      <c r="B184" s="107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4">
        <v>17</v>
      </c>
      <c r="B185" s="107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4">
        <v>18</v>
      </c>
      <c r="B186" s="107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4">
        <v>19</v>
      </c>
      <c r="B187" s="107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4">
        <v>20</v>
      </c>
      <c r="B188" s="107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4">
        <v>21</v>
      </c>
      <c r="B189" s="107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4">
        <v>22</v>
      </c>
      <c r="B190" s="107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4">
        <v>23</v>
      </c>
      <c r="B191" s="107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4">
        <v>24</v>
      </c>
      <c r="B192" s="107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4">
        <v>25</v>
      </c>
      <c r="B193" s="107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4">
        <v>26</v>
      </c>
      <c r="B194" s="107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4">
        <v>27</v>
      </c>
      <c r="B195" s="107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4">
        <v>28</v>
      </c>
      <c r="B196" s="107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4">
        <v>29</v>
      </c>
      <c r="B197" s="107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4">
        <v>30</v>
      </c>
      <c r="B198" s="107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4">
        <v>1</v>
      </c>
      <c r="B202" s="107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4">
        <v>2</v>
      </c>
      <c r="B203" s="107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4">
        <v>3</v>
      </c>
      <c r="B204" s="107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4">
        <v>4</v>
      </c>
      <c r="B205" s="107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4">
        <v>5</v>
      </c>
      <c r="B206" s="107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4">
        <v>6</v>
      </c>
      <c r="B207" s="107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4">
        <v>7</v>
      </c>
      <c r="B208" s="107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4">
        <v>8</v>
      </c>
      <c r="B209" s="107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4">
        <v>9</v>
      </c>
      <c r="B210" s="107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4">
        <v>10</v>
      </c>
      <c r="B211" s="107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4">
        <v>11</v>
      </c>
      <c r="B212" s="107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4">
        <v>12</v>
      </c>
      <c r="B213" s="107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4">
        <v>13</v>
      </c>
      <c r="B214" s="107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4">
        <v>14</v>
      </c>
      <c r="B215" s="107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4">
        <v>15</v>
      </c>
      <c r="B216" s="107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4">
        <v>16</v>
      </c>
      <c r="B217" s="107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4">
        <v>17</v>
      </c>
      <c r="B218" s="107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4">
        <v>18</v>
      </c>
      <c r="B219" s="107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4">
        <v>19</v>
      </c>
      <c r="B220" s="107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4">
        <v>20</v>
      </c>
      <c r="B221" s="107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4">
        <v>21</v>
      </c>
      <c r="B222" s="107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4">
        <v>22</v>
      </c>
      <c r="B223" s="107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4">
        <v>23</v>
      </c>
      <c r="B224" s="107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4">
        <v>24</v>
      </c>
      <c r="B225" s="107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4">
        <v>25</v>
      </c>
      <c r="B226" s="107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4">
        <v>26</v>
      </c>
      <c r="B227" s="107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4">
        <v>27</v>
      </c>
      <c r="B228" s="107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4">
        <v>28</v>
      </c>
      <c r="B229" s="107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4">
        <v>29</v>
      </c>
      <c r="B230" s="107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4">
        <v>30</v>
      </c>
      <c r="B231" s="107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4">
        <v>1</v>
      </c>
      <c r="B235" s="107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4">
        <v>2</v>
      </c>
      <c r="B236" s="107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4">
        <v>3</v>
      </c>
      <c r="B237" s="107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4">
        <v>4</v>
      </c>
      <c r="B238" s="107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4">
        <v>5</v>
      </c>
      <c r="B239" s="107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4">
        <v>6</v>
      </c>
      <c r="B240" s="107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4">
        <v>7</v>
      </c>
      <c r="B241" s="107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4">
        <v>8</v>
      </c>
      <c r="B242" s="107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4">
        <v>9</v>
      </c>
      <c r="B243" s="107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4">
        <v>10</v>
      </c>
      <c r="B244" s="107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4">
        <v>11</v>
      </c>
      <c r="B245" s="107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4">
        <v>12</v>
      </c>
      <c r="B246" s="107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4">
        <v>13</v>
      </c>
      <c r="B247" s="107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4">
        <v>14</v>
      </c>
      <c r="B248" s="107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4">
        <v>15</v>
      </c>
      <c r="B249" s="107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4">
        <v>16</v>
      </c>
      <c r="B250" s="107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4">
        <v>17</v>
      </c>
      <c r="B251" s="107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4">
        <v>18</v>
      </c>
      <c r="B252" s="107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4">
        <v>19</v>
      </c>
      <c r="B253" s="107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4">
        <v>20</v>
      </c>
      <c r="B254" s="107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4">
        <v>21</v>
      </c>
      <c r="B255" s="107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4">
        <v>22</v>
      </c>
      <c r="B256" s="107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4">
        <v>23</v>
      </c>
      <c r="B257" s="107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4">
        <v>24</v>
      </c>
      <c r="B258" s="107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4">
        <v>25</v>
      </c>
      <c r="B259" s="107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4">
        <v>26</v>
      </c>
      <c r="B260" s="107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4">
        <v>27</v>
      </c>
      <c r="B261" s="107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4">
        <v>28</v>
      </c>
      <c r="B262" s="107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4">
        <v>29</v>
      </c>
      <c r="B263" s="107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4">
        <v>30</v>
      </c>
      <c r="B264" s="107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4">
        <v>1</v>
      </c>
      <c r="B268" s="107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4">
        <v>2</v>
      </c>
      <c r="B269" s="107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4">
        <v>3</v>
      </c>
      <c r="B270" s="107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4">
        <v>4</v>
      </c>
      <c r="B271" s="107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4">
        <v>5</v>
      </c>
      <c r="B272" s="107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4">
        <v>6</v>
      </c>
      <c r="B273" s="107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4">
        <v>7</v>
      </c>
      <c r="B274" s="107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4">
        <v>8</v>
      </c>
      <c r="B275" s="107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4">
        <v>9</v>
      </c>
      <c r="B276" s="107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4">
        <v>10</v>
      </c>
      <c r="B277" s="107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4">
        <v>11</v>
      </c>
      <c r="B278" s="107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4">
        <v>12</v>
      </c>
      <c r="B279" s="107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4">
        <v>13</v>
      </c>
      <c r="B280" s="107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4">
        <v>14</v>
      </c>
      <c r="B281" s="107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4">
        <v>15</v>
      </c>
      <c r="B282" s="107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4">
        <v>16</v>
      </c>
      <c r="B283" s="107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4">
        <v>17</v>
      </c>
      <c r="B284" s="107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4">
        <v>18</v>
      </c>
      <c r="B285" s="107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4">
        <v>19</v>
      </c>
      <c r="B286" s="107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4">
        <v>20</v>
      </c>
      <c r="B287" s="107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4">
        <v>21</v>
      </c>
      <c r="B288" s="107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4">
        <v>22</v>
      </c>
      <c r="B289" s="107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4">
        <v>23</v>
      </c>
      <c r="B290" s="107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4">
        <v>24</v>
      </c>
      <c r="B291" s="107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4">
        <v>25</v>
      </c>
      <c r="B292" s="107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4">
        <v>26</v>
      </c>
      <c r="B293" s="107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4">
        <v>27</v>
      </c>
      <c r="B294" s="107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4">
        <v>28</v>
      </c>
      <c r="B295" s="107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4">
        <v>29</v>
      </c>
      <c r="B296" s="107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4">
        <v>30</v>
      </c>
      <c r="B297" s="107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4">
        <v>1</v>
      </c>
      <c r="B301" s="107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4">
        <v>2</v>
      </c>
      <c r="B302" s="107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4">
        <v>3</v>
      </c>
      <c r="B303" s="107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4">
        <v>4</v>
      </c>
      <c r="B304" s="107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4">
        <v>5</v>
      </c>
      <c r="B305" s="107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4">
        <v>6</v>
      </c>
      <c r="B306" s="107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4">
        <v>7</v>
      </c>
      <c r="B307" s="107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4">
        <v>8</v>
      </c>
      <c r="B308" s="107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4">
        <v>9</v>
      </c>
      <c r="B309" s="107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4">
        <v>10</v>
      </c>
      <c r="B310" s="107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4">
        <v>11</v>
      </c>
      <c r="B311" s="107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4">
        <v>12</v>
      </c>
      <c r="B312" s="107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4">
        <v>13</v>
      </c>
      <c r="B313" s="107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4">
        <v>14</v>
      </c>
      <c r="B314" s="107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4">
        <v>15</v>
      </c>
      <c r="B315" s="107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4">
        <v>16</v>
      </c>
      <c r="B316" s="107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4">
        <v>17</v>
      </c>
      <c r="B317" s="107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4">
        <v>18</v>
      </c>
      <c r="B318" s="107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4">
        <v>19</v>
      </c>
      <c r="B319" s="107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4">
        <v>20</v>
      </c>
      <c r="B320" s="107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4">
        <v>21</v>
      </c>
      <c r="B321" s="107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4">
        <v>22</v>
      </c>
      <c r="B322" s="107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4">
        <v>23</v>
      </c>
      <c r="B323" s="107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4">
        <v>24</v>
      </c>
      <c r="B324" s="107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4">
        <v>25</v>
      </c>
      <c r="B325" s="107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4">
        <v>26</v>
      </c>
      <c r="B326" s="107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4">
        <v>27</v>
      </c>
      <c r="B327" s="107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4">
        <v>28</v>
      </c>
      <c r="B328" s="107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4">
        <v>29</v>
      </c>
      <c r="B329" s="107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4">
        <v>30</v>
      </c>
      <c r="B330" s="107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4">
        <v>1</v>
      </c>
      <c r="B334" s="107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4">
        <v>2</v>
      </c>
      <c r="B335" s="107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4">
        <v>3</v>
      </c>
      <c r="B336" s="107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4">
        <v>4</v>
      </c>
      <c r="B337" s="107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4">
        <v>5</v>
      </c>
      <c r="B338" s="107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4">
        <v>6</v>
      </c>
      <c r="B339" s="107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4">
        <v>7</v>
      </c>
      <c r="B340" s="107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4">
        <v>8</v>
      </c>
      <c r="B341" s="107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4">
        <v>9</v>
      </c>
      <c r="B342" s="107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4">
        <v>10</v>
      </c>
      <c r="B343" s="107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4">
        <v>11</v>
      </c>
      <c r="B344" s="107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4">
        <v>12</v>
      </c>
      <c r="B345" s="107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4">
        <v>13</v>
      </c>
      <c r="B346" s="107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4">
        <v>14</v>
      </c>
      <c r="B347" s="107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4">
        <v>15</v>
      </c>
      <c r="B348" s="107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4">
        <v>16</v>
      </c>
      <c r="B349" s="107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4">
        <v>17</v>
      </c>
      <c r="B350" s="107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4">
        <v>18</v>
      </c>
      <c r="B351" s="107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4">
        <v>19</v>
      </c>
      <c r="B352" s="107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4">
        <v>20</v>
      </c>
      <c r="B353" s="107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4">
        <v>21</v>
      </c>
      <c r="B354" s="107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4">
        <v>22</v>
      </c>
      <c r="B355" s="107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4">
        <v>23</v>
      </c>
      <c r="B356" s="107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4">
        <v>24</v>
      </c>
      <c r="B357" s="107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4">
        <v>25</v>
      </c>
      <c r="B358" s="107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4">
        <v>26</v>
      </c>
      <c r="B359" s="107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4">
        <v>27</v>
      </c>
      <c r="B360" s="107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4">
        <v>28</v>
      </c>
      <c r="B361" s="107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4">
        <v>29</v>
      </c>
      <c r="B362" s="107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4">
        <v>30</v>
      </c>
      <c r="B363" s="107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4">
        <v>1</v>
      </c>
      <c r="B367" s="107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4">
        <v>2</v>
      </c>
      <c r="B368" s="107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4">
        <v>3</v>
      </c>
      <c r="B369" s="107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4">
        <v>4</v>
      </c>
      <c r="B370" s="107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4">
        <v>5</v>
      </c>
      <c r="B371" s="107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4">
        <v>6</v>
      </c>
      <c r="B372" s="107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4">
        <v>7</v>
      </c>
      <c r="B373" s="107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4">
        <v>8</v>
      </c>
      <c r="B374" s="107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4">
        <v>9</v>
      </c>
      <c r="B375" s="107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4">
        <v>10</v>
      </c>
      <c r="B376" s="107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4">
        <v>11</v>
      </c>
      <c r="B377" s="107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4">
        <v>12</v>
      </c>
      <c r="B378" s="107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4">
        <v>13</v>
      </c>
      <c r="B379" s="107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4">
        <v>14</v>
      </c>
      <c r="B380" s="107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4">
        <v>15</v>
      </c>
      <c r="B381" s="107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4">
        <v>16</v>
      </c>
      <c r="B382" s="107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4">
        <v>17</v>
      </c>
      <c r="B383" s="107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4">
        <v>18</v>
      </c>
      <c r="B384" s="107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4">
        <v>19</v>
      </c>
      <c r="B385" s="107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4">
        <v>20</v>
      </c>
      <c r="B386" s="107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4">
        <v>21</v>
      </c>
      <c r="B387" s="107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4">
        <v>22</v>
      </c>
      <c r="B388" s="107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4">
        <v>23</v>
      </c>
      <c r="B389" s="107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4">
        <v>24</v>
      </c>
      <c r="B390" s="107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4">
        <v>25</v>
      </c>
      <c r="B391" s="107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4">
        <v>26</v>
      </c>
      <c r="B392" s="107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4">
        <v>27</v>
      </c>
      <c r="B393" s="107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4">
        <v>28</v>
      </c>
      <c r="B394" s="107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4">
        <v>29</v>
      </c>
      <c r="B395" s="107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4">
        <v>30</v>
      </c>
      <c r="B396" s="107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4">
        <v>1</v>
      </c>
      <c r="B400" s="107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4">
        <v>2</v>
      </c>
      <c r="B401" s="107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4">
        <v>3</v>
      </c>
      <c r="B402" s="107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4">
        <v>4</v>
      </c>
      <c r="B403" s="107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4">
        <v>5</v>
      </c>
      <c r="B404" s="107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4">
        <v>6</v>
      </c>
      <c r="B405" s="107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4">
        <v>7</v>
      </c>
      <c r="B406" s="107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4">
        <v>8</v>
      </c>
      <c r="B407" s="107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4">
        <v>9</v>
      </c>
      <c r="B408" s="107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4">
        <v>10</v>
      </c>
      <c r="B409" s="107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4">
        <v>11</v>
      </c>
      <c r="B410" s="107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4">
        <v>12</v>
      </c>
      <c r="B411" s="107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4">
        <v>13</v>
      </c>
      <c r="B412" s="107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4">
        <v>14</v>
      </c>
      <c r="B413" s="107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4">
        <v>15</v>
      </c>
      <c r="B414" s="107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4">
        <v>16</v>
      </c>
      <c r="B415" s="107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4">
        <v>17</v>
      </c>
      <c r="B416" s="107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4">
        <v>18</v>
      </c>
      <c r="B417" s="107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4">
        <v>19</v>
      </c>
      <c r="B418" s="107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4">
        <v>20</v>
      </c>
      <c r="B419" s="107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4">
        <v>21</v>
      </c>
      <c r="B420" s="107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4">
        <v>22</v>
      </c>
      <c r="B421" s="107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4">
        <v>23</v>
      </c>
      <c r="B422" s="107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4">
        <v>24</v>
      </c>
      <c r="B423" s="107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4">
        <v>25</v>
      </c>
      <c r="B424" s="107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4">
        <v>26</v>
      </c>
      <c r="B425" s="107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4">
        <v>27</v>
      </c>
      <c r="B426" s="107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4">
        <v>28</v>
      </c>
      <c r="B427" s="107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4">
        <v>29</v>
      </c>
      <c r="B428" s="107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4">
        <v>30</v>
      </c>
      <c r="B429" s="107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4">
        <v>1</v>
      </c>
      <c r="B433" s="107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4">
        <v>2</v>
      </c>
      <c r="B434" s="107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4">
        <v>3</v>
      </c>
      <c r="B435" s="107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4">
        <v>4</v>
      </c>
      <c r="B436" s="107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4">
        <v>5</v>
      </c>
      <c r="B437" s="107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4">
        <v>6</v>
      </c>
      <c r="B438" s="107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4">
        <v>7</v>
      </c>
      <c r="B439" s="107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4">
        <v>8</v>
      </c>
      <c r="B440" s="107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4">
        <v>9</v>
      </c>
      <c r="B441" s="107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4">
        <v>10</v>
      </c>
      <c r="B442" s="107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4">
        <v>11</v>
      </c>
      <c r="B443" s="107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4">
        <v>12</v>
      </c>
      <c r="B444" s="107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4">
        <v>13</v>
      </c>
      <c r="B445" s="107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4">
        <v>14</v>
      </c>
      <c r="B446" s="107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4">
        <v>15</v>
      </c>
      <c r="B447" s="107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4">
        <v>16</v>
      </c>
      <c r="B448" s="107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4">
        <v>17</v>
      </c>
      <c r="B449" s="107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4">
        <v>18</v>
      </c>
      <c r="B450" s="107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4">
        <v>19</v>
      </c>
      <c r="B451" s="107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4">
        <v>20</v>
      </c>
      <c r="B452" s="107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4">
        <v>21</v>
      </c>
      <c r="B453" s="107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4">
        <v>22</v>
      </c>
      <c r="B454" s="107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4">
        <v>23</v>
      </c>
      <c r="B455" s="107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4">
        <v>24</v>
      </c>
      <c r="B456" s="107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4">
        <v>25</v>
      </c>
      <c r="B457" s="107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4">
        <v>26</v>
      </c>
      <c r="B458" s="107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4">
        <v>27</v>
      </c>
      <c r="B459" s="107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4">
        <v>28</v>
      </c>
      <c r="B460" s="107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4">
        <v>29</v>
      </c>
      <c r="B461" s="107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4">
        <v>30</v>
      </c>
      <c r="B462" s="107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4">
        <v>1</v>
      </c>
      <c r="B466" s="107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4">
        <v>2</v>
      </c>
      <c r="B467" s="107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4">
        <v>3</v>
      </c>
      <c r="B468" s="107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4">
        <v>4</v>
      </c>
      <c r="B469" s="107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4">
        <v>5</v>
      </c>
      <c r="B470" s="107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4">
        <v>6</v>
      </c>
      <c r="B471" s="107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4">
        <v>7</v>
      </c>
      <c r="B472" s="107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4">
        <v>8</v>
      </c>
      <c r="B473" s="107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4">
        <v>9</v>
      </c>
      <c r="B474" s="107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4">
        <v>10</v>
      </c>
      <c r="B475" s="107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4">
        <v>11</v>
      </c>
      <c r="B476" s="107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4">
        <v>12</v>
      </c>
      <c r="B477" s="107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4">
        <v>13</v>
      </c>
      <c r="B478" s="107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4">
        <v>14</v>
      </c>
      <c r="B479" s="107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4">
        <v>15</v>
      </c>
      <c r="B480" s="107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4">
        <v>16</v>
      </c>
      <c r="B481" s="107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4">
        <v>17</v>
      </c>
      <c r="B482" s="107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4">
        <v>18</v>
      </c>
      <c r="B483" s="107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4">
        <v>19</v>
      </c>
      <c r="B484" s="107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4">
        <v>20</v>
      </c>
      <c r="B485" s="107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4">
        <v>21</v>
      </c>
      <c r="B486" s="107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4">
        <v>22</v>
      </c>
      <c r="B487" s="107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4">
        <v>23</v>
      </c>
      <c r="B488" s="107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4">
        <v>24</v>
      </c>
      <c r="B489" s="107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4">
        <v>25</v>
      </c>
      <c r="B490" s="107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4">
        <v>26</v>
      </c>
      <c r="B491" s="107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4">
        <v>27</v>
      </c>
      <c r="B492" s="107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4">
        <v>28</v>
      </c>
      <c r="B493" s="107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4">
        <v>29</v>
      </c>
      <c r="B494" s="107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4">
        <v>30</v>
      </c>
      <c r="B495" s="107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4">
        <v>1</v>
      </c>
      <c r="B499" s="107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4">
        <v>2</v>
      </c>
      <c r="B500" s="107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4">
        <v>3</v>
      </c>
      <c r="B501" s="107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4">
        <v>4</v>
      </c>
      <c r="B502" s="107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4">
        <v>5</v>
      </c>
      <c r="B503" s="107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4">
        <v>6</v>
      </c>
      <c r="B504" s="107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4">
        <v>7</v>
      </c>
      <c r="B505" s="107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4">
        <v>8</v>
      </c>
      <c r="B506" s="107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4">
        <v>9</v>
      </c>
      <c r="B507" s="107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4">
        <v>10</v>
      </c>
      <c r="B508" s="107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4">
        <v>11</v>
      </c>
      <c r="B509" s="107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4">
        <v>12</v>
      </c>
      <c r="B510" s="107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4">
        <v>13</v>
      </c>
      <c r="B511" s="107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4">
        <v>14</v>
      </c>
      <c r="B512" s="107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4">
        <v>15</v>
      </c>
      <c r="B513" s="107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4">
        <v>16</v>
      </c>
      <c r="B514" s="107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4">
        <v>17</v>
      </c>
      <c r="B515" s="107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4">
        <v>18</v>
      </c>
      <c r="B516" s="107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4">
        <v>19</v>
      </c>
      <c r="B517" s="107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4">
        <v>20</v>
      </c>
      <c r="B518" s="107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4">
        <v>21</v>
      </c>
      <c r="B519" s="107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4">
        <v>22</v>
      </c>
      <c r="B520" s="107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4">
        <v>23</v>
      </c>
      <c r="B521" s="107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4">
        <v>24</v>
      </c>
      <c r="B522" s="107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4">
        <v>25</v>
      </c>
      <c r="B523" s="107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4">
        <v>26</v>
      </c>
      <c r="B524" s="107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4">
        <v>27</v>
      </c>
      <c r="B525" s="107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4">
        <v>28</v>
      </c>
      <c r="B526" s="107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4">
        <v>29</v>
      </c>
      <c r="B527" s="107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4">
        <v>30</v>
      </c>
      <c r="B528" s="107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4">
        <v>1</v>
      </c>
      <c r="B532" s="107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4">
        <v>2</v>
      </c>
      <c r="B533" s="107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4">
        <v>3</v>
      </c>
      <c r="B534" s="107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4">
        <v>4</v>
      </c>
      <c r="B535" s="107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4">
        <v>5</v>
      </c>
      <c r="B536" s="107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4">
        <v>6</v>
      </c>
      <c r="B537" s="107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4">
        <v>7</v>
      </c>
      <c r="B538" s="107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4">
        <v>8</v>
      </c>
      <c r="B539" s="107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4">
        <v>9</v>
      </c>
      <c r="B540" s="107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4">
        <v>10</v>
      </c>
      <c r="B541" s="107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4">
        <v>11</v>
      </c>
      <c r="B542" s="107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4">
        <v>12</v>
      </c>
      <c r="B543" s="107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4">
        <v>13</v>
      </c>
      <c r="B544" s="107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4">
        <v>14</v>
      </c>
      <c r="B545" s="107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4">
        <v>15</v>
      </c>
      <c r="B546" s="107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4">
        <v>16</v>
      </c>
      <c r="B547" s="107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4">
        <v>17</v>
      </c>
      <c r="B548" s="107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4">
        <v>18</v>
      </c>
      <c r="B549" s="107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4">
        <v>19</v>
      </c>
      <c r="B550" s="107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4">
        <v>20</v>
      </c>
      <c r="B551" s="107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4">
        <v>21</v>
      </c>
      <c r="B552" s="107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4">
        <v>22</v>
      </c>
      <c r="B553" s="107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4">
        <v>23</v>
      </c>
      <c r="B554" s="107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4">
        <v>24</v>
      </c>
      <c r="B555" s="107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4">
        <v>25</v>
      </c>
      <c r="B556" s="107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4">
        <v>26</v>
      </c>
      <c r="B557" s="107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4">
        <v>27</v>
      </c>
      <c r="B558" s="107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4">
        <v>28</v>
      </c>
      <c r="B559" s="107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4">
        <v>29</v>
      </c>
      <c r="B560" s="107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4">
        <v>30</v>
      </c>
      <c r="B561" s="107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4">
        <v>1</v>
      </c>
      <c r="B565" s="107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4">
        <v>2</v>
      </c>
      <c r="B566" s="107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4">
        <v>3</v>
      </c>
      <c r="B567" s="107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4">
        <v>4</v>
      </c>
      <c r="B568" s="107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4">
        <v>5</v>
      </c>
      <c r="B569" s="107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4">
        <v>6</v>
      </c>
      <c r="B570" s="107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4">
        <v>7</v>
      </c>
      <c r="B571" s="107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4">
        <v>8</v>
      </c>
      <c r="B572" s="107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4">
        <v>9</v>
      </c>
      <c r="B573" s="107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4">
        <v>10</v>
      </c>
      <c r="B574" s="107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4">
        <v>11</v>
      </c>
      <c r="B575" s="107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4">
        <v>12</v>
      </c>
      <c r="B576" s="107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4">
        <v>13</v>
      </c>
      <c r="B577" s="107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4">
        <v>14</v>
      </c>
      <c r="B578" s="107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4">
        <v>15</v>
      </c>
      <c r="B579" s="107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4">
        <v>16</v>
      </c>
      <c r="B580" s="107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4">
        <v>17</v>
      </c>
      <c r="B581" s="107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4">
        <v>18</v>
      </c>
      <c r="B582" s="107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4">
        <v>19</v>
      </c>
      <c r="B583" s="107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4">
        <v>20</v>
      </c>
      <c r="B584" s="107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4">
        <v>21</v>
      </c>
      <c r="B585" s="107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4">
        <v>22</v>
      </c>
      <c r="B586" s="107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4">
        <v>23</v>
      </c>
      <c r="B587" s="107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4">
        <v>24</v>
      </c>
      <c r="B588" s="107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4">
        <v>25</v>
      </c>
      <c r="B589" s="107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4">
        <v>26</v>
      </c>
      <c r="B590" s="107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4">
        <v>27</v>
      </c>
      <c r="B591" s="107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4">
        <v>28</v>
      </c>
      <c r="B592" s="107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4">
        <v>29</v>
      </c>
      <c r="B593" s="107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4">
        <v>30</v>
      </c>
      <c r="B594" s="107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4">
        <v>1</v>
      </c>
      <c r="B598" s="107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4">
        <v>2</v>
      </c>
      <c r="B599" s="107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4">
        <v>3</v>
      </c>
      <c r="B600" s="107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4">
        <v>4</v>
      </c>
      <c r="B601" s="107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4">
        <v>5</v>
      </c>
      <c r="B602" s="107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4">
        <v>6</v>
      </c>
      <c r="B603" s="107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4">
        <v>7</v>
      </c>
      <c r="B604" s="107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4">
        <v>8</v>
      </c>
      <c r="B605" s="107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4">
        <v>9</v>
      </c>
      <c r="B606" s="107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4">
        <v>10</v>
      </c>
      <c r="B607" s="107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4">
        <v>11</v>
      </c>
      <c r="B608" s="107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4">
        <v>12</v>
      </c>
      <c r="B609" s="107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4">
        <v>13</v>
      </c>
      <c r="B610" s="107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4">
        <v>14</v>
      </c>
      <c r="B611" s="107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4">
        <v>15</v>
      </c>
      <c r="B612" s="107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4">
        <v>16</v>
      </c>
      <c r="B613" s="107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4">
        <v>17</v>
      </c>
      <c r="B614" s="107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4">
        <v>18</v>
      </c>
      <c r="B615" s="107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4">
        <v>19</v>
      </c>
      <c r="B616" s="107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4">
        <v>20</v>
      </c>
      <c r="B617" s="107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4">
        <v>21</v>
      </c>
      <c r="B618" s="107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4">
        <v>22</v>
      </c>
      <c r="B619" s="107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4">
        <v>23</v>
      </c>
      <c r="B620" s="107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4">
        <v>24</v>
      </c>
      <c r="B621" s="107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4">
        <v>25</v>
      </c>
      <c r="B622" s="107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4">
        <v>26</v>
      </c>
      <c r="B623" s="107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4">
        <v>27</v>
      </c>
      <c r="B624" s="107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4">
        <v>28</v>
      </c>
      <c r="B625" s="107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4">
        <v>29</v>
      </c>
      <c r="B626" s="107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4">
        <v>30</v>
      </c>
      <c r="B627" s="107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4">
        <v>1</v>
      </c>
      <c r="B631" s="107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4">
        <v>2</v>
      </c>
      <c r="B632" s="107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4">
        <v>3</v>
      </c>
      <c r="B633" s="107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4">
        <v>4</v>
      </c>
      <c r="B634" s="107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4">
        <v>5</v>
      </c>
      <c r="B635" s="107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4">
        <v>6</v>
      </c>
      <c r="B636" s="107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4">
        <v>7</v>
      </c>
      <c r="B637" s="107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4">
        <v>8</v>
      </c>
      <c r="B638" s="107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4">
        <v>9</v>
      </c>
      <c r="B639" s="107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4">
        <v>10</v>
      </c>
      <c r="B640" s="107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4">
        <v>11</v>
      </c>
      <c r="B641" s="107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4">
        <v>12</v>
      </c>
      <c r="B642" s="107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4">
        <v>13</v>
      </c>
      <c r="B643" s="107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4">
        <v>14</v>
      </c>
      <c r="B644" s="107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4">
        <v>15</v>
      </c>
      <c r="B645" s="107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4">
        <v>16</v>
      </c>
      <c r="B646" s="107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4">
        <v>17</v>
      </c>
      <c r="B647" s="107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4">
        <v>18</v>
      </c>
      <c r="B648" s="107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4">
        <v>19</v>
      </c>
      <c r="B649" s="107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4">
        <v>20</v>
      </c>
      <c r="B650" s="107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4">
        <v>21</v>
      </c>
      <c r="B651" s="107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4">
        <v>22</v>
      </c>
      <c r="B652" s="107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4">
        <v>23</v>
      </c>
      <c r="B653" s="107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4">
        <v>24</v>
      </c>
      <c r="B654" s="107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4">
        <v>25</v>
      </c>
      <c r="B655" s="107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4">
        <v>26</v>
      </c>
      <c r="B656" s="107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4">
        <v>27</v>
      </c>
      <c r="B657" s="107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4">
        <v>28</v>
      </c>
      <c r="B658" s="107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4">
        <v>29</v>
      </c>
      <c r="B659" s="107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4">
        <v>30</v>
      </c>
      <c r="B660" s="107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4">
        <v>1</v>
      </c>
      <c r="B664" s="107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4">
        <v>2</v>
      </c>
      <c r="B665" s="107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4">
        <v>3</v>
      </c>
      <c r="B666" s="107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4">
        <v>4</v>
      </c>
      <c r="B667" s="107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4">
        <v>5</v>
      </c>
      <c r="B668" s="107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4">
        <v>6</v>
      </c>
      <c r="B669" s="107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4">
        <v>7</v>
      </c>
      <c r="B670" s="107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4">
        <v>8</v>
      </c>
      <c r="B671" s="107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4">
        <v>9</v>
      </c>
      <c r="B672" s="107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4">
        <v>10</v>
      </c>
      <c r="B673" s="107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4">
        <v>11</v>
      </c>
      <c r="B674" s="107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4">
        <v>12</v>
      </c>
      <c r="B675" s="107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4">
        <v>13</v>
      </c>
      <c r="B676" s="107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4">
        <v>14</v>
      </c>
      <c r="B677" s="107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4">
        <v>15</v>
      </c>
      <c r="B678" s="107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4">
        <v>16</v>
      </c>
      <c r="B679" s="107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4">
        <v>17</v>
      </c>
      <c r="B680" s="107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4">
        <v>18</v>
      </c>
      <c r="B681" s="107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4">
        <v>19</v>
      </c>
      <c r="B682" s="107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4">
        <v>20</v>
      </c>
      <c r="B683" s="107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4">
        <v>21</v>
      </c>
      <c r="B684" s="107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4">
        <v>22</v>
      </c>
      <c r="B685" s="107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4">
        <v>23</v>
      </c>
      <c r="B686" s="107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4">
        <v>24</v>
      </c>
      <c r="B687" s="107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4">
        <v>25</v>
      </c>
      <c r="B688" s="107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4">
        <v>26</v>
      </c>
      <c r="B689" s="107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4">
        <v>27</v>
      </c>
      <c r="B690" s="107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4">
        <v>28</v>
      </c>
      <c r="B691" s="107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4">
        <v>29</v>
      </c>
      <c r="B692" s="107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4">
        <v>30</v>
      </c>
      <c r="B693" s="107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4">
        <v>1</v>
      </c>
      <c r="B697" s="107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4">
        <v>2</v>
      </c>
      <c r="B698" s="107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4">
        <v>3</v>
      </c>
      <c r="B699" s="107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4">
        <v>4</v>
      </c>
      <c r="B700" s="107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4">
        <v>5</v>
      </c>
      <c r="B701" s="107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4">
        <v>6</v>
      </c>
      <c r="B702" s="107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4">
        <v>7</v>
      </c>
      <c r="B703" s="107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4">
        <v>8</v>
      </c>
      <c r="B704" s="107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4">
        <v>9</v>
      </c>
      <c r="B705" s="107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4">
        <v>10</v>
      </c>
      <c r="B706" s="107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4">
        <v>11</v>
      </c>
      <c r="B707" s="107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4">
        <v>12</v>
      </c>
      <c r="B708" s="107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4">
        <v>13</v>
      </c>
      <c r="B709" s="107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4">
        <v>14</v>
      </c>
      <c r="B710" s="107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4">
        <v>15</v>
      </c>
      <c r="B711" s="107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4">
        <v>16</v>
      </c>
      <c r="B712" s="107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4">
        <v>17</v>
      </c>
      <c r="B713" s="107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4">
        <v>18</v>
      </c>
      <c r="B714" s="107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4">
        <v>19</v>
      </c>
      <c r="B715" s="107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4">
        <v>20</v>
      </c>
      <c r="B716" s="107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4">
        <v>21</v>
      </c>
      <c r="B717" s="107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4">
        <v>22</v>
      </c>
      <c r="B718" s="107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4">
        <v>23</v>
      </c>
      <c r="B719" s="107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4">
        <v>24</v>
      </c>
      <c r="B720" s="107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4">
        <v>25</v>
      </c>
      <c r="B721" s="107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4">
        <v>26</v>
      </c>
      <c r="B722" s="107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4">
        <v>27</v>
      </c>
      <c r="B723" s="107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4">
        <v>28</v>
      </c>
      <c r="B724" s="107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4">
        <v>29</v>
      </c>
      <c r="B725" s="107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4">
        <v>30</v>
      </c>
      <c r="B726" s="107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4">
        <v>1</v>
      </c>
      <c r="B730" s="107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4">
        <v>2</v>
      </c>
      <c r="B731" s="107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4">
        <v>3</v>
      </c>
      <c r="B732" s="107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4">
        <v>4</v>
      </c>
      <c r="B733" s="107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4">
        <v>5</v>
      </c>
      <c r="B734" s="107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4">
        <v>6</v>
      </c>
      <c r="B735" s="107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4">
        <v>7</v>
      </c>
      <c r="B736" s="107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4">
        <v>8</v>
      </c>
      <c r="B737" s="107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4">
        <v>9</v>
      </c>
      <c r="B738" s="107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4">
        <v>10</v>
      </c>
      <c r="B739" s="107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4">
        <v>11</v>
      </c>
      <c r="B740" s="107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4">
        <v>12</v>
      </c>
      <c r="B741" s="107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4">
        <v>13</v>
      </c>
      <c r="B742" s="107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4">
        <v>14</v>
      </c>
      <c r="B743" s="107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4">
        <v>15</v>
      </c>
      <c r="B744" s="107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4">
        <v>16</v>
      </c>
      <c r="B745" s="107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4">
        <v>17</v>
      </c>
      <c r="B746" s="107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4">
        <v>18</v>
      </c>
      <c r="B747" s="107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4">
        <v>19</v>
      </c>
      <c r="B748" s="107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4">
        <v>20</v>
      </c>
      <c r="B749" s="107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4">
        <v>21</v>
      </c>
      <c r="B750" s="107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4">
        <v>22</v>
      </c>
      <c r="B751" s="107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4">
        <v>23</v>
      </c>
      <c r="B752" s="107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4">
        <v>24</v>
      </c>
      <c r="B753" s="107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4">
        <v>25</v>
      </c>
      <c r="B754" s="107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4">
        <v>26</v>
      </c>
      <c r="B755" s="107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4">
        <v>27</v>
      </c>
      <c r="B756" s="107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4">
        <v>28</v>
      </c>
      <c r="B757" s="107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4">
        <v>29</v>
      </c>
      <c r="B758" s="107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4">
        <v>30</v>
      </c>
      <c r="B759" s="107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4">
        <v>1</v>
      </c>
      <c r="B763" s="107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4">
        <v>2</v>
      </c>
      <c r="B764" s="107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4">
        <v>3</v>
      </c>
      <c r="B765" s="107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4">
        <v>4</v>
      </c>
      <c r="B766" s="107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4">
        <v>5</v>
      </c>
      <c r="B767" s="107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4">
        <v>6</v>
      </c>
      <c r="B768" s="107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4">
        <v>7</v>
      </c>
      <c r="B769" s="107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4">
        <v>8</v>
      </c>
      <c r="B770" s="107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4">
        <v>9</v>
      </c>
      <c r="B771" s="107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4">
        <v>10</v>
      </c>
      <c r="B772" s="107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4">
        <v>11</v>
      </c>
      <c r="B773" s="107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4">
        <v>12</v>
      </c>
      <c r="B774" s="107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4">
        <v>13</v>
      </c>
      <c r="B775" s="107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4">
        <v>14</v>
      </c>
      <c r="B776" s="107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4">
        <v>15</v>
      </c>
      <c r="B777" s="107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4">
        <v>16</v>
      </c>
      <c r="B778" s="107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4">
        <v>17</v>
      </c>
      <c r="B779" s="107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4">
        <v>18</v>
      </c>
      <c r="B780" s="107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4">
        <v>19</v>
      </c>
      <c r="B781" s="107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4">
        <v>20</v>
      </c>
      <c r="B782" s="107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4">
        <v>21</v>
      </c>
      <c r="B783" s="107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4">
        <v>22</v>
      </c>
      <c r="B784" s="107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4">
        <v>23</v>
      </c>
      <c r="B785" s="107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4">
        <v>24</v>
      </c>
      <c r="B786" s="107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4">
        <v>25</v>
      </c>
      <c r="B787" s="107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4">
        <v>26</v>
      </c>
      <c r="B788" s="107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4">
        <v>27</v>
      </c>
      <c r="B789" s="107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4">
        <v>28</v>
      </c>
      <c r="B790" s="107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4">
        <v>29</v>
      </c>
      <c r="B791" s="107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4">
        <v>30</v>
      </c>
      <c r="B792" s="107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4">
        <v>1</v>
      </c>
      <c r="B796" s="107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4">
        <v>2</v>
      </c>
      <c r="B797" s="107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4">
        <v>3</v>
      </c>
      <c r="B798" s="107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4">
        <v>4</v>
      </c>
      <c r="B799" s="107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4">
        <v>5</v>
      </c>
      <c r="B800" s="107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4">
        <v>6</v>
      </c>
      <c r="B801" s="107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4">
        <v>7</v>
      </c>
      <c r="B802" s="107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4">
        <v>8</v>
      </c>
      <c r="B803" s="107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4">
        <v>9</v>
      </c>
      <c r="B804" s="107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4">
        <v>10</v>
      </c>
      <c r="B805" s="107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4">
        <v>11</v>
      </c>
      <c r="B806" s="107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4">
        <v>12</v>
      </c>
      <c r="B807" s="107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4">
        <v>13</v>
      </c>
      <c r="B808" s="107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4">
        <v>14</v>
      </c>
      <c r="B809" s="107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4">
        <v>15</v>
      </c>
      <c r="B810" s="107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4">
        <v>16</v>
      </c>
      <c r="B811" s="107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4">
        <v>17</v>
      </c>
      <c r="B812" s="107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4">
        <v>18</v>
      </c>
      <c r="B813" s="107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4">
        <v>19</v>
      </c>
      <c r="B814" s="107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4">
        <v>20</v>
      </c>
      <c r="B815" s="107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4">
        <v>21</v>
      </c>
      <c r="B816" s="107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4">
        <v>22</v>
      </c>
      <c r="B817" s="107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4">
        <v>23</v>
      </c>
      <c r="B818" s="107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4">
        <v>24</v>
      </c>
      <c r="B819" s="107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4">
        <v>25</v>
      </c>
      <c r="B820" s="107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4">
        <v>26</v>
      </c>
      <c r="B821" s="107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4">
        <v>27</v>
      </c>
      <c r="B822" s="107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4">
        <v>28</v>
      </c>
      <c r="B823" s="107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4">
        <v>29</v>
      </c>
      <c r="B824" s="107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4">
        <v>30</v>
      </c>
      <c r="B825" s="107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4">
        <v>1</v>
      </c>
      <c r="B829" s="107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4">
        <v>2</v>
      </c>
      <c r="B830" s="107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4">
        <v>3</v>
      </c>
      <c r="B831" s="107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4">
        <v>4</v>
      </c>
      <c r="B832" s="107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4">
        <v>5</v>
      </c>
      <c r="B833" s="107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4">
        <v>6</v>
      </c>
      <c r="B834" s="107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4">
        <v>7</v>
      </c>
      <c r="B835" s="107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4">
        <v>8</v>
      </c>
      <c r="B836" s="107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4">
        <v>9</v>
      </c>
      <c r="B837" s="107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4">
        <v>10</v>
      </c>
      <c r="B838" s="107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4">
        <v>11</v>
      </c>
      <c r="B839" s="107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4">
        <v>12</v>
      </c>
      <c r="B840" s="107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4">
        <v>13</v>
      </c>
      <c r="B841" s="107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4">
        <v>14</v>
      </c>
      <c r="B842" s="107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4">
        <v>15</v>
      </c>
      <c r="B843" s="107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4">
        <v>16</v>
      </c>
      <c r="B844" s="107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4">
        <v>17</v>
      </c>
      <c r="B845" s="107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4">
        <v>18</v>
      </c>
      <c r="B846" s="107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4">
        <v>19</v>
      </c>
      <c r="B847" s="107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4">
        <v>20</v>
      </c>
      <c r="B848" s="107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4">
        <v>21</v>
      </c>
      <c r="B849" s="107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4">
        <v>22</v>
      </c>
      <c r="B850" s="107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4">
        <v>23</v>
      </c>
      <c r="B851" s="107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4">
        <v>24</v>
      </c>
      <c r="B852" s="107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4">
        <v>25</v>
      </c>
      <c r="B853" s="107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4">
        <v>26</v>
      </c>
      <c r="B854" s="107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4">
        <v>27</v>
      </c>
      <c r="B855" s="107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4">
        <v>28</v>
      </c>
      <c r="B856" s="107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4">
        <v>29</v>
      </c>
      <c r="B857" s="107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4">
        <v>30</v>
      </c>
      <c r="B858" s="107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4">
        <v>1</v>
      </c>
      <c r="B862" s="107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4">
        <v>2</v>
      </c>
      <c r="B863" s="107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4">
        <v>3</v>
      </c>
      <c r="B864" s="107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4">
        <v>4</v>
      </c>
      <c r="B865" s="107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4">
        <v>5</v>
      </c>
      <c r="B866" s="107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4">
        <v>6</v>
      </c>
      <c r="B867" s="107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4">
        <v>7</v>
      </c>
      <c r="B868" s="107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4">
        <v>8</v>
      </c>
      <c r="B869" s="107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4">
        <v>9</v>
      </c>
      <c r="B870" s="107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4">
        <v>10</v>
      </c>
      <c r="B871" s="107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4">
        <v>11</v>
      </c>
      <c r="B872" s="107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4">
        <v>12</v>
      </c>
      <c r="B873" s="107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4">
        <v>13</v>
      </c>
      <c r="B874" s="107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4">
        <v>14</v>
      </c>
      <c r="B875" s="107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4">
        <v>15</v>
      </c>
      <c r="B876" s="107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4">
        <v>16</v>
      </c>
      <c r="B877" s="107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4">
        <v>17</v>
      </c>
      <c r="B878" s="107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4">
        <v>18</v>
      </c>
      <c r="B879" s="107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4">
        <v>19</v>
      </c>
      <c r="B880" s="107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4">
        <v>20</v>
      </c>
      <c r="B881" s="107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4">
        <v>21</v>
      </c>
      <c r="B882" s="107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4">
        <v>22</v>
      </c>
      <c r="B883" s="107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4">
        <v>23</v>
      </c>
      <c r="B884" s="107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4">
        <v>24</v>
      </c>
      <c r="B885" s="107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4">
        <v>25</v>
      </c>
      <c r="B886" s="107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4">
        <v>26</v>
      </c>
      <c r="B887" s="107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4">
        <v>27</v>
      </c>
      <c r="B888" s="107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4">
        <v>28</v>
      </c>
      <c r="B889" s="107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4">
        <v>29</v>
      </c>
      <c r="B890" s="107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4">
        <v>30</v>
      </c>
      <c r="B891" s="107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4">
        <v>1</v>
      </c>
      <c r="B895" s="107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4">
        <v>2</v>
      </c>
      <c r="B896" s="107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4">
        <v>3</v>
      </c>
      <c r="B897" s="107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4">
        <v>4</v>
      </c>
      <c r="B898" s="107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4">
        <v>5</v>
      </c>
      <c r="B899" s="107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4">
        <v>6</v>
      </c>
      <c r="B900" s="107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4">
        <v>7</v>
      </c>
      <c r="B901" s="107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4">
        <v>8</v>
      </c>
      <c r="B902" s="107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4">
        <v>9</v>
      </c>
      <c r="B903" s="107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4">
        <v>10</v>
      </c>
      <c r="B904" s="107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4">
        <v>11</v>
      </c>
      <c r="B905" s="107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4">
        <v>12</v>
      </c>
      <c r="B906" s="107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4">
        <v>13</v>
      </c>
      <c r="B907" s="107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4">
        <v>14</v>
      </c>
      <c r="B908" s="107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4">
        <v>15</v>
      </c>
      <c r="B909" s="107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4">
        <v>16</v>
      </c>
      <c r="B910" s="107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4">
        <v>17</v>
      </c>
      <c r="B911" s="107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4">
        <v>18</v>
      </c>
      <c r="B912" s="107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4">
        <v>19</v>
      </c>
      <c r="B913" s="107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4">
        <v>20</v>
      </c>
      <c r="B914" s="107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4">
        <v>21</v>
      </c>
      <c r="B915" s="107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4">
        <v>22</v>
      </c>
      <c r="B916" s="107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4">
        <v>23</v>
      </c>
      <c r="B917" s="107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4">
        <v>24</v>
      </c>
      <c r="B918" s="107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4">
        <v>25</v>
      </c>
      <c r="B919" s="107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4">
        <v>26</v>
      </c>
      <c r="B920" s="107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4">
        <v>27</v>
      </c>
      <c r="B921" s="107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4">
        <v>28</v>
      </c>
      <c r="B922" s="107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4">
        <v>29</v>
      </c>
      <c r="B923" s="107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4">
        <v>30</v>
      </c>
      <c r="B924" s="107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4">
        <v>1</v>
      </c>
      <c r="B928" s="107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4">
        <v>2</v>
      </c>
      <c r="B929" s="107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4">
        <v>3</v>
      </c>
      <c r="B930" s="107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4">
        <v>4</v>
      </c>
      <c r="B931" s="107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4">
        <v>5</v>
      </c>
      <c r="B932" s="107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4">
        <v>6</v>
      </c>
      <c r="B933" s="107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4">
        <v>7</v>
      </c>
      <c r="B934" s="107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4">
        <v>8</v>
      </c>
      <c r="B935" s="107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4">
        <v>9</v>
      </c>
      <c r="B936" s="107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4">
        <v>10</v>
      </c>
      <c r="B937" s="107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4">
        <v>11</v>
      </c>
      <c r="B938" s="107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4">
        <v>12</v>
      </c>
      <c r="B939" s="107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4">
        <v>13</v>
      </c>
      <c r="B940" s="107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4">
        <v>14</v>
      </c>
      <c r="B941" s="107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4">
        <v>15</v>
      </c>
      <c r="B942" s="107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4">
        <v>16</v>
      </c>
      <c r="B943" s="107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4">
        <v>17</v>
      </c>
      <c r="B944" s="107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4">
        <v>18</v>
      </c>
      <c r="B945" s="107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4">
        <v>19</v>
      </c>
      <c r="B946" s="107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4">
        <v>20</v>
      </c>
      <c r="B947" s="107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4">
        <v>21</v>
      </c>
      <c r="B948" s="107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4">
        <v>22</v>
      </c>
      <c r="B949" s="107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4">
        <v>23</v>
      </c>
      <c r="B950" s="107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4">
        <v>24</v>
      </c>
      <c r="B951" s="107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4">
        <v>25</v>
      </c>
      <c r="B952" s="107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4">
        <v>26</v>
      </c>
      <c r="B953" s="107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4">
        <v>27</v>
      </c>
      <c r="B954" s="107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4">
        <v>28</v>
      </c>
      <c r="B955" s="107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4">
        <v>29</v>
      </c>
      <c r="B956" s="107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4">
        <v>30</v>
      </c>
      <c r="B957" s="107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4">
        <v>1</v>
      </c>
      <c r="B961" s="107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4">
        <v>2</v>
      </c>
      <c r="B962" s="107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4">
        <v>3</v>
      </c>
      <c r="B963" s="107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4">
        <v>4</v>
      </c>
      <c r="B964" s="107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4">
        <v>5</v>
      </c>
      <c r="B965" s="107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4">
        <v>6</v>
      </c>
      <c r="B966" s="107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4">
        <v>7</v>
      </c>
      <c r="B967" s="107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4">
        <v>8</v>
      </c>
      <c r="B968" s="107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4">
        <v>9</v>
      </c>
      <c r="B969" s="107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4">
        <v>10</v>
      </c>
      <c r="B970" s="107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4">
        <v>11</v>
      </c>
      <c r="B971" s="107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4">
        <v>12</v>
      </c>
      <c r="B972" s="107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4">
        <v>13</v>
      </c>
      <c r="B973" s="107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4">
        <v>14</v>
      </c>
      <c r="B974" s="107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4">
        <v>15</v>
      </c>
      <c r="B975" s="107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4">
        <v>16</v>
      </c>
      <c r="B976" s="107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4">
        <v>17</v>
      </c>
      <c r="B977" s="107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4">
        <v>18</v>
      </c>
      <c r="B978" s="107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4">
        <v>19</v>
      </c>
      <c r="B979" s="107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4">
        <v>20</v>
      </c>
      <c r="B980" s="107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4">
        <v>21</v>
      </c>
      <c r="B981" s="107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4">
        <v>22</v>
      </c>
      <c r="B982" s="107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4">
        <v>23</v>
      </c>
      <c r="B983" s="107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4">
        <v>24</v>
      </c>
      <c r="B984" s="107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4">
        <v>25</v>
      </c>
      <c r="B985" s="107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4">
        <v>26</v>
      </c>
      <c r="B986" s="107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4">
        <v>27</v>
      </c>
      <c r="B987" s="107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4">
        <v>28</v>
      </c>
      <c r="B988" s="107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4">
        <v>29</v>
      </c>
      <c r="B989" s="107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4">
        <v>30</v>
      </c>
      <c r="B990" s="107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4">
        <v>1</v>
      </c>
      <c r="B994" s="107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4">
        <v>2</v>
      </c>
      <c r="B995" s="107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4">
        <v>3</v>
      </c>
      <c r="B996" s="107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4">
        <v>4</v>
      </c>
      <c r="B997" s="107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4">
        <v>5</v>
      </c>
      <c r="B998" s="107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4">
        <v>6</v>
      </c>
      <c r="B999" s="107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4">
        <v>7</v>
      </c>
      <c r="B1000" s="107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4">
        <v>8</v>
      </c>
      <c r="B1001" s="107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4">
        <v>9</v>
      </c>
      <c r="B1002" s="107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4">
        <v>10</v>
      </c>
      <c r="B1003" s="107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4">
        <v>11</v>
      </c>
      <c r="B1004" s="107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4">
        <v>12</v>
      </c>
      <c r="B1005" s="107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4">
        <v>13</v>
      </c>
      <c r="B1006" s="107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4">
        <v>14</v>
      </c>
      <c r="B1007" s="107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4">
        <v>15</v>
      </c>
      <c r="B1008" s="107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4">
        <v>16</v>
      </c>
      <c r="B1009" s="107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4">
        <v>17</v>
      </c>
      <c r="B1010" s="107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4">
        <v>18</v>
      </c>
      <c r="B1011" s="107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4">
        <v>19</v>
      </c>
      <c r="B1012" s="107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4">
        <v>20</v>
      </c>
      <c r="B1013" s="107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4">
        <v>21</v>
      </c>
      <c r="B1014" s="107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4">
        <v>22</v>
      </c>
      <c r="B1015" s="107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4">
        <v>23</v>
      </c>
      <c r="B1016" s="107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4">
        <v>24</v>
      </c>
      <c r="B1017" s="107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4">
        <v>25</v>
      </c>
      <c r="B1018" s="107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4">
        <v>26</v>
      </c>
      <c r="B1019" s="107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4">
        <v>27</v>
      </c>
      <c r="B1020" s="107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4">
        <v>28</v>
      </c>
      <c r="B1021" s="107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4">
        <v>29</v>
      </c>
      <c r="B1022" s="107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4">
        <v>30</v>
      </c>
      <c r="B1023" s="107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4">
        <v>1</v>
      </c>
      <c r="B1027" s="107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4">
        <v>2</v>
      </c>
      <c r="B1028" s="107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4">
        <v>3</v>
      </c>
      <c r="B1029" s="107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4">
        <v>4</v>
      </c>
      <c r="B1030" s="107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4">
        <v>5</v>
      </c>
      <c r="B1031" s="107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4">
        <v>6</v>
      </c>
      <c r="B1032" s="107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4">
        <v>7</v>
      </c>
      <c r="B1033" s="107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4">
        <v>8</v>
      </c>
      <c r="B1034" s="107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4">
        <v>9</v>
      </c>
      <c r="B1035" s="107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4">
        <v>10</v>
      </c>
      <c r="B1036" s="107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4">
        <v>11</v>
      </c>
      <c r="B1037" s="107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4">
        <v>12</v>
      </c>
      <c r="B1038" s="107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4">
        <v>13</v>
      </c>
      <c r="B1039" s="107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4">
        <v>14</v>
      </c>
      <c r="B1040" s="107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4">
        <v>15</v>
      </c>
      <c r="B1041" s="107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4">
        <v>16</v>
      </c>
      <c r="B1042" s="107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4">
        <v>17</v>
      </c>
      <c r="B1043" s="107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4">
        <v>18</v>
      </c>
      <c r="B1044" s="107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4">
        <v>19</v>
      </c>
      <c r="B1045" s="107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4">
        <v>20</v>
      </c>
      <c r="B1046" s="107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4">
        <v>21</v>
      </c>
      <c r="B1047" s="107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4">
        <v>22</v>
      </c>
      <c r="B1048" s="107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4">
        <v>23</v>
      </c>
      <c r="B1049" s="107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4">
        <v>24</v>
      </c>
      <c r="B1050" s="107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4">
        <v>25</v>
      </c>
      <c r="B1051" s="107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4">
        <v>26</v>
      </c>
      <c r="B1052" s="107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4">
        <v>27</v>
      </c>
      <c r="B1053" s="107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4">
        <v>28</v>
      </c>
      <c r="B1054" s="107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4">
        <v>29</v>
      </c>
      <c r="B1055" s="107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4">
        <v>30</v>
      </c>
      <c r="B1056" s="107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4">
        <v>1</v>
      </c>
      <c r="B1060" s="107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4">
        <v>2</v>
      </c>
      <c r="B1061" s="107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4">
        <v>3</v>
      </c>
      <c r="B1062" s="107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4">
        <v>4</v>
      </c>
      <c r="B1063" s="107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4">
        <v>5</v>
      </c>
      <c r="B1064" s="107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4">
        <v>6</v>
      </c>
      <c r="B1065" s="107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4">
        <v>7</v>
      </c>
      <c r="B1066" s="107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4">
        <v>8</v>
      </c>
      <c r="B1067" s="107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4">
        <v>9</v>
      </c>
      <c r="B1068" s="107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4">
        <v>10</v>
      </c>
      <c r="B1069" s="107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4">
        <v>11</v>
      </c>
      <c r="B1070" s="107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4">
        <v>12</v>
      </c>
      <c r="B1071" s="107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4">
        <v>13</v>
      </c>
      <c r="B1072" s="107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4">
        <v>14</v>
      </c>
      <c r="B1073" s="107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4">
        <v>15</v>
      </c>
      <c r="B1074" s="107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4">
        <v>16</v>
      </c>
      <c r="B1075" s="107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4">
        <v>17</v>
      </c>
      <c r="B1076" s="107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4">
        <v>18</v>
      </c>
      <c r="B1077" s="107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4">
        <v>19</v>
      </c>
      <c r="B1078" s="107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4">
        <v>20</v>
      </c>
      <c r="B1079" s="107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4">
        <v>21</v>
      </c>
      <c r="B1080" s="107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4">
        <v>22</v>
      </c>
      <c r="B1081" s="107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4">
        <v>23</v>
      </c>
      <c r="B1082" s="107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4">
        <v>24</v>
      </c>
      <c r="B1083" s="107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4">
        <v>25</v>
      </c>
      <c r="B1084" s="107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4">
        <v>26</v>
      </c>
      <c r="B1085" s="107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4">
        <v>27</v>
      </c>
      <c r="B1086" s="107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4">
        <v>28</v>
      </c>
      <c r="B1087" s="107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4">
        <v>29</v>
      </c>
      <c r="B1088" s="107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4">
        <v>30</v>
      </c>
      <c r="B1089" s="107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4">
        <v>1</v>
      </c>
      <c r="B1093" s="107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4">
        <v>2</v>
      </c>
      <c r="B1094" s="107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4">
        <v>3</v>
      </c>
      <c r="B1095" s="107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4">
        <v>4</v>
      </c>
      <c r="B1096" s="107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4">
        <v>5</v>
      </c>
      <c r="B1097" s="107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4">
        <v>6</v>
      </c>
      <c r="B1098" s="107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4">
        <v>7</v>
      </c>
      <c r="B1099" s="107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4">
        <v>8</v>
      </c>
      <c r="B1100" s="107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4">
        <v>9</v>
      </c>
      <c r="B1101" s="107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4">
        <v>10</v>
      </c>
      <c r="B1102" s="107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4">
        <v>11</v>
      </c>
      <c r="B1103" s="107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4">
        <v>12</v>
      </c>
      <c r="B1104" s="107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4">
        <v>13</v>
      </c>
      <c r="B1105" s="107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4">
        <v>14</v>
      </c>
      <c r="B1106" s="107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4">
        <v>15</v>
      </c>
      <c r="B1107" s="107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4">
        <v>16</v>
      </c>
      <c r="B1108" s="107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4">
        <v>17</v>
      </c>
      <c r="B1109" s="107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4">
        <v>18</v>
      </c>
      <c r="B1110" s="107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4">
        <v>19</v>
      </c>
      <c r="B1111" s="107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4">
        <v>20</v>
      </c>
      <c r="B1112" s="107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4">
        <v>21</v>
      </c>
      <c r="B1113" s="107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4">
        <v>22</v>
      </c>
      <c r="B1114" s="107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4">
        <v>23</v>
      </c>
      <c r="B1115" s="107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4">
        <v>24</v>
      </c>
      <c r="B1116" s="107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4">
        <v>25</v>
      </c>
      <c r="B1117" s="107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4">
        <v>26</v>
      </c>
      <c r="B1118" s="107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4">
        <v>27</v>
      </c>
      <c r="B1119" s="107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4">
        <v>28</v>
      </c>
      <c r="B1120" s="107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4">
        <v>29</v>
      </c>
      <c r="B1121" s="107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4">
        <v>30</v>
      </c>
      <c r="B1122" s="107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4">
        <v>1</v>
      </c>
      <c r="B1126" s="107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4">
        <v>2</v>
      </c>
      <c r="B1127" s="107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4">
        <v>3</v>
      </c>
      <c r="B1128" s="107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4">
        <v>4</v>
      </c>
      <c r="B1129" s="107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4">
        <v>5</v>
      </c>
      <c r="B1130" s="107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4">
        <v>6</v>
      </c>
      <c r="B1131" s="107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4">
        <v>7</v>
      </c>
      <c r="B1132" s="107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4">
        <v>8</v>
      </c>
      <c r="B1133" s="107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4">
        <v>9</v>
      </c>
      <c r="B1134" s="107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4">
        <v>10</v>
      </c>
      <c r="B1135" s="107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4">
        <v>11</v>
      </c>
      <c r="B1136" s="107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4">
        <v>12</v>
      </c>
      <c r="B1137" s="107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4">
        <v>13</v>
      </c>
      <c r="B1138" s="107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4">
        <v>14</v>
      </c>
      <c r="B1139" s="107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4">
        <v>15</v>
      </c>
      <c r="B1140" s="107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4">
        <v>16</v>
      </c>
      <c r="B1141" s="107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4">
        <v>17</v>
      </c>
      <c r="B1142" s="107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4">
        <v>18</v>
      </c>
      <c r="B1143" s="107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4">
        <v>19</v>
      </c>
      <c r="B1144" s="107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4">
        <v>20</v>
      </c>
      <c r="B1145" s="107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4">
        <v>21</v>
      </c>
      <c r="B1146" s="107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4">
        <v>22</v>
      </c>
      <c r="B1147" s="107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4">
        <v>23</v>
      </c>
      <c r="B1148" s="107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4">
        <v>24</v>
      </c>
      <c r="B1149" s="107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4">
        <v>25</v>
      </c>
      <c r="B1150" s="107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4">
        <v>26</v>
      </c>
      <c r="B1151" s="107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4">
        <v>27</v>
      </c>
      <c r="B1152" s="107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4">
        <v>28</v>
      </c>
      <c r="B1153" s="107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4">
        <v>29</v>
      </c>
      <c r="B1154" s="107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4">
        <v>30</v>
      </c>
      <c r="B1155" s="107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4">
        <v>1</v>
      </c>
      <c r="B1159" s="107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4">
        <v>2</v>
      </c>
      <c r="B1160" s="107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4">
        <v>3</v>
      </c>
      <c r="B1161" s="107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4">
        <v>4</v>
      </c>
      <c r="B1162" s="107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4">
        <v>5</v>
      </c>
      <c r="B1163" s="107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4">
        <v>6</v>
      </c>
      <c r="B1164" s="107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4">
        <v>7</v>
      </c>
      <c r="B1165" s="107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4">
        <v>8</v>
      </c>
      <c r="B1166" s="107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4">
        <v>9</v>
      </c>
      <c r="B1167" s="107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4">
        <v>10</v>
      </c>
      <c r="B1168" s="107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4">
        <v>11</v>
      </c>
      <c r="B1169" s="107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4">
        <v>12</v>
      </c>
      <c r="B1170" s="107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4">
        <v>13</v>
      </c>
      <c r="B1171" s="107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4">
        <v>14</v>
      </c>
      <c r="B1172" s="107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4">
        <v>15</v>
      </c>
      <c r="B1173" s="107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4">
        <v>16</v>
      </c>
      <c r="B1174" s="107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4">
        <v>17</v>
      </c>
      <c r="B1175" s="107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4">
        <v>18</v>
      </c>
      <c r="B1176" s="107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4">
        <v>19</v>
      </c>
      <c r="B1177" s="107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4">
        <v>20</v>
      </c>
      <c r="B1178" s="107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4">
        <v>21</v>
      </c>
      <c r="B1179" s="107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4">
        <v>22</v>
      </c>
      <c r="B1180" s="107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4">
        <v>23</v>
      </c>
      <c r="B1181" s="107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4">
        <v>24</v>
      </c>
      <c r="B1182" s="107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4">
        <v>25</v>
      </c>
      <c r="B1183" s="107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4">
        <v>26</v>
      </c>
      <c r="B1184" s="107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4">
        <v>27</v>
      </c>
      <c r="B1185" s="107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4">
        <v>28</v>
      </c>
      <c r="B1186" s="107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4">
        <v>29</v>
      </c>
      <c r="B1187" s="107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4">
        <v>30</v>
      </c>
      <c r="B1188" s="107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4">
        <v>1</v>
      </c>
      <c r="B1192" s="107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4">
        <v>2</v>
      </c>
      <c r="B1193" s="107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4">
        <v>3</v>
      </c>
      <c r="B1194" s="107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4">
        <v>4</v>
      </c>
      <c r="B1195" s="107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4">
        <v>5</v>
      </c>
      <c r="B1196" s="107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4">
        <v>6</v>
      </c>
      <c r="B1197" s="107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4">
        <v>7</v>
      </c>
      <c r="B1198" s="107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4">
        <v>8</v>
      </c>
      <c r="B1199" s="107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4">
        <v>9</v>
      </c>
      <c r="B1200" s="107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4">
        <v>10</v>
      </c>
      <c r="B1201" s="107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4">
        <v>11</v>
      </c>
      <c r="B1202" s="107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4">
        <v>12</v>
      </c>
      <c r="B1203" s="107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4">
        <v>13</v>
      </c>
      <c r="B1204" s="107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4">
        <v>14</v>
      </c>
      <c r="B1205" s="107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4">
        <v>15</v>
      </c>
      <c r="B1206" s="107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4">
        <v>16</v>
      </c>
      <c r="B1207" s="107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4">
        <v>17</v>
      </c>
      <c r="B1208" s="107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4">
        <v>18</v>
      </c>
      <c r="B1209" s="107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4">
        <v>19</v>
      </c>
      <c r="B1210" s="107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4">
        <v>20</v>
      </c>
      <c r="B1211" s="107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4">
        <v>21</v>
      </c>
      <c r="B1212" s="107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4">
        <v>22</v>
      </c>
      <c r="B1213" s="107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4">
        <v>23</v>
      </c>
      <c r="B1214" s="107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4">
        <v>24</v>
      </c>
      <c r="B1215" s="107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4">
        <v>25</v>
      </c>
      <c r="B1216" s="107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4">
        <v>26</v>
      </c>
      <c r="B1217" s="107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4">
        <v>27</v>
      </c>
      <c r="B1218" s="107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4">
        <v>28</v>
      </c>
      <c r="B1219" s="107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4">
        <v>29</v>
      </c>
      <c r="B1220" s="107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4">
        <v>30</v>
      </c>
      <c r="B1221" s="107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4">
        <v>1</v>
      </c>
      <c r="B1225" s="107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4">
        <v>2</v>
      </c>
      <c r="B1226" s="107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4">
        <v>3</v>
      </c>
      <c r="B1227" s="107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4">
        <v>4</v>
      </c>
      <c r="B1228" s="107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4">
        <v>5</v>
      </c>
      <c r="B1229" s="107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4">
        <v>6</v>
      </c>
      <c r="B1230" s="107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4">
        <v>7</v>
      </c>
      <c r="B1231" s="107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4">
        <v>8</v>
      </c>
      <c r="B1232" s="107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4">
        <v>9</v>
      </c>
      <c r="B1233" s="107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4">
        <v>10</v>
      </c>
      <c r="B1234" s="107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4">
        <v>11</v>
      </c>
      <c r="B1235" s="107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4">
        <v>12</v>
      </c>
      <c r="B1236" s="107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4">
        <v>13</v>
      </c>
      <c r="B1237" s="107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4">
        <v>14</v>
      </c>
      <c r="B1238" s="107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4">
        <v>15</v>
      </c>
      <c r="B1239" s="107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4">
        <v>16</v>
      </c>
      <c r="B1240" s="107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4">
        <v>17</v>
      </c>
      <c r="B1241" s="107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4">
        <v>18</v>
      </c>
      <c r="B1242" s="107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4">
        <v>19</v>
      </c>
      <c r="B1243" s="107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4">
        <v>20</v>
      </c>
      <c r="B1244" s="107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4">
        <v>21</v>
      </c>
      <c r="B1245" s="107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4">
        <v>22</v>
      </c>
      <c r="B1246" s="107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4">
        <v>23</v>
      </c>
      <c r="B1247" s="107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4">
        <v>24</v>
      </c>
      <c r="B1248" s="107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4">
        <v>25</v>
      </c>
      <c r="B1249" s="107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4">
        <v>26</v>
      </c>
      <c r="B1250" s="107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4">
        <v>27</v>
      </c>
      <c r="B1251" s="107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4">
        <v>28</v>
      </c>
      <c r="B1252" s="107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4">
        <v>29</v>
      </c>
      <c r="B1253" s="107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4">
        <v>30</v>
      </c>
      <c r="B1254" s="107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4">
        <v>1</v>
      </c>
      <c r="B1258" s="107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4">
        <v>2</v>
      </c>
      <c r="B1259" s="107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4">
        <v>3</v>
      </c>
      <c r="B1260" s="107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4">
        <v>4</v>
      </c>
      <c r="B1261" s="107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4">
        <v>5</v>
      </c>
      <c r="B1262" s="107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4">
        <v>6</v>
      </c>
      <c r="B1263" s="107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4">
        <v>7</v>
      </c>
      <c r="B1264" s="107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4">
        <v>8</v>
      </c>
      <c r="B1265" s="107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4">
        <v>9</v>
      </c>
      <c r="B1266" s="107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4">
        <v>10</v>
      </c>
      <c r="B1267" s="107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4">
        <v>11</v>
      </c>
      <c r="B1268" s="107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4">
        <v>12</v>
      </c>
      <c r="B1269" s="107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4">
        <v>13</v>
      </c>
      <c r="B1270" s="107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4">
        <v>14</v>
      </c>
      <c r="B1271" s="107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4">
        <v>15</v>
      </c>
      <c r="B1272" s="107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4">
        <v>16</v>
      </c>
      <c r="B1273" s="107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4">
        <v>17</v>
      </c>
      <c r="B1274" s="107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4">
        <v>18</v>
      </c>
      <c r="B1275" s="107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4">
        <v>19</v>
      </c>
      <c r="B1276" s="107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4">
        <v>20</v>
      </c>
      <c r="B1277" s="107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4">
        <v>21</v>
      </c>
      <c r="B1278" s="107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4">
        <v>22</v>
      </c>
      <c r="B1279" s="107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4">
        <v>23</v>
      </c>
      <c r="B1280" s="107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4">
        <v>24</v>
      </c>
      <c r="B1281" s="107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4">
        <v>25</v>
      </c>
      <c r="B1282" s="107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4">
        <v>26</v>
      </c>
      <c r="B1283" s="107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4">
        <v>27</v>
      </c>
      <c r="B1284" s="107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4">
        <v>28</v>
      </c>
      <c r="B1285" s="107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4">
        <v>29</v>
      </c>
      <c r="B1286" s="107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4">
        <v>30</v>
      </c>
      <c r="B1287" s="107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4">
        <v>1</v>
      </c>
      <c r="B1291" s="107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4">
        <v>2</v>
      </c>
      <c r="B1292" s="107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4">
        <v>3</v>
      </c>
      <c r="B1293" s="107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4">
        <v>4</v>
      </c>
      <c r="B1294" s="107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4">
        <v>5</v>
      </c>
      <c r="B1295" s="107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4">
        <v>6</v>
      </c>
      <c r="B1296" s="107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4">
        <v>7</v>
      </c>
      <c r="B1297" s="107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4">
        <v>8</v>
      </c>
      <c r="B1298" s="107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4">
        <v>9</v>
      </c>
      <c r="B1299" s="107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4">
        <v>10</v>
      </c>
      <c r="B1300" s="107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4">
        <v>11</v>
      </c>
      <c r="B1301" s="107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4">
        <v>12</v>
      </c>
      <c r="B1302" s="107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4">
        <v>13</v>
      </c>
      <c r="B1303" s="107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4">
        <v>14</v>
      </c>
      <c r="B1304" s="107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4">
        <v>15</v>
      </c>
      <c r="B1305" s="107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4">
        <v>16</v>
      </c>
      <c r="B1306" s="107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4">
        <v>17</v>
      </c>
      <c r="B1307" s="107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4">
        <v>18</v>
      </c>
      <c r="B1308" s="107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4">
        <v>19</v>
      </c>
      <c r="B1309" s="107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4">
        <v>20</v>
      </c>
      <c r="B1310" s="107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4">
        <v>21</v>
      </c>
      <c r="B1311" s="107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4">
        <v>22</v>
      </c>
      <c r="B1312" s="107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4">
        <v>23</v>
      </c>
      <c r="B1313" s="107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4">
        <v>24</v>
      </c>
      <c r="B1314" s="107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4">
        <v>25</v>
      </c>
      <c r="B1315" s="107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4">
        <v>26</v>
      </c>
      <c r="B1316" s="107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4">
        <v>27</v>
      </c>
      <c r="B1317" s="107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4">
        <v>28</v>
      </c>
      <c r="B1318" s="107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4">
        <v>29</v>
      </c>
      <c r="B1319" s="107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4">
        <v>30</v>
      </c>
      <c r="B1320" s="107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2017-08-24T04:47:11Z</cp:lastPrinted>
  <dcterms:created xsi:type="dcterms:W3CDTF">2012-03-13T00:50:25Z</dcterms:created>
  <dcterms:modified xsi:type="dcterms:W3CDTF">2020-11-19T06:38:14Z</dcterms:modified>
</cp:coreProperties>
</file>