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s="1"/>
  <c r="D3" i="4" s="1"/>
  <c r="D4" i="4" s="1"/>
  <c r="D5" i="4" s="1"/>
  <c r="D6" i="4" s="1"/>
  <c r="D7" i="4" s="1"/>
  <c r="D8" i="4" s="1"/>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4" i="4"/>
  <c r="N5" i="4"/>
  <c r="N6" i="4"/>
  <c r="N7" i="4"/>
  <c r="N8" i="4"/>
  <c r="N9" i="4"/>
  <c r="N10" i="4"/>
  <c r="N11" i="4"/>
  <c r="K13" i="4"/>
  <c r="AE8" i="3"/>
  <c r="S3" i="4"/>
  <c r="S4" i="4"/>
  <c r="S5" i="4"/>
  <c r="S6" i="4"/>
  <c r="S7" i="4"/>
  <c r="S8" i="4"/>
  <c r="P10" i="4"/>
  <c r="G11" i="3"/>
  <c r="D9" i="4" l="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<sst xmlns="http://schemas.openxmlformats.org/spreadsheetml/2006/main" count="3071" uniqueCount="706">
  <si>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</si>
  <si>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</si>
  <si>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</si>
  <si>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</si>
  <si>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</si>
  <si>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</si>
  <si>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</si>
  <si>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</si>
  <si>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</si>
  <si>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</si>
  <si>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</si>
  <si>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</si>
  <si>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</si>
  <si>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</si>
  <si>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</si>
  <si>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</si>
  <si>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</si>
  <si>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</si>
  <si>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</si>
  <si>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</si>
  <si>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</si>
  <si>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</si>
  <si>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</si>
  <si>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</si>
  <si>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</si>
  <si>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</si>
  <si>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</si>
  <si>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</si>
  <si>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</si>
  <si>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</si>
  <si>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</si>
  <si>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</si>
  <si>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</si>
  <si>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</si>
  <si>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</si>
  <si>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</si>
  <si>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</si>
  <si>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</si>
  <si>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</si>
  <si>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</si>
  <si>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</si>
  <si>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</si>
  <si>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</si>
  <si>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</si>
  <si>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</si>
  <si>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</si>
  <si>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</si>
  <si>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</si>
  <si>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</si>
  <si>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</si>
  <si>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</si>
  <si>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</si>
  <si>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</si>
  <si>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</si>
  <si>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</si>
  <si>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</si>
  <si>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</si>
  <si>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</si>
  <si>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</si>
  <si>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</si>
  <si>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</si>
  <si>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</si>
  <si>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</si>
  <si>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</si>
  <si>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</si>
  <si>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</si>
  <si>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</si>
  <si>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</si>
  <si>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</si>
  <si>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</si>
  <si>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</si>
  <si>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</si>
  <si>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</si>
  <si>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</si>
  <si>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</si>
  <si>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</si>
  <si>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</si>
  <si>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</si>
  <si>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</si>
  <si>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</si>
  <si>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</si>
  <si>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</si>
  <si>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</si>
  <si>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</si>
  <si>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</si>
  <si>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</si>
  <si>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</si>
  <si>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</si>
  <si>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</si>
  <si>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</si>
  <si>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</si>
  <si>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</si>
  <si>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</si>
  <si>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</si>
  <si>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</si>
  <si>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</si>
  <si>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</si>
  <si>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</si>
  <si>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</si>
  <si>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</si>
  <si>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</si>
  <si>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</si>
  <si>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</si>
  <si>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</si>
  <si>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</si>
  <si>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</si>
  <si>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</si>
  <si>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</si>
  <si>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</si>
  <si>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</si>
  <si>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</si>
  <si>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</si>
  <si>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</si>
  <si>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</si>
  <si>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</si>
  <si>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</si>
  <si>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</si>
  <si>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</si>
  <si>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</si>
  <si>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</si>
  <si>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</si>
  <si>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</si>
  <si>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</si>
  <si>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</si>
  <si>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</si>
  <si>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</si>
  <si>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</si>
  <si>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</si>
  <si>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</si>
  <si>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</si>
  <si>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</si>
  <si>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</si>
  <si>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</si>
  <si>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</si>
  <si>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</si>
  <si>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</si>
  <si>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</si>
  <si>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</si>
  <si>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</si>
  <si>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</si>
  <si>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</si>
  <si>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</si>
  <si>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</si>
  <si>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</si>
  <si>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</si>
  <si>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</si>
  <si>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</si>
  <si>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</si>
  <si>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</si>
  <si>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</si>
  <si>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</si>
  <si>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</si>
  <si>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</si>
  <si>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</si>
  <si>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</si>
  <si>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</si>
  <si>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</si>
  <si>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</si>
  <si>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</si>
  <si>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</si>
  <si>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</si>
  <si>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</si>
  <si>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</si>
  <si>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</si>
  <si>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</si>
  <si>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</si>
  <si>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</si>
  <si>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</si>
  <si>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</si>
  <si>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</si>
  <si>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</si>
  <si>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</si>
  <si>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</si>
  <si>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</si>
  <si>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</si>
  <si>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</si>
  <si>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</si>
  <si>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</si>
  <si>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</si>
  <si>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</si>
  <si>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</si>
  <si>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</si>
  <si>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</si>
  <si>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</si>
  <si>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</si>
  <si>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</si>
  <si>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</si>
  <si>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</si>
  <si>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</si>
  <si>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</si>
  <si>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</si>
  <si>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</si>
  <si>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</si>
  <si>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</si>
  <si>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</si>
  <si>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</si>
  <si>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</si>
  <si>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</si>
  <si>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</si>
  <si>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</si>
  <si>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</si>
  <si>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</si>
  <si>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</si>
  <si>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</si>
  <si>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</si>
  <si>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</si>
  <si>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</si>
  <si>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</si>
  <si>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</si>
  <si>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</si>
  <si>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</si>
  <si>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</si>
  <si>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</si>
  <si>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</si>
  <si>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</si>
  <si>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</si>
  <si>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</si>
  <si>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</si>
  <si>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</si>
  <si>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</si>
  <si>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</si>
  <si>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</si>
  <si>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</si>
  <si>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</si>
  <si>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</si>
  <si>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</si>
  <si>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</si>
  <si>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</si>
  <si>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</si>
  <si>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</si>
  <si>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</si>
  <si>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</si>
  <si>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</si>
  <si>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</si>
  <si>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</si>
  <si>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</si>
  <si>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</si>
  <si>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</si>
  <si>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</si>
  <si>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</si>
  <si>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</si>
  <si>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</si>
  <si>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</si>
  <si>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</si>
  <si>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</si>
  <si>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</si>
  <si>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</si>
  <si>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</si>
  <si>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</si>
  <si>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</si>
  <si>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</si>
  <si>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</si>
  <si>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</si>
  <si>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</si>
  <si>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</si>
  <si>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</si>
  <si>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</si>
  <si>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</si>
  <si>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</si>
  <si>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</si>
  <si>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</si>
  <si>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</si>
  <si>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</si>
  <si>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</si>
  <si>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</si>
  <si>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</si>
  <si>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</si>
  <si>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</si>
  <si>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</si>
  <si>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</si>
  <si>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</si>
  <si>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</si>
  <si>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</si>
  <si>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</si>
  <si>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</si>
  <si>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</si>
  <si>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</si>
  <si>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</si>
  <si>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</si>
  <si>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</si>
  <si>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</si>
  <si>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</si>
  <si>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</si>
  <si>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</si>
  <si>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</si>
  <si>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</si>
  <si>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</si>
  <si>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</si>
  <si>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</si>
  <si>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</si>
  <si>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</si>
  <si>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</si>
  <si>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</si>
  <si>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</si>
  <si>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</si>
  <si>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</si>
  <si>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</si>
  <si>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</si>
  <si>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</si>
  <si>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</si>
  <si>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</si>
  <si>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</si>
  <si>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</si>
  <si>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</si>
  <si>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</si>
  <si>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</si>
  <si>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</si>
  <si>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</si>
  <si>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</si>
  <si>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</si>
  <si>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</si>
  <si>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</si>
  <si>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</si>
  <si>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</si>
  <si>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</si>
  <si>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</si>
  <si>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</si>
  <si>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</si>
  <si>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</si>
  <si>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</si>
  <si>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</si>
  <si>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</si>
  <si>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</si>
  <si>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</si>
  <si>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</si>
  <si>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</si>
  <si>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</si>
  <si>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</si>
  <si>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</si>
  <si>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</si>
  <si>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</si>
  <si>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</si>
  <si>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</si>
  <si>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</si>
  <si>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</si>
  <si>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</si>
  <si>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</si>
  <si>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</si>
  <si>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</si>
  <si>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</si>
  <si>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</si>
  <si>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</si>
  <si>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</si>
  <si>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</si>
  <si>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</si>
  <si>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</si>
  <si>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</si>
  <si>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</si>
  <si>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</si>
  <si>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</si>
  <si>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</si>
  <si>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</si>
  <si>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</si>
  <si>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</si>
  <si>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</si>
  <si>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</si>
  <si>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</si>
  <si>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</si>
  <si>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</si>
  <si>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</si>
  <si>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</si>
  <si>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</si>
  <si>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</si>
  <si>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</si>
  <si>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</si>
  <si>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</si>
  <si>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</si>
  <si>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</si>
  <si>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</si>
  <si>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</si>
  <si>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</si>
  <si>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</si>
  <si>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</si>
  <si>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</si>
  <si>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</si>
  <si>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</si>
  <si>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</si>
  <si>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</si>
  <si>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</si>
  <si>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</si>
  <si>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</si>
  <si>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</si>
  <si>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</si>
  <si>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</si>
  <si>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</si>
  <si>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</si>
  <si>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</si>
  <si>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</si>
  <si>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</si>
  <si>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</si>
  <si>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</si>
  <si>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</si>
  <si>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</si>
  <si>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</si>
  <si>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</si>
  <si>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</si>
  <si>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</si>
  <si>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</si>
  <si>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</si>
  <si>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</si>
  <si>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</si>
  <si>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</si>
  <si>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</si>
  <si>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</si>
  <si>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</si>
  <si>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</si>
  <si>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</si>
  <si>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</si>
  <si>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</si>
  <si>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</si>
  <si>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</si>
  <si>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</si>
  <si>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</si>
  <si>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</si>
  <si>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</si>
  <si>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</si>
  <si>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</si>
  <si>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</si>
  <si>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</si>
  <si>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</si>
  <si>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</si>
  <si>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</si>
  <si>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</si>
  <si>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</si>
  <si>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</si>
  <si>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</si>
  <si>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</si>
  <si>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</si>
  <si>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</si>
  <si>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</si>
  <si>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</si>
  <si>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</si>
  <si>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</si>
  <si>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</si>
  <si>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</si>
  <si>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</si>
  <si>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</si>
  <si>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</si>
  <si>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</si>
  <si>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</si>
  <si>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</si>
  <si>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</si>
  <si>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</si>
  <si>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</si>
  <si>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</si>
  <si>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</si>
  <si>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</si>
  <si>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</si>
  <si>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</si>
  <si>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</si>
  <si>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</si>
  <si>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</si>
  <si>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</si>
  <si>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</si>
  <si>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</si>
  <si>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</si>
  <si>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</si>
  <si>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</si>
  <si>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</si>
  <si>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</si>
  <si>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</si>
  <si>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</si>
  <si>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</si>
  <si>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</si>
  <si>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</si>
  <si>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</si>
  <si>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</si>
  <si>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</si>
  <si>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</si>
  <si>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</si>
  <si>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</si>
  <si>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</si>
  <si>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</si>
  <si>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</si>
  <si>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</si>
  <si>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</si>
  <si>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</si>
  <si>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</si>
  <si>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</si>
  <si>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</si>
  <si>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</si>
  <si>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</si>
  <si>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</si>
  <si>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</si>
  <si>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</si>
  <si>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</si>
  <si>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</si>
  <si>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</si>
  <si>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</si>
  <si>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</si>
  <si>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</si>
  <si>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</si>
  <si>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</si>
  <si>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</si>
  <si>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</si>
  <si>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</si>
  <si>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</si>
  <si>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</si>
  <si>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</si>
  <si>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</si>
  <si>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</si>
  <si>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</si>
  <si>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</si>
  <si>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</si>
  <si>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</si>
  <si>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</si>
  <si>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</si>
  <si>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</si>
  <si>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</si>
  <si>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</si>
  <si>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</si>
  <si>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</si>
  <si>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</si>
  <si>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</si>
  <si>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</si>
  <si>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</si>
  <si>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</si>
  <si>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</si>
  <si>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</si>
  <si>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</si>
  <si>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</si>
  <si>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</si>
  <si>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</si>
  <si>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</si>
  <si>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</si>
  <si>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</si>
  <si>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</si>
  <si>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</si>
  <si>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</si>
  <si>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</si>
  <si>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</si>
  <si>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</si>
  <si>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</si>
  <si>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</si>
  <si>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</si>
  <si>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</si>
  <si>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</si>
  <si>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</si>
  <si>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</si>
  <si>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</si>
  <si>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</si>
  <si>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</si>
  <si>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</si>
  <si>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</si>
  <si>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未来医療研究人材養成拠点形成事業</t>
  </si>
  <si>
    <t>高等教育局</t>
    <rPh sb="0" eb="2">
      <t>コウトウ</t>
    </rPh>
    <rPh sb="2" eb="4">
      <t>キョウイク</t>
    </rPh>
    <rPh sb="4" eb="5">
      <t>キョク</t>
    </rPh>
    <phoneticPr fontId="5"/>
  </si>
  <si>
    <t>医学教育課</t>
    <rPh sb="0" eb="2">
      <t>イガク</t>
    </rPh>
    <rPh sb="2" eb="4">
      <t>キョウイク</t>
    </rPh>
    <rPh sb="4" eb="5">
      <t>カ</t>
    </rPh>
    <phoneticPr fontId="5"/>
  </si>
  <si>
    <t>医学教育課長
森　孝之</t>
    <rPh sb="7" eb="8">
      <t>モリ</t>
    </rPh>
    <rPh sb="9" eb="11">
      <t>タカユキ</t>
    </rPh>
    <phoneticPr fontId="5"/>
  </si>
  <si>
    <t>社会保障制度改革国民会議報告書（平成25年8月6日）
健康・医療戦略（平成26年7月22日閣議決定）
日本再興戦略（平成27年6月30日閣議決定）
科学技術イノベーション総合戦略（平成27年6月19日閣議決定）</t>
    <rPh sb="45" eb="47">
      <t>カクギ</t>
    </rPh>
    <rPh sb="47" eb="49">
      <t>ケッテイ</t>
    </rPh>
    <phoneticPr fontId="5"/>
  </si>
  <si>
    <t>我が国の成長分野と位置付けられている健康・医療関連産業の活性化や、国民に提供する医療水準の向上に資するため、高度な教育・研究・診療機能を有する大学・大学附属病院において、我が国の将来の医療をリードできる人材養成のための教育プログラムを構築し、医療関連分野のイノベーションの推進を担う人材、高齢化に伴う医療ニーズの変化に対応し得るリサーチマインドを持った優れた医師等を養成する。</t>
  </si>
  <si>
    <t>大学・大学附属病院による以下の取組を支援する。【補助率：定額補助】
○メディカル・イノベーション推進人材を養成するための教育プログラム・コースの構築及び学生等への教育
○リサーチマインドを持った総合診療医等を養成するための教育プログラム・コースの構築及び学生等への教育</t>
  </si>
  <si>
    <t>-</t>
  </si>
  <si>
    <t>平成29年度までに専門医療人（メディカル・イノベーション推進人材）を3,551人養成する。</t>
    <rPh sb="0" eb="2">
      <t>ヘイセイ</t>
    </rPh>
    <rPh sb="4" eb="6">
      <t>ネンド</t>
    </rPh>
    <rPh sb="9" eb="11">
      <t>センモン</t>
    </rPh>
    <rPh sb="11" eb="14">
      <t>イリョウジン</t>
    </rPh>
    <rPh sb="28" eb="30">
      <t>スイシン</t>
    </rPh>
    <rPh sb="30" eb="32">
      <t>ジンザイ</t>
    </rPh>
    <rPh sb="39" eb="40">
      <t>ニン</t>
    </rPh>
    <rPh sb="40" eb="42">
      <t>ヨウセイ</t>
    </rPh>
    <phoneticPr fontId="13"/>
  </si>
  <si>
    <t>専門医療人の養成人数
（メディカル・イノベーション推進人材養成プログラム・コースにおける養成人数）</t>
    <rPh sb="0" eb="2">
      <t>センモン</t>
    </rPh>
    <rPh sb="2" eb="4">
      <t>イリョウ</t>
    </rPh>
    <rPh sb="4" eb="5">
      <t>ジン</t>
    </rPh>
    <rPh sb="6" eb="8">
      <t>ヨウセイ</t>
    </rPh>
    <rPh sb="8" eb="10">
      <t>ニンズウ</t>
    </rPh>
    <rPh sb="25" eb="27">
      <t>スイシン</t>
    </rPh>
    <rPh sb="27" eb="29">
      <t>ジンザイ</t>
    </rPh>
    <rPh sb="29" eb="31">
      <t>ヨウセイ</t>
    </rPh>
    <rPh sb="44" eb="46">
      <t>ヨウセイ</t>
    </rPh>
    <rPh sb="46" eb="48">
      <t>ニンズウ</t>
    </rPh>
    <phoneticPr fontId="13"/>
  </si>
  <si>
    <t>人</t>
    <rPh sb="0" eb="1">
      <t>ヒト</t>
    </rPh>
    <phoneticPr fontId="5"/>
  </si>
  <si>
    <t>-</t>
    <phoneticPr fontId="5"/>
  </si>
  <si>
    <t>-</t>
    <phoneticPr fontId="5"/>
  </si>
  <si>
    <t>-</t>
    <phoneticPr fontId="5"/>
  </si>
  <si>
    <t>-</t>
    <phoneticPr fontId="5"/>
  </si>
  <si>
    <t>メディカル・イノベーション推進人材養成プログラム・コース数</t>
  </si>
  <si>
    <t>リサーチマインドを持った総合診療医養成プログラム・コース数</t>
  </si>
  <si>
    <t>件</t>
    <rPh sb="0" eb="1">
      <t>ケン</t>
    </rPh>
    <phoneticPr fontId="5"/>
  </si>
  <si>
    <t>未来医療研究人材養成拠点形成事業
執行額／事業参加大学数
（執行額=補助金額）</t>
  </si>
  <si>
    <t>百万円</t>
    <rPh sb="0" eb="3">
      <t>ヒャクマンエン</t>
    </rPh>
    <phoneticPr fontId="5"/>
  </si>
  <si>
    <t>執行額/事業参加大学数</t>
  </si>
  <si>
    <t>2,025百万円／35大学</t>
  </si>
  <si>
    <t>4 個性が輝く高等教育の振興</t>
  </si>
  <si>
    <t>4-1 大学などにおける教育研究の質の向上</t>
  </si>
  <si>
    <t>医師・歯科医師等の高度医療人材養成数</t>
    <rPh sb="0" eb="2">
      <t>イシ</t>
    </rPh>
    <rPh sb="3" eb="7">
      <t>シカイシ</t>
    </rPh>
    <rPh sb="7" eb="8">
      <t>トウ</t>
    </rPh>
    <rPh sb="9" eb="11">
      <t>コウド</t>
    </rPh>
    <rPh sb="11" eb="13">
      <t>イリョウ</t>
    </rPh>
    <rPh sb="13" eb="15">
      <t>ジンザイ</t>
    </rPh>
    <rPh sb="15" eb="17">
      <t>ヨウセイ</t>
    </rPh>
    <rPh sb="17" eb="18">
      <t>スウ</t>
    </rPh>
    <phoneticPr fontId="5"/>
  </si>
  <si>
    <t>人</t>
    <rPh sb="0" eb="1">
      <t>ニン</t>
    </rPh>
    <phoneticPr fontId="5"/>
  </si>
  <si>
    <t>-</t>
    <phoneticPr fontId="5"/>
  </si>
  <si>
    <t>医師・歯科医師等の高度医療人材を養成するためのプログラム実施数</t>
    <rPh sb="0" eb="2">
      <t>イシ</t>
    </rPh>
    <rPh sb="3" eb="7">
      <t>シカイシ</t>
    </rPh>
    <rPh sb="7" eb="8">
      <t>トウ</t>
    </rPh>
    <rPh sb="9" eb="11">
      <t>コウド</t>
    </rPh>
    <rPh sb="11" eb="13">
      <t>イリョウ</t>
    </rPh>
    <rPh sb="13" eb="15">
      <t>ジンザイ</t>
    </rPh>
    <rPh sb="16" eb="18">
      <t>ヨウセイ</t>
    </rPh>
    <rPh sb="28" eb="30">
      <t>ジッシ</t>
    </rPh>
    <rPh sb="30" eb="31">
      <t>スウ</t>
    </rPh>
    <phoneticPr fontId="5"/>
  </si>
  <si>
    <t>-</t>
    <phoneticPr fontId="5"/>
  </si>
  <si>
    <t>本事業による各大学の理念や強み、特色、地域性等を活かした教育拠点が形成され、教育プログラム・コースが展開されることにより、我が国の将来の医療をリードできる、様々な医療課題に対応できる高度医療人材が養成される。</t>
  </si>
  <si>
    <t>-</t>
    <phoneticPr fontId="5"/>
  </si>
  <si>
    <t>-</t>
    <phoneticPr fontId="5"/>
  </si>
  <si>
    <t>-</t>
    <phoneticPr fontId="5"/>
  </si>
  <si>
    <t>-</t>
    <phoneticPr fontId="5"/>
  </si>
  <si>
    <t>-</t>
    <phoneticPr fontId="5"/>
  </si>
  <si>
    <t>○</t>
  </si>
  <si>
    <t>健康・医療の分野は我が国の成長分野として位置づけられ、医療関連分野におけるイノベーションの追求が求められている。同時に、急速な高齢化への対応が課題となっている。本事業はこういった社会のニーズを反映しているものである。</t>
  </si>
  <si>
    <t>本事業は、「健康・医療戦略」等に盛り込まれた人材養成を推進するものであり、政策の優先度が極めて高い事業である。国が人材養成を担う大学に対して、財政支援を行いながら強力に推進する必要がある。</t>
    <rPh sb="14" eb="15">
      <t>トウ</t>
    </rPh>
    <phoneticPr fontId="5"/>
  </si>
  <si>
    <t>本事業は、「健康・医療戦略」等を踏まえ、医療分野の研究開発人材や高齢化に伴う医療ニーズの変化に対応できる人材など、現在求められている人材を養成する拠点の形成を推進するものであり、適切かつ優先度が高い事業である。</t>
    <rPh sb="14" eb="15">
      <t>トウ</t>
    </rPh>
    <rPh sb="32" eb="35">
      <t>コウレイカ</t>
    </rPh>
    <rPh sb="36" eb="37">
      <t>トモナ</t>
    </rPh>
    <rPh sb="38" eb="40">
      <t>イリョウ</t>
    </rPh>
    <rPh sb="44" eb="46">
      <t>ヘンカ</t>
    </rPh>
    <rPh sb="47" eb="49">
      <t>タイオウ</t>
    </rPh>
    <rPh sb="52" eb="54">
      <t>ジンザイ</t>
    </rPh>
    <phoneticPr fontId="5"/>
  </si>
  <si>
    <t>無</t>
  </si>
  <si>
    <t>支出先の選定に当たっては、公募を実施し、第三者委員会で選定することにより、その妥当性や競争性を確保している。</t>
  </si>
  <si>
    <t>‐</t>
  </si>
  <si>
    <t>支出先の選定に当たっては、公募を実施し、第三者委員会で選定しており、国費の負担割合は妥当である。</t>
  </si>
  <si>
    <t>交付決定・額の確定の際に、交付先から提出される申請書及び実績報告書等に基づいて、支出先・使途を把握し、厳正に確認することで妥当なコスト水準かを確認している。</t>
  </si>
  <si>
    <t>交付決定・額の確定の際に、連携先や分担金について厳正に確認するなど、資金の流れを確認している。</t>
  </si>
  <si>
    <t>交付決定・額の確定の際に、使途・支出先について厳正に確認することで、事業目的に即した真に必要なものに限定している。</t>
    <rPh sb="16" eb="18">
      <t>シシュツ</t>
    </rPh>
    <rPh sb="18" eb="19">
      <t>サキ</t>
    </rPh>
    <phoneticPr fontId="5"/>
  </si>
  <si>
    <t>事業の実施に当たっては、事業の中間評価の結果を各大学の経費配分に反映させるなど、効率化に努めている。</t>
  </si>
  <si>
    <t>本事業の目的は、優れた専門医療人を養成するとともに教育体制の充実を図ることであり、本事業による専門医療人の養成数は成果目標に見合ったものである。</t>
  </si>
  <si>
    <t>支出先の選定にあたっては、公募を行い、最も効果的、効率的に実施できる者を選んでいる。</t>
  </si>
  <si>
    <t>当初見込みにおいて想定していた数と概ね同程度の人材養成を行っている。</t>
  </si>
  <si>
    <t>本事業で得られた成果報告については、ＨＰへの掲載、各種説明会での周知等を通じて活用の促進を図っている。</t>
  </si>
  <si>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ている。
・今後は事業成果をより的確に評価するため、アウトカムの設定を更に工夫する。</t>
    <rPh sb="146" eb="148">
      <t>コンゴ</t>
    </rPh>
    <phoneticPr fontId="5"/>
  </si>
  <si>
    <t>A.長崎大学</t>
    <phoneticPr fontId="5"/>
  </si>
  <si>
    <t>B.名古屋工業大学</t>
    <phoneticPr fontId="5"/>
  </si>
  <si>
    <t>A.未来医療研究人材養成拠点形成事業</t>
  </si>
  <si>
    <t>B.連携大学</t>
    <rPh sb="2" eb="4">
      <t>レンケイ</t>
    </rPh>
    <rPh sb="4" eb="6">
      <t>ダイガク</t>
    </rPh>
    <phoneticPr fontId="5"/>
  </si>
  <si>
    <t>-</t>
    <phoneticPr fontId="5"/>
  </si>
  <si>
    <t>-</t>
    <phoneticPr fontId="5"/>
  </si>
  <si>
    <t>○</t>
    <phoneticPr fontId="5"/>
  </si>
  <si>
    <t>トランスレーショナルリサーチ（ＴＲ）等の産業界との共同研究の実施件数</t>
    <rPh sb="32" eb="34">
      <t>ケンスウ</t>
    </rPh>
    <phoneticPr fontId="5"/>
  </si>
  <si>
    <t>メディカル・イノベーション推進人材養成に関するシンポジウムやセミナー等への参加大学数</t>
    <rPh sb="13" eb="15">
      <t>スイシン</t>
    </rPh>
    <rPh sb="15" eb="17">
      <t>ジンザイ</t>
    </rPh>
    <rPh sb="17" eb="19">
      <t>ヨウセイ</t>
    </rPh>
    <rPh sb="20" eb="21">
      <t>カン</t>
    </rPh>
    <rPh sb="34" eb="35">
      <t>トウ</t>
    </rPh>
    <rPh sb="37" eb="39">
      <t>サンカ</t>
    </rPh>
    <rPh sb="39" eb="41">
      <t>ダイガク</t>
    </rPh>
    <rPh sb="41" eb="42">
      <t>スウ</t>
    </rPh>
    <phoneticPr fontId="5"/>
  </si>
  <si>
    <t>大学数</t>
    <rPh sb="0" eb="3">
      <t>ダイガクスウ</t>
    </rPh>
    <phoneticPr fontId="5"/>
  </si>
  <si>
    <t xml:space="preserve">平成29年度までに専門医療人（総合診療医）を12,876人養成する。
</t>
  </si>
  <si>
    <t>人</t>
  </si>
  <si>
    <t>リサーチマインドを持った総合診療医養成に関するシンポジウムやセミナー等への参加大学数</t>
  </si>
  <si>
    <t>-</t>
    <phoneticPr fontId="5"/>
  </si>
  <si>
    <t>-</t>
    <phoneticPr fontId="5"/>
  </si>
  <si>
    <t>-</t>
    <phoneticPr fontId="5"/>
  </si>
  <si>
    <t>-</t>
    <phoneticPr fontId="5"/>
  </si>
  <si>
    <t>-</t>
    <phoneticPr fontId="5"/>
  </si>
  <si>
    <t>-</t>
    <phoneticPr fontId="5"/>
  </si>
  <si>
    <t>-</t>
    <phoneticPr fontId="5"/>
  </si>
  <si>
    <t>-</t>
    <phoneticPr fontId="5"/>
  </si>
  <si>
    <t>人件費・謝金</t>
    <phoneticPr fontId="5"/>
  </si>
  <si>
    <t>分担金</t>
    <rPh sb="0" eb="3">
      <t>ブンタンキン</t>
    </rPh>
    <phoneticPr fontId="5"/>
  </si>
  <si>
    <t>その他</t>
    <phoneticPr fontId="5"/>
  </si>
  <si>
    <t>旅費</t>
    <phoneticPr fontId="5"/>
  </si>
  <si>
    <t>ホームページ更新料等</t>
    <rPh sb="6" eb="8">
      <t>コウシン</t>
    </rPh>
    <rPh sb="8" eb="9">
      <t>リョウ</t>
    </rPh>
    <rPh sb="9" eb="10">
      <t>トウ</t>
    </rPh>
    <phoneticPr fontId="5"/>
  </si>
  <si>
    <t>人件費・謝金</t>
    <rPh sb="0" eb="3">
      <t>ジンケンヒ</t>
    </rPh>
    <rPh sb="4" eb="6">
      <t>シャキン</t>
    </rPh>
    <phoneticPr fontId="5"/>
  </si>
  <si>
    <t>その他</t>
    <rPh sb="2" eb="3">
      <t>タ</t>
    </rPh>
    <phoneticPr fontId="5"/>
  </si>
  <si>
    <t>物品費</t>
    <rPh sb="0" eb="2">
      <t>ブッピン</t>
    </rPh>
    <rPh sb="2" eb="3">
      <t>ヒ</t>
    </rPh>
    <phoneticPr fontId="5"/>
  </si>
  <si>
    <t>教員・事務職員雇用経費等</t>
    <rPh sb="0" eb="2">
      <t>キョウイン</t>
    </rPh>
    <rPh sb="3" eb="5">
      <t>ジム</t>
    </rPh>
    <rPh sb="5" eb="7">
      <t>ショクイン</t>
    </rPh>
    <rPh sb="7" eb="9">
      <t>コヨウ</t>
    </rPh>
    <rPh sb="9" eb="11">
      <t>ケイヒ</t>
    </rPh>
    <rPh sb="11" eb="12">
      <t>トウ</t>
    </rPh>
    <phoneticPr fontId="5"/>
  </si>
  <si>
    <t>連携大学（長崎純心大学）への分担金</t>
    <rPh sb="0" eb="2">
      <t>レンケイ</t>
    </rPh>
    <rPh sb="2" eb="4">
      <t>ダイガク</t>
    </rPh>
    <rPh sb="5" eb="7">
      <t>ナガサキ</t>
    </rPh>
    <rPh sb="7" eb="9">
      <t>ジュンシン</t>
    </rPh>
    <rPh sb="9" eb="11">
      <t>ダイガク</t>
    </rPh>
    <rPh sb="14" eb="17">
      <t>ブンタンキン</t>
    </rPh>
    <phoneticPr fontId="5"/>
  </si>
  <si>
    <t>学会・セミナー参加旅費等</t>
    <rPh sb="0" eb="2">
      <t>ガッカイ</t>
    </rPh>
    <rPh sb="7" eb="9">
      <t>サンカ</t>
    </rPh>
    <rPh sb="9" eb="11">
      <t>リョヒ</t>
    </rPh>
    <rPh sb="11" eb="12">
      <t>トウ</t>
    </rPh>
    <phoneticPr fontId="5"/>
  </si>
  <si>
    <t>金属部品等</t>
    <rPh sb="0" eb="2">
      <t>キンゾク</t>
    </rPh>
    <rPh sb="2" eb="4">
      <t>ブヒン</t>
    </rPh>
    <rPh sb="4" eb="5">
      <t>トウ</t>
    </rPh>
    <phoneticPr fontId="5"/>
  </si>
  <si>
    <t>ＩＣＴ情報共有システム運用保守費等</t>
    <rPh sb="16" eb="17">
      <t>トウ</t>
    </rPh>
    <phoneticPr fontId="5"/>
  </si>
  <si>
    <t>長崎大学（テーマB)</t>
    <phoneticPr fontId="5"/>
  </si>
  <si>
    <t>つなぐ医療を育む先導的教育研究拠点の構築</t>
    <phoneticPr fontId="5"/>
  </si>
  <si>
    <t>長崎大学（テーマA)</t>
    <phoneticPr fontId="5"/>
  </si>
  <si>
    <t>「医工の絆」ハイブリッド医療人養成コース</t>
    <phoneticPr fontId="5"/>
  </si>
  <si>
    <t>九州大学（テーマA)</t>
    <phoneticPr fontId="5"/>
  </si>
  <si>
    <t>イノベーションを推進する国際的人材の育成</t>
    <phoneticPr fontId="5"/>
  </si>
  <si>
    <t>九州大学（テーマB)</t>
    <phoneticPr fontId="5"/>
  </si>
  <si>
    <t>地域包括医療に邁進する総合診療医育成</t>
    <phoneticPr fontId="5"/>
  </si>
  <si>
    <t>名古屋市立大学</t>
    <phoneticPr fontId="5"/>
  </si>
  <si>
    <t>地域と育む未来医療人「なごやかモデル」</t>
    <phoneticPr fontId="5"/>
  </si>
  <si>
    <t>千葉大学（テーマB）</t>
    <phoneticPr fontId="5"/>
  </si>
  <si>
    <t>超高齢社会に対応する総合診療医養成事業</t>
    <phoneticPr fontId="5"/>
  </si>
  <si>
    <t>千葉大学（テーマA）</t>
    <phoneticPr fontId="5"/>
  </si>
  <si>
    <t>未来医療を担う治療学ＣＨＩＢＡ人材養成</t>
    <phoneticPr fontId="5"/>
  </si>
  <si>
    <t>大阪大学（テーマB)</t>
    <phoneticPr fontId="5"/>
  </si>
  <si>
    <t>地域に生き世界に伸びる総合診療医養成事業</t>
    <phoneticPr fontId="5"/>
  </si>
  <si>
    <t>大阪大学（テーマA)</t>
    <phoneticPr fontId="5"/>
  </si>
  <si>
    <t>国際・未来医療のための人材養成拠点創生</t>
    <phoneticPr fontId="5"/>
  </si>
  <si>
    <t>東京大学（テーマB)</t>
    <phoneticPr fontId="5"/>
  </si>
  <si>
    <t>新しい大学－地域間連携での研究人材育成</t>
    <phoneticPr fontId="5"/>
  </si>
  <si>
    <t>東京大学（テーマA)</t>
    <phoneticPr fontId="5"/>
  </si>
  <si>
    <t>臨床発実用化マネジメント人材養成拠点</t>
    <phoneticPr fontId="5"/>
  </si>
  <si>
    <t>島根大学</t>
    <phoneticPr fontId="5"/>
  </si>
  <si>
    <t>地方と都会の大学連携ライフイノベーション</t>
    <phoneticPr fontId="5"/>
  </si>
  <si>
    <t>筑波大学</t>
    <phoneticPr fontId="5"/>
  </si>
  <si>
    <t>次世代の地域医療を担うリーダーの養成</t>
    <phoneticPr fontId="5"/>
  </si>
  <si>
    <t>東北大学</t>
    <phoneticPr fontId="5"/>
  </si>
  <si>
    <t>コンダクター型総合診療医の養成</t>
    <phoneticPr fontId="5"/>
  </si>
  <si>
    <t>岡山大学</t>
    <phoneticPr fontId="5"/>
  </si>
  <si>
    <t>地域を支え地域を科学する総合診療医の育成</t>
    <phoneticPr fontId="5"/>
  </si>
  <si>
    <t>名古屋工業大学</t>
    <phoneticPr fontId="5"/>
  </si>
  <si>
    <t>兵庫医科大学</t>
    <phoneticPr fontId="5"/>
  </si>
  <si>
    <t>神戸大学</t>
    <phoneticPr fontId="5"/>
  </si>
  <si>
    <t>福岡大学</t>
    <phoneticPr fontId="5"/>
  </si>
  <si>
    <t>久留米大学</t>
    <phoneticPr fontId="5"/>
  </si>
  <si>
    <t>産業医科大学</t>
    <phoneticPr fontId="5"/>
  </si>
  <si>
    <t>名古屋学院大学</t>
    <phoneticPr fontId="5"/>
  </si>
  <si>
    <t>長崎純心大学</t>
    <phoneticPr fontId="5"/>
  </si>
  <si>
    <t>平成28年度公開プロセス、0126・未来医療研究人材養成拠点形成事業、事業内容の一部改善
・今後の国費投入の必要性を十分検討し、いかに事業の持続性を確保していくか、より効率的な進め方はないか、論理的に説明し、評価基準を設定すべき
・テーマごとに客観的なアウトカムを設定し、効果測定をしっかり行い、外部資金獲得に繋げるべき
・「リサーチマインドを持った総合診療医の養成」については、社会保障審議会や厚生労働省の施策の動向を見極めつつ、計画性をもって進めるべき</t>
    <rPh sb="28" eb="30">
      <t>キョテン</t>
    </rPh>
    <rPh sb="30" eb="32">
      <t>ケイセイ</t>
    </rPh>
    <rPh sb="32" eb="34">
      <t>ジギョウ</t>
    </rPh>
    <rPh sb="35" eb="37">
      <t>ジギョウ</t>
    </rPh>
    <rPh sb="37" eb="39">
      <t>ナイヨウ</t>
    </rPh>
    <rPh sb="40" eb="42">
      <t>イチブ</t>
    </rPh>
    <rPh sb="42" eb="44">
      <t>カイゼン</t>
    </rPh>
    <phoneticPr fontId="5"/>
  </si>
  <si>
    <t>研究拠点形成費等補助金</t>
    <phoneticPr fontId="5"/>
  </si>
  <si>
    <t>専門医療人の養成人数
（リサーチマインドを持った総合診療医養成プログラム・コースにおける養成人数）
※現在、厚生労働省の審議会において議論されている新たな専門医制度を踏まえ、総合診療専門医の認定数等、数値目標を精査する</t>
    <phoneticPr fontId="5"/>
  </si>
  <si>
    <t>・メディカル・イノベーションを推進する専門医療人の養成については、平成28年度までの目標の2,666人に対して3,576人の専門医療人を養成しており、世界の医療水準の向上及び日本の医療産業の活性化に貢献する人材の育成が着実に図られている。
・リサーチマインドを持った総合診療医の養成については、平成28年度までの目標の9,318人に対して11,433人の総合診療医を養成しており、将来の超高齢化社会における地域包括ケアシステムに対応するための人材の育成が着実に図られている。
・メディカル・イノベーション推進人材の養成及びリサーチマインドを持った総合診療医の養成のためのプログラム・コース数については、いずれも当初見込みどおりの活動実績となっている。
・全大学がホームページによる情報公開を行っており、事業における成果や効果について社会に対して積極的に情報発信している。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rPh sb="294" eb="295">
      <t>スウ</t>
    </rPh>
    <rPh sb="305" eb="307">
      <t>トウショ</t>
    </rPh>
    <rPh sb="307" eb="309">
      <t>ミコ</t>
    </rPh>
    <rPh sb="314" eb="316">
      <t>カツドウ</t>
    </rPh>
    <rPh sb="316" eb="318">
      <t>ジッセキ</t>
    </rPh>
    <phoneticPr fontId="5"/>
  </si>
  <si>
    <t>未来医療研究人材養成拠点形成事業申請書 教育プログラム・コース 受入目標人数</t>
    <phoneticPr fontId="5"/>
  </si>
  <si>
    <t>「平成26年度大学等における産学連携等実施状況について」</t>
    <phoneticPr fontId="5"/>
  </si>
  <si>
    <t>未来医療研究人材養成拠点形成事業申請書 教育プログラム・コース 受入目標人数</t>
    <phoneticPr fontId="5"/>
  </si>
  <si>
    <t>医学部が設置されている各国公私立大学における本事業への申請・採択状況</t>
    <rPh sb="0" eb="2">
      <t>イガク</t>
    </rPh>
    <rPh sb="2" eb="3">
      <t>ブ</t>
    </rPh>
    <rPh sb="4" eb="6">
      <t>セッチ</t>
    </rPh>
    <rPh sb="11" eb="12">
      <t>カク</t>
    </rPh>
    <rPh sb="12" eb="16">
      <t>コッコウシリツ</t>
    </rPh>
    <rPh sb="16" eb="18">
      <t>ダイガク</t>
    </rPh>
    <rPh sb="22" eb="23">
      <t>ホン</t>
    </rPh>
    <rPh sb="23" eb="25">
      <t>ジギョウ</t>
    </rPh>
    <rPh sb="27" eb="29">
      <t>シンセイ</t>
    </rPh>
    <rPh sb="30" eb="32">
      <t>サイタク</t>
    </rPh>
    <rPh sb="32" eb="34">
      <t>ジョウキョウ</t>
    </rPh>
    <phoneticPr fontId="5"/>
  </si>
  <si>
    <t>1,620百万円／35大学</t>
    <phoneticPr fontId="5"/>
  </si>
  <si>
    <t>1,390百万円／35大学</t>
    <phoneticPr fontId="5"/>
  </si>
  <si>
    <t>平成29年度までにトランスレーショナルリサーチ（ＴＲ）等の産業界との共同研究を2.231件実施する。</t>
    <rPh sb="0" eb="2">
      <t>ヘイセイ</t>
    </rPh>
    <rPh sb="4" eb="6">
      <t>ネンド</t>
    </rPh>
    <rPh sb="27" eb="28">
      <t>トウ</t>
    </rPh>
    <rPh sb="29" eb="32">
      <t>サンギョウカイ</t>
    </rPh>
    <rPh sb="34" eb="36">
      <t>キョウドウ</t>
    </rPh>
    <rPh sb="36" eb="38">
      <t>ケンキュウ</t>
    </rPh>
    <rPh sb="44" eb="45">
      <t>ケン</t>
    </rPh>
    <rPh sb="45" eb="47">
      <t>ジッシ</t>
    </rPh>
    <phoneticPr fontId="5"/>
  </si>
  <si>
    <t>平成29年度までのメディカル・イノベーション推進人材養成に関するシンポジウムやセミナー等への参加大学を27大学とする。</t>
    <rPh sb="0" eb="2">
      <t>ヘイセイ</t>
    </rPh>
    <rPh sb="4" eb="6">
      <t>ネンド</t>
    </rPh>
    <rPh sb="26" eb="28">
      <t>ヨウセイ</t>
    </rPh>
    <rPh sb="29" eb="30">
      <t>カン</t>
    </rPh>
    <rPh sb="43" eb="44">
      <t>トウ</t>
    </rPh>
    <rPh sb="46" eb="48">
      <t>サンカ</t>
    </rPh>
    <rPh sb="48" eb="50">
      <t>ダイガク</t>
    </rPh>
    <rPh sb="53" eb="55">
      <t>ダイガク</t>
    </rPh>
    <phoneticPr fontId="5"/>
  </si>
  <si>
    <t>平成29年度までのリサーチマインドを持った総合診療医養成に関するシンポジウムやセミナー等への参加大学を80大学とする。</t>
    <rPh sb="18" eb="19">
      <t>モ</t>
    </rPh>
    <rPh sb="21" eb="23">
      <t>ソウゴウ</t>
    </rPh>
    <rPh sb="23" eb="25">
      <t>シンリョウ</t>
    </rPh>
    <rPh sb="25" eb="26">
      <t>イ</t>
    </rPh>
    <rPh sb="26" eb="28">
      <t>ヨウセイ</t>
    </rPh>
    <rPh sb="29" eb="30">
      <t>カン</t>
    </rPh>
    <rPh sb="53" eb="55">
      <t>ダイガク</t>
    </rPh>
    <phoneticPr fontId="5"/>
  </si>
  <si>
    <t>1,049百万円/35大学</t>
    <rPh sb="5" eb="8">
      <t>ヒャクマンエン</t>
    </rPh>
    <rPh sb="11" eb="13">
      <t>ダイガク</t>
    </rPh>
    <phoneticPr fontId="5"/>
  </si>
  <si>
    <t>-</t>
    <phoneticPr fontId="5"/>
  </si>
  <si>
    <t>補助金等交付</t>
  </si>
  <si>
    <t>地域と育む未来医療人「なごやかモデル」(分担金)</t>
    <rPh sb="20" eb="23">
      <t>ブンタンキン</t>
    </rPh>
    <phoneticPr fontId="5"/>
  </si>
  <si>
    <t>つなぐ医療を育む先導的教育研究拠点の構築(分担金)</t>
    <phoneticPr fontId="5"/>
  </si>
  <si>
    <t>地方と都会の大学連携ライフイノベーション(分担金)</t>
    <phoneticPr fontId="5"/>
  </si>
  <si>
    <t>地方と都会の大学連携ライフイノベーション(分担金)</t>
    <phoneticPr fontId="5"/>
  </si>
  <si>
    <t>イノベーションを推進する国際的人材の育成(分担金)</t>
    <phoneticPr fontId="5"/>
  </si>
  <si>
    <t>地域と育む未来医療人「なごやかモデル」(分担金)</t>
    <phoneticPr fontId="5"/>
  </si>
  <si>
    <t>医学部が設置されている各国公私立大学における本事業への申請・採択状況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</si>
  <si>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</si>
  <si>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</si>
  <si>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</si>
  <si>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</si>
  <si>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</si>
  <si>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</si>
  <si>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</si>
  <si>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</si>
  <si>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</si>
  <si>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</si>
  <si>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設定している成果指標に共通して言えることだが、目標数値（養成人数、実施件数、参加大学数）の設定根拠の説明が不足している。また、同じく成果指標に関することとして、設定した目標数値の達成がどのような効果をもたらしているのかについての評価・検証の工夫が必要ではないか。</t>
    <phoneticPr fontId="5"/>
  </si>
  <si>
    <t>終了予定</t>
  </si>
  <si>
    <t>目標達成による効果について整理しつつ、事業の評価・検証方法について検討する。
なお、本事業は当初計画通り平成29年度をもって終了する。</t>
    <phoneticPr fontId="5"/>
  </si>
  <si>
    <t>-</t>
    <phoneticPr fontId="5"/>
  </si>
  <si>
    <t>当初計画に基づき、平成29年度をもって終了することとしている。外部有識者の指摘を踏まえ、設定した目標数値の達成がどのような効果をもたらしているのかについての評価・検証を工夫するとともに、本事業により得られた成果については適切に活用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</si>
</sst>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3802</xdr:colOff>
      <xdr:row>740</xdr:row>
      <xdr:rowOff>7784</xdr:rowOff>
    </xdr:from>
    <xdr:to>
      <xdr:col>31</xdr:col>
      <xdr:colOff>109388</xdr:colOff>
      <xdr:row>741</xdr:row>
      <xdr:rowOff>137731</xdr:rowOff>
    </xdr:to>
    <xdr:sp macro="" textlink="">
      <xdr:nvSpPr>
        <xdr:cNvPr id="26" name="Rectangle 9">
          <a:extLst>
            <a:ext uri="{FF2B5EF4-FFF2-40B4-BE49-F238E27FC236}">
              <a16:creationId xmlns:a16="http://schemas.microsoft.com/office/drawing/2014/main" id="{23E1BB05-A969-476C-852D-C535CA62E4A7}"/>
            </a:ext>
          </a:extLst>
        </xdr:cNvPr>
        <xdr:cNvSpPr>
          <a:spLocks noChangeArrowheads="1"/>
        </xdr:cNvSpPr>
      </xdr:nvSpPr>
      <xdr:spPr bwMode="auto">
        <a:xfrm>
          <a:off x="3444708" y="52395284"/>
          <a:ext cx="2939274" cy="4871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科学省</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1,390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79603</xdr:colOff>
      <xdr:row>741</xdr:row>
      <xdr:rowOff>271081</xdr:rowOff>
    </xdr:from>
    <xdr:to>
      <xdr:col>36</xdr:col>
      <xdr:colOff>177573</xdr:colOff>
      <xdr:row>743</xdr:row>
      <xdr:rowOff>186717</xdr:rowOff>
    </xdr:to>
    <xdr:sp macro="" textlink="">
      <xdr:nvSpPr>
        <xdr:cNvPr id="27" name="AutoShape 45">
          <a:extLst>
            <a:ext uri="{FF2B5EF4-FFF2-40B4-BE49-F238E27FC236}">
              <a16:creationId xmlns:a16="http://schemas.microsoft.com/office/drawing/2014/main" id="{B6130BDD-3A12-4A84-9AC5-6198A32C5DAF}"/>
            </a:ext>
          </a:extLst>
        </xdr:cNvPr>
        <xdr:cNvSpPr>
          <a:spLocks noChangeArrowheads="1"/>
        </xdr:cNvSpPr>
      </xdr:nvSpPr>
      <xdr:spPr bwMode="auto">
        <a:xfrm>
          <a:off x="2508478" y="53015769"/>
          <a:ext cx="4955720" cy="6300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対象大学から申請のあった事業内容を審査の上、支援対象とする取組を選定し、補助金を交付する。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200737</xdr:colOff>
      <xdr:row>746</xdr:row>
      <xdr:rowOff>41802</xdr:rowOff>
    </xdr:from>
    <xdr:to>
      <xdr:col>32</xdr:col>
      <xdr:colOff>31095</xdr:colOff>
      <xdr:row>747</xdr:row>
      <xdr:rowOff>247949</xdr:rowOff>
    </xdr:to>
    <xdr:sp macro="" textlink="">
      <xdr:nvSpPr>
        <xdr:cNvPr id="28" name="Rectangle 1">
          <a:extLst>
            <a:ext uri="{FF2B5EF4-FFF2-40B4-BE49-F238E27FC236}">
              <a16:creationId xmlns:a16="http://schemas.microsoft.com/office/drawing/2014/main" id="{54661176-78E7-467B-A985-37C9FABFE41E}"/>
            </a:ext>
          </a:extLst>
        </xdr:cNvPr>
        <xdr:cNvSpPr>
          <a:spLocks noChangeArrowheads="1"/>
        </xdr:cNvSpPr>
      </xdr:nvSpPr>
      <xdr:spPr bwMode="auto">
        <a:xfrm>
          <a:off x="3439237" y="54572427"/>
          <a:ext cx="3068858" cy="5633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未来医療研究人材養成拠点形成事業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　</a:t>
          </a:r>
          <a:r>
            <a:rPr lang="en-US" altLang="ja-JP" sz="1200" b="0" i="0" u="none" strike="noStrike" baseline="0">
              <a:solidFill>
                <a:sysClr val="windowText" lastClr="000000"/>
              </a:solidFill>
              <a:latin typeface="ＭＳ Ｐゴシック"/>
              <a:ea typeface="ＭＳ Ｐゴシック"/>
            </a:rPr>
            <a:t>1,390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20</xdr:col>
      <xdr:colOff>150602</xdr:colOff>
      <xdr:row>745</xdr:row>
      <xdr:rowOff>71561</xdr:rowOff>
    </xdr:from>
    <xdr:to>
      <xdr:col>28</xdr:col>
      <xdr:colOff>74918</xdr:colOff>
      <xdr:row>745</xdr:row>
      <xdr:rowOff>339221</xdr:rowOff>
    </xdr:to>
    <xdr:sp macro="" textlink="">
      <xdr:nvSpPr>
        <xdr:cNvPr id="29" name="Text Box 2">
          <a:extLst>
            <a:ext uri="{FF2B5EF4-FFF2-40B4-BE49-F238E27FC236}">
              <a16:creationId xmlns:a16="http://schemas.microsoft.com/office/drawing/2014/main" id="{67931849-E9C8-40EB-822F-6E76C17DE917}"/>
            </a:ext>
          </a:extLst>
        </xdr:cNvPr>
        <xdr:cNvSpPr txBox="1">
          <a:spLocks noChangeArrowheads="1"/>
        </xdr:cNvSpPr>
      </xdr:nvSpPr>
      <xdr:spPr bwMode="auto">
        <a:xfrm>
          <a:off x="4198727" y="54244999"/>
          <a:ext cx="1543566" cy="26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748</xdr:row>
      <xdr:rowOff>35501</xdr:rowOff>
    </xdr:from>
    <xdr:to>
      <xdr:col>39</xdr:col>
      <xdr:colOff>106477</xdr:colOff>
      <xdr:row>750</xdr:row>
      <xdr:rowOff>88064</xdr:rowOff>
    </xdr:to>
    <xdr:sp macro="" textlink="">
      <xdr:nvSpPr>
        <xdr:cNvPr id="30" name="AutoShape 8">
          <a:extLst>
            <a:ext uri="{FF2B5EF4-FFF2-40B4-BE49-F238E27FC236}">
              <a16:creationId xmlns:a16="http://schemas.microsoft.com/office/drawing/2014/main" id="{C9D96A23-A160-4F5F-B106-4CC08E1001FF}"/>
            </a:ext>
          </a:extLst>
        </xdr:cNvPr>
        <xdr:cNvSpPr>
          <a:spLocks noChangeArrowheads="1"/>
        </xdr:cNvSpPr>
      </xdr:nvSpPr>
      <xdr:spPr bwMode="auto">
        <a:xfrm>
          <a:off x="2024063" y="55280501"/>
          <a:ext cx="5976258" cy="7669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世界の医療水準の向上及び日本の医療産業の活性化に貢献するため「メディカル・イノベーション推進人材」を養成する。また、将来の超高齢社会における地域包括ケアシステムに対応するため「リサーチマインドを持った総合診療医」を養成する。 </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80964</xdr:colOff>
      <xdr:row>750</xdr:row>
      <xdr:rowOff>245908</xdr:rowOff>
    </xdr:from>
    <xdr:to>
      <xdr:col>24</xdr:col>
      <xdr:colOff>80964</xdr:colOff>
      <xdr:row>751</xdr:row>
      <xdr:rowOff>198963</xdr:rowOff>
    </xdr:to>
    <xdr:cxnSp macro="">
      <xdr:nvCxnSpPr>
        <xdr:cNvPr id="31" name="直線矢印コネクタ 30">
          <a:extLst>
            <a:ext uri="{FF2B5EF4-FFF2-40B4-BE49-F238E27FC236}">
              <a16:creationId xmlns:a16="http://schemas.microsoft.com/office/drawing/2014/main" id="{21CEF8A6-D2EB-482D-B5BF-51DD30869D41}"/>
            </a:ext>
          </a:extLst>
        </xdr:cNvPr>
        <xdr:cNvCxnSpPr/>
      </xdr:nvCxnSpPr>
      <xdr:spPr>
        <a:xfrm>
          <a:off x="4938714" y="56205283"/>
          <a:ext cx="0" cy="310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113300</xdr:colOff>
      <xdr:row>752</xdr:row>
      <xdr:rowOff>35102</xdr:rowOff>
    </xdr:from>
    <xdr:to>
      <xdr:col>28</xdr:col>
      <xdr:colOff>34442</xdr:colOff>
      <xdr:row>752</xdr:row>
      <xdr:rowOff>302763</xdr:rowOff>
    </xdr:to>
    <xdr:sp macro="" textlink="">
      <xdr:nvSpPr>
        <xdr:cNvPr id="34" name="Text Box 2">
          <a:extLst>
            <a:ext uri="{FF2B5EF4-FFF2-40B4-BE49-F238E27FC236}">
              <a16:creationId xmlns:a16="http://schemas.microsoft.com/office/drawing/2014/main" id="{54A62F62-AC8E-419E-A110-59FC1166C5CC}"/>
            </a:ext>
          </a:extLst>
        </xdr:cNvPr>
        <xdr:cNvSpPr txBox="1">
          <a:spLocks noChangeArrowheads="1"/>
        </xdr:cNvSpPr>
      </xdr:nvSpPr>
      <xdr:spPr bwMode="auto">
        <a:xfrm>
          <a:off x="4161425" y="56708852"/>
          <a:ext cx="1540392" cy="2676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166689</xdr:colOff>
      <xdr:row>752</xdr:row>
      <xdr:rowOff>347964</xdr:rowOff>
    </xdr:from>
    <xdr:to>
      <xdr:col>32</xdr:col>
      <xdr:colOff>7126</xdr:colOff>
      <xdr:row>753</xdr:row>
      <xdr:rowOff>329593</xdr:rowOff>
    </xdr:to>
    <xdr:sp macro="" textlink="">
      <xdr:nvSpPr>
        <xdr:cNvPr id="35" name="Rectangle 1">
          <a:extLst>
            <a:ext uri="{FF2B5EF4-FFF2-40B4-BE49-F238E27FC236}">
              <a16:creationId xmlns:a16="http://schemas.microsoft.com/office/drawing/2014/main" id="{1D9B1F24-6F7B-42A9-B5DD-0B9A722F6C5A}"/>
            </a:ext>
          </a:extLst>
        </xdr:cNvPr>
        <xdr:cNvSpPr>
          <a:spLocks noChangeArrowheads="1"/>
        </xdr:cNvSpPr>
      </xdr:nvSpPr>
      <xdr:spPr bwMode="auto">
        <a:xfrm>
          <a:off x="3405189" y="57021714"/>
          <a:ext cx="3078937" cy="3388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200" b="0" i="0" u="none" strike="noStrike" baseline="0">
              <a:solidFill>
                <a:sysClr val="windowText" lastClr="000000"/>
              </a:solidFill>
              <a:latin typeface="ＭＳ Ｐゴシック"/>
              <a:ea typeface="ＭＳ Ｐゴシック"/>
            </a:rPr>
            <a:t>B</a:t>
          </a:r>
          <a:r>
            <a:rPr lang="ja-JP" altLang="en-US" sz="1200" b="0" i="0" u="none" strike="noStrike" baseline="0">
              <a:solidFill>
                <a:sysClr val="windowText" lastClr="000000"/>
              </a:solidFill>
              <a:latin typeface="ＭＳ Ｐゴシック"/>
              <a:ea typeface="ＭＳ Ｐゴシック"/>
            </a:rPr>
            <a:t>.連携大学（全</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大学 </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151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12</xdr:col>
      <xdr:colOff>41503</xdr:colOff>
      <xdr:row>754</xdr:row>
      <xdr:rowOff>139774</xdr:rowOff>
    </xdr:from>
    <xdr:to>
      <xdr:col>38</xdr:col>
      <xdr:colOff>57150</xdr:colOff>
      <xdr:row>755</xdr:row>
      <xdr:rowOff>345920</xdr:rowOff>
    </xdr:to>
    <xdr:sp macro="" textlink="">
      <xdr:nvSpPr>
        <xdr:cNvPr id="36" name="AutoShape 8">
          <a:extLst>
            <a:ext uri="{FF2B5EF4-FFF2-40B4-BE49-F238E27FC236}">
              <a16:creationId xmlns:a16="http://schemas.microsoft.com/office/drawing/2014/main" id="{02D0587D-9021-41FB-9F4B-512F851AFA1A}"/>
            </a:ext>
          </a:extLst>
        </xdr:cNvPr>
        <xdr:cNvSpPr>
          <a:spLocks noChangeArrowheads="1"/>
        </xdr:cNvSpPr>
      </xdr:nvSpPr>
      <xdr:spPr bwMode="auto">
        <a:xfrm>
          <a:off x="2470378" y="57527899"/>
          <a:ext cx="5278210" cy="5633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申請担当大学と相互に連携・補完をして優れたメディカル・イノベーション推進人材やリサーチマインドを持った総合診療医等を養成する。</a:t>
          </a:r>
        </a:p>
      </xdr:txBody>
    </xdr:sp>
    <xdr:clientData/>
  </xdr:twoCellAnchor>
  <xdr:twoCellAnchor>
    <xdr:from>
      <xdr:col>24</xdr:col>
      <xdr:colOff>82085</xdr:colOff>
      <xdr:row>743</xdr:row>
      <xdr:rowOff>356326</xdr:rowOff>
    </xdr:from>
    <xdr:to>
      <xdr:col>24</xdr:col>
      <xdr:colOff>82087</xdr:colOff>
      <xdr:row>744</xdr:row>
      <xdr:rowOff>288649</xdr:rowOff>
    </xdr:to>
    <xdr:cxnSp macro="">
      <xdr:nvCxnSpPr>
        <xdr:cNvPr id="37" name="直線矢印コネクタ 36">
          <a:extLst>
            <a:ext uri="{FF2B5EF4-FFF2-40B4-BE49-F238E27FC236}">
              <a16:creationId xmlns:a16="http://schemas.microsoft.com/office/drawing/2014/main" id="{3C310D40-4B14-4A17-83C2-62ED493276F2}"/>
            </a:ext>
          </a:extLst>
        </xdr:cNvPr>
        <xdr:cNvCxnSpPr/>
      </xdr:nvCxnSpPr>
      <xdr:spPr>
        <a:xfrm>
          <a:off x="4939835" y="53815389"/>
          <a:ext cx="2" cy="2895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192542</xdr:colOff>
      <xdr:row>757</xdr:row>
      <xdr:rowOff>37719</xdr:rowOff>
    </xdr:from>
    <xdr:to>
      <xdr:col>28</xdr:col>
      <xdr:colOff>78242</xdr:colOff>
      <xdr:row>757</xdr:row>
      <xdr:rowOff>401030</xdr:rowOff>
    </xdr:to>
    <xdr:sp macro="" textlink="">
      <xdr:nvSpPr>
        <xdr:cNvPr id="38" name="Rectangle 9">
          <a:extLst>
            <a:ext uri="{FF2B5EF4-FFF2-40B4-BE49-F238E27FC236}">
              <a16:creationId xmlns:a16="http://schemas.microsoft.com/office/drawing/2014/main" id="{814B7852-8B28-4AF2-A764-DE3023AE9299}"/>
            </a:ext>
          </a:extLst>
        </xdr:cNvPr>
        <xdr:cNvSpPr>
          <a:spLocks noChangeArrowheads="1"/>
        </xdr:cNvSpPr>
      </xdr:nvSpPr>
      <xdr:spPr bwMode="auto">
        <a:xfrm>
          <a:off x="4240667" y="58806969"/>
          <a:ext cx="1504950" cy="3633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157164</xdr:colOff>
      <xdr:row>757</xdr:row>
      <xdr:rowOff>553430</xdr:rowOff>
    </xdr:from>
    <xdr:to>
      <xdr:col>24</xdr:col>
      <xdr:colOff>157164</xdr:colOff>
      <xdr:row>758</xdr:row>
      <xdr:rowOff>196923</xdr:rowOff>
    </xdr:to>
    <xdr:cxnSp macro="">
      <xdr:nvCxnSpPr>
        <xdr:cNvPr id="39" name="直線矢印コネクタ 38">
          <a:extLst>
            <a:ext uri="{FF2B5EF4-FFF2-40B4-BE49-F238E27FC236}">
              <a16:creationId xmlns:a16="http://schemas.microsoft.com/office/drawing/2014/main" id="{BA061A6D-BA16-4956-91E4-C7BCF3A4304C}"/>
            </a:ext>
          </a:extLst>
        </xdr:cNvPr>
        <xdr:cNvCxnSpPr/>
      </xdr:nvCxnSpPr>
      <xdr:spPr>
        <a:xfrm>
          <a:off x="5014914" y="59322680"/>
          <a:ext cx="0" cy="310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62934</xdr:colOff>
      <xdr:row>758</xdr:row>
      <xdr:rowOff>626908</xdr:rowOff>
    </xdr:from>
    <xdr:to>
      <xdr:col>30</xdr:col>
      <xdr:colOff>138793</xdr:colOff>
      <xdr:row>759</xdr:row>
      <xdr:rowOff>318026</xdr:rowOff>
    </xdr:to>
    <xdr:sp macro="" textlink="">
      <xdr:nvSpPr>
        <xdr:cNvPr id="40" name="Rectangle 1">
          <a:extLst>
            <a:ext uri="{FF2B5EF4-FFF2-40B4-BE49-F238E27FC236}">
              <a16:creationId xmlns:a16="http://schemas.microsoft.com/office/drawing/2014/main" id="{9C1DA754-855D-4CCF-8ACA-20EE4D9B4CB0}"/>
            </a:ext>
          </a:extLst>
        </xdr:cNvPr>
        <xdr:cNvSpPr>
          <a:spLocks noChangeArrowheads="1"/>
        </xdr:cNvSpPr>
      </xdr:nvSpPr>
      <xdr:spPr bwMode="auto">
        <a:xfrm>
          <a:off x="3908653" y="60062908"/>
          <a:ext cx="2302328" cy="3578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長崎大学　</a:t>
          </a:r>
          <a:r>
            <a:rPr lang="en-US" altLang="ja-JP" sz="1200" b="0" i="0" u="none" strike="noStrike" baseline="0">
              <a:solidFill>
                <a:sysClr val="windowText" lastClr="000000"/>
              </a:solidFill>
              <a:latin typeface="ＭＳ Ｐゴシック"/>
              <a:ea typeface="ＭＳ Ｐゴシック"/>
            </a:rPr>
            <a:t>141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21</xdr:col>
      <xdr:colOff>9186</xdr:colOff>
      <xdr:row>758</xdr:row>
      <xdr:rowOff>354765</xdr:rowOff>
    </xdr:from>
    <xdr:to>
      <xdr:col>28</xdr:col>
      <xdr:colOff>131826</xdr:colOff>
      <xdr:row>758</xdr:row>
      <xdr:rowOff>622425</xdr:rowOff>
    </xdr:to>
    <xdr:sp macro="" textlink="">
      <xdr:nvSpPr>
        <xdr:cNvPr id="41" name="Text Box 2">
          <a:extLst>
            <a:ext uri="{FF2B5EF4-FFF2-40B4-BE49-F238E27FC236}">
              <a16:creationId xmlns:a16="http://schemas.microsoft.com/office/drawing/2014/main" id="{F95EBE54-845C-45E4-9A1F-21C34B7CF2B7}"/>
            </a:ext>
          </a:extLst>
        </xdr:cNvPr>
        <xdr:cNvSpPr txBox="1">
          <a:spLocks noChangeArrowheads="1"/>
        </xdr:cNvSpPr>
      </xdr:nvSpPr>
      <xdr:spPr bwMode="auto">
        <a:xfrm>
          <a:off x="4259717" y="59790765"/>
          <a:ext cx="1539484" cy="26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199346</xdr:colOff>
      <xdr:row>761</xdr:row>
      <xdr:rowOff>228899</xdr:rowOff>
    </xdr:from>
    <xdr:to>
      <xdr:col>24</xdr:col>
      <xdr:colOff>199346</xdr:colOff>
      <xdr:row>762</xdr:row>
      <xdr:rowOff>48605</xdr:rowOff>
    </xdr:to>
    <xdr:cxnSp macro="">
      <xdr:nvCxnSpPr>
        <xdr:cNvPr id="42" name="直線矢印コネクタ 41">
          <a:extLst>
            <a:ext uri="{FF2B5EF4-FFF2-40B4-BE49-F238E27FC236}">
              <a16:creationId xmlns:a16="http://schemas.microsoft.com/office/drawing/2014/main" id="{91BD3A7E-2D53-44CF-936C-BAFD13C15DD6}"/>
            </a:ext>
          </a:extLst>
        </xdr:cNvPr>
        <xdr:cNvCxnSpPr/>
      </xdr:nvCxnSpPr>
      <xdr:spPr>
        <a:xfrm>
          <a:off x="5057096" y="60926962"/>
          <a:ext cx="0" cy="2721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91509</xdr:colOff>
      <xdr:row>763</xdr:row>
      <xdr:rowOff>59490</xdr:rowOff>
    </xdr:from>
    <xdr:to>
      <xdr:col>30</xdr:col>
      <xdr:colOff>167368</xdr:colOff>
      <xdr:row>764</xdr:row>
      <xdr:rowOff>60170</xdr:rowOff>
    </xdr:to>
    <xdr:sp macro="" textlink="">
      <xdr:nvSpPr>
        <xdr:cNvPr id="43" name="Rectangle 1">
          <a:extLst>
            <a:ext uri="{FF2B5EF4-FFF2-40B4-BE49-F238E27FC236}">
              <a16:creationId xmlns:a16="http://schemas.microsoft.com/office/drawing/2014/main" id="{DD05C9F1-231D-438A-BE36-37C8E4B7A727}"/>
            </a:ext>
          </a:extLst>
        </xdr:cNvPr>
        <xdr:cNvSpPr>
          <a:spLocks noChangeArrowheads="1"/>
        </xdr:cNvSpPr>
      </xdr:nvSpPr>
      <xdr:spPr bwMode="auto">
        <a:xfrm>
          <a:off x="3937228" y="61590990"/>
          <a:ext cx="2302328" cy="3102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長崎純心大学　</a:t>
          </a:r>
          <a:r>
            <a:rPr lang="en-US" altLang="ja-JP" sz="1200" b="0" i="0" u="none" strike="noStrike" baseline="0">
              <a:solidFill>
                <a:sysClr val="windowText" lastClr="000000"/>
              </a:solidFill>
              <a:latin typeface="ＭＳ Ｐゴシック"/>
              <a:ea typeface="ＭＳ Ｐゴシック"/>
            </a:rPr>
            <a:t>29</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21</xdr:col>
      <xdr:colOff>18711</xdr:colOff>
      <xdr:row>762</xdr:row>
      <xdr:rowOff>134330</xdr:rowOff>
    </xdr:from>
    <xdr:to>
      <xdr:col>28</xdr:col>
      <xdr:colOff>138177</xdr:colOff>
      <xdr:row>763</xdr:row>
      <xdr:rowOff>55008</xdr:rowOff>
    </xdr:to>
    <xdr:sp macro="" textlink="">
      <xdr:nvSpPr>
        <xdr:cNvPr id="44" name="Text Box 2">
          <a:extLst>
            <a:ext uri="{FF2B5EF4-FFF2-40B4-BE49-F238E27FC236}">
              <a16:creationId xmlns:a16="http://schemas.microsoft.com/office/drawing/2014/main" id="{ADCBB6AC-08B8-4ACC-A954-944EA3EAC54F}"/>
            </a:ext>
          </a:extLst>
        </xdr:cNvPr>
        <xdr:cNvSpPr txBox="1">
          <a:spLocks noChangeArrowheads="1"/>
        </xdr:cNvSpPr>
      </xdr:nvSpPr>
      <xdr:spPr bwMode="auto">
        <a:xfrm>
          <a:off x="4269242" y="61284830"/>
          <a:ext cx="1536310" cy="3016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92528</xdr:colOff>
      <xdr:row>760</xdr:row>
      <xdr:rowOff>30576</xdr:rowOff>
    </xdr:from>
    <xdr:to>
      <xdr:col>36</xdr:col>
      <xdr:colOff>129949</xdr:colOff>
      <xdr:row>761</xdr:row>
      <xdr:rowOff>209849</xdr:rowOff>
    </xdr:to>
    <xdr:sp macro="" textlink="">
      <xdr:nvSpPr>
        <xdr:cNvPr id="45" name="AutoShape 8">
          <a:extLst>
            <a:ext uri="{FF2B5EF4-FFF2-40B4-BE49-F238E27FC236}">
              <a16:creationId xmlns:a16="http://schemas.microsoft.com/office/drawing/2014/main" id="{337FB631-5DF7-4F14-875E-1B0E6A72988A}"/>
            </a:ext>
          </a:extLst>
        </xdr:cNvPr>
        <xdr:cNvSpPr>
          <a:spLocks noChangeArrowheads="1"/>
        </xdr:cNvSpPr>
      </xdr:nvSpPr>
      <xdr:spPr bwMode="auto">
        <a:xfrm>
          <a:off x="2926216" y="60502420"/>
          <a:ext cx="4490358" cy="4054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テーマＢ：　「つなぐ医療を育む先導的教育研究拠点の構築</a:t>
          </a:r>
        </a:p>
      </xdr:txBody>
    </xdr:sp>
    <xdr:clientData/>
  </xdr:twoCellAnchor>
  <xdr:twoCellAnchor>
    <xdr:from>
      <xdr:col>10</xdr:col>
      <xdr:colOff>133351</xdr:colOff>
      <xdr:row>756</xdr:row>
      <xdr:rowOff>485394</xdr:rowOff>
    </xdr:from>
    <xdr:to>
      <xdr:col>18</xdr:col>
      <xdr:colOff>170090</xdr:colOff>
      <xdr:row>757</xdr:row>
      <xdr:rowOff>252712</xdr:rowOff>
    </xdr:to>
    <xdr:sp macro="" textlink="">
      <xdr:nvSpPr>
        <xdr:cNvPr id="46" name="Rectangle 9">
          <a:extLst>
            <a:ext uri="{FF2B5EF4-FFF2-40B4-BE49-F238E27FC236}">
              <a16:creationId xmlns:a16="http://schemas.microsoft.com/office/drawing/2014/main" id="{B4EDD549-3C75-4C61-991B-3CE6CD46ECA9}"/>
            </a:ext>
          </a:extLst>
        </xdr:cNvPr>
        <xdr:cNvSpPr>
          <a:spLocks noChangeArrowheads="1"/>
        </xdr:cNvSpPr>
      </xdr:nvSpPr>
      <xdr:spPr bwMode="auto">
        <a:xfrm>
          <a:off x="2157414" y="58587894"/>
          <a:ext cx="1655989" cy="43406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（長崎大学の例）</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39120</xdr:colOff>
      <xdr:row>752</xdr:row>
      <xdr:rowOff>132969</xdr:rowOff>
    </xdr:from>
    <xdr:to>
      <xdr:col>49</xdr:col>
      <xdr:colOff>157503</xdr:colOff>
      <xdr:row>754</xdr:row>
      <xdr:rowOff>301698</xdr:rowOff>
    </xdr:to>
    <xdr:sp macro="" textlink="">
      <xdr:nvSpPr>
        <xdr:cNvPr id="47" name="Rectangle 9">
          <a:extLst>
            <a:ext uri="{FF2B5EF4-FFF2-40B4-BE49-F238E27FC236}">
              <a16:creationId xmlns:a16="http://schemas.microsoft.com/office/drawing/2014/main" id="{10398367-E817-4AB5-8B65-8F3E13E8DE45}"/>
            </a:ext>
          </a:extLst>
        </xdr:cNvPr>
        <xdr:cNvSpPr>
          <a:spLocks noChangeArrowheads="1"/>
        </xdr:cNvSpPr>
      </xdr:nvSpPr>
      <xdr:spPr bwMode="auto">
        <a:xfrm>
          <a:off x="6718526" y="56806719"/>
          <a:ext cx="3356883" cy="883104"/>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分担金の配分が無い２大学を含む。</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131</v>
      </c>
      <c r="AT2" s="981"/>
      <c r="AU2" s="981"/>
      <c r="AV2" s="52" t="str">
        <f>IF(AW2="", "", "-")</f>
        <v/>
      </c>
      <c r="AW2" s="943"/>
      <c r="AX2" s="943"/>
    </row>
    <row r="3" spans="1:50" ht="21" customHeight="1" thickBot="1" x14ac:dyDescent="0.2">
      <c r="A3" s="894" t="s">
        <v>473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543</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545</v>
      </c>
      <c r="AF4" s="714"/>
      <c r="AG4" s="714"/>
      <c r="AH4" s="714"/>
      <c r="AI4" s="714"/>
      <c r="AJ4" s="714"/>
      <c r="AK4" s="714"/>
      <c r="AL4" s="714"/>
      <c r="AM4" s="714"/>
      <c r="AN4" s="714"/>
      <c r="AO4" s="714"/>
      <c r="AP4" s="715"/>
      <c r="AQ4" s="716" t="s">
        <v>2</v>
      </c>
      <c r="AR4" s="711"/>
      <c r="AS4" s="711"/>
      <c r="AT4" s="711"/>
      <c r="AU4" s="711"/>
      <c r="AV4" s="711"/>
      <c r="AW4" s="711"/>
      <c r="AX4" s="717"/>
    </row>
    <row r="5" spans="1:50" ht="36" customHeight="1" x14ac:dyDescent="0.15">
      <c r="A5" s="718" t="s">
        <v>68</v>
      </c>
      <c r="B5" s="719"/>
      <c r="C5" s="719"/>
      <c r="D5" s="719"/>
      <c r="E5" s="719"/>
      <c r="F5" s="720"/>
      <c r="G5" s="866" t="s">
        <v>70</v>
      </c>
      <c r="H5" s="867"/>
      <c r="I5" s="867"/>
      <c r="J5" s="867"/>
      <c r="K5" s="867"/>
      <c r="L5" s="867"/>
      <c r="M5" s="868" t="s">
        <v>67</v>
      </c>
      <c r="N5" s="869"/>
      <c r="O5" s="869"/>
      <c r="P5" s="869"/>
      <c r="Q5" s="869"/>
      <c r="R5" s="870"/>
      <c r="S5" s="871" t="s">
        <v>78</v>
      </c>
      <c r="T5" s="867"/>
      <c r="U5" s="867"/>
      <c r="V5" s="867"/>
      <c r="W5" s="867"/>
      <c r="X5" s="872"/>
      <c r="Y5" s="724" t="s">
        <v>3</v>
      </c>
      <c r="Z5" s="557"/>
      <c r="AA5" s="557"/>
      <c r="AB5" s="557"/>
      <c r="AC5" s="557"/>
      <c r="AD5" s="558"/>
      <c r="AE5" s="725" t="s">
        <v>546</v>
      </c>
      <c r="AF5" s="725"/>
      <c r="AG5" s="725"/>
      <c r="AH5" s="725"/>
      <c r="AI5" s="725"/>
      <c r="AJ5" s="725"/>
      <c r="AK5" s="725"/>
      <c r="AL5" s="725"/>
      <c r="AM5" s="725"/>
      <c r="AN5" s="725"/>
      <c r="AO5" s="725"/>
      <c r="AP5" s="726"/>
      <c r="AQ5" s="727" t="s">
        <v>547</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90" customHeight="1" x14ac:dyDescent="0.15">
      <c r="A7" s="514" t="s">
        <v>23</v>
      </c>
      <c r="B7" s="515"/>
      <c r="C7" s="515"/>
      <c r="D7" s="515"/>
      <c r="E7" s="515"/>
      <c r="F7" s="516"/>
      <c r="G7" s="517" t="s">
        <v>682</v>
      </c>
      <c r="H7" s="518"/>
      <c r="I7" s="518"/>
      <c r="J7" s="518"/>
      <c r="K7" s="518"/>
      <c r="L7" s="518"/>
      <c r="M7" s="518"/>
      <c r="N7" s="518"/>
      <c r="O7" s="518"/>
      <c r="P7" s="518"/>
      <c r="Q7" s="518"/>
      <c r="R7" s="518"/>
      <c r="S7" s="518"/>
      <c r="T7" s="518"/>
      <c r="U7" s="518"/>
      <c r="V7" s="518"/>
      <c r="W7" s="518"/>
      <c r="X7" s="519"/>
      <c r="Y7" s="954" t="s">
        <v>5</v>
      </c>
      <c r="Z7" s="480"/>
      <c r="AA7" s="480"/>
      <c r="AB7" s="480"/>
      <c r="AC7" s="480"/>
      <c r="AD7" s="955"/>
      <c r="AE7" s="944" t="s">
        <v>548</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4" t="s">
        <v>390</v>
      </c>
      <c r="B8" s="515"/>
      <c r="C8" s="515"/>
      <c r="D8" s="515"/>
      <c r="E8" s="515"/>
      <c r="F8" s="516"/>
      <c r="G8" s="992" t="str">
        <f>入力規則等!A26</f>
        <v>-</v>
      </c>
      <c r="H8" s="746"/>
      <c r="I8" s="746"/>
      <c r="J8" s="746"/>
      <c r="K8" s="746"/>
      <c r="L8" s="746"/>
      <c r="M8" s="746"/>
      <c r="N8" s="746"/>
      <c r="O8" s="746"/>
      <c r="P8" s="746"/>
      <c r="Q8" s="746"/>
      <c r="R8" s="746"/>
      <c r="S8" s="746"/>
      <c r="T8" s="746"/>
      <c r="U8" s="746"/>
      <c r="V8" s="746"/>
      <c r="W8" s="746"/>
      <c r="X8" s="993"/>
      <c r="Y8" s="873" t="s">
        <v>391</v>
      </c>
      <c r="Z8" s="874"/>
      <c r="AA8" s="874"/>
      <c r="AB8" s="874"/>
      <c r="AC8" s="874"/>
      <c r="AD8" s="875"/>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549</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31</v>
      </c>
      <c r="B10" s="685"/>
      <c r="C10" s="685"/>
      <c r="D10" s="685"/>
      <c r="E10" s="685"/>
      <c r="F10" s="685"/>
      <c r="G10" s="775" t="s">
        <v>550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94" t="s">
        <v>25</v>
      </c>
      <c r="B12" s="995"/>
      <c r="C12" s="995"/>
      <c r="D12" s="995"/>
      <c r="E12" s="995"/>
      <c r="F12" s="996"/>
      <c r="G12" s="783"/>
      <c r="H12" s="784"/>
      <c r="I12" s="784"/>
      <c r="J12" s="784"/>
      <c r="K12" s="784"/>
      <c r="L12" s="784"/>
      <c r="M12" s="784"/>
      <c r="N12" s="784"/>
      <c r="O12" s="784"/>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2027</v>
      </c>
      <c r="Q13" s="682"/>
      <c r="R13" s="682"/>
      <c r="S13" s="682"/>
      <c r="T13" s="682"/>
      <c r="U13" s="682"/>
      <c r="V13" s="683"/>
      <c r="W13" s="681">
        <v>1624</v>
      </c>
      <c r="X13" s="682"/>
      <c r="Y13" s="682"/>
      <c r="Z13" s="682"/>
      <c r="AA13" s="682"/>
      <c r="AB13" s="682"/>
      <c r="AC13" s="683"/>
      <c r="AD13" s="681">
        <v>1390</v>
      </c>
      <c r="AE13" s="682"/>
      <c r="AF13" s="682"/>
      <c r="AG13" s="682"/>
      <c r="AH13" s="682"/>
      <c r="AI13" s="682"/>
      <c r="AJ13" s="683"/>
      <c r="AK13" s="681">
        <v>1049</v>
      </c>
      <c r="AL13" s="682"/>
      <c r="AM13" s="682"/>
      <c r="AN13" s="682"/>
      <c r="AO13" s="682"/>
      <c r="AP13" s="682"/>
      <c r="AQ13" s="683"/>
      <c r="AR13" s="951" t="s">
        <v>704</v>
      </c>
      <c r="AS13" s="952"/>
      <c r="AT13" s="952"/>
      <c r="AU13" s="952"/>
      <c r="AV13" s="952"/>
      <c r="AW13" s="952"/>
      <c r="AX13" s="953"/>
    </row>
    <row r="14" spans="1:50" ht="21" customHeight="1" x14ac:dyDescent="0.15">
      <c r="A14" s="640"/>
      <c r="B14" s="641"/>
      <c r="C14" s="641"/>
      <c r="D14" s="641"/>
      <c r="E14" s="641"/>
      <c r="F14" s="642"/>
      <c r="G14" s="751"/>
      <c r="H14" s="752"/>
      <c r="I14" s="737" t="s">
        <v>9</v>
      </c>
      <c r="J14" s="786"/>
      <c r="K14" s="786"/>
      <c r="L14" s="786"/>
      <c r="M14" s="786"/>
      <c r="N14" s="786"/>
      <c r="O14" s="787"/>
      <c r="P14" s="681" t="s">
        <v>551</v>
      </c>
      <c r="Q14" s="682"/>
      <c r="R14" s="682"/>
      <c r="S14" s="682"/>
      <c r="T14" s="682"/>
      <c r="U14" s="682"/>
      <c r="V14" s="683"/>
      <c r="W14" s="681" t="s">
        <v>551</v>
      </c>
      <c r="X14" s="682"/>
      <c r="Y14" s="682"/>
      <c r="Z14" s="682"/>
      <c r="AA14" s="682"/>
      <c r="AB14" s="682"/>
      <c r="AC14" s="683"/>
      <c r="AD14" s="681" t="s">
        <v>551</v>
      </c>
      <c r="AE14" s="682"/>
      <c r="AF14" s="682"/>
      <c r="AG14" s="682"/>
      <c r="AH14" s="682"/>
      <c r="AI14" s="682"/>
      <c r="AJ14" s="683"/>
      <c r="AK14" s="681" t="s">
        <v>613</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551</v>
      </c>
      <c r="Q15" s="682"/>
      <c r="R15" s="682"/>
      <c r="S15" s="682"/>
      <c r="T15" s="682"/>
      <c r="U15" s="682"/>
      <c r="V15" s="683"/>
      <c r="W15" s="681" t="s">
        <v>551</v>
      </c>
      <c r="X15" s="682"/>
      <c r="Y15" s="682"/>
      <c r="Z15" s="682"/>
      <c r="AA15" s="682"/>
      <c r="AB15" s="682"/>
      <c r="AC15" s="683"/>
      <c r="AD15" s="681" t="s">
        <v>551</v>
      </c>
      <c r="AE15" s="682"/>
      <c r="AF15" s="682"/>
      <c r="AG15" s="682"/>
      <c r="AH15" s="682"/>
      <c r="AI15" s="682"/>
      <c r="AJ15" s="683"/>
      <c r="AK15" s="681" t="s">
        <v>615</v>
      </c>
      <c r="AL15" s="682"/>
      <c r="AM15" s="682"/>
      <c r="AN15" s="682"/>
      <c r="AO15" s="682"/>
      <c r="AP15" s="682"/>
      <c r="AQ15" s="683"/>
      <c r="AR15" s="681" t="s">
        <v>704</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551</v>
      </c>
      <c r="Q16" s="682"/>
      <c r="R16" s="682"/>
      <c r="S16" s="682"/>
      <c r="T16" s="682"/>
      <c r="U16" s="682"/>
      <c r="V16" s="683"/>
      <c r="W16" s="681" t="s">
        <v>551</v>
      </c>
      <c r="X16" s="682"/>
      <c r="Y16" s="682"/>
      <c r="Z16" s="682"/>
      <c r="AA16" s="682"/>
      <c r="AB16" s="682"/>
      <c r="AC16" s="683"/>
      <c r="AD16" s="681" t="s">
        <v>551</v>
      </c>
      <c r="AE16" s="682"/>
      <c r="AF16" s="682"/>
      <c r="AG16" s="682"/>
      <c r="AH16" s="682"/>
      <c r="AI16" s="682"/>
      <c r="AJ16" s="683"/>
      <c r="AK16" s="681" t="s">
        <v>616</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551</v>
      </c>
      <c r="Q17" s="682"/>
      <c r="R17" s="682"/>
      <c r="S17" s="682"/>
      <c r="T17" s="682"/>
      <c r="U17" s="682"/>
      <c r="V17" s="683"/>
      <c r="W17" s="681" t="s">
        <v>551</v>
      </c>
      <c r="X17" s="682"/>
      <c r="Y17" s="682"/>
      <c r="Z17" s="682"/>
      <c r="AA17" s="682"/>
      <c r="AB17" s="682"/>
      <c r="AC17" s="683"/>
      <c r="AD17" s="681" t="s">
        <v>551</v>
      </c>
      <c r="AE17" s="682"/>
      <c r="AF17" s="682"/>
      <c r="AG17" s="682"/>
      <c r="AH17" s="682"/>
      <c r="AI17" s="682"/>
      <c r="AJ17" s="683"/>
      <c r="AK17" s="681" t="s">
        <v>614</v>
      </c>
      <c r="AL17" s="682"/>
      <c r="AM17" s="682"/>
      <c r="AN17" s="682"/>
      <c r="AO17" s="682"/>
      <c r="AP17" s="682"/>
      <c r="AQ17" s="683"/>
      <c r="AR17" s="949"/>
      <c r="AS17" s="949"/>
      <c r="AT17" s="949"/>
      <c r="AU17" s="949"/>
      <c r="AV17" s="949"/>
      <c r="AW17" s="949"/>
      <c r="AX17" s="950"/>
    </row>
    <row r="18" spans="1:50" ht="24.75" customHeight="1" x14ac:dyDescent="0.15">
      <c r="A18" s="640"/>
      <c r="B18" s="641"/>
      <c r="C18" s="641"/>
      <c r="D18" s="641"/>
      <c r="E18" s="641"/>
      <c r="F18" s="642"/>
      <c r="G18" s="753"/>
      <c r="H18" s="754"/>
      <c r="I18" s="742" t="s">
        <v>21</v>
      </c>
      <c r="J18" s="743"/>
      <c r="K18" s="743"/>
      <c r="L18" s="743"/>
      <c r="M18" s="743"/>
      <c r="N18" s="743"/>
      <c r="O18" s="744"/>
      <c r="P18" s="905">
        <f>SUM(P13:V17)</f>
        <v>2027</v>
      </c>
      <c r="Q18" s="906"/>
      <c r="R18" s="906"/>
      <c r="S18" s="906"/>
      <c r="T18" s="906"/>
      <c r="U18" s="906"/>
      <c r="V18" s="907"/>
      <c r="W18" s="905">
        <f>SUM(W13:AC17)</f>
        <v>1624</v>
      </c>
      <c r="X18" s="906"/>
      <c r="Y18" s="906"/>
      <c r="Z18" s="906"/>
      <c r="AA18" s="906"/>
      <c r="AB18" s="906"/>
      <c r="AC18" s="907"/>
      <c r="AD18" s="905">
        <f>SUM(AD13:AJ17)</f>
        <v>1390</v>
      </c>
      <c r="AE18" s="906"/>
      <c r="AF18" s="906"/>
      <c r="AG18" s="906"/>
      <c r="AH18" s="906"/>
      <c r="AI18" s="906"/>
      <c r="AJ18" s="907"/>
      <c r="AK18" s="905">
        <f>SUM(AK13:AQ17)</f>
        <v>1049</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v>2027</v>
      </c>
      <c r="Q19" s="682"/>
      <c r="R19" s="682"/>
      <c r="S19" s="682"/>
      <c r="T19" s="682"/>
      <c r="U19" s="682"/>
      <c r="V19" s="683"/>
      <c r="W19" s="681">
        <v>1621</v>
      </c>
      <c r="X19" s="682"/>
      <c r="Y19" s="682"/>
      <c r="Z19" s="682"/>
      <c r="AA19" s="682"/>
      <c r="AB19" s="682"/>
      <c r="AC19" s="683"/>
      <c r="AD19" s="681">
        <v>1390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f>IF(P18=0, "-", SUM(P19)/P18)</f>
        <v>1</v>
      </c>
      <c r="Q20" s="351"/>
      <c r="R20" s="351"/>
      <c r="S20" s="351"/>
      <c r="T20" s="351"/>
      <c r="U20" s="351"/>
      <c r="V20" s="351"/>
      <c r="W20" s="351">
        <f t="shared" ref="W20" si="0">IF(W18=0, "-", SUM(W19)/W18)</f>
        <v>0.99815270935960587</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97"/>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0.99815270935960587</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6" t="s">
        <v>484</v>
      </c>
      <c r="B22" s="1007"/>
      <c r="C22" s="1007"/>
      <c r="D22" s="1007"/>
      <c r="E22" s="1007"/>
      <c r="F22" s="1008"/>
      <c r="G22" s="1002" t="s">
        <v>482</v>
      </c>
      <c r="H22" s="243"/>
      <c r="I22" s="243"/>
      <c r="J22" s="243"/>
      <c r="K22" s="243"/>
      <c r="L22" s="243"/>
      <c r="M22" s="243"/>
      <c r="N22" s="243"/>
      <c r="O22" s="244"/>
      <c r="P22" s="991" t="s">
        <v>481</v>
      </c>
      <c r="Q22" s="243"/>
      <c r="R22" s="243"/>
      <c r="S22" s="243"/>
      <c r="T22" s="243"/>
      <c r="U22" s="243"/>
      <c r="V22" s="244"/>
      <c r="W22" s="991" t="s">
        <v>480</v>
      </c>
      <c r="X22" s="243"/>
      <c r="Y22" s="243"/>
      <c r="Z22" s="243"/>
      <c r="AA22" s="243"/>
      <c r="AB22" s="243"/>
      <c r="AC22" s="244"/>
      <c r="AD22" s="991" t="s">
        <v>479</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1003" t="s">
        <v>669</v>
      </c>
      <c r="H23" s="1004"/>
      <c r="I23" s="1004"/>
      <c r="J23" s="1004"/>
      <c r="K23" s="1004"/>
      <c r="L23" s="1004"/>
      <c r="M23" s="1004"/>
      <c r="N23" s="1004"/>
      <c r="O23" s="1005"/>
      <c r="P23" s="951">
        <v>1049</v>
      </c>
      <c r="Q23" s="952"/>
      <c r="R23" s="952"/>
      <c r="S23" s="952"/>
      <c r="T23" s="952"/>
      <c r="U23" s="952"/>
      <c r="V23" s="966"/>
      <c r="W23" s="951" t="s">
        <v>704</v>
      </c>
      <c r="X23" s="952"/>
      <c r="Y23" s="952"/>
      <c r="Z23" s="952"/>
      <c r="AA23" s="952"/>
      <c r="AB23" s="952"/>
      <c r="AC23" s="966"/>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1009"/>
      <c r="B24" s="1010"/>
      <c r="C24" s="1010"/>
      <c r="D24" s="1010"/>
      <c r="E24" s="1010"/>
      <c r="F24" s="1011"/>
      <c r="G24" s="970"/>
      <c r="H24" s="971"/>
      <c r="I24" s="971"/>
      <c r="J24" s="971"/>
      <c r="K24" s="971"/>
      <c r="L24" s="971"/>
      <c r="M24" s="971"/>
      <c r="N24" s="971"/>
      <c r="O24" s="972"/>
      <c r="P24" s="681"/>
      <c r="Q24" s="682"/>
      <c r="R24" s="682"/>
      <c r="S24" s="682"/>
      <c r="T24" s="682"/>
      <c r="U24" s="682"/>
      <c r="V24" s="683"/>
      <c r="W24" s="681"/>
      <c r="X24" s="682"/>
      <c r="Y24" s="682"/>
      <c r="Z24" s="682"/>
      <c r="AA24" s="682"/>
      <c r="AB24" s="682"/>
      <c r="AC24" s="68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1009"/>
      <c r="B25" s="1010"/>
      <c r="C25" s="1010"/>
      <c r="D25" s="1010"/>
      <c r="E25" s="1010"/>
      <c r="F25" s="1011"/>
      <c r="G25" s="970"/>
      <c r="H25" s="971"/>
      <c r="I25" s="971"/>
      <c r="J25" s="971"/>
      <c r="K25" s="971"/>
      <c r="L25" s="971"/>
      <c r="M25" s="971"/>
      <c r="N25" s="971"/>
      <c r="O25" s="972"/>
      <c r="P25" s="681"/>
      <c r="Q25" s="682"/>
      <c r="R25" s="682"/>
      <c r="S25" s="682"/>
      <c r="T25" s="682"/>
      <c r="U25" s="682"/>
      <c r="V25" s="683"/>
      <c r="W25" s="681"/>
      <c r="X25" s="682"/>
      <c r="Y25" s="682"/>
      <c r="Z25" s="682"/>
      <c r="AA25" s="682"/>
      <c r="AB25" s="682"/>
      <c r="AC25" s="68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1009"/>
      <c r="B26" s="1010"/>
      <c r="C26" s="1010"/>
      <c r="D26" s="1010"/>
      <c r="E26" s="1010"/>
      <c r="F26" s="1011"/>
      <c r="G26" s="970"/>
      <c r="H26" s="971"/>
      <c r="I26" s="971"/>
      <c r="J26" s="971"/>
      <c r="K26" s="971"/>
      <c r="L26" s="971"/>
      <c r="M26" s="971"/>
      <c r="N26" s="971"/>
      <c r="O26" s="972"/>
      <c r="P26" s="681"/>
      <c r="Q26" s="682"/>
      <c r="R26" s="682"/>
      <c r="S26" s="682"/>
      <c r="T26" s="682"/>
      <c r="U26" s="682"/>
      <c r="V26" s="683"/>
      <c r="W26" s="681"/>
      <c r="X26" s="682"/>
      <c r="Y26" s="682"/>
      <c r="Z26" s="682"/>
      <c r="AA26" s="682"/>
      <c r="AB26" s="682"/>
      <c r="AC26" s="68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1009"/>
      <c r="B27" s="1010"/>
      <c r="C27" s="1010"/>
      <c r="D27" s="1010"/>
      <c r="E27" s="1010"/>
      <c r="F27" s="1011"/>
      <c r="G27" s="970"/>
      <c r="H27" s="971"/>
      <c r="I27" s="971"/>
      <c r="J27" s="971"/>
      <c r="K27" s="971"/>
      <c r="L27" s="971"/>
      <c r="M27" s="971"/>
      <c r="N27" s="971"/>
      <c r="O27" s="972"/>
      <c r="P27" s="681"/>
      <c r="Q27" s="682"/>
      <c r="R27" s="682"/>
      <c r="S27" s="682"/>
      <c r="T27" s="682"/>
      <c r="U27" s="682"/>
      <c r="V27" s="683"/>
      <c r="W27" s="681"/>
      <c r="X27" s="682"/>
      <c r="Y27" s="682"/>
      <c r="Z27" s="682"/>
      <c r="AA27" s="682"/>
      <c r="AB27" s="682"/>
      <c r="AC27" s="68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1009"/>
      <c r="B28" s="1010"/>
      <c r="C28" s="1010"/>
      <c r="D28" s="1010"/>
      <c r="E28" s="1010"/>
      <c r="F28" s="1011"/>
      <c r="G28" s="973" t="s">
        <v>487</v>
      </c>
      <c r="H28" s="974"/>
      <c r="I28" s="974"/>
      <c r="J28" s="974"/>
      <c r="K28" s="974"/>
      <c r="L28" s="974"/>
      <c r="M28" s="974"/>
      <c r="N28" s="974"/>
      <c r="O28" s="975"/>
      <c r="P28" s="905">
        <f>P29-SUM(P23:P27)</f>
        <v>0</v>
      </c>
      <c r="Q28" s="906"/>
      <c r="R28" s="906"/>
      <c r="S28" s="906"/>
      <c r="T28" s="906"/>
      <c r="U28" s="906"/>
      <c r="V28" s="907"/>
      <c r="W28" s="905" t="e">
        <f>W29-SUM(W23:W27)</f>
        <v>#VALUE!</v>
      </c>
      <c r="X28" s="906"/>
      <c r="Y28" s="906"/>
      <c r="Z28" s="906"/>
      <c r="AA28" s="906"/>
      <c r="AB28" s="906"/>
      <c r="AC28" s="90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1012"/>
      <c r="B29" s="1013"/>
      <c r="C29" s="1013"/>
      <c r="D29" s="1013"/>
      <c r="E29" s="1013"/>
      <c r="F29" s="1014"/>
      <c r="G29" s="976" t="s">
        <v>483</v>
      </c>
      <c r="H29" s="977"/>
      <c r="I29" s="977"/>
      <c r="J29" s="977"/>
      <c r="K29" s="977"/>
      <c r="L29" s="977"/>
      <c r="M29" s="977"/>
      <c r="N29" s="977"/>
      <c r="O29" s="978"/>
      <c r="P29" s="967">
        <f>AK13</f>
        <v>1049</v>
      </c>
      <c r="Q29" s="968"/>
      <c r="R29" s="968"/>
      <c r="S29" s="968"/>
      <c r="T29" s="968"/>
      <c r="U29" s="968"/>
      <c r="V29" s="969"/>
      <c r="W29" s="967" t="str">
        <f>AR13</f>
        <v>-</v>
      </c>
      <c r="X29" s="968"/>
      <c r="Y29" s="968"/>
      <c r="Z29" s="968"/>
      <c r="AA29" s="968"/>
      <c r="AB29" s="968"/>
      <c r="AC29" s="969"/>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88" t="s">
        <v>500</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7" t="s">
        <v>357</v>
      </c>
      <c r="AF30" s="947"/>
      <c r="AG30" s="947"/>
      <c r="AH30" s="947"/>
      <c r="AI30" s="947" t="s">
        <v>358</v>
      </c>
      <c r="AJ30" s="947"/>
      <c r="AK30" s="947"/>
      <c r="AL30" s="947"/>
      <c r="AM30" s="947" t="s">
        <v>364</v>
      </c>
      <c r="AN30" s="947"/>
      <c r="AO30" s="947"/>
      <c r="AP30" s="885"/>
      <c r="AQ30" s="794" t="s">
        <v>355</v>
      </c>
      <c r="AR30" s="795"/>
      <c r="AS30" s="795"/>
      <c r="AT30" s="796"/>
      <c r="AU30" s="801" t="s">
        <v>254</v>
      </c>
      <c r="AV30" s="801"/>
      <c r="AW30" s="801"/>
      <c r="AX30" s="94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555</v>
      </c>
      <c r="AR31" s="187"/>
      <c r="AS31" s="131" t="s">
        <v>356</v>
      </c>
      <c r="AT31" s="132"/>
      <c r="AU31" s="186">
        <v>29</v>
      </c>
      <c r="AV31" s="186"/>
      <c r="AW31" s="432" t="s">
        <v>301</v>
      </c>
      <c r="AX31" s="433"/>
    </row>
    <row r="32" spans="1:50" ht="27" customHeight="1" x14ac:dyDescent="0.15">
      <c r="A32" s="437"/>
      <c r="B32" s="435"/>
      <c r="C32" s="435"/>
      <c r="D32" s="435"/>
      <c r="E32" s="435"/>
      <c r="F32" s="436"/>
      <c r="G32" s="578" t="s">
        <v>552</v>
      </c>
      <c r="H32" s="579"/>
      <c r="I32" s="579"/>
      <c r="J32" s="579"/>
      <c r="K32" s="579"/>
      <c r="L32" s="579"/>
      <c r="M32" s="579"/>
      <c r="N32" s="579"/>
      <c r="O32" s="580"/>
      <c r="P32" s="100" t="s">
        <v>553</v>
      </c>
      <c r="Q32" s="100"/>
      <c r="R32" s="100"/>
      <c r="S32" s="100"/>
      <c r="T32" s="100"/>
      <c r="U32" s="100"/>
      <c r="V32" s="100"/>
      <c r="W32" s="100"/>
      <c r="X32" s="101"/>
      <c r="Y32" s="500" t="s">
        <v>13</v>
      </c>
      <c r="Z32" s="547"/>
      <c r="AA32" s="548"/>
      <c r="AB32" s="485" t="s">
        <v>554</v>
      </c>
      <c r="AC32" s="485"/>
      <c r="AD32" s="485"/>
      <c r="AE32" s="239">
        <v>1098</v>
      </c>
      <c r="AF32" s="240"/>
      <c r="AG32" s="240"/>
      <c r="AH32" s="240"/>
      <c r="AI32" s="239">
        <v>2301</v>
      </c>
      <c r="AJ32" s="240"/>
      <c r="AK32" s="240"/>
      <c r="AL32" s="240"/>
      <c r="AM32" s="239">
        <v>3576</v>
      </c>
      <c r="AN32" s="240"/>
      <c r="AO32" s="240"/>
      <c r="AP32" s="240"/>
      <c r="AQ32" s="359" t="s">
        <v>556</v>
      </c>
      <c r="AR32" s="194"/>
      <c r="AS32" s="194"/>
      <c r="AT32" s="360"/>
      <c r="AU32" s="240" t="s">
        <v>557</v>
      </c>
      <c r="AV32" s="240"/>
      <c r="AW32" s="240"/>
      <c r="AX32" s="242"/>
    </row>
    <row r="33" spans="1:50" ht="27"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554</v>
      </c>
      <c r="AC33" s="539"/>
      <c r="AD33" s="539"/>
      <c r="AE33" s="239">
        <v>861</v>
      </c>
      <c r="AF33" s="240"/>
      <c r="AG33" s="240"/>
      <c r="AH33" s="240"/>
      <c r="AI33" s="239">
        <v>1801</v>
      </c>
      <c r="AJ33" s="240"/>
      <c r="AK33" s="240"/>
      <c r="AL33" s="240"/>
      <c r="AM33" s="239">
        <v>2666</v>
      </c>
      <c r="AN33" s="240"/>
      <c r="AO33" s="240"/>
      <c r="AP33" s="240"/>
      <c r="AQ33" s="359" t="s">
        <v>557</v>
      </c>
      <c r="AR33" s="194"/>
      <c r="AS33" s="194"/>
      <c r="AT33" s="360"/>
      <c r="AU33" s="240">
        <v>3551</v>
      </c>
      <c r="AV33" s="240"/>
      <c r="AW33" s="240"/>
      <c r="AX33" s="242"/>
    </row>
    <row r="34" spans="1:50" ht="27"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127.52613240418118</v>
      </c>
      <c r="AF34" s="240"/>
      <c r="AG34" s="240"/>
      <c r="AH34" s="240"/>
      <c r="AI34" s="239">
        <v>127.7623542476402</v>
      </c>
      <c r="AJ34" s="240"/>
      <c r="AK34" s="240"/>
      <c r="AL34" s="240"/>
      <c r="AM34" s="239">
        <v>134.1</v>
      </c>
      <c r="AN34" s="240"/>
      <c r="AO34" s="240"/>
      <c r="AP34" s="240"/>
      <c r="AQ34" s="359" t="s">
        <v>557</v>
      </c>
      <c r="AR34" s="194"/>
      <c r="AS34" s="194"/>
      <c r="AT34" s="360"/>
      <c r="AU34" s="240" t="s">
        <v>558</v>
      </c>
      <c r="AV34" s="240"/>
      <c r="AW34" s="240"/>
      <c r="AX34" s="242"/>
    </row>
    <row r="35" spans="1:50" ht="23.25" customHeight="1" x14ac:dyDescent="0.15">
      <c r="A35" s="225" t="s">
        <v>536</v>
      </c>
      <c r="B35" s="226"/>
      <c r="C35" s="226"/>
      <c r="D35" s="226"/>
      <c r="E35" s="226"/>
      <c r="F35" s="227"/>
      <c r="G35" s="231" t="s">
        <v>674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500</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357</v>
      </c>
      <c r="AF37" s="782"/>
      <c r="AG37" s="782"/>
      <c r="AH37" s="782"/>
      <c r="AI37" s="782" t="s">
        <v>358</v>
      </c>
      <c r="AJ37" s="782"/>
      <c r="AK37" s="782"/>
      <c r="AL37" s="782"/>
      <c r="AM37" s="782" t="s">
        <v>364</v>
      </c>
      <c r="AN37" s="782"/>
      <c r="AO37" s="782"/>
      <c r="AP37" s="788"/>
      <c r="AQ37" s="180" t="s">
        <v>355</v>
      </c>
      <c r="AR37" s="172"/>
      <c r="AS37" s="172"/>
      <c r="AT37" s="173"/>
      <c r="AU37" s="451" t="s">
        <v>254</v>
      </c>
      <c r="AV37" s="451"/>
      <c r="AW37" s="451"/>
      <c r="AX37" s="942"/>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t="s">
        <v>557</v>
      </c>
      <c r="AR38" s="187"/>
      <c r="AS38" s="131" t="s">
        <v>356</v>
      </c>
      <c r="AT38" s="132"/>
      <c r="AU38" s="186">
        <v>29</v>
      </c>
      <c r="AV38" s="186"/>
      <c r="AW38" s="432" t="s">
        <v>301</v>
      </c>
      <c r="AX38" s="433"/>
    </row>
    <row r="39" spans="1:50" ht="28.5" customHeight="1" x14ac:dyDescent="0.15">
      <c r="A39" s="437"/>
      <c r="B39" s="435"/>
      <c r="C39" s="435"/>
      <c r="D39" s="435"/>
      <c r="E39" s="435"/>
      <c r="F39" s="436"/>
      <c r="G39" s="578" t="s">
        <v>678</v>
      </c>
      <c r="H39" s="579"/>
      <c r="I39" s="579"/>
      <c r="J39" s="579"/>
      <c r="K39" s="579"/>
      <c r="L39" s="579"/>
      <c r="M39" s="579"/>
      <c r="N39" s="579"/>
      <c r="O39" s="580"/>
      <c r="P39" s="100" t="s">
        <v>603</v>
      </c>
      <c r="Q39" s="100"/>
      <c r="R39" s="100"/>
      <c r="S39" s="100"/>
      <c r="T39" s="100"/>
      <c r="U39" s="100"/>
      <c r="V39" s="100"/>
      <c r="W39" s="100"/>
      <c r="X39" s="101"/>
      <c r="Y39" s="500" t="s">
        <v>13</v>
      </c>
      <c r="Z39" s="547"/>
      <c r="AA39" s="548"/>
      <c r="AB39" s="485" t="s">
        <v>561</v>
      </c>
      <c r="AC39" s="485"/>
      <c r="AD39" s="485"/>
      <c r="AE39" s="239">
        <v>873</v>
      </c>
      <c r="AF39" s="240"/>
      <c r="AG39" s="240"/>
      <c r="AH39" s="240"/>
      <c r="AI39" s="239">
        <v>1338</v>
      </c>
      <c r="AJ39" s="240"/>
      <c r="AK39" s="240"/>
      <c r="AL39" s="240"/>
      <c r="AM39" s="239">
        <v>1781</v>
      </c>
      <c r="AN39" s="240"/>
      <c r="AO39" s="240"/>
      <c r="AP39" s="240"/>
      <c r="AQ39" s="359" t="s">
        <v>551</v>
      </c>
      <c r="AR39" s="194"/>
      <c r="AS39" s="194"/>
      <c r="AT39" s="360"/>
      <c r="AU39" s="240" t="s">
        <v>551</v>
      </c>
      <c r="AV39" s="240"/>
      <c r="AW39" s="240"/>
      <c r="AX39" s="242"/>
    </row>
    <row r="40" spans="1:50" ht="28.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561</v>
      </c>
      <c r="AC40" s="539"/>
      <c r="AD40" s="539"/>
      <c r="AE40" s="239">
        <v>829</v>
      </c>
      <c r="AF40" s="240"/>
      <c r="AG40" s="240"/>
      <c r="AH40" s="240"/>
      <c r="AI40" s="239">
        <v>1275</v>
      </c>
      <c r="AJ40" s="240"/>
      <c r="AK40" s="240"/>
      <c r="AL40" s="240"/>
      <c r="AM40" s="239">
        <v>1742</v>
      </c>
      <c r="AN40" s="240"/>
      <c r="AO40" s="240"/>
      <c r="AP40" s="240"/>
      <c r="AQ40" s="359" t="s">
        <v>551</v>
      </c>
      <c r="AR40" s="194"/>
      <c r="AS40" s="194"/>
      <c r="AT40" s="360"/>
      <c r="AU40" s="240">
        <v>2231</v>
      </c>
      <c r="AV40" s="240"/>
      <c r="AW40" s="240"/>
      <c r="AX40" s="242"/>
    </row>
    <row r="41" spans="1:50" ht="28.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v>105.30759951749096</v>
      </c>
      <c r="AF41" s="240"/>
      <c r="AG41" s="240"/>
      <c r="AH41" s="240"/>
      <c r="AI41" s="239">
        <v>104.94117647058823</v>
      </c>
      <c r="AJ41" s="240"/>
      <c r="AK41" s="240"/>
      <c r="AL41" s="240"/>
      <c r="AM41" s="239">
        <v>102.2</v>
      </c>
      <c r="AN41" s="240"/>
      <c r="AO41" s="240"/>
      <c r="AP41" s="240"/>
      <c r="AQ41" s="359" t="s">
        <v>551</v>
      </c>
      <c r="AR41" s="194"/>
      <c r="AS41" s="194"/>
      <c r="AT41" s="360"/>
      <c r="AU41" s="240" t="s">
        <v>551</v>
      </c>
      <c r="AV41" s="240"/>
      <c r="AW41" s="240"/>
      <c r="AX41" s="242"/>
    </row>
    <row r="42" spans="1:50" ht="23.25" customHeight="1" x14ac:dyDescent="0.15">
      <c r="A42" s="225" t="s">
        <v>536</v>
      </c>
      <c r="B42" s="226"/>
      <c r="C42" s="226"/>
      <c r="D42" s="226"/>
      <c r="E42" s="226"/>
      <c r="F42" s="227"/>
      <c r="G42" s="231" t="s">
        <v>673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7" t="s">
        <v>500</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357</v>
      </c>
      <c r="AF44" s="782"/>
      <c r="AG44" s="782"/>
      <c r="AH44" s="782"/>
      <c r="AI44" s="782" t="s">
        <v>358</v>
      </c>
      <c r="AJ44" s="782"/>
      <c r="AK44" s="782"/>
      <c r="AL44" s="782"/>
      <c r="AM44" s="782" t="s">
        <v>364</v>
      </c>
      <c r="AN44" s="782"/>
      <c r="AO44" s="782"/>
      <c r="AP44" s="788"/>
      <c r="AQ44" s="180" t="s">
        <v>355</v>
      </c>
      <c r="AR44" s="172"/>
      <c r="AS44" s="172"/>
      <c r="AT44" s="173"/>
      <c r="AU44" s="451" t="s">
        <v>254</v>
      </c>
      <c r="AV44" s="451"/>
      <c r="AW44" s="451"/>
      <c r="AX44" s="942"/>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t="s">
        <v>551</v>
      </c>
      <c r="AR45" s="187"/>
      <c r="AS45" s="131" t="s">
        <v>356</v>
      </c>
      <c r="AT45" s="132"/>
      <c r="AU45" s="186">
        <v>29</v>
      </c>
      <c r="AV45" s="186"/>
      <c r="AW45" s="432" t="s">
        <v>301</v>
      </c>
      <c r="AX45" s="433"/>
    </row>
    <row r="46" spans="1:50" ht="30.75" customHeight="1" x14ac:dyDescent="0.15">
      <c r="A46" s="437"/>
      <c r="B46" s="435"/>
      <c r="C46" s="435"/>
      <c r="D46" s="435"/>
      <c r="E46" s="435"/>
      <c r="F46" s="436"/>
      <c r="G46" s="578" t="s">
        <v>679</v>
      </c>
      <c r="H46" s="579"/>
      <c r="I46" s="579"/>
      <c r="J46" s="579"/>
      <c r="K46" s="579"/>
      <c r="L46" s="579"/>
      <c r="M46" s="579"/>
      <c r="N46" s="579"/>
      <c r="O46" s="580"/>
      <c r="P46" s="100" t="s">
        <v>604</v>
      </c>
      <c r="Q46" s="100"/>
      <c r="R46" s="100"/>
      <c r="S46" s="100"/>
      <c r="T46" s="100"/>
      <c r="U46" s="100"/>
      <c r="V46" s="100"/>
      <c r="W46" s="100"/>
      <c r="X46" s="101"/>
      <c r="Y46" s="500" t="s">
        <v>13</v>
      </c>
      <c r="Z46" s="547"/>
      <c r="AA46" s="548"/>
      <c r="AB46" s="485" t="s">
        <v>605</v>
      </c>
      <c r="AC46" s="485"/>
      <c r="AD46" s="485"/>
      <c r="AE46" s="239">
        <v>25</v>
      </c>
      <c r="AF46" s="240"/>
      <c r="AG46" s="240"/>
      <c r="AH46" s="240"/>
      <c r="AI46" s="239">
        <v>31</v>
      </c>
      <c r="AJ46" s="240"/>
      <c r="AK46" s="240"/>
      <c r="AL46" s="240"/>
      <c r="AM46" s="239">
        <v>37</v>
      </c>
      <c r="AN46" s="240"/>
      <c r="AO46" s="240"/>
      <c r="AP46" s="240"/>
      <c r="AQ46" s="359" t="s">
        <v>551</v>
      </c>
      <c r="AR46" s="194"/>
      <c r="AS46" s="194"/>
      <c r="AT46" s="360"/>
      <c r="AU46" s="240" t="s">
        <v>551</v>
      </c>
      <c r="AV46" s="240"/>
      <c r="AW46" s="240"/>
      <c r="AX46" s="242"/>
    </row>
    <row r="47" spans="1:50" ht="30.75"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t="s">
        <v>605</v>
      </c>
      <c r="AC47" s="539"/>
      <c r="AD47" s="539"/>
      <c r="AE47" s="239">
        <v>9</v>
      </c>
      <c r="AF47" s="240"/>
      <c r="AG47" s="240"/>
      <c r="AH47" s="240"/>
      <c r="AI47" s="239">
        <v>15</v>
      </c>
      <c r="AJ47" s="240"/>
      <c r="AK47" s="240"/>
      <c r="AL47" s="240"/>
      <c r="AM47" s="239">
        <v>21</v>
      </c>
      <c r="AN47" s="240"/>
      <c r="AO47" s="240"/>
      <c r="AP47" s="240"/>
      <c r="AQ47" s="359" t="s">
        <v>551</v>
      </c>
      <c r="AR47" s="194"/>
      <c r="AS47" s="194"/>
      <c r="AT47" s="360"/>
      <c r="AU47" s="240">
        <v>27</v>
      </c>
      <c r="AV47" s="240"/>
      <c r="AW47" s="240"/>
      <c r="AX47" s="242"/>
    </row>
    <row r="48" spans="1:50" ht="30.75"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v>277.77777777777777</v>
      </c>
      <c r="AF48" s="240"/>
      <c r="AG48" s="240"/>
      <c r="AH48" s="240"/>
      <c r="AI48" s="239">
        <v>206.66666666666669</v>
      </c>
      <c r="AJ48" s="240"/>
      <c r="AK48" s="240"/>
      <c r="AL48" s="240"/>
      <c r="AM48" s="239">
        <v>176.1</v>
      </c>
      <c r="AN48" s="240"/>
      <c r="AO48" s="240"/>
      <c r="AP48" s="240"/>
      <c r="AQ48" s="359" t="s">
        <v>551</v>
      </c>
      <c r="AR48" s="194"/>
      <c r="AS48" s="194"/>
      <c r="AT48" s="360"/>
      <c r="AU48" s="240" t="s">
        <v>551</v>
      </c>
      <c r="AV48" s="240"/>
      <c r="AW48" s="240"/>
      <c r="AX48" s="242"/>
    </row>
    <row r="49" spans="1:50" ht="23.25" customHeight="1" x14ac:dyDescent="0.15">
      <c r="A49" s="225" t="s">
        <v>536</v>
      </c>
      <c r="B49" s="226"/>
      <c r="C49" s="226"/>
      <c r="D49" s="226"/>
      <c r="E49" s="226"/>
      <c r="F49" s="227"/>
      <c r="G49" s="231" t="s">
        <v>675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t="s">
        <v>551</v>
      </c>
      <c r="AR52" s="187"/>
      <c r="AS52" s="131" t="s">
        <v>356</v>
      </c>
      <c r="AT52" s="132"/>
      <c r="AU52" s="186">
        <v>29</v>
      </c>
      <c r="AV52" s="186"/>
      <c r="AW52" s="432" t="s">
        <v>301</v>
      </c>
      <c r="AX52" s="433"/>
    </row>
    <row r="53" spans="1:50" ht="50.1" customHeight="1" x14ac:dyDescent="0.15">
      <c r="A53" s="437"/>
      <c r="B53" s="435"/>
      <c r="C53" s="435"/>
      <c r="D53" s="435"/>
      <c r="E53" s="435"/>
      <c r="F53" s="436"/>
      <c r="G53" s="578" t="s">
        <v>606</v>
      </c>
      <c r="H53" s="579"/>
      <c r="I53" s="579"/>
      <c r="J53" s="579"/>
      <c r="K53" s="579"/>
      <c r="L53" s="579"/>
      <c r="M53" s="579"/>
      <c r="N53" s="579"/>
      <c r="O53" s="580"/>
      <c r="P53" s="100" t="s">
        <v>670</v>
      </c>
      <c r="Q53" s="100"/>
      <c r="R53" s="100"/>
      <c r="S53" s="100"/>
      <c r="T53" s="100"/>
      <c r="U53" s="100"/>
      <c r="V53" s="100"/>
      <c r="W53" s="100"/>
      <c r="X53" s="101"/>
      <c r="Y53" s="500" t="s">
        <v>13</v>
      </c>
      <c r="Z53" s="547"/>
      <c r="AA53" s="548"/>
      <c r="AB53" s="485" t="s">
        <v>607</v>
      </c>
      <c r="AC53" s="485"/>
      <c r="AD53" s="485"/>
      <c r="AE53" s="239">
        <v>3575</v>
      </c>
      <c r="AF53" s="240"/>
      <c r="AG53" s="240"/>
      <c r="AH53" s="240"/>
      <c r="AI53" s="239">
        <v>7202</v>
      </c>
      <c r="AJ53" s="240"/>
      <c r="AK53" s="240"/>
      <c r="AL53" s="240"/>
      <c r="AM53" s="239">
        <v>11433</v>
      </c>
      <c r="AN53" s="240"/>
      <c r="AO53" s="240"/>
      <c r="AP53" s="240"/>
      <c r="AQ53" s="359" t="s">
        <v>551</v>
      </c>
      <c r="AR53" s="194"/>
      <c r="AS53" s="194"/>
      <c r="AT53" s="360"/>
      <c r="AU53" s="240" t="s">
        <v>551</v>
      </c>
      <c r="AV53" s="240"/>
      <c r="AW53" s="240"/>
      <c r="AX53" s="242"/>
    </row>
    <row r="54" spans="1:50" ht="50.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t="s">
        <v>607</v>
      </c>
      <c r="AC54" s="539"/>
      <c r="AD54" s="539"/>
      <c r="AE54" s="239">
        <v>3127</v>
      </c>
      <c r="AF54" s="240"/>
      <c r="AG54" s="240"/>
      <c r="AH54" s="240"/>
      <c r="AI54" s="239">
        <v>6153</v>
      </c>
      <c r="AJ54" s="240"/>
      <c r="AK54" s="240"/>
      <c r="AL54" s="240"/>
      <c r="AM54" s="239">
        <v>9318</v>
      </c>
      <c r="AN54" s="240"/>
      <c r="AO54" s="240"/>
      <c r="AP54" s="240"/>
      <c r="AQ54" s="359" t="s">
        <v>551</v>
      </c>
      <c r="AR54" s="194"/>
      <c r="AS54" s="194"/>
      <c r="AT54" s="360"/>
      <c r="AU54" s="240">
        <v>12876</v>
      </c>
      <c r="AV54" s="240"/>
      <c r="AW54" s="240"/>
      <c r="AX54" s="242"/>
    </row>
    <row r="55" spans="1:50" ht="50.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v>114.32683082826991</v>
      </c>
      <c r="AF55" s="240"/>
      <c r="AG55" s="240"/>
      <c r="AH55" s="240"/>
      <c r="AI55" s="239">
        <v>117.0485941817</v>
      </c>
      <c r="AJ55" s="240"/>
      <c r="AK55" s="240"/>
      <c r="AL55" s="240"/>
      <c r="AM55" s="239">
        <v>122.6</v>
      </c>
      <c r="AN55" s="240"/>
      <c r="AO55" s="240"/>
      <c r="AP55" s="240"/>
      <c r="AQ55" s="359" t="s">
        <v>551</v>
      </c>
      <c r="AR55" s="194"/>
      <c r="AS55" s="194"/>
      <c r="AT55" s="360"/>
      <c r="AU55" s="240" t="s">
        <v>551</v>
      </c>
      <c r="AV55" s="240"/>
      <c r="AW55" s="240"/>
      <c r="AX55" s="242"/>
    </row>
    <row r="56" spans="1:50" ht="23.25" customHeight="1" x14ac:dyDescent="0.15">
      <c r="A56" s="225" t="s">
        <v>536</v>
      </c>
      <c r="B56" s="226"/>
      <c r="C56" s="226"/>
      <c r="D56" s="226"/>
      <c r="E56" s="226"/>
      <c r="F56" s="227"/>
      <c r="G56" s="231" t="s">
        <v>672</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t="s">
        <v>551</v>
      </c>
      <c r="AR59" s="187"/>
      <c r="AS59" s="131" t="s">
        <v>356</v>
      </c>
      <c r="AT59" s="132"/>
      <c r="AU59" s="186">
        <v>29</v>
      </c>
      <c r="AV59" s="186"/>
      <c r="AW59" s="432" t="s">
        <v>301</v>
      </c>
      <c r="AX59" s="433"/>
    </row>
    <row r="60" spans="1:50" ht="30.75" customHeight="1" x14ac:dyDescent="0.15">
      <c r="A60" s="437"/>
      <c r="B60" s="435"/>
      <c r="C60" s="435"/>
      <c r="D60" s="435"/>
      <c r="E60" s="435"/>
      <c r="F60" s="436"/>
      <c r="G60" s="578" t="s">
        <v>680</v>
      </c>
      <c r="H60" s="579"/>
      <c r="I60" s="579"/>
      <c r="J60" s="579"/>
      <c r="K60" s="579"/>
      <c r="L60" s="579"/>
      <c r="M60" s="579"/>
      <c r="N60" s="579"/>
      <c r="O60" s="580"/>
      <c r="P60" s="100" t="s">
        <v>608</v>
      </c>
      <c r="Q60" s="100"/>
      <c r="R60" s="100"/>
      <c r="S60" s="100"/>
      <c r="T60" s="100"/>
      <c r="U60" s="100"/>
      <c r="V60" s="100"/>
      <c r="W60" s="100"/>
      <c r="X60" s="101"/>
      <c r="Y60" s="500" t="s">
        <v>13</v>
      </c>
      <c r="Z60" s="547"/>
      <c r="AA60" s="548"/>
      <c r="AB60" s="485" t="s">
        <v>605</v>
      </c>
      <c r="AC60" s="485"/>
      <c r="AD60" s="485"/>
      <c r="AE60" s="239">
        <v>78</v>
      </c>
      <c r="AF60" s="240"/>
      <c r="AG60" s="240"/>
      <c r="AH60" s="240"/>
      <c r="AI60" s="239">
        <v>79</v>
      </c>
      <c r="AJ60" s="240"/>
      <c r="AK60" s="240"/>
      <c r="AL60" s="240"/>
      <c r="AM60" s="239">
        <v>81</v>
      </c>
      <c r="AN60" s="240"/>
      <c r="AO60" s="240"/>
      <c r="AP60" s="240"/>
      <c r="AQ60" s="359" t="s">
        <v>551</v>
      </c>
      <c r="AR60" s="194"/>
      <c r="AS60" s="194"/>
      <c r="AT60" s="360"/>
      <c r="AU60" s="240" t="s">
        <v>551</v>
      </c>
      <c r="AV60" s="240"/>
      <c r="AW60" s="240"/>
      <c r="AX60" s="242"/>
    </row>
    <row r="61" spans="1:50" ht="30.75"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t="s">
        <v>605</v>
      </c>
      <c r="AC61" s="539"/>
      <c r="AD61" s="539"/>
      <c r="AE61" s="239">
        <v>45</v>
      </c>
      <c r="AF61" s="240"/>
      <c r="AG61" s="240"/>
      <c r="AH61" s="240"/>
      <c r="AI61" s="239">
        <v>60</v>
      </c>
      <c r="AJ61" s="240"/>
      <c r="AK61" s="240"/>
      <c r="AL61" s="240"/>
      <c r="AM61" s="239">
        <v>75</v>
      </c>
      <c r="AN61" s="240"/>
      <c r="AO61" s="240"/>
      <c r="AP61" s="240"/>
      <c r="AQ61" s="359" t="s">
        <v>551</v>
      </c>
      <c r="AR61" s="194"/>
      <c r="AS61" s="194"/>
      <c r="AT61" s="360"/>
      <c r="AU61" s="240">
        <v>80</v>
      </c>
      <c r="AV61" s="240"/>
      <c r="AW61" s="240"/>
      <c r="AX61" s="242"/>
    </row>
    <row r="62" spans="1:50" ht="30.75"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v>173.33333333333334</v>
      </c>
      <c r="AF62" s="240"/>
      <c r="AG62" s="240"/>
      <c r="AH62" s="240"/>
      <c r="AI62" s="239">
        <v>131.66666666666666</v>
      </c>
      <c r="AJ62" s="240"/>
      <c r="AK62" s="240"/>
      <c r="AL62" s="240"/>
      <c r="AM62" s="239">
        <v>108</v>
      </c>
      <c r="AN62" s="240"/>
      <c r="AO62" s="240"/>
      <c r="AP62" s="240"/>
      <c r="AQ62" s="359" t="s">
        <v>551</v>
      </c>
      <c r="AR62" s="194"/>
      <c r="AS62" s="194"/>
      <c r="AT62" s="360"/>
      <c r="AU62" s="240" t="s">
        <v>551</v>
      </c>
      <c r="AV62" s="240"/>
      <c r="AW62" s="240"/>
      <c r="AX62" s="242"/>
    </row>
    <row r="63" spans="1:50" ht="23.25" customHeight="1" x14ac:dyDescent="0.15">
      <c r="A63" s="225" t="s">
        <v>536</v>
      </c>
      <c r="B63" s="226"/>
      <c r="C63" s="226"/>
      <c r="D63" s="226"/>
      <c r="E63" s="226"/>
      <c r="F63" s="227"/>
      <c r="G63" s="231" t="s">
        <v>690</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501</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357</v>
      </c>
      <c r="AF73" s="445"/>
      <c r="AG73" s="445"/>
      <c r="AH73" s="446"/>
      <c r="AI73" s="444" t="s">
        <v>358</v>
      </c>
      <c r="AJ73" s="445"/>
      <c r="AK73" s="445"/>
      <c r="AL73" s="446"/>
      <c r="AM73" s="444" t="s">
        <v>364</v>
      </c>
      <c r="AN73" s="445"/>
      <c r="AO73" s="445"/>
      <c r="AP73" s="446"/>
      <c r="AQ73" s="159" t="s">
        <v>355</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356</v>
      </c>
      <c r="AT74" s="132"/>
      <c r="AU74" s="607"/>
      <c r="AV74" s="187"/>
      <c r="AW74" s="131" t="s">
        <v>301</v>
      </c>
      <c r="AX74" s="170"/>
    </row>
    <row r="75" spans="1:50" ht="23.25" hidden="1" customHeight="1" x14ac:dyDescent="0.15">
      <c r="A75" s="528"/>
      <c r="B75" s="529"/>
      <c r="C75" s="529"/>
      <c r="D75" s="529"/>
      <c r="E75" s="529"/>
      <c r="F75" s="530"/>
      <c r="G75" s="632"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366</v>
      </c>
      <c r="H78" s="604"/>
      <c r="I78" s="605"/>
      <c r="J78" s="605"/>
      <c r="K78" s="605"/>
      <c r="L78" s="605"/>
      <c r="M78" s="605"/>
      <c r="N78" s="605"/>
      <c r="O78" s="606"/>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495</v>
      </c>
      <c r="AP79" s="305"/>
      <c r="AQ79" s="305"/>
      <c r="AR79" s="90" t="s">
        <v>493</v>
      </c>
      <c r="AS79" s="304"/>
      <c r="AT79" s="305"/>
      <c r="AU79" s="305"/>
      <c r="AV79" s="305"/>
      <c r="AW79" s="305"/>
      <c r="AX79" s="998"/>
    </row>
    <row r="80" spans="1:50" ht="18.75" hidden="1" customHeight="1" x14ac:dyDescent="0.15">
      <c r="A80" s="891"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357</v>
      </c>
      <c r="AF85" s="565"/>
      <c r="AG85" s="565"/>
      <c r="AH85" s="565"/>
      <c r="AI85" s="565" t="s">
        <v>358</v>
      </c>
      <c r="AJ85" s="565"/>
      <c r="AK85" s="565"/>
      <c r="AL85" s="565"/>
      <c r="AM85" s="565" t="s">
        <v>364</v>
      </c>
      <c r="AN85" s="565"/>
      <c r="AO85" s="565"/>
      <c r="AP85" s="444"/>
      <c r="AQ85" s="159" t="s">
        <v>355</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356</v>
      </c>
      <c r="AT86" s="132"/>
      <c r="AU86" s="186"/>
      <c r="AV86" s="186"/>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357</v>
      </c>
      <c r="AF90" s="565"/>
      <c r="AG90" s="565"/>
      <c r="AH90" s="565"/>
      <c r="AI90" s="565" t="s">
        <v>358</v>
      </c>
      <c r="AJ90" s="565"/>
      <c r="AK90" s="565"/>
      <c r="AL90" s="565"/>
      <c r="AM90" s="565" t="s">
        <v>364</v>
      </c>
      <c r="AN90" s="565"/>
      <c r="AO90" s="565"/>
      <c r="AP90" s="444"/>
      <c r="AQ90" s="159" t="s">
        <v>355</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356</v>
      </c>
      <c r="AT91" s="132"/>
      <c r="AU91" s="186"/>
      <c r="AV91" s="186"/>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357</v>
      </c>
      <c r="AF95" s="565"/>
      <c r="AG95" s="565"/>
      <c r="AH95" s="565"/>
      <c r="AI95" s="565" t="s">
        <v>358</v>
      </c>
      <c r="AJ95" s="565"/>
      <c r="AK95" s="565"/>
      <c r="AL95" s="565"/>
      <c r="AM95" s="565" t="s">
        <v>364</v>
      </c>
      <c r="AN95" s="565"/>
      <c r="AO95" s="565"/>
      <c r="AP95" s="444"/>
      <c r="AQ95" s="159" t="s">
        <v>355</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356</v>
      </c>
      <c r="AT96" s="132"/>
      <c r="AU96" s="186"/>
      <c r="AV96" s="186"/>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357</v>
      </c>
      <c r="AF100" s="512"/>
      <c r="AG100" s="512"/>
      <c r="AH100" s="513"/>
      <c r="AI100" s="511" t="s">
        <v>358</v>
      </c>
      <c r="AJ100" s="512"/>
      <c r="AK100" s="512"/>
      <c r="AL100" s="513"/>
      <c r="AM100" s="511" t="s">
        <v>364</v>
      </c>
      <c r="AN100" s="512"/>
      <c r="AO100" s="512"/>
      <c r="AP100" s="513"/>
      <c r="AQ100" s="330" t="s">
        <v>503</v>
      </c>
      <c r="AR100" s="331"/>
      <c r="AS100" s="331"/>
      <c r="AT100" s="332"/>
      <c r="AU100" s="330" t="s">
        <v>504</v>
      </c>
      <c r="AV100" s="331"/>
      <c r="AW100" s="331"/>
      <c r="AX100" s="333"/>
    </row>
    <row r="101" spans="1:60" ht="23.25" customHeight="1" x14ac:dyDescent="0.15">
      <c r="A101" s="459"/>
      <c r="B101" s="460"/>
      <c r="C101" s="460"/>
      <c r="D101" s="460"/>
      <c r="E101" s="460"/>
      <c r="F101" s="461"/>
      <c r="G101" s="100" t="s">
        <v>559</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561</v>
      </c>
      <c r="AC101" s="485"/>
      <c r="AD101" s="485"/>
      <c r="AE101" s="239">
        <v>14</v>
      </c>
      <c r="AF101" s="240"/>
      <c r="AG101" s="240"/>
      <c r="AH101" s="241"/>
      <c r="AI101" s="239">
        <v>17</v>
      </c>
      <c r="AJ101" s="240"/>
      <c r="AK101" s="240"/>
      <c r="AL101" s="241"/>
      <c r="AM101" s="239">
        <v>17</v>
      </c>
      <c r="AN101" s="240"/>
      <c r="AO101" s="240"/>
      <c r="AP101" s="241"/>
      <c r="AQ101" s="239" t="s">
        <v>609</v>
      </c>
      <c r="AR101" s="240"/>
      <c r="AS101" s="240"/>
      <c r="AT101" s="241"/>
      <c r="AU101" s="239" t="s">
        <v>611</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561</v>
      </c>
      <c r="AC102" s="485"/>
      <c r="AD102" s="485"/>
      <c r="AE102" s="455">
        <v>14</v>
      </c>
      <c r="AF102" s="455"/>
      <c r="AG102" s="455"/>
      <c r="AH102" s="455"/>
      <c r="AI102" s="455">
        <v>17</v>
      </c>
      <c r="AJ102" s="455"/>
      <c r="AK102" s="455"/>
      <c r="AL102" s="455"/>
      <c r="AM102" s="455">
        <v>17</v>
      </c>
      <c r="AN102" s="455"/>
      <c r="AO102" s="455"/>
      <c r="AP102" s="455"/>
      <c r="AQ102" s="237">
        <v>17</v>
      </c>
      <c r="AR102" s="238"/>
      <c r="AS102" s="238"/>
      <c r="AT102" s="334"/>
      <c r="AU102" s="237" t="s">
        <v>610</v>
      </c>
      <c r="AV102" s="238"/>
      <c r="AW102" s="238"/>
      <c r="AX102" s="334"/>
    </row>
    <row r="103" spans="1:60" ht="31.5"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0" t="s">
        <v>503</v>
      </c>
      <c r="AR103" s="311"/>
      <c r="AS103" s="311"/>
      <c r="AT103" s="335"/>
      <c r="AU103" s="310" t="s">
        <v>504</v>
      </c>
      <c r="AV103" s="311"/>
      <c r="AW103" s="311"/>
      <c r="AX103" s="312"/>
    </row>
    <row r="104" spans="1:60" ht="23.25" customHeight="1" x14ac:dyDescent="0.15">
      <c r="A104" s="459"/>
      <c r="B104" s="460"/>
      <c r="C104" s="460"/>
      <c r="D104" s="460"/>
      <c r="E104" s="460"/>
      <c r="F104" s="461"/>
      <c r="G104" s="100" t="s">
        <v>560</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t="s">
        <v>561</v>
      </c>
      <c r="AC104" s="560"/>
      <c r="AD104" s="561"/>
      <c r="AE104" s="455">
        <v>60</v>
      </c>
      <c r="AF104" s="455"/>
      <c r="AG104" s="455"/>
      <c r="AH104" s="455"/>
      <c r="AI104" s="455">
        <v>70</v>
      </c>
      <c r="AJ104" s="455"/>
      <c r="AK104" s="455"/>
      <c r="AL104" s="455"/>
      <c r="AM104" s="455">
        <v>71</v>
      </c>
      <c r="AN104" s="455"/>
      <c r="AO104" s="455"/>
      <c r="AP104" s="455"/>
      <c r="AQ104" s="239" t="s">
        <v>610</v>
      </c>
      <c r="AR104" s="240"/>
      <c r="AS104" s="240"/>
      <c r="AT104" s="241"/>
      <c r="AU104" s="239" t="s">
        <v>610</v>
      </c>
      <c r="AV104" s="240"/>
      <c r="AW104" s="240"/>
      <c r="AX104" s="241"/>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t="s">
        <v>561</v>
      </c>
      <c r="AC105" s="498"/>
      <c r="AD105" s="499"/>
      <c r="AE105" s="455">
        <v>61</v>
      </c>
      <c r="AF105" s="455"/>
      <c r="AG105" s="455"/>
      <c r="AH105" s="455"/>
      <c r="AI105" s="455">
        <v>70</v>
      </c>
      <c r="AJ105" s="455"/>
      <c r="AK105" s="455"/>
      <c r="AL105" s="455"/>
      <c r="AM105" s="455">
        <v>71</v>
      </c>
      <c r="AN105" s="455"/>
      <c r="AO105" s="455"/>
      <c r="AP105" s="455"/>
      <c r="AQ105" s="239">
        <v>71</v>
      </c>
      <c r="AR105" s="240"/>
      <c r="AS105" s="240"/>
      <c r="AT105" s="241"/>
      <c r="AU105" s="237" t="s">
        <v>612</v>
      </c>
      <c r="AV105" s="238"/>
      <c r="AW105" s="238"/>
      <c r="AX105" s="334"/>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0" t="s">
        <v>503</v>
      </c>
      <c r="AR106" s="311"/>
      <c r="AS106" s="311"/>
      <c r="AT106" s="335"/>
      <c r="AU106" s="310" t="s">
        <v>504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0" t="s">
        <v>503</v>
      </c>
      <c r="AR109" s="311"/>
      <c r="AS109" s="311"/>
      <c r="AT109" s="335"/>
      <c r="AU109" s="310" t="s">
        <v>504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56" t="s">
        <v>503</v>
      </c>
      <c r="AR112" s="957"/>
      <c r="AS112" s="957"/>
      <c r="AT112" s="958"/>
      <c r="AU112" s="310" t="s">
        <v>504</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562</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563</v>
      </c>
      <c r="AC116" s="487"/>
      <c r="AD116" s="488"/>
      <c r="AE116" s="455">
        <v>58</v>
      </c>
      <c r="AF116" s="455"/>
      <c r="AG116" s="455"/>
      <c r="AH116" s="455"/>
      <c r="AI116" s="455">
        <v>46</v>
      </c>
      <c r="AJ116" s="455"/>
      <c r="AK116" s="455"/>
      <c r="AL116" s="455"/>
      <c r="AM116" s="455">
        <v>40</v>
      </c>
      <c r="AN116" s="455"/>
      <c r="AO116" s="455"/>
      <c r="AP116" s="455"/>
      <c r="AQ116" s="239">
        <v>30</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564</v>
      </c>
      <c r="AC117" s="502"/>
      <c r="AD117" s="503"/>
      <c r="AE117" s="551" t="s">
        <v>565</v>
      </c>
      <c r="AF117" s="551"/>
      <c r="AG117" s="551"/>
      <c r="AH117" s="551"/>
      <c r="AI117" s="551" t="s">
        <v>676</v>
      </c>
      <c r="AJ117" s="551"/>
      <c r="AK117" s="551"/>
      <c r="AL117" s="551"/>
      <c r="AM117" s="551" t="s">
        <v>677</v>
      </c>
      <c r="AN117" s="551"/>
      <c r="AO117" s="551"/>
      <c r="AP117" s="551"/>
      <c r="AQ117" s="551" t="s">
        <v>681</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477</v>
      </c>
      <c r="AR118" s="554"/>
      <c r="AS118" s="554"/>
      <c r="AT118" s="554"/>
      <c r="AU118" s="554"/>
      <c r="AV118" s="554"/>
      <c r="AW118" s="554"/>
      <c r="AX118" s="555"/>
    </row>
    <row r="119" spans="1:50" ht="23.25" hidden="1" customHeight="1" x14ac:dyDescent="0.15">
      <c r="A119" s="476"/>
      <c r="B119" s="477"/>
      <c r="C119" s="477"/>
      <c r="D119" s="477"/>
      <c r="E119" s="477"/>
      <c r="F119" s="478"/>
      <c r="G119" s="427" t="s">
        <v>513</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512</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477</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477</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62"/>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3"/>
      <c r="Y126" s="500" t="s">
        <v>50</v>
      </c>
      <c r="Z126" s="483"/>
      <c r="AA126" s="484"/>
      <c r="AB126" s="501" t="s">
        <v>512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9"/>
      <c r="Z127" s="960"/>
      <c r="AA127" s="961"/>
      <c r="AB127" s="447" t="s">
        <v>12</v>
      </c>
      <c r="AC127" s="448"/>
      <c r="AD127" s="449"/>
      <c r="AE127" s="422" t="s">
        <v>357</v>
      </c>
      <c r="AF127" s="423"/>
      <c r="AG127" s="423"/>
      <c r="AH127" s="424"/>
      <c r="AI127" s="422" t="s">
        <v>358</v>
      </c>
      <c r="AJ127" s="423"/>
      <c r="AK127" s="423"/>
      <c r="AL127" s="424"/>
      <c r="AM127" s="422" t="s">
        <v>364</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370</v>
      </c>
      <c r="B130" s="138"/>
      <c r="C130" s="137" t="s">
        <v>367</v>
      </c>
      <c r="D130" s="138"/>
      <c r="E130" s="202" t="s">
        <v>400</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356</v>
      </c>
      <c r="AT133" s="132"/>
      <c r="AU133" s="187" t="s">
        <v>557</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569</v>
      </c>
      <c r="AC134" s="192"/>
      <c r="AD134" s="192"/>
      <c r="AE134" s="193">
        <v>14906</v>
      </c>
      <c r="AF134" s="194"/>
      <c r="AG134" s="194"/>
      <c r="AH134" s="194"/>
      <c r="AI134" s="193">
        <v>21500</v>
      </c>
      <c r="AJ134" s="194"/>
      <c r="AK134" s="194"/>
      <c r="AL134" s="194"/>
      <c r="AM134" s="193">
        <v>32320</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v>12236</v>
      </c>
      <c r="AF135" s="194"/>
      <c r="AG135" s="194"/>
      <c r="AH135" s="194"/>
      <c r="AI135" s="193">
        <v>17493</v>
      </c>
      <c r="AJ135" s="194"/>
      <c r="AK135" s="194"/>
      <c r="AL135" s="194"/>
      <c r="AM135" s="193">
        <v>23549</v>
      </c>
      <c r="AN135" s="194"/>
      <c r="AO135" s="194"/>
      <c r="AP135" s="194"/>
      <c r="AQ135" s="193" t="s">
        <v>570</v>
      </c>
      <c r="AR135" s="194"/>
      <c r="AS135" s="194"/>
      <c r="AT135" s="194"/>
      <c r="AU135" s="193" t="s">
        <v>557</v>
      </c>
      <c r="AV135" s="194"/>
      <c r="AW135" s="194"/>
      <c r="AX135" s="195"/>
    </row>
    <row r="136" spans="1:50" ht="18.75"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572</v>
      </c>
      <c r="AR137" s="186"/>
      <c r="AS137" s="131" t="s">
        <v>356</v>
      </c>
      <c r="AT137" s="132"/>
      <c r="AU137" s="187" t="s">
        <v>570</v>
      </c>
      <c r="AV137" s="187"/>
      <c r="AW137" s="131" t="s">
        <v>301</v>
      </c>
      <c r="AX137" s="170"/>
    </row>
    <row r="138" spans="1:50" ht="39.75" customHeight="1" x14ac:dyDescent="0.15">
      <c r="A138" s="144"/>
      <c r="B138" s="140"/>
      <c r="C138" s="139"/>
      <c r="D138" s="140"/>
      <c r="E138" s="139"/>
      <c r="F138" s="213"/>
      <c r="G138" s="99" t="s">
        <v>571</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561</v>
      </c>
      <c r="AC138" s="192"/>
      <c r="AD138" s="192"/>
      <c r="AE138" s="193">
        <v>131</v>
      </c>
      <c r="AF138" s="194"/>
      <c r="AG138" s="194"/>
      <c r="AH138" s="194"/>
      <c r="AI138" s="193">
        <v>101</v>
      </c>
      <c r="AJ138" s="194"/>
      <c r="AK138" s="194"/>
      <c r="AL138" s="194"/>
      <c r="AM138" s="193">
        <v>93</v>
      </c>
      <c r="AN138" s="194"/>
      <c r="AO138" s="194"/>
      <c r="AP138" s="194"/>
      <c r="AQ138" s="193" t="s">
        <v>557</v>
      </c>
      <c r="AR138" s="194"/>
      <c r="AS138" s="194"/>
      <c r="AT138" s="194"/>
      <c r="AU138" s="193" t="s">
        <v>570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561</v>
      </c>
      <c r="AC139" s="200"/>
      <c r="AD139" s="200"/>
      <c r="AE139" s="193">
        <v>131</v>
      </c>
      <c r="AF139" s="194"/>
      <c r="AG139" s="194"/>
      <c r="AH139" s="194"/>
      <c r="AI139" s="193">
        <v>101</v>
      </c>
      <c r="AJ139" s="194"/>
      <c r="AK139" s="194"/>
      <c r="AL139" s="194"/>
      <c r="AM139" s="193">
        <v>93</v>
      </c>
      <c r="AN139" s="194"/>
      <c r="AO139" s="194"/>
      <c r="AP139" s="194"/>
      <c r="AQ139" s="193" t="s">
        <v>557</v>
      </c>
      <c r="AR139" s="194"/>
      <c r="AS139" s="194"/>
      <c r="AT139" s="194"/>
      <c r="AU139" s="193" t="s">
        <v>557</v>
      </c>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4"/>
      <c r="E430" s="207" t="s">
        <v>389</v>
      </c>
      <c r="F430" s="208"/>
      <c r="G430" s="925" t="s">
        <v>385</v>
      </c>
      <c r="H430" s="121"/>
      <c r="I430" s="121"/>
      <c r="J430" s="926" t="s">
        <v>551</v>
      </c>
      <c r="K430" s="927"/>
      <c r="L430" s="927"/>
      <c r="M430" s="927"/>
      <c r="N430" s="927"/>
      <c r="O430" s="927"/>
      <c r="P430" s="927"/>
      <c r="Q430" s="927"/>
      <c r="R430" s="927"/>
      <c r="S430" s="927"/>
      <c r="T430" s="928"/>
      <c r="U430" s="605" t="s">
        <v>574</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557</v>
      </c>
      <c r="AF432" s="187"/>
      <c r="AG432" s="131" t="s">
        <v>356</v>
      </c>
      <c r="AH432" s="132"/>
      <c r="AI432" s="182"/>
      <c r="AJ432" s="182"/>
      <c r="AK432" s="182"/>
      <c r="AL432" s="160"/>
      <c r="AM432" s="182"/>
      <c r="AN432" s="182"/>
      <c r="AO432" s="182"/>
      <c r="AP432" s="160"/>
      <c r="AQ432" s="607" t="s">
        <v>570</v>
      </c>
      <c r="AR432" s="187"/>
      <c r="AS432" s="131" t="s">
        <v>356</v>
      </c>
      <c r="AT432" s="132"/>
      <c r="AU432" s="187" t="s">
        <v>574</v>
      </c>
      <c r="AV432" s="187"/>
      <c r="AW432" s="131" t="s">
        <v>301</v>
      </c>
      <c r="AX432" s="170"/>
    </row>
    <row r="433" spans="1:50" ht="23.25" customHeight="1" x14ac:dyDescent="0.15">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557</v>
      </c>
      <c r="AC433" s="200"/>
      <c r="AD433" s="200"/>
      <c r="AE433" s="359" t="s">
        <v>557</v>
      </c>
      <c r="AF433" s="194"/>
      <c r="AG433" s="194"/>
      <c r="AH433" s="194"/>
      <c r="AI433" s="359" t="s">
        <v>557</v>
      </c>
      <c r="AJ433" s="194"/>
      <c r="AK433" s="194"/>
      <c r="AL433" s="194"/>
      <c r="AM433" s="359" t="s">
        <v>557</v>
      </c>
      <c r="AN433" s="194"/>
      <c r="AO433" s="194"/>
      <c r="AP433" s="194"/>
      <c r="AQ433" s="359" t="s">
        <v>557</v>
      </c>
      <c r="AR433" s="194"/>
      <c r="AS433" s="194"/>
      <c r="AT433" s="194"/>
      <c r="AU433" s="359" t="s">
        <v>557</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575</v>
      </c>
      <c r="AC434" s="192"/>
      <c r="AD434" s="192"/>
      <c r="AE434" s="359" t="s">
        <v>556</v>
      </c>
      <c r="AF434" s="194"/>
      <c r="AG434" s="194"/>
      <c r="AH434" s="360"/>
      <c r="AI434" s="359" t="s">
        <v>556</v>
      </c>
      <c r="AJ434" s="194"/>
      <c r="AK434" s="194"/>
      <c r="AL434" s="360"/>
      <c r="AM434" s="359" t="s">
        <v>556</v>
      </c>
      <c r="AN434" s="194"/>
      <c r="AO434" s="194"/>
      <c r="AP434" s="360"/>
      <c r="AQ434" s="359" t="s">
        <v>556</v>
      </c>
      <c r="AR434" s="194"/>
      <c r="AS434" s="194"/>
      <c r="AT434" s="360"/>
      <c r="AU434" s="359" t="s">
        <v>556</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576</v>
      </c>
      <c r="AF435" s="194"/>
      <c r="AG435" s="194"/>
      <c r="AH435" s="360"/>
      <c r="AI435" s="359" t="s">
        <v>576</v>
      </c>
      <c r="AJ435" s="194"/>
      <c r="AK435" s="194"/>
      <c r="AL435" s="360"/>
      <c r="AM435" s="359" t="s">
        <v>576</v>
      </c>
      <c r="AN435" s="194"/>
      <c r="AO435" s="194"/>
      <c r="AP435" s="360"/>
      <c r="AQ435" s="359" t="s">
        <v>576</v>
      </c>
      <c r="AR435" s="194"/>
      <c r="AS435" s="194"/>
      <c r="AT435" s="360"/>
      <c r="AU435" s="359" t="s">
        <v>576</v>
      </c>
      <c r="AV435" s="194"/>
      <c r="AW435" s="194"/>
      <c r="AX435" s="360"/>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7"/>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7"/>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7"/>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7"/>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557</v>
      </c>
      <c r="AF457" s="187"/>
      <c r="AG457" s="131" t="s">
        <v>356</v>
      </c>
      <c r="AH457" s="132"/>
      <c r="AI457" s="182"/>
      <c r="AJ457" s="182"/>
      <c r="AK457" s="182"/>
      <c r="AL457" s="160"/>
      <c r="AM457" s="182"/>
      <c r="AN457" s="182"/>
      <c r="AO457" s="182"/>
      <c r="AP457" s="160"/>
      <c r="AQ457" s="607" t="s">
        <v>575</v>
      </c>
      <c r="AR457" s="187"/>
      <c r="AS457" s="131" t="s">
        <v>356</v>
      </c>
      <c r="AT457" s="132"/>
      <c r="AU457" s="187" t="s">
        <v>575</v>
      </c>
      <c r="AV457" s="187"/>
      <c r="AW457" s="131" t="s">
        <v>301</v>
      </c>
      <c r="AX457" s="170"/>
    </row>
    <row r="458" spans="1:50" ht="23.25" customHeight="1" x14ac:dyDescent="0.15">
      <c r="A458" s="144"/>
      <c r="B458" s="140"/>
      <c r="C458" s="139"/>
      <c r="D458" s="140"/>
      <c r="E458" s="361"/>
      <c r="F458" s="362"/>
      <c r="G458" s="99" t="s">
        <v>575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577</v>
      </c>
      <c r="AC458" s="200"/>
      <c r="AD458" s="200"/>
      <c r="AE458" s="359" t="s">
        <v>557</v>
      </c>
      <c r="AF458" s="194"/>
      <c r="AG458" s="194"/>
      <c r="AH458" s="194"/>
      <c r="AI458" s="359" t="s">
        <v>557</v>
      </c>
      <c r="AJ458" s="194"/>
      <c r="AK458" s="194"/>
      <c r="AL458" s="194"/>
      <c r="AM458" s="359" t="s">
        <v>557</v>
      </c>
      <c r="AN458" s="194"/>
      <c r="AO458" s="194"/>
      <c r="AP458" s="194"/>
      <c r="AQ458" s="359" t="s">
        <v>557</v>
      </c>
      <c r="AR458" s="194"/>
      <c r="AS458" s="194"/>
      <c r="AT458" s="194"/>
      <c r="AU458" s="359" t="s">
        <v>557</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578</v>
      </c>
      <c r="AC459" s="192"/>
      <c r="AD459" s="192"/>
      <c r="AE459" s="359" t="s">
        <v>556</v>
      </c>
      <c r="AF459" s="194"/>
      <c r="AG459" s="194"/>
      <c r="AH459" s="360"/>
      <c r="AI459" s="359" t="s">
        <v>556</v>
      </c>
      <c r="AJ459" s="194"/>
      <c r="AK459" s="194"/>
      <c r="AL459" s="360"/>
      <c r="AM459" s="359" t="s">
        <v>556</v>
      </c>
      <c r="AN459" s="194"/>
      <c r="AO459" s="194"/>
      <c r="AP459" s="360"/>
      <c r="AQ459" s="359" t="s">
        <v>556</v>
      </c>
      <c r="AR459" s="194"/>
      <c r="AS459" s="194"/>
      <c r="AT459" s="360"/>
      <c r="AU459" s="359" t="s">
        <v>556</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576</v>
      </c>
      <c r="AF460" s="194"/>
      <c r="AG460" s="194"/>
      <c r="AH460" s="360"/>
      <c r="AI460" s="359" t="s">
        <v>576</v>
      </c>
      <c r="AJ460" s="194"/>
      <c r="AK460" s="194"/>
      <c r="AL460" s="360"/>
      <c r="AM460" s="359" t="s">
        <v>576</v>
      </c>
      <c r="AN460" s="194"/>
      <c r="AO460" s="194"/>
      <c r="AP460" s="360"/>
      <c r="AQ460" s="359" t="s">
        <v>576</v>
      </c>
      <c r="AR460" s="194"/>
      <c r="AS460" s="194"/>
      <c r="AT460" s="360"/>
      <c r="AU460" s="359" t="s">
        <v>576</v>
      </c>
      <c r="AV460" s="194"/>
      <c r="AW460" s="194"/>
      <c r="AX460" s="360"/>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7"/>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7"/>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7"/>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7"/>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5" t="s">
        <v>385</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7"/>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7"/>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7"/>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7"/>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7"/>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7"/>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7"/>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7"/>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7"/>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7"/>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5" t="s">
        <v>385</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7"/>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7"/>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7"/>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7"/>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7"/>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7"/>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7"/>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7"/>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7"/>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7"/>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5" t="s">
        <v>385</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7"/>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7"/>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7"/>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7"/>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7"/>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7"/>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7"/>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7"/>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7"/>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7"/>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5" t="s">
        <v>385</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7"/>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7"/>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7"/>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7"/>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7"/>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7"/>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7"/>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7"/>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7"/>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7"/>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79.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579</v>
      </c>
      <c r="AE702" s="368"/>
      <c r="AF702" s="368"/>
      <c r="AG702" s="413" t="s">
        <v>580</v>
      </c>
      <c r="AH702" s="414"/>
      <c r="AI702" s="414"/>
      <c r="AJ702" s="414"/>
      <c r="AK702" s="414"/>
      <c r="AL702" s="414"/>
      <c r="AM702" s="414"/>
      <c r="AN702" s="414"/>
      <c r="AO702" s="414"/>
      <c r="AP702" s="414"/>
      <c r="AQ702" s="414"/>
      <c r="AR702" s="414"/>
      <c r="AS702" s="414"/>
      <c r="AT702" s="414"/>
      <c r="AU702" s="414"/>
      <c r="AV702" s="414"/>
      <c r="AW702" s="414"/>
      <c r="AX702" s="415"/>
    </row>
    <row r="703" spans="1:50" ht="86.2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579</v>
      </c>
      <c r="AE703" s="348"/>
      <c r="AF703" s="348"/>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80.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579</v>
      </c>
      <c r="AE704" s="810"/>
      <c r="AF704" s="810"/>
      <c r="AG704" s="134" t="s">
        <v>582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579</v>
      </c>
      <c r="AE705" s="741"/>
      <c r="AF705" s="741"/>
      <c r="AG705" s="123" t="s">
        <v>584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583</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453</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583</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4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579</v>
      </c>
      <c r="AE708" s="631"/>
      <c r="AF708" s="631"/>
      <c r="AG708" s="769" t="s">
        <v>586</v>
      </c>
      <c r="AH708" s="770"/>
      <c r="AI708" s="770"/>
      <c r="AJ708" s="770"/>
      <c r="AK708" s="770"/>
      <c r="AL708" s="770"/>
      <c r="AM708" s="770"/>
      <c r="AN708" s="770"/>
      <c r="AO708" s="770"/>
      <c r="AP708" s="770"/>
      <c r="AQ708" s="770"/>
      <c r="AR708" s="770"/>
      <c r="AS708" s="770"/>
      <c r="AT708" s="770"/>
      <c r="AU708" s="770"/>
      <c r="AV708" s="770"/>
      <c r="AW708" s="770"/>
      <c r="AX708" s="771"/>
    </row>
    <row r="709" spans="1:50" ht="54.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579</v>
      </c>
      <c r="AE709" s="348"/>
      <c r="AF709" s="348"/>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579</v>
      </c>
      <c r="AE710" s="348"/>
      <c r="AF710" s="348"/>
      <c r="AG710" s="117" t="s">
        <v>588</v>
      </c>
      <c r="AH710" s="118"/>
      <c r="AI710" s="118"/>
      <c r="AJ710" s="118"/>
      <c r="AK710" s="118"/>
      <c r="AL710" s="118"/>
      <c r="AM710" s="118"/>
      <c r="AN710" s="118"/>
      <c r="AO710" s="118"/>
      <c r="AP710" s="118"/>
      <c r="AQ710" s="118"/>
      <c r="AR710" s="118"/>
      <c r="AS710" s="118"/>
      <c r="AT710" s="118"/>
      <c r="AU710" s="118"/>
      <c r="AV710" s="118"/>
      <c r="AW710" s="118"/>
      <c r="AX710" s="119"/>
    </row>
    <row r="711" spans="1:50" ht="49.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579</v>
      </c>
      <c r="AE711" s="348"/>
      <c r="AF711" s="348"/>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585</v>
      </c>
      <c r="AE712" s="810"/>
      <c r="AF712" s="810"/>
      <c r="AG712" s="837" t="s">
        <v>699</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99" t="s">
        <v>498</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47" t="s">
        <v>585</v>
      </c>
      <c r="AE713" s="348"/>
      <c r="AF713" s="687"/>
      <c r="AG713" s="117" t="s">
        <v>700</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3"/>
      <c r="B714" s="674"/>
      <c r="C714" s="675" t="s">
        <v>462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579</v>
      </c>
      <c r="AE714" s="835"/>
      <c r="AF714" s="836"/>
      <c r="AG714" s="763" t="s">
        <v>590</v>
      </c>
      <c r="AH714" s="764"/>
      <c r="AI714" s="764"/>
      <c r="AJ714" s="764"/>
      <c r="AK714" s="764"/>
      <c r="AL714" s="764"/>
      <c r="AM714" s="764"/>
      <c r="AN714" s="764"/>
      <c r="AO714" s="764"/>
      <c r="AP714" s="764"/>
      <c r="AQ714" s="764"/>
      <c r="AR714" s="764"/>
      <c r="AS714" s="764"/>
      <c r="AT714" s="764"/>
      <c r="AU714" s="764"/>
      <c r="AV714" s="764"/>
      <c r="AW714" s="764"/>
      <c r="AX714" s="765"/>
    </row>
    <row r="715" spans="1:50" ht="51.75" customHeight="1" x14ac:dyDescent="0.15">
      <c r="A715" s="668"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579</v>
      </c>
      <c r="AE715" s="631"/>
      <c r="AF715" s="755"/>
      <c r="AG715" s="769" t="s">
        <v>591</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579</v>
      </c>
      <c r="AE716" s="655"/>
      <c r="AF716" s="655"/>
      <c r="AG716" s="117" t="s">
        <v>592</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70"/>
      <c r="B717" s="672"/>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579</v>
      </c>
      <c r="AE717" s="348"/>
      <c r="AF717" s="348"/>
      <c r="AG717" s="117" t="s">
        <v>593</v>
      </c>
      <c r="AH717" s="118"/>
      <c r="AI717" s="118"/>
      <c r="AJ717" s="118"/>
      <c r="AK717" s="118"/>
      <c r="AL717" s="118"/>
      <c r="AM717" s="118"/>
      <c r="AN717" s="118"/>
      <c r="AO717" s="118"/>
      <c r="AP717" s="118"/>
      <c r="AQ717" s="118"/>
      <c r="AR717" s="118"/>
      <c r="AS717" s="118"/>
      <c r="AT717" s="118"/>
      <c r="AU717" s="118"/>
      <c r="AV717" s="118"/>
      <c r="AW717" s="118"/>
      <c r="AX717" s="119"/>
    </row>
    <row r="718" spans="1:50" ht="42.7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579</v>
      </c>
      <c r="AE718" s="348"/>
      <c r="AF718" s="348"/>
      <c r="AG718" s="125" t="s">
        <v>594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585</v>
      </c>
      <c r="AE719" s="631"/>
      <c r="AF719" s="631"/>
      <c r="AG719" s="123" t="s">
        <v>698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92" customHeight="1" x14ac:dyDescent="0.15">
      <c r="A726" s="668" t="s">
        <v>49</v>
      </c>
      <c r="B726" s="829"/>
      <c r="C726" s="842" t="s">
        <v>54</v>
      </c>
      <c r="D726" s="864"/>
      <c r="E726" s="864"/>
      <c r="F726" s="865"/>
      <c r="G726" s="616" t="s">
        <v>671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100.5" customHeight="1" thickBot="1" x14ac:dyDescent="0.2">
      <c r="A727" s="830"/>
      <c r="B727" s="831"/>
      <c r="C727" s="611" t="s">
        <v>58</v>
      </c>
      <c r="D727" s="612"/>
      <c r="E727" s="612"/>
      <c r="F727" s="613"/>
      <c r="G727" s="614" t="s">
        <v>595</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701</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702</v>
      </c>
      <c r="B731" s="827"/>
      <c r="C731" s="827"/>
      <c r="D731" s="827"/>
      <c r="E731" s="828"/>
      <c r="F731" s="756" t="s">
        <v>705</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538</v>
      </c>
      <c r="B733" s="700"/>
      <c r="C733" s="700"/>
      <c r="D733" s="700"/>
      <c r="E733" s="701"/>
      <c r="F733" s="665" t="s">
        <v>703</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8.5" customHeight="1" thickBot="1" x14ac:dyDescent="0.2">
      <c r="A735" s="817" t="s">
        <v>668</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432</v>
      </c>
      <c r="B737" s="326"/>
      <c r="C737" s="326"/>
      <c r="D737" s="326"/>
      <c r="E737" s="326"/>
      <c r="F737" s="326"/>
      <c r="G737" s="313">
        <v>171</v>
      </c>
      <c r="H737" s="314"/>
      <c r="I737" s="314"/>
      <c r="J737" s="314"/>
      <c r="K737" s="314"/>
      <c r="L737" s="314"/>
      <c r="M737" s="314"/>
      <c r="N737" s="314"/>
      <c r="O737" s="314"/>
      <c r="P737" s="315"/>
      <c r="Q737" s="326" t="s">
        <v>359</v>
      </c>
      <c r="R737" s="326"/>
      <c r="S737" s="326"/>
      <c r="T737" s="326"/>
      <c r="U737" s="326"/>
      <c r="V737" s="326"/>
      <c r="W737" s="313">
        <v>146</v>
      </c>
      <c r="X737" s="314"/>
      <c r="Y737" s="314"/>
      <c r="Z737" s="314"/>
      <c r="AA737" s="314"/>
      <c r="AB737" s="314"/>
      <c r="AC737" s="314"/>
      <c r="AD737" s="314"/>
      <c r="AE737" s="314"/>
      <c r="AF737" s="315"/>
      <c r="AG737" s="326" t="s">
        <v>360</v>
      </c>
      <c r="AH737" s="326"/>
      <c r="AI737" s="326"/>
      <c r="AJ737" s="326"/>
      <c r="AK737" s="326"/>
      <c r="AL737" s="326"/>
      <c r="AM737" s="313">
        <v>156</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133</v>
      </c>
      <c r="H738" s="314"/>
      <c r="I738" s="314"/>
      <c r="J738" s="314"/>
      <c r="K738" s="314"/>
      <c r="L738" s="314"/>
      <c r="M738" s="314"/>
      <c r="N738" s="314"/>
      <c r="O738" s="314"/>
      <c r="P738" s="314"/>
      <c r="Q738" s="326" t="s">
        <v>362</v>
      </c>
      <c r="R738" s="326"/>
      <c r="S738" s="326"/>
      <c r="T738" s="326"/>
      <c r="U738" s="326"/>
      <c r="V738" s="326"/>
      <c r="W738" s="313">
        <v>136</v>
      </c>
      <c r="X738" s="314"/>
      <c r="Y738" s="314"/>
      <c r="Z738" s="314"/>
      <c r="AA738" s="314"/>
      <c r="AB738" s="314"/>
      <c r="AC738" s="314"/>
      <c r="AD738" s="314"/>
      <c r="AE738" s="314"/>
      <c r="AF738" s="315"/>
      <c r="AG738" s="279" t="s">
        <v>363</v>
      </c>
      <c r="AH738" s="279"/>
      <c r="AI738" s="279"/>
      <c r="AJ738" s="279"/>
      <c r="AK738" s="279"/>
      <c r="AL738" s="279"/>
      <c r="AM738" s="313">
        <v>128</v>
      </c>
      <c r="AN738" s="314"/>
      <c r="AO738" s="314"/>
      <c r="AP738" s="314"/>
      <c r="AQ738" s="314"/>
      <c r="AR738" s="314"/>
      <c r="AS738" s="314"/>
      <c r="AT738" s="314"/>
      <c r="AU738" s="314"/>
      <c r="AV738" s="315"/>
      <c r="AW738" s="87"/>
      <c r="AX738" s="88"/>
    </row>
    <row r="739" spans="1:50" ht="24.75" customHeight="1" thickBot="1" x14ac:dyDescent="0.2">
      <c r="A739" s="688" t="s">
        <v>491</v>
      </c>
      <c r="B739" s="689"/>
      <c r="C739" s="689"/>
      <c r="D739" s="689"/>
      <c r="E739" s="689"/>
      <c r="F739" s="689"/>
      <c r="G739" s="316">
        <v>126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540</v>
      </c>
      <c r="B740" s="638"/>
      <c r="C740" s="638"/>
      <c r="D740" s="638"/>
      <c r="E740" s="638"/>
      <c r="F740" s="63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542</v>
      </c>
      <c r="B779" s="657"/>
      <c r="C779" s="657"/>
      <c r="D779" s="657"/>
      <c r="E779" s="657"/>
      <c r="F779" s="658"/>
      <c r="G779" s="621" t="s">
        <v>596</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597</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617</v>
      </c>
      <c r="H781" s="697"/>
      <c r="I781" s="697"/>
      <c r="J781" s="697"/>
      <c r="K781" s="698"/>
      <c r="L781" s="690" t="s">
        <v>625</v>
      </c>
      <c r="M781" s="691"/>
      <c r="N781" s="691"/>
      <c r="O781" s="691"/>
      <c r="P781" s="691"/>
      <c r="Q781" s="691"/>
      <c r="R781" s="691"/>
      <c r="S781" s="691"/>
      <c r="T781" s="691"/>
      <c r="U781" s="691"/>
      <c r="V781" s="691"/>
      <c r="W781" s="691"/>
      <c r="X781" s="692"/>
      <c r="Y781" s="416">
        <v>102</v>
      </c>
      <c r="Z781" s="417"/>
      <c r="AA781" s="417"/>
      <c r="AB781" s="832"/>
      <c r="AC781" s="696" t="s">
        <v>622</v>
      </c>
      <c r="AD781" s="697"/>
      <c r="AE781" s="697"/>
      <c r="AF781" s="697"/>
      <c r="AG781" s="698"/>
      <c r="AH781" s="690" t="s">
        <v>625</v>
      </c>
      <c r="AI781" s="691"/>
      <c r="AJ781" s="691"/>
      <c r="AK781" s="691"/>
      <c r="AL781" s="691"/>
      <c r="AM781" s="691"/>
      <c r="AN781" s="691"/>
      <c r="AO781" s="691"/>
      <c r="AP781" s="691"/>
      <c r="AQ781" s="691"/>
      <c r="AR781" s="691"/>
      <c r="AS781" s="691"/>
      <c r="AT781" s="692"/>
      <c r="AU781" s="416">
        <v>18</v>
      </c>
      <c r="AV781" s="417"/>
      <c r="AW781" s="417"/>
      <c r="AX781" s="418"/>
    </row>
    <row r="782" spans="1:50" ht="24.75" customHeight="1" x14ac:dyDescent="0.15">
      <c r="A782" s="659"/>
      <c r="B782" s="660"/>
      <c r="C782" s="660"/>
      <c r="D782" s="660"/>
      <c r="E782" s="660"/>
      <c r="F782" s="661"/>
      <c r="G782" s="601" t="s">
        <v>618</v>
      </c>
      <c r="H782" s="602"/>
      <c r="I782" s="602"/>
      <c r="J782" s="602"/>
      <c r="K782" s="603"/>
      <c r="L782" s="624" t="s">
        <v>626</v>
      </c>
      <c r="M782" s="625"/>
      <c r="N782" s="625"/>
      <c r="O782" s="625"/>
      <c r="P782" s="625"/>
      <c r="Q782" s="625"/>
      <c r="R782" s="625"/>
      <c r="S782" s="625"/>
      <c r="T782" s="625"/>
      <c r="U782" s="625"/>
      <c r="V782" s="625"/>
      <c r="W782" s="625"/>
      <c r="X782" s="626"/>
      <c r="Y782" s="627">
        <v>29</v>
      </c>
      <c r="Z782" s="628"/>
      <c r="AA782" s="628"/>
      <c r="AB782" s="635"/>
      <c r="AC782" s="601" t="s">
        <v>623</v>
      </c>
      <c r="AD782" s="602"/>
      <c r="AE782" s="602"/>
      <c r="AF782" s="602"/>
      <c r="AG782" s="603"/>
      <c r="AH782" s="624" t="s">
        <v>629</v>
      </c>
      <c r="AI782" s="625"/>
      <c r="AJ782" s="625"/>
      <c r="AK782" s="625"/>
      <c r="AL782" s="625"/>
      <c r="AM782" s="625"/>
      <c r="AN782" s="625"/>
      <c r="AO782" s="625"/>
      <c r="AP782" s="625"/>
      <c r="AQ782" s="625"/>
      <c r="AR782" s="625"/>
      <c r="AS782" s="625"/>
      <c r="AT782" s="626"/>
      <c r="AU782" s="627">
        <v>12</v>
      </c>
      <c r="AV782" s="628"/>
      <c r="AW782" s="628"/>
      <c r="AX782" s="629"/>
    </row>
    <row r="783" spans="1:50" ht="24.75" customHeight="1" x14ac:dyDescent="0.15">
      <c r="A783" s="659"/>
      <c r="B783" s="660"/>
      <c r="C783" s="660"/>
      <c r="D783" s="660"/>
      <c r="E783" s="660"/>
      <c r="F783" s="661"/>
      <c r="G783" s="601" t="s">
        <v>619</v>
      </c>
      <c r="H783" s="602"/>
      <c r="I783" s="602"/>
      <c r="J783" s="602"/>
      <c r="K783" s="603"/>
      <c r="L783" s="624" t="s">
        <v>621</v>
      </c>
      <c r="M783" s="625"/>
      <c r="N783" s="625"/>
      <c r="O783" s="625"/>
      <c r="P783" s="625"/>
      <c r="Q783" s="625"/>
      <c r="R783" s="625"/>
      <c r="S783" s="625"/>
      <c r="T783" s="625"/>
      <c r="U783" s="625"/>
      <c r="V783" s="625"/>
      <c r="W783" s="625"/>
      <c r="X783" s="626"/>
      <c r="Y783" s="627">
        <v>5</v>
      </c>
      <c r="Z783" s="628"/>
      <c r="AA783" s="628"/>
      <c r="AB783" s="635"/>
      <c r="AC783" s="601" t="s">
        <v>624</v>
      </c>
      <c r="AD783" s="602"/>
      <c r="AE783" s="602"/>
      <c r="AF783" s="602"/>
      <c r="AG783" s="603"/>
      <c r="AH783" s="624" t="s">
        <v>628</v>
      </c>
      <c r="AI783" s="625"/>
      <c r="AJ783" s="625"/>
      <c r="AK783" s="625"/>
      <c r="AL783" s="625"/>
      <c r="AM783" s="625"/>
      <c r="AN783" s="625"/>
      <c r="AO783" s="625"/>
      <c r="AP783" s="625"/>
      <c r="AQ783" s="625"/>
      <c r="AR783" s="625"/>
      <c r="AS783" s="625"/>
      <c r="AT783" s="626"/>
      <c r="AU783" s="627">
        <v>1</v>
      </c>
      <c r="AV783" s="628"/>
      <c r="AW783" s="628"/>
      <c r="AX783" s="629"/>
    </row>
    <row r="784" spans="1:50" ht="24.75" customHeight="1" x14ac:dyDescent="0.15">
      <c r="A784" s="659"/>
      <c r="B784" s="660"/>
      <c r="C784" s="660"/>
      <c r="D784" s="660"/>
      <c r="E784" s="660"/>
      <c r="F784" s="661"/>
      <c r="G784" s="601" t="s">
        <v>620</v>
      </c>
      <c r="H784" s="602"/>
      <c r="I784" s="602"/>
      <c r="J784" s="602"/>
      <c r="K784" s="603"/>
      <c r="L784" s="624" t="s">
        <v>627</v>
      </c>
      <c r="M784" s="625"/>
      <c r="N784" s="625"/>
      <c r="O784" s="625"/>
      <c r="P784" s="625"/>
      <c r="Q784" s="625"/>
      <c r="R784" s="625"/>
      <c r="S784" s="625"/>
      <c r="T784" s="625"/>
      <c r="U784" s="625"/>
      <c r="V784" s="625"/>
      <c r="W784" s="625"/>
      <c r="X784" s="626"/>
      <c r="Y784" s="627">
        <v>4</v>
      </c>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140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31</v>
      </c>
      <c r="AV791" s="859"/>
      <c r="AW791" s="859"/>
      <c r="AX791" s="861"/>
    </row>
    <row r="792" spans="1:50" ht="24.75" hidden="1" customHeight="1" x14ac:dyDescent="0.15">
      <c r="A792" s="659"/>
      <c r="B792" s="660"/>
      <c r="C792" s="660"/>
      <c r="D792" s="660"/>
      <c r="E792" s="660"/>
      <c r="F792" s="661"/>
      <c r="G792" s="621" t="s">
        <v>456</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455</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401</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488</v>
      </c>
      <c r="AD836" s="155"/>
      <c r="AE836" s="155"/>
      <c r="AF836" s="155"/>
      <c r="AG836" s="155"/>
      <c r="AH836" s="392" t="s">
        <v>523</v>
      </c>
      <c r="AI836" s="389"/>
      <c r="AJ836" s="389"/>
      <c r="AK836" s="389"/>
      <c r="AL836" s="389" t="s">
        <v>22</v>
      </c>
      <c r="AM836" s="389"/>
      <c r="AN836" s="389"/>
      <c r="AO836" s="394"/>
      <c r="AP836" s="395" t="s">
        <v>434</v>
      </c>
      <c r="AQ836" s="395"/>
      <c r="AR836" s="395"/>
      <c r="AS836" s="395"/>
      <c r="AT836" s="395"/>
      <c r="AU836" s="395"/>
      <c r="AV836" s="395"/>
      <c r="AW836" s="395"/>
      <c r="AX836" s="395"/>
    </row>
    <row r="837" spans="1:50" ht="37.5" customHeight="1" x14ac:dyDescent="0.15">
      <c r="A837" s="401">
        <v>1</v>
      </c>
      <c r="B837" s="401">
        <v>1</v>
      </c>
      <c r="C837" s="387" t="s">
        <v>630</v>
      </c>
      <c r="D837" s="369"/>
      <c r="E837" s="369"/>
      <c r="F837" s="369"/>
      <c r="G837" s="369"/>
      <c r="H837" s="369"/>
      <c r="I837" s="369"/>
      <c r="J837" s="370">
        <v>3310005001777</v>
      </c>
      <c r="K837" s="371"/>
      <c r="L837" s="371"/>
      <c r="M837" s="371"/>
      <c r="N837" s="371"/>
      <c r="O837" s="371"/>
      <c r="P837" s="388" t="s">
        <v>631</v>
      </c>
      <c r="Q837" s="372"/>
      <c r="R837" s="372"/>
      <c r="S837" s="372"/>
      <c r="T837" s="372"/>
      <c r="U837" s="372"/>
      <c r="V837" s="372"/>
      <c r="W837" s="372"/>
      <c r="X837" s="372"/>
      <c r="Y837" s="373">
        <v>141</v>
      </c>
      <c r="Z837" s="374"/>
      <c r="AA837" s="374"/>
      <c r="AB837" s="375"/>
      <c r="AC837" s="383" t="s">
        <v>683</v>
      </c>
      <c r="AD837" s="384"/>
      <c r="AE837" s="384"/>
      <c r="AF837" s="384"/>
      <c r="AG837" s="384"/>
      <c r="AH837" s="385" t="s">
        <v>551</v>
      </c>
      <c r="AI837" s="386"/>
      <c r="AJ837" s="386"/>
      <c r="AK837" s="386"/>
      <c r="AL837" s="379" t="s">
        <v>551</v>
      </c>
      <c r="AM837" s="380"/>
      <c r="AN837" s="380"/>
      <c r="AO837" s="381"/>
      <c r="AP837" s="382" t="s">
        <v>691</v>
      </c>
      <c r="AQ837" s="382"/>
      <c r="AR837" s="382"/>
      <c r="AS837" s="382"/>
      <c r="AT837" s="382"/>
      <c r="AU837" s="382"/>
      <c r="AV837" s="382"/>
      <c r="AW837" s="382"/>
      <c r="AX837" s="382"/>
    </row>
    <row r="838" spans="1:50" ht="37.5" customHeight="1" x14ac:dyDescent="0.15">
      <c r="A838" s="401">
        <v>2</v>
      </c>
      <c r="B838" s="401">
        <v>1</v>
      </c>
      <c r="C838" s="402" t="s">
        <v>632</v>
      </c>
      <c r="D838" s="403"/>
      <c r="E838" s="403"/>
      <c r="F838" s="403"/>
      <c r="G838" s="403"/>
      <c r="H838" s="403"/>
      <c r="I838" s="404"/>
      <c r="J838" s="936">
        <v>3310005001777</v>
      </c>
      <c r="K838" s="937"/>
      <c r="L838" s="937"/>
      <c r="M838" s="937"/>
      <c r="N838" s="937"/>
      <c r="O838" s="938"/>
      <c r="P838" s="939" t="s">
        <v>633</v>
      </c>
      <c r="Q838" s="940"/>
      <c r="R838" s="940"/>
      <c r="S838" s="940"/>
      <c r="T838" s="940"/>
      <c r="U838" s="940"/>
      <c r="V838" s="940"/>
      <c r="W838" s="940"/>
      <c r="X838" s="941"/>
      <c r="Y838" s="373">
        <v>46</v>
      </c>
      <c r="Z838" s="374"/>
      <c r="AA838" s="374"/>
      <c r="AB838" s="375"/>
      <c r="AC838" s="383" t="s">
        <v>683</v>
      </c>
      <c r="AD838" s="384"/>
      <c r="AE838" s="384"/>
      <c r="AF838" s="384"/>
      <c r="AG838" s="384"/>
      <c r="AH838" s="385" t="s">
        <v>551</v>
      </c>
      <c r="AI838" s="386"/>
      <c r="AJ838" s="386"/>
      <c r="AK838" s="386"/>
      <c r="AL838" s="379" t="s">
        <v>551</v>
      </c>
      <c r="AM838" s="380"/>
      <c r="AN838" s="380"/>
      <c r="AO838" s="381"/>
      <c r="AP838" s="382" t="s">
        <v>692</v>
      </c>
      <c r="AQ838" s="382"/>
      <c r="AR838" s="382"/>
      <c r="AS838" s="382"/>
      <c r="AT838" s="382"/>
      <c r="AU838" s="382"/>
      <c r="AV838" s="382"/>
      <c r="AW838" s="382"/>
      <c r="AX838" s="382"/>
    </row>
    <row r="839" spans="1:50" ht="37.5" customHeight="1" x14ac:dyDescent="0.15">
      <c r="A839" s="401">
        <v>3</v>
      </c>
      <c r="B839" s="401">
        <v>1</v>
      </c>
      <c r="C839" s="387" t="s">
        <v>634</v>
      </c>
      <c r="D839" s="369"/>
      <c r="E839" s="369"/>
      <c r="F839" s="369"/>
      <c r="G839" s="369"/>
      <c r="H839" s="369"/>
      <c r="I839" s="369"/>
      <c r="J839" s="370">
        <v>3290005003743</v>
      </c>
      <c r="K839" s="371"/>
      <c r="L839" s="371"/>
      <c r="M839" s="371"/>
      <c r="N839" s="371"/>
      <c r="O839" s="371"/>
      <c r="P839" s="388" t="s">
        <v>635</v>
      </c>
      <c r="Q839" s="372"/>
      <c r="R839" s="372"/>
      <c r="S839" s="372"/>
      <c r="T839" s="372"/>
      <c r="U839" s="372"/>
      <c r="V839" s="372"/>
      <c r="W839" s="372"/>
      <c r="X839" s="372"/>
      <c r="Y839" s="373">
        <v>130</v>
      </c>
      <c r="Z839" s="374"/>
      <c r="AA839" s="374"/>
      <c r="AB839" s="375"/>
      <c r="AC839" s="383" t="s">
        <v>683</v>
      </c>
      <c r="AD839" s="384"/>
      <c r="AE839" s="384"/>
      <c r="AF839" s="384"/>
      <c r="AG839" s="384"/>
      <c r="AH839" s="377" t="s">
        <v>551</v>
      </c>
      <c r="AI839" s="378"/>
      <c r="AJ839" s="378"/>
      <c r="AK839" s="378"/>
      <c r="AL839" s="379" t="s">
        <v>551</v>
      </c>
      <c r="AM839" s="380"/>
      <c r="AN839" s="380"/>
      <c r="AO839" s="381"/>
      <c r="AP839" s="382" t="s">
        <v>693</v>
      </c>
      <c r="AQ839" s="382"/>
      <c r="AR839" s="382"/>
      <c r="AS839" s="382"/>
      <c r="AT839" s="382"/>
      <c r="AU839" s="382"/>
      <c r="AV839" s="382"/>
      <c r="AW839" s="382"/>
      <c r="AX839" s="382"/>
    </row>
    <row r="840" spans="1:50" ht="37.5" customHeight="1" x14ac:dyDescent="0.15">
      <c r="A840" s="401">
        <v>4</v>
      </c>
      <c r="B840" s="401">
        <v>1</v>
      </c>
      <c r="C840" s="387" t="s">
        <v>636</v>
      </c>
      <c r="D840" s="369"/>
      <c r="E840" s="369"/>
      <c r="F840" s="369"/>
      <c r="G840" s="369"/>
      <c r="H840" s="369"/>
      <c r="I840" s="369"/>
      <c r="J840" s="370">
        <v>3290005003743</v>
      </c>
      <c r="K840" s="371"/>
      <c r="L840" s="371"/>
      <c r="M840" s="371"/>
      <c r="N840" s="371"/>
      <c r="O840" s="371"/>
      <c r="P840" s="388" t="s">
        <v>637</v>
      </c>
      <c r="Q840" s="372"/>
      <c r="R840" s="372"/>
      <c r="S840" s="372"/>
      <c r="T840" s="372"/>
      <c r="U840" s="372"/>
      <c r="V840" s="372"/>
      <c r="W840" s="372"/>
      <c r="X840" s="372"/>
      <c r="Y840" s="373">
        <v>46</v>
      </c>
      <c r="Z840" s="374"/>
      <c r="AA840" s="374"/>
      <c r="AB840" s="375"/>
      <c r="AC840" s="383" t="s">
        <v>683</v>
      </c>
      <c r="AD840" s="384"/>
      <c r="AE840" s="384"/>
      <c r="AF840" s="384"/>
      <c r="AG840" s="384"/>
      <c r="AH840" s="377" t="s">
        <v>551</v>
      </c>
      <c r="AI840" s="378"/>
      <c r="AJ840" s="378"/>
      <c r="AK840" s="378"/>
      <c r="AL840" s="379" t="s">
        <v>551</v>
      </c>
      <c r="AM840" s="380"/>
      <c r="AN840" s="380"/>
      <c r="AO840" s="381"/>
      <c r="AP840" s="382" t="s">
        <v>694</v>
      </c>
      <c r="AQ840" s="382"/>
      <c r="AR840" s="382"/>
      <c r="AS840" s="382"/>
      <c r="AT840" s="382"/>
      <c r="AU840" s="382"/>
      <c r="AV840" s="382"/>
      <c r="AW840" s="382"/>
      <c r="AX840" s="382"/>
    </row>
    <row r="841" spans="1:50" ht="37.5" customHeight="1" x14ac:dyDescent="0.15">
      <c r="A841" s="401">
        <v>5</v>
      </c>
      <c r="B841" s="401">
        <v>1</v>
      </c>
      <c r="C841" s="387" t="s">
        <v>638</v>
      </c>
      <c r="D841" s="369"/>
      <c r="E841" s="369"/>
      <c r="F841" s="369"/>
      <c r="G841" s="369"/>
      <c r="H841" s="369"/>
      <c r="I841" s="369"/>
      <c r="J841" s="370">
        <v>8180005006604</v>
      </c>
      <c r="K841" s="371"/>
      <c r="L841" s="371"/>
      <c r="M841" s="371"/>
      <c r="N841" s="371"/>
      <c r="O841" s="371"/>
      <c r="P841" s="388" t="s">
        <v>639</v>
      </c>
      <c r="Q841" s="372"/>
      <c r="R841" s="372"/>
      <c r="S841" s="372"/>
      <c r="T841" s="372"/>
      <c r="U841" s="372"/>
      <c r="V841" s="372"/>
      <c r="W841" s="372"/>
      <c r="X841" s="372"/>
      <c r="Y841" s="373">
        <v>139</v>
      </c>
      <c r="Z841" s="374"/>
      <c r="AA841" s="374"/>
      <c r="AB841" s="375"/>
      <c r="AC841" s="383" t="s">
        <v>683</v>
      </c>
      <c r="AD841" s="384"/>
      <c r="AE841" s="384"/>
      <c r="AF841" s="384"/>
      <c r="AG841" s="384"/>
      <c r="AH841" s="377" t="s">
        <v>551</v>
      </c>
      <c r="AI841" s="378"/>
      <c r="AJ841" s="378"/>
      <c r="AK841" s="378"/>
      <c r="AL841" s="379" t="s">
        <v>551</v>
      </c>
      <c r="AM841" s="380"/>
      <c r="AN841" s="380"/>
      <c r="AO841" s="381"/>
      <c r="AP841" s="382" t="s">
        <v>692</v>
      </c>
      <c r="AQ841" s="382"/>
      <c r="AR841" s="382"/>
      <c r="AS841" s="382"/>
      <c r="AT841" s="382"/>
      <c r="AU841" s="382"/>
      <c r="AV841" s="382"/>
      <c r="AW841" s="382"/>
      <c r="AX841" s="382"/>
    </row>
    <row r="842" spans="1:50" ht="37.5" customHeight="1" x14ac:dyDescent="0.15">
      <c r="A842" s="401">
        <v>6</v>
      </c>
      <c r="B842" s="401">
        <v>1</v>
      </c>
      <c r="C842" s="387" t="s">
        <v>640</v>
      </c>
      <c r="D842" s="369"/>
      <c r="E842" s="369"/>
      <c r="F842" s="369"/>
      <c r="G842" s="369"/>
      <c r="H842" s="369"/>
      <c r="I842" s="369"/>
      <c r="J842" s="370">
        <v>2040005001905</v>
      </c>
      <c r="K842" s="371"/>
      <c r="L842" s="371"/>
      <c r="M842" s="371"/>
      <c r="N842" s="371"/>
      <c r="O842" s="371"/>
      <c r="P842" s="388" t="s">
        <v>641</v>
      </c>
      <c r="Q842" s="372"/>
      <c r="R842" s="372"/>
      <c r="S842" s="372"/>
      <c r="T842" s="372"/>
      <c r="U842" s="372"/>
      <c r="V842" s="372"/>
      <c r="W842" s="372"/>
      <c r="X842" s="372"/>
      <c r="Y842" s="373">
        <v>50</v>
      </c>
      <c r="Z842" s="374"/>
      <c r="AA842" s="374"/>
      <c r="AB842" s="375"/>
      <c r="AC842" s="383" t="s">
        <v>683</v>
      </c>
      <c r="AD842" s="384"/>
      <c r="AE842" s="384"/>
      <c r="AF842" s="384"/>
      <c r="AG842" s="384"/>
      <c r="AH842" s="377" t="s">
        <v>551</v>
      </c>
      <c r="AI842" s="378"/>
      <c r="AJ842" s="378"/>
      <c r="AK842" s="378"/>
      <c r="AL842" s="379" t="s">
        <v>551</v>
      </c>
      <c r="AM842" s="380"/>
      <c r="AN842" s="380"/>
      <c r="AO842" s="381"/>
      <c r="AP842" s="382" t="s">
        <v>694</v>
      </c>
      <c r="AQ842" s="382"/>
      <c r="AR842" s="382"/>
      <c r="AS842" s="382"/>
      <c r="AT842" s="382"/>
      <c r="AU842" s="382"/>
      <c r="AV842" s="382"/>
      <c r="AW842" s="382"/>
      <c r="AX842" s="382"/>
    </row>
    <row r="843" spans="1:50" ht="37.5" customHeight="1" x14ac:dyDescent="0.15">
      <c r="A843" s="401">
        <v>7</v>
      </c>
      <c r="B843" s="401">
        <v>1</v>
      </c>
      <c r="C843" s="387" t="s">
        <v>642</v>
      </c>
      <c r="D843" s="369"/>
      <c r="E843" s="369"/>
      <c r="F843" s="369"/>
      <c r="G843" s="369"/>
      <c r="H843" s="369"/>
      <c r="I843" s="369"/>
      <c r="J843" s="370">
        <v>2040005001905</v>
      </c>
      <c r="K843" s="371"/>
      <c r="L843" s="371"/>
      <c r="M843" s="371"/>
      <c r="N843" s="371"/>
      <c r="O843" s="371"/>
      <c r="P843" s="388" t="s">
        <v>643</v>
      </c>
      <c r="Q843" s="372"/>
      <c r="R843" s="372"/>
      <c r="S843" s="372"/>
      <c r="T843" s="372"/>
      <c r="U843" s="372"/>
      <c r="V843" s="372"/>
      <c r="W843" s="372"/>
      <c r="X843" s="372"/>
      <c r="Y843" s="373">
        <v>49</v>
      </c>
      <c r="Z843" s="374"/>
      <c r="AA843" s="374"/>
      <c r="AB843" s="375"/>
      <c r="AC843" s="383" t="s">
        <v>683</v>
      </c>
      <c r="AD843" s="384"/>
      <c r="AE843" s="384"/>
      <c r="AF843" s="384"/>
      <c r="AG843" s="384"/>
      <c r="AH843" s="377" t="s">
        <v>551</v>
      </c>
      <c r="AI843" s="378"/>
      <c r="AJ843" s="378"/>
      <c r="AK843" s="378"/>
      <c r="AL843" s="379" t="s">
        <v>551</v>
      </c>
      <c r="AM843" s="380"/>
      <c r="AN843" s="380"/>
      <c r="AO843" s="381"/>
      <c r="AP843" s="382" t="s">
        <v>694</v>
      </c>
      <c r="AQ843" s="382"/>
      <c r="AR843" s="382"/>
      <c r="AS843" s="382"/>
      <c r="AT843" s="382"/>
      <c r="AU843" s="382"/>
      <c r="AV843" s="382"/>
      <c r="AW843" s="382"/>
      <c r="AX843" s="382"/>
    </row>
    <row r="844" spans="1:50" ht="37.5" customHeight="1" x14ac:dyDescent="0.15">
      <c r="A844" s="401">
        <v>8</v>
      </c>
      <c r="B844" s="401">
        <v>1</v>
      </c>
      <c r="C844" s="387" t="s">
        <v>644</v>
      </c>
      <c r="D844" s="369"/>
      <c r="E844" s="369"/>
      <c r="F844" s="369"/>
      <c r="G844" s="369"/>
      <c r="H844" s="369"/>
      <c r="I844" s="369"/>
      <c r="J844" s="370">
        <v>4120905002554</v>
      </c>
      <c r="K844" s="371"/>
      <c r="L844" s="371"/>
      <c r="M844" s="371"/>
      <c r="N844" s="371"/>
      <c r="O844" s="371"/>
      <c r="P844" s="388" t="s">
        <v>645</v>
      </c>
      <c r="Q844" s="372"/>
      <c r="R844" s="372"/>
      <c r="S844" s="372"/>
      <c r="T844" s="372"/>
      <c r="U844" s="372"/>
      <c r="V844" s="372"/>
      <c r="W844" s="372"/>
      <c r="X844" s="372"/>
      <c r="Y844" s="373">
        <v>50</v>
      </c>
      <c r="Z844" s="374"/>
      <c r="AA844" s="374"/>
      <c r="AB844" s="375"/>
      <c r="AC844" s="383" t="s">
        <v>683</v>
      </c>
      <c r="AD844" s="384"/>
      <c r="AE844" s="384"/>
      <c r="AF844" s="384"/>
      <c r="AG844" s="384"/>
      <c r="AH844" s="377" t="s">
        <v>551</v>
      </c>
      <c r="AI844" s="378"/>
      <c r="AJ844" s="378"/>
      <c r="AK844" s="378"/>
      <c r="AL844" s="379" t="s">
        <v>551</v>
      </c>
      <c r="AM844" s="380"/>
      <c r="AN844" s="380"/>
      <c r="AO844" s="381"/>
      <c r="AP844" s="382" t="s">
        <v>694</v>
      </c>
      <c r="AQ844" s="382"/>
      <c r="AR844" s="382"/>
      <c r="AS844" s="382"/>
      <c r="AT844" s="382"/>
      <c r="AU844" s="382"/>
      <c r="AV844" s="382"/>
      <c r="AW844" s="382"/>
      <c r="AX844" s="382"/>
    </row>
    <row r="845" spans="1:50" ht="37.5" customHeight="1" x14ac:dyDescent="0.15">
      <c r="A845" s="401">
        <v>9</v>
      </c>
      <c r="B845" s="401">
        <v>1</v>
      </c>
      <c r="C845" s="387" t="s">
        <v>646</v>
      </c>
      <c r="D845" s="369"/>
      <c r="E845" s="369"/>
      <c r="F845" s="369"/>
      <c r="G845" s="369"/>
      <c r="H845" s="369"/>
      <c r="I845" s="369"/>
      <c r="J845" s="370">
        <v>4120905002554</v>
      </c>
      <c r="K845" s="371"/>
      <c r="L845" s="371"/>
      <c r="M845" s="371"/>
      <c r="N845" s="371"/>
      <c r="O845" s="371"/>
      <c r="P845" s="388" t="s">
        <v>647</v>
      </c>
      <c r="Q845" s="372"/>
      <c r="R845" s="372"/>
      <c r="S845" s="372"/>
      <c r="T845" s="372"/>
      <c r="U845" s="372"/>
      <c r="V845" s="372"/>
      <c r="W845" s="372"/>
      <c r="X845" s="372"/>
      <c r="Y845" s="373">
        <v>44</v>
      </c>
      <c r="Z845" s="374"/>
      <c r="AA845" s="374"/>
      <c r="AB845" s="375"/>
      <c r="AC845" s="383" t="s">
        <v>683</v>
      </c>
      <c r="AD845" s="384"/>
      <c r="AE845" s="384"/>
      <c r="AF845" s="384"/>
      <c r="AG845" s="384"/>
      <c r="AH845" s="377" t="s">
        <v>551</v>
      </c>
      <c r="AI845" s="378"/>
      <c r="AJ845" s="378"/>
      <c r="AK845" s="378"/>
      <c r="AL845" s="379" t="s">
        <v>551</v>
      </c>
      <c r="AM845" s="380"/>
      <c r="AN845" s="380"/>
      <c r="AO845" s="381"/>
      <c r="AP845" s="382" t="s">
        <v>694</v>
      </c>
      <c r="AQ845" s="382"/>
      <c r="AR845" s="382"/>
      <c r="AS845" s="382"/>
      <c r="AT845" s="382"/>
      <c r="AU845" s="382"/>
      <c r="AV845" s="382"/>
      <c r="AW845" s="382"/>
      <c r="AX845" s="382"/>
    </row>
    <row r="846" spans="1:50" ht="37.5" customHeight="1" x14ac:dyDescent="0.15">
      <c r="A846" s="401">
        <v>10</v>
      </c>
      <c r="B846" s="401">
        <v>1</v>
      </c>
      <c r="C846" s="387" t="s">
        <v>648</v>
      </c>
      <c r="D846" s="369"/>
      <c r="E846" s="369"/>
      <c r="F846" s="369"/>
      <c r="G846" s="369"/>
      <c r="H846" s="369"/>
      <c r="I846" s="369"/>
      <c r="J846" s="370">
        <v>5010005007398</v>
      </c>
      <c r="K846" s="371"/>
      <c r="L846" s="371"/>
      <c r="M846" s="371"/>
      <c r="N846" s="371"/>
      <c r="O846" s="371"/>
      <c r="P846" s="388" t="s">
        <v>649</v>
      </c>
      <c r="Q846" s="372"/>
      <c r="R846" s="372"/>
      <c r="S846" s="372"/>
      <c r="T846" s="372"/>
      <c r="U846" s="372"/>
      <c r="V846" s="372"/>
      <c r="W846" s="372"/>
      <c r="X846" s="372"/>
      <c r="Y846" s="373">
        <v>42</v>
      </c>
      <c r="Z846" s="374"/>
      <c r="AA846" s="374"/>
      <c r="AB846" s="375"/>
      <c r="AC846" s="383" t="s">
        <v>683</v>
      </c>
      <c r="AD846" s="384"/>
      <c r="AE846" s="384"/>
      <c r="AF846" s="384"/>
      <c r="AG846" s="384"/>
      <c r="AH846" s="377" t="s">
        <v>551</v>
      </c>
      <c r="AI846" s="378"/>
      <c r="AJ846" s="378"/>
      <c r="AK846" s="378"/>
      <c r="AL846" s="379" t="s">
        <v>551</v>
      </c>
      <c r="AM846" s="380"/>
      <c r="AN846" s="380"/>
      <c r="AO846" s="381"/>
      <c r="AP846" s="382" t="s">
        <v>695</v>
      </c>
      <c r="AQ846" s="382"/>
      <c r="AR846" s="382"/>
      <c r="AS846" s="382"/>
      <c r="AT846" s="382"/>
      <c r="AU846" s="382"/>
      <c r="AV846" s="382"/>
      <c r="AW846" s="382"/>
      <c r="AX846" s="382"/>
    </row>
    <row r="847" spans="1:50" ht="37.5" customHeight="1" x14ac:dyDescent="0.15">
      <c r="A847" s="401">
        <v>11</v>
      </c>
      <c r="B847" s="401">
        <v>1</v>
      </c>
      <c r="C847" s="387" t="s">
        <v>650</v>
      </c>
      <c r="D847" s="369"/>
      <c r="E847" s="369"/>
      <c r="F847" s="369"/>
      <c r="G847" s="369"/>
      <c r="H847" s="369"/>
      <c r="I847" s="369"/>
      <c r="J847" s="370">
        <v>5010005007398</v>
      </c>
      <c r="K847" s="371"/>
      <c r="L847" s="371"/>
      <c r="M847" s="371"/>
      <c r="N847" s="371"/>
      <c r="O847" s="371"/>
      <c r="P847" s="388" t="s">
        <v>651</v>
      </c>
      <c r="Q847" s="372"/>
      <c r="R847" s="372"/>
      <c r="S847" s="372"/>
      <c r="T847" s="372"/>
      <c r="U847" s="372"/>
      <c r="V847" s="372"/>
      <c r="W847" s="372"/>
      <c r="X847" s="372"/>
      <c r="Y847" s="373">
        <v>41</v>
      </c>
      <c r="Z847" s="374"/>
      <c r="AA847" s="374"/>
      <c r="AB847" s="375"/>
      <c r="AC847" s="383" t="s">
        <v>683</v>
      </c>
      <c r="AD847" s="384"/>
      <c r="AE847" s="384"/>
      <c r="AF847" s="384"/>
      <c r="AG847" s="384"/>
      <c r="AH847" s="377" t="s">
        <v>551</v>
      </c>
      <c r="AI847" s="378"/>
      <c r="AJ847" s="378"/>
      <c r="AK847" s="378"/>
      <c r="AL847" s="379" t="s">
        <v>551</v>
      </c>
      <c r="AM847" s="380"/>
      <c r="AN847" s="380"/>
      <c r="AO847" s="381"/>
      <c r="AP847" s="382" t="s">
        <v>696</v>
      </c>
      <c r="AQ847" s="382"/>
      <c r="AR847" s="382"/>
      <c r="AS847" s="382"/>
      <c r="AT847" s="382"/>
      <c r="AU847" s="382"/>
      <c r="AV847" s="382"/>
      <c r="AW847" s="382"/>
      <c r="AX847" s="382"/>
    </row>
    <row r="848" spans="1:50" ht="37.5" customHeight="1" x14ac:dyDescent="0.15">
      <c r="A848" s="401">
        <v>12</v>
      </c>
      <c r="B848" s="401">
        <v>1</v>
      </c>
      <c r="C848" s="387" t="s">
        <v>652</v>
      </c>
      <c r="D848" s="369"/>
      <c r="E848" s="369"/>
      <c r="F848" s="369"/>
      <c r="G848" s="369"/>
      <c r="H848" s="369"/>
      <c r="I848" s="369"/>
      <c r="J848" s="370">
        <v>4280005002142</v>
      </c>
      <c r="K848" s="371"/>
      <c r="L848" s="371"/>
      <c r="M848" s="371"/>
      <c r="N848" s="371"/>
      <c r="O848" s="371"/>
      <c r="P848" s="388" t="s">
        <v>653</v>
      </c>
      <c r="Q848" s="372"/>
      <c r="R848" s="372"/>
      <c r="S848" s="372"/>
      <c r="T848" s="372"/>
      <c r="U848" s="372"/>
      <c r="V848" s="372"/>
      <c r="W848" s="372"/>
      <c r="X848" s="372"/>
      <c r="Y848" s="373">
        <v>72</v>
      </c>
      <c r="Z848" s="374"/>
      <c r="AA848" s="374"/>
      <c r="AB848" s="375"/>
      <c r="AC848" s="383" t="s">
        <v>683</v>
      </c>
      <c r="AD848" s="384"/>
      <c r="AE848" s="384"/>
      <c r="AF848" s="384"/>
      <c r="AG848" s="384"/>
      <c r="AH848" s="377" t="s">
        <v>551</v>
      </c>
      <c r="AI848" s="378"/>
      <c r="AJ848" s="378"/>
      <c r="AK848" s="378"/>
      <c r="AL848" s="379" t="s">
        <v>551</v>
      </c>
      <c r="AM848" s="380"/>
      <c r="AN848" s="380"/>
      <c r="AO848" s="381"/>
      <c r="AP848" s="382" t="s">
        <v>693</v>
      </c>
      <c r="AQ848" s="382"/>
      <c r="AR848" s="382"/>
      <c r="AS848" s="382"/>
      <c r="AT848" s="382"/>
      <c r="AU848" s="382"/>
      <c r="AV848" s="382"/>
      <c r="AW848" s="382"/>
      <c r="AX848" s="382"/>
    </row>
    <row r="849" spans="1:50" ht="37.5" customHeight="1" x14ac:dyDescent="0.15">
      <c r="A849" s="401">
        <v>13</v>
      </c>
      <c r="B849" s="401">
        <v>1</v>
      </c>
      <c r="C849" s="387" t="s">
        <v>654</v>
      </c>
      <c r="D849" s="369"/>
      <c r="E849" s="369"/>
      <c r="F849" s="369"/>
      <c r="G849" s="369"/>
      <c r="H849" s="369"/>
      <c r="I849" s="369"/>
      <c r="J849" s="370">
        <v>5050005005266</v>
      </c>
      <c r="K849" s="371"/>
      <c r="L849" s="371"/>
      <c r="M849" s="371"/>
      <c r="N849" s="371"/>
      <c r="O849" s="371"/>
      <c r="P849" s="388" t="s">
        <v>655</v>
      </c>
      <c r="Q849" s="372"/>
      <c r="R849" s="372"/>
      <c r="S849" s="372"/>
      <c r="T849" s="372"/>
      <c r="U849" s="372"/>
      <c r="V849" s="372"/>
      <c r="W849" s="372"/>
      <c r="X849" s="372"/>
      <c r="Y849" s="373">
        <v>54</v>
      </c>
      <c r="Z849" s="374"/>
      <c r="AA849" s="374"/>
      <c r="AB849" s="375"/>
      <c r="AC849" s="383" t="s">
        <v>683</v>
      </c>
      <c r="AD849" s="384"/>
      <c r="AE849" s="384"/>
      <c r="AF849" s="384"/>
      <c r="AG849" s="384"/>
      <c r="AH849" s="377" t="s">
        <v>551</v>
      </c>
      <c r="AI849" s="378"/>
      <c r="AJ849" s="378"/>
      <c r="AK849" s="378"/>
      <c r="AL849" s="379" t="s">
        <v>551</v>
      </c>
      <c r="AM849" s="380"/>
      <c r="AN849" s="380"/>
      <c r="AO849" s="381"/>
      <c r="AP849" s="382" t="s">
        <v>693</v>
      </c>
      <c r="AQ849" s="382"/>
      <c r="AR849" s="382"/>
      <c r="AS849" s="382"/>
      <c r="AT849" s="382"/>
      <c r="AU849" s="382"/>
      <c r="AV849" s="382"/>
      <c r="AW849" s="382"/>
      <c r="AX849" s="382"/>
    </row>
    <row r="850" spans="1:50" ht="37.5" customHeight="1" x14ac:dyDescent="0.15">
      <c r="A850" s="401">
        <v>14</v>
      </c>
      <c r="B850" s="401">
        <v>1</v>
      </c>
      <c r="C850" s="387" t="s">
        <v>656</v>
      </c>
      <c r="D850" s="369"/>
      <c r="E850" s="369"/>
      <c r="F850" s="369"/>
      <c r="G850" s="369"/>
      <c r="H850" s="369"/>
      <c r="I850" s="369"/>
      <c r="J850" s="370">
        <v>7370005002147</v>
      </c>
      <c r="K850" s="371"/>
      <c r="L850" s="371"/>
      <c r="M850" s="371"/>
      <c r="N850" s="371"/>
      <c r="O850" s="371"/>
      <c r="P850" s="388" t="s">
        <v>657</v>
      </c>
      <c r="Q850" s="372"/>
      <c r="R850" s="372"/>
      <c r="S850" s="372"/>
      <c r="T850" s="372"/>
      <c r="U850" s="372"/>
      <c r="V850" s="372"/>
      <c r="W850" s="372"/>
      <c r="X850" s="372"/>
      <c r="Y850" s="373">
        <v>50</v>
      </c>
      <c r="Z850" s="374"/>
      <c r="AA850" s="374"/>
      <c r="AB850" s="375"/>
      <c r="AC850" s="383" t="s">
        <v>683</v>
      </c>
      <c r="AD850" s="384"/>
      <c r="AE850" s="384"/>
      <c r="AF850" s="384"/>
      <c r="AG850" s="384"/>
      <c r="AH850" s="377" t="s">
        <v>551</v>
      </c>
      <c r="AI850" s="378"/>
      <c r="AJ850" s="378"/>
      <c r="AK850" s="378"/>
      <c r="AL850" s="379" t="s">
        <v>551</v>
      </c>
      <c r="AM850" s="380"/>
      <c r="AN850" s="380"/>
      <c r="AO850" s="381"/>
      <c r="AP850" s="382" t="s">
        <v>692</v>
      </c>
      <c r="AQ850" s="382"/>
      <c r="AR850" s="382"/>
      <c r="AS850" s="382"/>
      <c r="AT850" s="382"/>
      <c r="AU850" s="382"/>
      <c r="AV850" s="382"/>
      <c r="AW850" s="382"/>
      <c r="AX850" s="382"/>
    </row>
    <row r="851" spans="1:50" ht="37.5" customHeight="1" x14ac:dyDescent="0.15">
      <c r="A851" s="401">
        <v>15</v>
      </c>
      <c r="B851" s="401">
        <v>1</v>
      </c>
      <c r="C851" s="387" t="s">
        <v>658</v>
      </c>
      <c r="D851" s="369"/>
      <c r="E851" s="369"/>
      <c r="F851" s="369"/>
      <c r="G851" s="369"/>
      <c r="H851" s="369"/>
      <c r="I851" s="369"/>
      <c r="J851" s="370">
        <v>2260005002575</v>
      </c>
      <c r="K851" s="371"/>
      <c r="L851" s="371"/>
      <c r="M851" s="371"/>
      <c r="N851" s="371"/>
      <c r="O851" s="371"/>
      <c r="P851" s="388" t="s">
        <v>659</v>
      </c>
      <c r="Q851" s="372"/>
      <c r="R851" s="372"/>
      <c r="S851" s="372"/>
      <c r="T851" s="372"/>
      <c r="U851" s="372"/>
      <c r="V851" s="372"/>
      <c r="W851" s="372"/>
      <c r="X851" s="372"/>
      <c r="Y851" s="373">
        <v>48</v>
      </c>
      <c r="Z851" s="374"/>
      <c r="AA851" s="374"/>
      <c r="AB851" s="375"/>
      <c r="AC851" s="383" t="s">
        <v>683</v>
      </c>
      <c r="AD851" s="384"/>
      <c r="AE851" s="384"/>
      <c r="AF851" s="384"/>
      <c r="AG851" s="384"/>
      <c r="AH851" s="377" t="s">
        <v>551</v>
      </c>
      <c r="AI851" s="378"/>
      <c r="AJ851" s="378"/>
      <c r="AK851" s="378"/>
      <c r="AL851" s="379" t="s">
        <v>551</v>
      </c>
      <c r="AM851" s="380"/>
      <c r="AN851" s="380"/>
      <c r="AO851" s="381"/>
      <c r="AP851" s="382" t="s">
        <v>693</v>
      </c>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488</v>
      </c>
      <c r="AD869" s="155"/>
      <c r="AE869" s="155"/>
      <c r="AF869" s="155"/>
      <c r="AG869" s="155"/>
      <c r="AH869" s="392" t="s">
        <v>523</v>
      </c>
      <c r="AI869" s="389"/>
      <c r="AJ869" s="389"/>
      <c r="AK869" s="389"/>
      <c r="AL869" s="389" t="s">
        <v>22</v>
      </c>
      <c r="AM869" s="389"/>
      <c r="AN869" s="389"/>
      <c r="AO869" s="394"/>
      <c r="AP869" s="395" t="s">
        <v>434</v>
      </c>
      <c r="AQ869" s="395"/>
      <c r="AR869" s="395"/>
      <c r="AS869" s="395"/>
      <c r="AT869" s="395"/>
      <c r="AU869" s="395"/>
      <c r="AV869" s="395"/>
      <c r="AW869" s="395"/>
      <c r="AX869" s="395"/>
    </row>
    <row r="870" spans="1:50" ht="36.75" customHeight="1" x14ac:dyDescent="0.15">
      <c r="A870" s="401">
        <v>1</v>
      </c>
      <c r="B870" s="401">
        <v>1</v>
      </c>
      <c r="C870" s="387" t="s">
        <v>660</v>
      </c>
      <c r="D870" s="369"/>
      <c r="E870" s="369"/>
      <c r="F870" s="369"/>
      <c r="G870" s="369"/>
      <c r="H870" s="369"/>
      <c r="I870" s="369"/>
      <c r="J870" s="370">
        <v>2180005006072</v>
      </c>
      <c r="K870" s="371"/>
      <c r="L870" s="371"/>
      <c r="M870" s="371"/>
      <c r="N870" s="371"/>
      <c r="O870" s="371"/>
      <c r="P870" s="388" t="s">
        <v>684</v>
      </c>
      <c r="Q870" s="372"/>
      <c r="R870" s="372"/>
      <c r="S870" s="372"/>
      <c r="T870" s="372"/>
      <c r="U870" s="372"/>
      <c r="V870" s="372"/>
      <c r="W870" s="372"/>
      <c r="X870" s="372"/>
      <c r="Y870" s="373">
        <v>31</v>
      </c>
      <c r="Z870" s="374"/>
      <c r="AA870" s="374"/>
      <c r="AB870" s="375"/>
      <c r="AC870" s="383" t="s">
        <v>197</v>
      </c>
      <c r="AD870" s="384"/>
      <c r="AE870" s="384"/>
      <c r="AF870" s="384"/>
      <c r="AG870" s="384"/>
      <c r="AH870" s="385" t="s">
        <v>551</v>
      </c>
      <c r="AI870" s="386"/>
      <c r="AJ870" s="386"/>
      <c r="AK870" s="386"/>
      <c r="AL870" s="379" t="s">
        <v>551</v>
      </c>
      <c r="AM870" s="380"/>
      <c r="AN870" s="380"/>
      <c r="AO870" s="381"/>
      <c r="AP870" s="382" t="s">
        <v>697</v>
      </c>
      <c r="AQ870" s="382"/>
      <c r="AR870" s="382"/>
      <c r="AS870" s="382"/>
      <c r="AT870" s="382"/>
      <c r="AU870" s="382"/>
      <c r="AV870" s="382"/>
      <c r="AW870" s="382"/>
      <c r="AX870" s="382"/>
    </row>
    <row r="871" spans="1:50" ht="42" customHeight="1" x14ac:dyDescent="0.15">
      <c r="A871" s="401">
        <v>2</v>
      </c>
      <c r="B871" s="401">
        <v>1</v>
      </c>
      <c r="C871" s="387" t="s">
        <v>667</v>
      </c>
      <c r="D871" s="369"/>
      <c r="E871" s="369"/>
      <c r="F871" s="369"/>
      <c r="G871" s="369"/>
      <c r="H871" s="369"/>
      <c r="I871" s="369"/>
      <c r="J871" s="370">
        <v>3310005001042</v>
      </c>
      <c r="K871" s="371"/>
      <c r="L871" s="371"/>
      <c r="M871" s="371"/>
      <c r="N871" s="371"/>
      <c r="O871" s="371"/>
      <c r="P871" s="388" t="s">
        <v>685</v>
      </c>
      <c r="Q871" s="372"/>
      <c r="R871" s="372"/>
      <c r="S871" s="372"/>
      <c r="T871" s="372"/>
      <c r="U871" s="372"/>
      <c r="V871" s="372"/>
      <c r="W871" s="372"/>
      <c r="X871" s="372"/>
      <c r="Y871" s="373">
        <v>29</v>
      </c>
      <c r="Z871" s="374"/>
      <c r="AA871" s="374"/>
      <c r="AB871" s="375"/>
      <c r="AC871" s="383" t="s">
        <v>197</v>
      </c>
      <c r="AD871" s="384"/>
      <c r="AE871" s="384"/>
      <c r="AF871" s="384"/>
      <c r="AG871" s="384"/>
      <c r="AH871" s="385" t="s">
        <v>551</v>
      </c>
      <c r="AI871" s="386"/>
      <c r="AJ871" s="386"/>
      <c r="AK871" s="386"/>
      <c r="AL871" s="379" t="s">
        <v>551</v>
      </c>
      <c r="AM871" s="380"/>
      <c r="AN871" s="380"/>
      <c r="AO871" s="381"/>
      <c r="AP871" s="382" t="s">
        <v>693</v>
      </c>
      <c r="AQ871" s="382"/>
      <c r="AR871" s="382"/>
      <c r="AS871" s="382"/>
      <c r="AT871" s="382"/>
      <c r="AU871" s="382"/>
      <c r="AV871" s="382"/>
      <c r="AW871" s="382"/>
      <c r="AX871" s="382"/>
    </row>
    <row r="872" spans="1:50" ht="36.75" customHeight="1" x14ac:dyDescent="0.15">
      <c r="A872" s="401">
        <v>3</v>
      </c>
      <c r="B872" s="401">
        <v>1</v>
      </c>
      <c r="C872" s="387" t="s">
        <v>661</v>
      </c>
      <c r="D872" s="369"/>
      <c r="E872" s="369"/>
      <c r="F872" s="369"/>
      <c r="G872" s="369"/>
      <c r="H872" s="369"/>
      <c r="I872" s="369"/>
      <c r="J872" s="370">
        <v>8140005015815</v>
      </c>
      <c r="K872" s="371"/>
      <c r="L872" s="371"/>
      <c r="M872" s="371"/>
      <c r="N872" s="371"/>
      <c r="O872" s="371"/>
      <c r="P872" s="388" t="s">
        <v>686</v>
      </c>
      <c r="Q872" s="372"/>
      <c r="R872" s="372"/>
      <c r="S872" s="372"/>
      <c r="T872" s="372"/>
      <c r="U872" s="372"/>
      <c r="V872" s="372"/>
      <c r="W872" s="372"/>
      <c r="X872" s="372"/>
      <c r="Y872" s="373">
        <v>22</v>
      </c>
      <c r="Z872" s="374"/>
      <c r="AA872" s="374"/>
      <c r="AB872" s="375"/>
      <c r="AC872" s="383" t="s">
        <v>197</v>
      </c>
      <c r="AD872" s="384"/>
      <c r="AE872" s="384"/>
      <c r="AF872" s="384"/>
      <c r="AG872" s="384"/>
      <c r="AH872" s="377" t="s">
        <v>551</v>
      </c>
      <c r="AI872" s="378"/>
      <c r="AJ872" s="378"/>
      <c r="AK872" s="378"/>
      <c r="AL872" s="379" t="s">
        <v>551</v>
      </c>
      <c r="AM872" s="380"/>
      <c r="AN872" s="380"/>
      <c r="AO872" s="381"/>
      <c r="AP872" s="382" t="s">
        <v>694</v>
      </c>
      <c r="AQ872" s="382"/>
      <c r="AR872" s="382"/>
      <c r="AS872" s="382"/>
      <c r="AT872" s="382"/>
      <c r="AU872" s="382"/>
      <c r="AV872" s="382"/>
      <c r="AW872" s="382"/>
      <c r="AX872" s="382"/>
    </row>
    <row r="873" spans="1:50" ht="42" customHeight="1" x14ac:dyDescent="0.15">
      <c r="A873" s="401">
        <v>4</v>
      </c>
      <c r="B873" s="401">
        <v>1</v>
      </c>
      <c r="C873" s="387" t="s">
        <v>662</v>
      </c>
      <c r="D873" s="369"/>
      <c r="E873" s="369"/>
      <c r="F873" s="369"/>
      <c r="G873" s="369"/>
      <c r="H873" s="369"/>
      <c r="I873" s="369"/>
      <c r="J873" s="370">
        <v>5140005004060</v>
      </c>
      <c r="K873" s="371"/>
      <c r="L873" s="371"/>
      <c r="M873" s="371"/>
      <c r="N873" s="371"/>
      <c r="O873" s="371"/>
      <c r="P873" s="388" t="s">
        <v>687</v>
      </c>
      <c r="Q873" s="372"/>
      <c r="R873" s="372"/>
      <c r="S873" s="372"/>
      <c r="T873" s="372"/>
      <c r="U873" s="372"/>
      <c r="V873" s="372"/>
      <c r="W873" s="372"/>
      <c r="X873" s="372"/>
      <c r="Y873" s="373">
        <v>17</v>
      </c>
      <c r="Z873" s="374"/>
      <c r="AA873" s="374"/>
      <c r="AB873" s="375"/>
      <c r="AC873" s="383" t="s">
        <v>197</v>
      </c>
      <c r="AD873" s="384"/>
      <c r="AE873" s="384"/>
      <c r="AF873" s="384"/>
      <c r="AG873" s="384"/>
      <c r="AH873" s="377" t="s">
        <v>551</v>
      </c>
      <c r="AI873" s="378"/>
      <c r="AJ873" s="378"/>
      <c r="AK873" s="378"/>
      <c r="AL873" s="379" t="s">
        <v>551</v>
      </c>
      <c r="AM873" s="380"/>
      <c r="AN873" s="380"/>
      <c r="AO873" s="381"/>
      <c r="AP873" s="382" t="s">
        <v>693</v>
      </c>
      <c r="AQ873" s="382"/>
      <c r="AR873" s="382"/>
      <c r="AS873" s="382"/>
      <c r="AT873" s="382"/>
      <c r="AU873" s="382"/>
      <c r="AV873" s="382"/>
      <c r="AW873" s="382"/>
      <c r="AX873" s="382"/>
    </row>
    <row r="874" spans="1:50" ht="42" customHeight="1" x14ac:dyDescent="0.15">
      <c r="A874" s="401">
        <v>5</v>
      </c>
      <c r="B874" s="401">
        <v>1</v>
      </c>
      <c r="C874" s="387" t="s">
        <v>663</v>
      </c>
      <c r="D874" s="369"/>
      <c r="E874" s="369"/>
      <c r="F874" s="369"/>
      <c r="G874" s="369"/>
      <c r="H874" s="369"/>
      <c r="I874" s="369"/>
      <c r="J874" s="370">
        <v>4290005001267</v>
      </c>
      <c r="K874" s="371"/>
      <c r="L874" s="371"/>
      <c r="M874" s="371"/>
      <c r="N874" s="371"/>
      <c r="O874" s="371"/>
      <c r="P874" s="388" t="s">
        <v>688</v>
      </c>
      <c r="Q874" s="372"/>
      <c r="R874" s="372"/>
      <c r="S874" s="372"/>
      <c r="T874" s="372"/>
      <c r="U874" s="372"/>
      <c r="V874" s="372"/>
      <c r="W874" s="372"/>
      <c r="X874" s="372"/>
      <c r="Y874" s="373">
        <v>14</v>
      </c>
      <c r="Z874" s="374"/>
      <c r="AA874" s="374"/>
      <c r="AB874" s="375"/>
      <c r="AC874" s="383" t="s">
        <v>197</v>
      </c>
      <c r="AD874" s="384"/>
      <c r="AE874" s="384"/>
      <c r="AF874" s="384"/>
      <c r="AG874" s="384"/>
      <c r="AH874" s="377" t="s">
        <v>551</v>
      </c>
      <c r="AI874" s="378"/>
      <c r="AJ874" s="378"/>
      <c r="AK874" s="378"/>
      <c r="AL874" s="379" t="s">
        <v>551</v>
      </c>
      <c r="AM874" s="380"/>
      <c r="AN874" s="380"/>
      <c r="AO874" s="381"/>
      <c r="AP874" s="382" t="s">
        <v>694</v>
      </c>
      <c r="AQ874" s="382"/>
      <c r="AR874" s="382"/>
      <c r="AS874" s="382"/>
      <c r="AT874" s="382"/>
      <c r="AU874" s="382"/>
      <c r="AV874" s="382"/>
      <c r="AW874" s="382"/>
      <c r="AX874" s="382"/>
    </row>
    <row r="875" spans="1:50" ht="42" customHeight="1" x14ac:dyDescent="0.15">
      <c r="A875" s="401">
        <v>6</v>
      </c>
      <c r="B875" s="401">
        <v>1</v>
      </c>
      <c r="C875" s="387" t="s">
        <v>664</v>
      </c>
      <c r="D875" s="369"/>
      <c r="E875" s="369"/>
      <c r="F875" s="369"/>
      <c r="G875" s="369"/>
      <c r="H875" s="369"/>
      <c r="I875" s="369"/>
      <c r="J875" s="370">
        <v>1290005009643</v>
      </c>
      <c r="K875" s="371"/>
      <c r="L875" s="371"/>
      <c r="M875" s="371"/>
      <c r="N875" s="371"/>
      <c r="O875" s="371"/>
      <c r="P875" s="388" t="s">
        <v>688</v>
      </c>
      <c r="Q875" s="372"/>
      <c r="R875" s="372"/>
      <c r="S875" s="372"/>
      <c r="T875" s="372"/>
      <c r="U875" s="372"/>
      <c r="V875" s="372"/>
      <c r="W875" s="372"/>
      <c r="X875" s="372"/>
      <c r="Y875" s="373">
        <v>14</v>
      </c>
      <c r="Z875" s="374"/>
      <c r="AA875" s="374"/>
      <c r="AB875" s="375"/>
      <c r="AC875" s="383" t="s">
        <v>197</v>
      </c>
      <c r="AD875" s="384"/>
      <c r="AE875" s="384"/>
      <c r="AF875" s="384"/>
      <c r="AG875" s="384"/>
      <c r="AH875" s="377" t="s">
        <v>551</v>
      </c>
      <c r="AI875" s="378"/>
      <c r="AJ875" s="378"/>
      <c r="AK875" s="378"/>
      <c r="AL875" s="379" t="s">
        <v>551</v>
      </c>
      <c r="AM875" s="380"/>
      <c r="AN875" s="380"/>
      <c r="AO875" s="381"/>
      <c r="AP875" s="382" t="s">
        <v>691</v>
      </c>
      <c r="AQ875" s="382"/>
      <c r="AR875" s="382"/>
      <c r="AS875" s="382"/>
      <c r="AT875" s="382"/>
      <c r="AU875" s="382"/>
      <c r="AV875" s="382"/>
      <c r="AW875" s="382"/>
      <c r="AX875" s="382"/>
    </row>
    <row r="876" spans="1:50" ht="42" customHeight="1" x14ac:dyDescent="0.15">
      <c r="A876" s="401">
        <v>7</v>
      </c>
      <c r="B876" s="401">
        <v>1</v>
      </c>
      <c r="C876" s="387" t="s">
        <v>665</v>
      </c>
      <c r="D876" s="369"/>
      <c r="E876" s="369"/>
      <c r="F876" s="369"/>
      <c r="G876" s="369"/>
      <c r="H876" s="369"/>
      <c r="I876" s="369"/>
      <c r="J876" s="370">
        <v>4290805004031</v>
      </c>
      <c r="K876" s="371"/>
      <c r="L876" s="371"/>
      <c r="M876" s="371"/>
      <c r="N876" s="371"/>
      <c r="O876" s="371"/>
      <c r="P876" s="388" t="s">
        <v>688</v>
      </c>
      <c r="Q876" s="372"/>
      <c r="R876" s="372"/>
      <c r="S876" s="372"/>
      <c r="T876" s="372"/>
      <c r="U876" s="372"/>
      <c r="V876" s="372"/>
      <c r="W876" s="372"/>
      <c r="X876" s="372"/>
      <c r="Y876" s="373">
        <v>14</v>
      </c>
      <c r="Z876" s="374"/>
      <c r="AA876" s="374"/>
      <c r="AB876" s="375"/>
      <c r="AC876" s="383" t="s">
        <v>197</v>
      </c>
      <c r="AD876" s="384"/>
      <c r="AE876" s="384"/>
      <c r="AF876" s="384"/>
      <c r="AG876" s="384"/>
      <c r="AH876" s="377" t="s">
        <v>551</v>
      </c>
      <c r="AI876" s="378"/>
      <c r="AJ876" s="378"/>
      <c r="AK876" s="378"/>
      <c r="AL876" s="379" t="s">
        <v>551</v>
      </c>
      <c r="AM876" s="380"/>
      <c r="AN876" s="380"/>
      <c r="AO876" s="381"/>
      <c r="AP876" s="382" t="s">
        <v>693</v>
      </c>
      <c r="AQ876" s="382"/>
      <c r="AR876" s="382"/>
      <c r="AS876" s="382"/>
      <c r="AT876" s="382"/>
      <c r="AU876" s="382"/>
      <c r="AV876" s="382"/>
      <c r="AW876" s="382"/>
      <c r="AX876" s="382"/>
    </row>
    <row r="877" spans="1:50" ht="42" customHeight="1" x14ac:dyDescent="0.15">
      <c r="A877" s="401">
        <v>8</v>
      </c>
      <c r="B877" s="401">
        <v>1</v>
      </c>
      <c r="C877" s="387" t="s">
        <v>666</v>
      </c>
      <c r="D877" s="369"/>
      <c r="E877" s="369"/>
      <c r="F877" s="369"/>
      <c r="G877" s="369"/>
      <c r="H877" s="369"/>
      <c r="I877" s="369"/>
      <c r="J877" s="370">
        <v>5180005006887</v>
      </c>
      <c r="K877" s="371"/>
      <c r="L877" s="371"/>
      <c r="M877" s="371"/>
      <c r="N877" s="371"/>
      <c r="O877" s="371"/>
      <c r="P877" s="388" t="s">
        <v>689</v>
      </c>
      <c r="Q877" s="372"/>
      <c r="R877" s="372"/>
      <c r="S877" s="372"/>
      <c r="T877" s="372"/>
      <c r="U877" s="372"/>
      <c r="V877" s="372"/>
      <c r="W877" s="372"/>
      <c r="X877" s="372"/>
      <c r="Y877" s="373">
        <v>10</v>
      </c>
      <c r="Z877" s="374"/>
      <c r="AA877" s="374"/>
      <c r="AB877" s="375"/>
      <c r="AC877" s="383" t="s">
        <v>197</v>
      </c>
      <c r="AD877" s="384"/>
      <c r="AE877" s="384"/>
      <c r="AF877" s="384"/>
      <c r="AG877" s="384"/>
      <c r="AH877" s="377" t="s">
        <v>551</v>
      </c>
      <c r="AI877" s="378"/>
      <c r="AJ877" s="378"/>
      <c r="AK877" s="378"/>
      <c r="AL877" s="379" t="s">
        <v>551</v>
      </c>
      <c r="AM877" s="380"/>
      <c r="AN877" s="380"/>
      <c r="AO877" s="381"/>
      <c r="AP877" s="382" t="s">
        <v>693</v>
      </c>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488</v>
      </c>
      <c r="AD902" s="155"/>
      <c r="AE902" s="155"/>
      <c r="AF902" s="155"/>
      <c r="AG902" s="155"/>
      <c r="AH902" s="392" t="s">
        <v>523</v>
      </c>
      <c r="AI902" s="389"/>
      <c r="AJ902" s="389"/>
      <c r="AK902" s="389"/>
      <c r="AL902" s="389" t="s">
        <v>22</v>
      </c>
      <c r="AM902" s="389"/>
      <c r="AN902" s="389"/>
      <c r="AO902" s="394"/>
      <c r="AP902" s="395" t="s">
        <v>434</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488</v>
      </c>
      <c r="AD935" s="155"/>
      <c r="AE935" s="155"/>
      <c r="AF935" s="155"/>
      <c r="AG935" s="155"/>
      <c r="AH935" s="392" t="s">
        <v>523</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488</v>
      </c>
      <c r="AD968" s="155"/>
      <c r="AE968" s="155"/>
      <c r="AF968" s="155"/>
      <c r="AG968" s="155"/>
      <c r="AH968" s="392" t="s">
        <v>523</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8"/>
      <c r="E1101" s="155" t="s">
        <v>397</v>
      </c>
      <c r="F1101" s="408"/>
      <c r="G1101" s="408"/>
      <c r="H1101" s="408"/>
      <c r="I1101" s="408"/>
      <c r="J1101" s="155" t="s">
        <v>433</v>
      </c>
      <c r="K1101" s="155"/>
      <c r="L1101" s="155"/>
      <c r="M1101" s="155"/>
      <c r="N1101" s="155"/>
      <c r="O1101" s="155"/>
      <c r="P1101" s="392" t="s">
        <v>28</v>
      </c>
      <c r="Q1101" s="392"/>
      <c r="R1101" s="392"/>
      <c r="S1101" s="392"/>
      <c r="T1101" s="392"/>
      <c r="U1101" s="392"/>
      <c r="V1101" s="392"/>
      <c r="W1101" s="392"/>
      <c r="X1101" s="392"/>
      <c r="Y1101" s="155" t="s">
        <v>435</v>
      </c>
      <c r="Z1101" s="408"/>
      <c r="AA1101" s="408"/>
      <c r="AB1101" s="408"/>
      <c r="AC1101" s="155" t="s">
        <v>378</v>
      </c>
      <c r="AD1101" s="155"/>
      <c r="AE1101" s="155"/>
      <c r="AF1101" s="155"/>
      <c r="AG1101" s="155"/>
      <c r="AH1101" s="392" t="s">
        <v>392</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557</v>
      </c>
      <c r="F1102" s="400"/>
      <c r="G1102" s="400"/>
      <c r="H1102" s="400"/>
      <c r="I1102" s="400"/>
      <c r="J1102" s="370" t="s">
        <v>600</v>
      </c>
      <c r="K1102" s="371"/>
      <c r="L1102" s="371"/>
      <c r="M1102" s="371"/>
      <c r="N1102" s="371"/>
      <c r="O1102" s="371"/>
      <c r="P1102" s="388" t="s">
        <v>575</v>
      </c>
      <c r="Q1102" s="372"/>
      <c r="R1102" s="372"/>
      <c r="S1102" s="372"/>
      <c r="T1102" s="372"/>
      <c r="U1102" s="372"/>
      <c r="V1102" s="372"/>
      <c r="W1102" s="372"/>
      <c r="X1102" s="372"/>
      <c r="Y1102" s="373" t="s">
        <v>570</v>
      </c>
      <c r="Z1102" s="374"/>
      <c r="AA1102" s="374"/>
      <c r="AB1102" s="375"/>
      <c r="AC1102" s="376"/>
      <c r="AD1102" s="376"/>
      <c r="AE1102" s="376"/>
      <c r="AF1102" s="376"/>
      <c r="AG1102" s="376"/>
      <c r="AH1102" s="377" t="s">
        <v>557</v>
      </c>
      <c r="AI1102" s="378"/>
      <c r="AJ1102" s="378"/>
      <c r="AK1102" s="378"/>
      <c r="AL1102" s="379" t="s">
        <v>601</v>
      </c>
      <c r="AM1102" s="380"/>
      <c r="AN1102" s="380"/>
      <c r="AO1102" s="381"/>
      <c r="AP1102" s="382" t="s">
        <v>698</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Y838:AB83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57" priority="13585">
      <formula>IF(RIGHT(TEXT(P14,"0.#"),1)=".",FALSE,TRUE)</formula>
    </cfRule>
    <cfRule type="expression" dxfId="2756" priority="13586">
      <formula>IF(RIGHT(TEXT(P14,"0.#"),1)=".",TRUE,FALSE)</formula>
    </cfRule>
  </conditionalFormatting>
  <conditionalFormatting sqref="AE32">
    <cfRule type="expression" dxfId="2755" priority="13575">
      <formula>IF(RIGHT(TEXT(AE32,"0.#"),1)=".",FALSE,TRUE)</formula>
    </cfRule>
    <cfRule type="expression" dxfId="2754" priority="13576">
      <formula>IF(RIGHT(TEXT(AE32,"0.#"),1)=".",TRUE,FALSE)</formula>
    </cfRule>
  </conditionalFormatting>
  <conditionalFormatting sqref="P18:AX18">
    <cfRule type="expression" dxfId="2753" priority="13461">
      <formula>IF(RIGHT(TEXT(P18,"0.#"),1)=".",FALSE,TRUE)</formula>
    </cfRule>
    <cfRule type="expression" dxfId="2752" priority="13462">
      <formula>IF(RIGHT(TEXT(P18,"0.#"),1)=".",TRUE,FALSE)</formula>
    </cfRule>
  </conditionalFormatting>
  <conditionalFormatting sqref="Y782">
    <cfRule type="expression" dxfId="2751" priority="13457">
      <formula>IF(RIGHT(TEXT(Y782,"0.#"),1)=".",FALSE,TRUE)</formula>
    </cfRule>
    <cfRule type="expression" dxfId="2750" priority="13458">
      <formula>IF(RIGHT(TEXT(Y782,"0.#"),1)=".",TRUE,FALSE)</formula>
    </cfRule>
  </conditionalFormatting>
  <conditionalFormatting sqref="Y791">
    <cfRule type="expression" dxfId="2749" priority="13453">
      <formula>IF(RIGHT(TEXT(Y791,"0.#"),1)=".",FALSE,TRUE)</formula>
    </cfRule>
    <cfRule type="expression" dxfId="2748" priority="13454">
      <formula>IF(RIGHT(TEXT(Y791,"0.#"),1)=".",TRUE,FALSE)</formula>
    </cfRule>
  </conditionalFormatting>
  <conditionalFormatting sqref="Y822:Y829 Y820 Y809:Y816 Y807 Y796:Y803 Y794">
    <cfRule type="expression" dxfId="2747" priority="13235">
      <formula>IF(RIGHT(TEXT(Y794,"0.#"),1)=".",FALSE,TRUE)</formula>
    </cfRule>
    <cfRule type="expression" dxfId="2746" priority="13236">
      <formula>IF(RIGHT(TEXT(Y794,"0.#"),1)=".",TRUE,FALSE)</formula>
    </cfRule>
  </conditionalFormatting>
  <conditionalFormatting sqref="P16:AQ17 P15:AX15 P13:AX13">
    <cfRule type="expression" dxfId="2745" priority="13283">
      <formula>IF(RIGHT(TEXT(P13,"0.#"),1)=".",FALSE,TRUE)</formula>
    </cfRule>
    <cfRule type="expression" dxfId="2744" priority="13284">
      <formula>IF(RIGHT(TEXT(P13,"0.#"),1)=".",TRUE,FALSE)</formula>
    </cfRule>
  </conditionalFormatting>
  <conditionalFormatting sqref="P19:AJ19">
    <cfRule type="expression" dxfId="2743" priority="13281">
      <formula>IF(RIGHT(TEXT(P19,"0.#"),1)=".",FALSE,TRUE)</formula>
    </cfRule>
    <cfRule type="expression" dxfId="2742" priority="13282">
      <formula>IF(RIGHT(TEXT(P19,"0.#"),1)=".",TRUE,FALSE)</formula>
    </cfRule>
  </conditionalFormatting>
  <conditionalFormatting sqref="AE101 AQ101">
    <cfRule type="expression" dxfId="2741" priority="13273">
      <formula>IF(RIGHT(TEXT(AE101,"0.#"),1)=".",FALSE,TRUE)</formula>
    </cfRule>
    <cfRule type="expression" dxfId="2740" priority="13274">
      <formula>IF(RIGHT(TEXT(AE101,"0.#"),1)=".",TRUE,FALSE)</formula>
    </cfRule>
  </conditionalFormatting>
  <conditionalFormatting sqref="Y783:Y790 Y781">
    <cfRule type="expression" dxfId="2739" priority="13259">
      <formula>IF(RIGHT(TEXT(Y781,"0.#"),1)=".",FALSE,TRUE)</formula>
    </cfRule>
    <cfRule type="expression" dxfId="2738" priority="13260">
      <formula>IF(RIGHT(TEXT(Y781,"0.#"),1)=".",TRUE,FALSE)</formula>
    </cfRule>
  </conditionalFormatting>
  <conditionalFormatting sqref="AU782">
    <cfRule type="expression" dxfId="2737" priority="13257">
      <formula>IF(RIGHT(TEXT(AU782,"0.#"),1)=".",FALSE,TRUE)</formula>
    </cfRule>
    <cfRule type="expression" dxfId="2736" priority="13258">
      <formula>IF(RIGHT(TEXT(AU782,"0.#"),1)=".",TRUE,FALSE)</formula>
    </cfRule>
  </conditionalFormatting>
  <conditionalFormatting sqref="AU791">
    <cfRule type="expression" dxfId="2735" priority="13255">
      <formula>IF(RIGHT(TEXT(AU791,"0.#"),1)=".",FALSE,TRUE)</formula>
    </cfRule>
    <cfRule type="expression" dxfId="2734" priority="13256">
      <formula>IF(RIGHT(TEXT(AU791,"0.#"),1)=".",TRUE,FALSE)</formula>
    </cfRule>
  </conditionalFormatting>
  <conditionalFormatting sqref="AU783:AU790 AU781">
    <cfRule type="expression" dxfId="2733" priority="13253">
      <formula>IF(RIGHT(TEXT(AU781,"0.#"),1)=".",FALSE,TRUE)</formula>
    </cfRule>
    <cfRule type="expression" dxfId="2732" priority="13254">
      <formula>IF(RIGHT(TEXT(AU781,"0.#"),1)=".",TRUE,FALSE)</formula>
    </cfRule>
  </conditionalFormatting>
  <conditionalFormatting sqref="Y821 Y808 Y795">
    <cfRule type="expression" dxfId="2731" priority="13239">
      <formula>IF(RIGHT(TEXT(Y795,"0.#"),1)=".",FALSE,TRUE)</formula>
    </cfRule>
    <cfRule type="expression" dxfId="2730" priority="13240">
      <formula>IF(RIGHT(TEXT(Y795,"0.#"),1)=".",TRUE,FALSE)</formula>
    </cfRule>
  </conditionalFormatting>
  <conditionalFormatting sqref="Y830 Y817 Y804">
    <cfRule type="expression" dxfId="2729" priority="13237">
      <formula>IF(RIGHT(TEXT(Y804,"0.#"),1)=".",FALSE,TRUE)</formula>
    </cfRule>
    <cfRule type="expression" dxfId="2728" priority="13238">
      <formula>IF(RIGHT(TEXT(Y804,"0.#"),1)=".",TRUE,FALSE)</formula>
    </cfRule>
  </conditionalFormatting>
  <conditionalFormatting sqref="AU821 AU808 AU795">
    <cfRule type="expression" dxfId="2727" priority="13233">
      <formula>IF(RIGHT(TEXT(AU795,"0.#"),1)=".",FALSE,TRUE)</formula>
    </cfRule>
    <cfRule type="expression" dxfId="2726" priority="13234">
      <formula>IF(RIGHT(TEXT(AU795,"0.#"),1)=".",TRUE,FALSE)</formula>
    </cfRule>
  </conditionalFormatting>
  <conditionalFormatting sqref="AU830 AU817 AU804">
    <cfRule type="expression" dxfId="2725" priority="13231">
      <formula>IF(RIGHT(TEXT(AU804,"0.#"),1)=".",FALSE,TRUE)</formula>
    </cfRule>
    <cfRule type="expression" dxfId="2724" priority="13232">
      <formula>IF(RIGHT(TEXT(AU804,"0.#"),1)=".",TRUE,FALSE)</formula>
    </cfRule>
  </conditionalFormatting>
  <conditionalFormatting sqref="AU822:AU829 AU820 AU809:AU816 AU807 AU796:AU803 AU794">
    <cfRule type="expression" dxfId="2723" priority="13229">
      <formula>IF(RIGHT(TEXT(AU794,"0.#"),1)=".",FALSE,TRUE)</formula>
    </cfRule>
    <cfRule type="expression" dxfId="2722" priority="13230">
      <formula>IF(RIGHT(TEXT(AU794,"0.#"),1)=".",TRUE,FALSE)</formula>
    </cfRule>
  </conditionalFormatting>
  <conditionalFormatting sqref="AM87">
    <cfRule type="expression" dxfId="2721" priority="12883">
      <formula>IF(RIGHT(TEXT(AM87,"0.#"),1)=".",FALSE,TRUE)</formula>
    </cfRule>
    <cfRule type="expression" dxfId="2720" priority="12884">
      <formula>IF(RIGHT(TEXT(AM87,"0.#"),1)=".",TRUE,FALSE)</formula>
    </cfRule>
  </conditionalFormatting>
  <conditionalFormatting sqref="AE55">
    <cfRule type="expression" dxfId="2719" priority="12951">
      <formula>IF(RIGHT(TEXT(AE55,"0.#"),1)=".",FALSE,TRUE)</formula>
    </cfRule>
    <cfRule type="expression" dxfId="2718" priority="12952">
      <formula>IF(RIGHT(TEXT(AE55,"0.#"),1)=".",TRUE,FALSE)</formula>
    </cfRule>
  </conditionalFormatting>
  <conditionalFormatting sqref="AI55">
    <cfRule type="expression" dxfId="2717" priority="12949">
      <formula>IF(RIGHT(TEXT(AI55,"0.#"),1)=".",FALSE,TRUE)</formula>
    </cfRule>
    <cfRule type="expression" dxfId="2716" priority="12950">
      <formula>IF(RIGHT(TEXT(AI55,"0.#"),1)=".",TRUE,FALSE)</formula>
    </cfRule>
  </conditionalFormatting>
  <conditionalFormatting sqref="AM34">
    <cfRule type="expression" dxfId="2715" priority="13029">
      <formula>IF(RIGHT(TEXT(AM34,"0.#"),1)=".",FALSE,TRUE)</formula>
    </cfRule>
    <cfRule type="expression" dxfId="2714" priority="13030">
      <formula>IF(RIGHT(TEXT(AM34,"0.#"),1)=".",TRUE,FALSE)</formula>
    </cfRule>
  </conditionalFormatting>
  <conditionalFormatting sqref="AE33">
    <cfRule type="expression" dxfId="2713" priority="13043">
      <formula>IF(RIGHT(TEXT(AE33,"0.#"),1)=".",FALSE,TRUE)</formula>
    </cfRule>
    <cfRule type="expression" dxfId="2712" priority="13044">
      <formula>IF(RIGHT(TEXT(AE33,"0.#"),1)=".",TRUE,FALSE)</formula>
    </cfRule>
  </conditionalFormatting>
  <conditionalFormatting sqref="AE34">
    <cfRule type="expression" dxfId="2711" priority="13041">
      <formula>IF(RIGHT(TEXT(AE34,"0.#"),1)=".",FALSE,TRUE)</formula>
    </cfRule>
    <cfRule type="expression" dxfId="2710" priority="13042">
      <formula>IF(RIGHT(TEXT(AE34,"0.#"),1)=".",TRUE,FALSE)</formula>
    </cfRule>
  </conditionalFormatting>
  <conditionalFormatting sqref="AI34">
    <cfRule type="expression" dxfId="2709" priority="13039">
      <formula>IF(RIGHT(TEXT(AI34,"0.#"),1)=".",FALSE,TRUE)</formula>
    </cfRule>
    <cfRule type="expression" dxfId="2708" priority="13040">
      <formula>IF(RIGHT(TEXT(AI34,"0.#"),1)=".",TRUE,FALSE)</formula>
    </cfRule>
  </conditionalFormatting>
  <conditionalFormatting sqref="AI33">
    <cfRule type="expression" dxfId="2707" priority="13037">
      <formula>IF(RIGHT(TEXT(AI33,"0.#"),1)=".",FALSE,TRUE)</formula>
    </cfRule>
    <cfRule type="expression" dxfId="2706" priority="13038">
      <formula>IF(RIGHT(TEXT(AI33,"0.#"),1)=".",TRUE,FALSE)</formula>
    </cfRule>
  </conditionalFormatting>
  <conditionalFormatting sqref="AI32">
    <cfRule type="expression" dxfId="2705" priority="13035">
      <formula>IF(RIGHT(TEXT(AI32,"0.#"),1)=".",FALSE,TRUE)</formula>
    </cfRule>
    <cfRule type="expression" dxfId="2704" priority="13036">
      <formula>IF(RIGHT(TEXT(AI32,"0.#"),1)=".",TRUE,FALSE)</formula>
    </cfRule>
  </conditionalFormatting>
  <conditionalFormatting sqref="AM32">
    <cfRule type="expression" dxfId="2703" priority="13033">
      <formula>IF(RIGHT(TEXT(AM32,"0.#"),1)=".",FALSE,TRUE)</formula>
    </cfRule>
    <cfRule type="expression" dxfId="2702" priority="13034">
      <formula>IF(RIGHT(TEXT(AM32,"0.#"),1)=".",TRUE,FALSE)</formula>
    </cfRule>
  </conditionalFormatting>
  <conditionalFormatting sqref="AM33">
    <cfRule type="expression" dxfId="2701" priority="13031">
      <formula>IF(RIGHT(TEXT(AM33,"0.#"),1)=".",FALSE,TRUE)</formula>
    </cfRule>
    <cfRule type="expression" dxfId="2700" priority="13032">
      <formula>IF(RIGHT(TEXT(AM33,"0.#"),1)=".",TRUE,FALSE)</formula>
    </cfRule>
  </conditionalFormatting>
  <conditionalFormatting sqref="AQ32:AQ34">
    <cfRule type="expression" dxfId="2699" priority="13023">
      <formula>IF(RIGHT(TEXT(AQ32,"0.#"),1)=".",FALSE,TRUE)</formula>
    </cfRule>
    <cfRule type="expression" dxfId="2698" priority="13024">
      <formula>IF(RIGHT(TEXT(AQ32,"0.#"),1)=".",TRUE,FALSE)</formula>
    </cfRule>
  </conditionalFormatting>
  <conditionalFormatting sqref="AU32:AU34">
    <cfRule type="expression" dxfId="2697" priority="13021">
      <formula>IF(RIGHT(TEXT(AU32,"0.#"),1)=".",FALSE,TRUE)</formula>
    </cfRule>
    <cfRule type="expression" dxfId="2696" priority="13022">
      <formula>IF(RIGHT(TEXT(AU32,"0.#"),1)=".",TRUE,FALSE)</formula>
    </cfRule>
  </conditionalFormatting>
  <conditionalFormatting sqref="AE53">
    <cfRule type="expression" dxfId="2695" priority="12955">
      <formula>IF(RIGHT(TEXT(AE53,"0.#"),1)=".",FALSE,TRUE)</formula>
    </cfRule>
    <cfRule type="expression" dxfId="2694" priority="12956">
      <formula>IF(RIGHT(TEXT(AE53,"0.#"),1)=".",TRUE,FALSE)</formula>
    </cfRule>
  </conditionalFormatting>
  <conditionalFormatting sqref="AE54">
    <cfRule type="expression" dxfId="2693" priority="12953">
      <formula>IF(RIGHT(TEXT(AE54,"0.#"),1)=".",FALSE,TRUE)</formula>
    </cfRule>
    <cfRule type="expression" dxfId="2692" priority="12954">
      <formula>IF(RIGHT(TEXT(AE54,"0.#"),1)=".",TRUE,FALSE)</formula>
    </cfRule>
  </conditionalFormatting>
  <conditionalFormatting sqref="AI54">
    <cfRule type="expression" dxfId="2691" priority="12947">
      <formula>IF(RIGHT(TEXT(AI54,"0.#"),1)=".",FALSE,TRUE)</formula>
    </cfRule>
    <cfRule type="expression" dxfId="2690" priority="12948">
      <formula>IF(RIGHT(TEXT(AI54,"0.#"),1)=".",TRUE,FALSE)</formula>
    </cfRule>
  </conditionalFormatting>
  <conditionalFormatting sqref="AI53">
    <cfRule type="expression" dxfId="2689" priority="12945">
      <formula>IF(RIGHT(TEXT(AI53,"0.#"),1)=".",FALSE,TRUE)</formula>
    </cfRule>
    <cfRule type="expression" dxfId="2688" priority="12946">
      <formula>IF(RIGHT(TEXT(AI53,"0.#"),1)=".",TRUE,FALSE)</formula>
    </cfRule>
  </conditionalFormatting>
  <conditionalFormatting sqref="AM53">
    <cfRule type="expression" dxfId="2687" priority="12943">
      <formula>IF(RIGHT(TEXT(AM53,"0.#"),1)=".",FALSE,TRUE)</formula>
    </cfRule>
    <cfRule type="expression" dxfId="2686" priority="12944">
      <formula>IF(RIGHT(TEXT(AM53,"0.#"),1)=".",TRUE,FALSE)</formula>
    </cfRule>
  </conditionalFormatting>
  <conditionalFormatting sqref="AM54">
    <cfRule type="expression" dxfId="2685" priority="12941">
      <formula>IF(RIGHT(TEXT(AM54,"0.#"),1)=".",FALSE,TRUE)</formula>
    </cfRule>
    <cfRule type="expression" dxfId="2684" priority="12942">
      <formula>IF(RIGHT(TEXT(AM54,"0.#"),1)=".",TRUE,FALSE)</formula>
    </cfRule>
  </conditionalFormatting>
  <conditionalFormatting sqref="AM55">
    <cfRule type="expression" dxfId="2683" priority="12939">
      <formula>IF(RIGHT(TEXT(AM55,"0.#"),1)=".",FALSE,TRUE)</formula>
    </cfRule>
    <cfRule type="expression" dxfId="2682" priority="12940">
      <formula>IF(RIGHT(TEXT(AM55,"0.#"),1)=".",TRUE,FALSE)</formula>
    </cfRule>
  </conditionalFormatting>
  <conditionalFormatting sqref="AE60">
    <cfRule type="expression" dxfId="2681" priority="12925">
      <formula>IF(RIGHT(TEXT(AE60,"0.#"),1)=".",FALSE,TRUE)</formula>
    </cfRule>
    <cfRule type="expression" dxfId="2680" priority="12926">
      <formula>IF(RIGHT(TEXT(AE60,"0.#"),1)=".",TRUE,FALSE)</formula>
    </cfRule>
  </conditionalFormatting>
  <conditionalFormatting sqref="AE61">
    <cfRule type="expression" dxfId="2679" priority="12923">
      <formula>IF(RIGHT(TEXT(AE61,"0.#"),1)=".",FALSE,TRUE)</formula>
    </cfRule>
    <cfRule type="expression" dxfId="2678" priority="12924">
      <formula>IF(RIGHT(TEXT(AE61,"0.#"),1)=".",TRUE,FALSE)</formula>
    </cfRule>
  </conditionalFormatting>
  <conditionalFormatting sqref="AE62">
    <cfRule type="expression" dxfId="2677" priority="12921">
      <formula>IF(RIGHT(TEXT(AE62,"0.#"),1)=".",FALSE,TRUE)</formula>
    </cfRule>
    <cfRule type="expression" dxfId="2676" priority="12922">
      <formula>IF(RIGHT(TEXT(AE62,"0.#"),1)=".",TRUE,FALSE)</formula>
    </cfRule>
  </conditionalFormatting>
  <conditionalFormatting sqref="AI62">
    <cfRule type="expression" dxfId="2675" priority="12919">
      <formula>IF(RIGHT(TEXT(AI62,"0.#"),1)=".",FALSE,TRUE)</formula>
    </cfRule>
    <cfRule type="expression" dxfId="2674" priority="12920">
      <formula>IF(RIGHT(TEXT(AI62,"0.#"),1)=".",TRUE,FALSE)</formula>
    </cfRule>
  </conditionalFormatting>
  <conditionalFormatting sqref="AI61">
    <cfRule type="expression" dxfId="2673" priority="12917">
      <formula>IF(RIGHT(TEXT(AI61,"0.#"),1)=".",FALSE,TRUE)</formula>
    </cfRule>
    <cfRule type="expression" dxfId="2672" priority="12918">
      <formula>IF(RIGHT(TEXT(AI61,"0.#"),1)=".",TRUE,FALSE)</formula>
    </cfRule>
  </conditionalFormatting>
  <conditionalFormatting sqref="AI60">
    <cfRule type="expression" dxfId="2671" priority="12915">
      <formula>IF(RIGHT(TEXT(AI60,"0.#"),1)=".",FALSE,TRUE)</formula>
    </cfRule>
    <cfRule type="expression" dxfId="2670" priority="12916">
      <formula>IF(RIGHT(TEXT(AI60,"0.#"),1)=".",TRUE,FALSE)</formula>
    </cfRule>
  </conditionalFormatting>
  <conditionalFormatting sqref="AM60">
    <cfRule type="expression" dxfId="2669" priority="12913">
      <formula>IF(RIGHT(TEXT(AM60,"0.#"),1)=".",FALSE,TRUE)</formula>
    </cfRule>
    <cfRule type="expression" dxfId="2668" priority="12914">
      <formula>IF(RIGHT(TEXT(AM60,"0.#"),1)=".",TRUE,FALSE)</formula>
    </cfRule>
  </conditionalFormatting>
  <conditionalFormatting sqref="AM61">
    <cfRule type="expression" dxfId="2667" priority="12911">
      <formula>IF(RIGHT(TEXT(AM61,"0.#"),1)=".",FALSE,TRUE)</formula>
    </cfRule>
    <cfRule type="expression" dxfId="2666" priority="12912">
      <formula>IF(RIGHT(TEXT(AM61,"0.#"),1)=".",TRUE,FALSE)</formula>
    </cfRule>
  </conditionalFormatting>
  <conditionalFormatting sqref="AM62">
    <cfRule type="expression" dxfId="2665" priority="12909">
      <formula>IF(RIGHT(TEXT(AM62,"0.#"),1)=".",FALSE,TRUE)</formula>
    </cfRule>
    <cfRule type="expression" dxfId="2664" priority="12910">
      <formula>IF(RIGHT(TEXT(AM62,"0.#"),1)=".",TRUE,FALSE)</formula>
    </cfRule>
  </conditionalFormatting>
  <conditionalFormatting sqref="AE87">
    <cfRule type="expression" dxfId="2663" priority="12895">
      <formula>IF(RIGHT(TEXT(AE87,"0.#"),1)=".",FALSE,TRUE)</formula>
    </cfRule>
    <cfRule type="expression" dxfId="2662" priority="12896">
      <formula>IF(RIGHT(TEXT(AE87,"0.#"),1)=".",TRUE,FALSE)</formula>
    </cfRule>
  </conditionalFormatting>
  <conditionalFormatting sqref="AE88">
    <cfRule type="expression" dxfId="2661" priority="12893">
      <formula>IF(RIGHT(TEXT(AE88,"0.#"),1)=".",FALSE,TRUE)</formula>
    </cfRule>
    <cfRule type="expression" dxfId="2660" priority="12894">
      <formula>IF(RIGHT(TEXT(AE88,"0.#"),1)=".",TRUE,FALSE)</formula>
    </cfRule>
  </conditionalFormatting>
  <conditionalFormatting sqref="AE89">
    <cfRule type="expression" dxfId="2659" priority="12891">
      <formula>IF(RIGHT(TEXT(AE89,"0.#"),1)=".",FALSE,TRUE)</formula>
    </cfRule>
    <cfRule type="expression" dxfId="2658" priority="12892">
      <formula>IF(RIGHT(TEXT(AE89,"0.#"),1)=".",TRUE,FALSE)</formula>
    </cfRule>
  </conditionalFormatting>
  <conditionalFormatting sqref="AI89">
    <cfRule type="expression" dxfId="2657" priority="12889">
      <formula>IF(RIGHT(TEXT(AI89,"0.#"),1)=".",FALSE,TRUE)</formula>
    </cfRule>
    <cfRule type="expression" dxfId="2656" priority="12890">
      <formula>IF(RIGHT(TEXT(AI89,"0.#"),1)=".",TRUE,FALSE)</formula>
    </cfRule>
  </conditionalFormatting>
  <conditionalFormatting sqref="AI88">
    <cfRule type="expression" dxfId="2655" priority="12887">
      <formula>IF(RIGHT(TEXT(AI88,"0.#"),1)=".",FALSE,TRUE)</formula>
    </cfRule>
    <cfRule type="expression" dxfId="2654" priority="12888">
      <formula>IF(RIGHT(TEXT(AI88,"0.#"),1)=".",TRUE,FALSE)</formula>
    </cfRule>
  </conditionalFormatting>
  <conditionalFormatting sqref="AI87">
    <cfRule type="expression" dxfId="2653" priority="12885">
      <formula>IF(RIGHT(TEXT(AI87,"0.#"),1)=".",FALSE,TRUE)</formula>
    </cfRule>
    <cfRule type="expression" dxfId="2652" priority="12886">
      <formula>IF(RIGHT(TEXT(AI87,"0.#"),1)=".",TRUE,FALSE)</formula>
    </cfRule>
  </conditionalFormatting>
  <conditionalFormatting sqref="AM88">
    <cfRule type="expression" dxfId="2651" priority="12881">
      <formula>IF(RIGHT(TEXT(AM88,"0.#"),1)=".",FALSE,TRUE)</formula>
    </cfRule>
    <cfRule type="expression" dxfId="2650" priority="12882">
      <formula>IF(RIGHT(TEXT(AM88,"0.#"),1)=".",TRUE,FALSE)</formula>
    </cfRule>
  </conditionalFormatting>
  <conditionalFormatting sqref="AM89">
    <cfRule type="expression" dxfId="2649" priority="12879">
      <formula>IF(RIGHT(TEXT(AM89,"0.#"),1)=".",FALSE,TRUE)</formula>
    </cfRule>
    <cfRule type="expression" dxfId="2648" priority="12880">
      <formula>IF(RIGHT(TEXT(AM89,"0.#"),1)=".",TRUE,FALSE)</formula>
    </cfRule>
  </conditionalFormatting>
  <conditionalFormatting sqref="AE92">
    <cfRule type="expression" dxfId="2647" priority="12865">
      <formula>IF(RIGHT(TEXT(AE92,"0.#"),1)=".",FALSE,TRUE)</formula>
    </cfRule>
    <cfRule type="expression" dxfId="2646" priority="12866">
      <formula>IF(RIGHT(TEXT(AE92,"0.#"),1)=".",TRUE,FALSE)</formula>
    </cfRule>
  </conditionalFormatting>
  <conditionalFormatting sqref="AE93">
    <cfRule type="expression" dxfId="2645" priority="12863">
      <formula>IF(RIGHT(TEXT(AE93,"0.#"),1)=".",FALSE,TRUE)</formula>
    </cfRule>
    <cfRule type="expression" dxfId="2644" priority="12864">
      <formula>IF(RIGHT(TEXT(AE93,"0.#"),1)=".",TRUE,FALSE)</formula>
    </cfRule>
  </conditionalFormatting>
  <conditionalFormatting sqref="AE94">
    <cfRule type="expression" dxfId="2643" priority="12861">
      <formula>IF(RIGHT(TEXT(AE94,"0.#"),1)=".",FALSE,TRUE)</formula>
    </cfRule>
    <cfRule type="expression" dxfId="2642" priority="12862">
      <formula>IF(RIGHT(TEXT(AE94,"0.#"),1)=".",TRUE,FALSE)</formula>
    </cfRule>
  </conditionalFormatting>
  <conditionalFormatting sqref="AI94">
    <cfRule type="expression" dxfId="2641" priority="12859">
      <formula>IF(RIGHT(TEXT(AI94,"0.#"),1)=".",FALSE,TRUE)</formula>
    </cfRule>
    <cfRule type="expression" dxfId="2640" priority="12860">
      <formula>IF(RIGHT(TEXT(AI94,"0.#"),1)=".",TRUE,FALSE)</formula>
    </cfRule>
  </conditionalFormatting>
  <conditionalFormatting sqref="AI93">
    <cfRule type="expression" dxfId="2639" priority="12857">
      <formula>IF(RIGHT(TEXT(AI93,"0.#"),1)=".",FALSE,TRUE)</formula>
    </cfRule>
    <cfRule type="expression" dxfId="2638" priority="12858">
      <formula>IF(RIGHT(TEXT(AI93,"0.#"),1)=".",TRUE,FALSE)</formula>
    </cfRule>
  </conditionalFormatting>
  <conditionalFormatting sqref="AI92">
    <cfRule type="expression" dxfId="2637" priority="12855">
      <formula>IF(RIGHT(TEXT(AI92,"0.#"),1)=".",FALSE,TRUE)</formula>
    </cfRule>
    <cfRule type="expression" dxfId="2636" priority="12856">
      <formula>IF(RIGHT(TEXT(AI92,"0.#"),1)=".",TRUE,FALSE)</formula>
    </cfRule>
  </conditionalFormatting>
  <conditionalFormatting sqref="AM92">
    <cfRule type="expression" dxfId="2635" priority="12853">
      <formula>IF(RIGHT(TEXT(AM92,"0.#"),1)=".",FALSE,TRUE)</formula>
    </cfRule>
    <cfRule type="expression" dxfId="2634" priority="12854">
      <formula>IF(RIGHT(TEXT(AM92,"0.#"),1)=".",TRUE,FALSE)</formula>
    </cfRule>
  </conditionalFormatting>
  <conditionalFormatting sqref="AM93">
    <cfRule type="expression" dxfId="2633" priority="12851">
      <formula>IF(RIGHT(TEXT(AM93,"0.#"),1)=".",FALSE,TRUE)</formula>
    </cfRule>
    <cfRule type="expression" dxfId="2632" priority="12852">
      <formula>IF(RIGHT(TEXT(AM93,"0.#"),1)=".",TRUE,FALSE)</formula>
    </cfRule>
  </conditionalFormatting>
  <conditionalFormatting sqref="AM94">
    <cfRule type="expression" dxfId="2631" priority="12849">
      <formula>IF(RIGHT(TEXT(AM94,"0.#"),1)=".",FALSE,TRUE)</formula>
    </cfRule>
    <cfRule type="expression" dxfId="2630" priority="12850">
      <formula>IF(RIGHT(TEXT(AM94,"0.#"),1)=".",TRUE,FALSE)</formula>
    </cfRule>
  </conditionalFormatting>
  <conditionalFormatting sqref="AE97">
    <cfRule type="expression" dxfId="2629" priority="12835">
      <formula>IF(RIGHT(TEXT(AE97,"0.#"),1)=".",FALSE,TRUE)</formula>
    </cfRule>
    <cfRule type="expression" dxfId="2628" priority="12836">
      <formula>IF(RIGHT(TEXT(AE97,"0.#"),1)=".",TRUE,FALSE)</formula>
    </cfRule>
  </conditionalFormatting>
  <conditionalFormatting sqref="AE98">
    <cfRule type="expression" dxfId="2627" priority="12833">
      <formula>IF(RIGHT(TEXT(AE98,"0.#"),1)=".",FALSE,TRUE)</formula>
    </cfRule>
    <cfRule type="expression" dxfId="2626" priority="12834">
      <formula>IF(RIGHT(TEXT(AE98,"0.#"),1)=".",TRUE,FALSE)</formula>
    </cfRule>
  </conditionalFormatting>
  <conditionalFormatting sqref="AE99">
    <cfRule type="expression" dxfId="2625" priority="12831">
      <formula>IF(RIGHT(TEXT(AE99,"0.#"),1)=".",FALSE,TRUE)</formula>
    </cfRule>
    <cfRule type="expression" dxfId="2624" priority="12832">
      <formula>IF(RIGHT(TEXT(AE99,"0.#"),1)=".",TRUE,FALSE)</formula>
    </cfRule>
  </conditionalFormatting>
  <conditionalFormatting sqref="AI99">
    <cfRule type="expression" dxfId="2623" priority="12829">
      <formula>IF(RIGHT(TEXT(AI99,"0.#"),1)=".",FALSE,TRUE)</formula>
    </cfRule>
    <cfRule type="expression" dxfId="2622" priority="12830">
      <formula>IF(RIGHT(TEXT(AI99,"0.#"),1)=".",TRUE,FALSE)</formula>
    </cfRule>
  </conditionalFormatting>
  <conditionalFormatting sqref="AI98">
    <cfRule type="expression" dxfId="2621" priority="12827">
      <formula>IF(RIGHT(TEXT(AI98,"0.#"),1)=".",FALSE,TRUE)</formula>
    </cfRule>
    <cfRule type="expression" dxfId="2620" priority="12828">
      <formula>IF(RIGHT(TEXT(AI98,"0.#"),1)=".",TRUE,FALSE)</formula>
    </cfRule>
  </conditionalFormatting>
  <conditionalFormatting sqref="AI97">
    <cfRule type="expression" dxfId="2619" priority="12825">
      <formula>IF(RIGHT(TEXT(AI97,"0.#"),1)=".",FALSE,TRUE)</formula>
    </cfRule>
    <cfRule type="expression" dxfId="2618" priority="12826">
      <formula>IF(RIGHT(TEXT(AI97,"0.#"),1)=".",TRUE,FALSE)</formula>
    </cfRule>
  </conditionalFormatting>
  <conditionalFormatting sqref="AM97">
    <cfRule type="expression" dxfId="2617" priority="12823">
      <formula>IF(RIGHT(TEXT(AM97,"0.#"),1)=".",FALSE,TRUE)</formula>
    </cfRule>
    <cfRule type="expression" dxfId="2616" priority="12824">
      <formula>IF(RIGHT(TEXT(AM97,"0.#"),1)=".",TRUE,FALSE)</formula>
    </cfRule>
  </conditionalFormatting>
  <conditionalFormatting sqref="AM98">
    <cfRule type="expression" dxfId="2615" priority="12821">
      <formula>IF(RIGHT(TEXT(AM98,"0.#"),1)=".",FALSE,TRUE)</formula>
    </cfRule>
    <cfRule type="expression" dxfId="2614" priority="12822">
      <formula>IF(RIGHT(TEXT(AM98,"0.#"),1)=".",TRUE,FALSE)</formula>
    </cfRule>
  </conditionalFormatting>
  <conditionalFormatting sqref="AM99">
    <cfRule type="expression" dxfId="2613" priority="12819">
      <formula>IF(RIGHT(TEXT(AM99,"0.#"),1)=".",FALSE,TRUE)</formula>
    </cfRule>
    <cfRule type="expression" dxfId="2612" priority="12820">
      <formula>IF(RIGHT(TEXT(AM99,"0.#"),1)=".",TRUE,FALSE)</formula>
    </cfRule>
  </conditionalFormatting>
  <conditionalFormatting sqref="AI101">
    <cfRule type="expression" dxfId="2611" priority="12805">
      <formula>IF(RIGHT(TEXT(AI101,"0.#"),1)=".",FALSE,TRUE)</formula>
    </cfRule>
    <cfRule type="expression" dxfId="2610" priority="12806">
      <formula>IF(RIGHT(TEXT(AI101,"0.#"),1)=".",TRUE,FALSE)</formula>
    </cfRule>
  </conditionalFormatting>
  <conditionalFormatting sqref="AM101">
    <cfRule type="expression" dxfId="2609" priority="12803">
      <formula>IF(RIGHT(TEXT(AM101,"0.#"),1)=".",FALSE,TRUE)</formula>
    </cfRule>
    <cfRule type="expression" dxfId="2608" priority="12804">
      <formula>IF(RIGHT(TEXT(AM101,"0.#"),1)=".",TRUE,FALSE)</formula>
    </cfRule>
  </conditionalFormatting>
  <conditionalFormatting sqref="AE102">
    <cfRule type="expression" dxfId="2607" priority="12801">
      <formula>IF(RIGHT(TEXT(AE102,"0.#"),1)=".",FALSE,TRUE)</formula>
    </cfRule>
    <cfRule type="expression" dxfId="2606" priority="12802">
      <formula>IF(RIGHT(TEXT(AE102,"0.#"),1)=".",TRUE,FALSE)</formula>
    </cfRule>
  </conditionalFormatting>
  <conditionalFormatting sqref="AI102">
    <cfRule type="expression" dxfId="2605" priority="12799">
      <formula>IF(RIGHT(TEXT(AI102,"0.#"),1)=".",FALSE,TRUE)</formula>
    </cfRule>
    <cfRule type="expression" dxfId="2604" priority="12800">
      <formula>IF(RIGHT(TEXT(AI102,"0.#"),1)=".",TRUE,FALSE)</formula>
    </cfRule>
  </conditionalFormatting>
  <conditionalFormatting sqref="AM102">
    <cfRule type="expression" dxfId="2603" priority="12797">
      <formula>IF(RIGHT(TEXT(AM102,"0.#"),1)=".",FALSE,TRUE)</formula>
    </cfRule>
    <cfRule type="expression" dxfId="2602" priority="12798">
      <formula>IF(RIGHT(TEXT(AM102,"0.#"),1)=".",TRUE,FALSE)</formula>
    </cfRule>
  </conditionalFormatting>
  <conditionalFormatting sqref="AQ102">
    <cfRule type="expression" dxfId="2601" priority="12795">
      <formula>IF(RIGHT(TEXT(AQ102,"0.#"),1)=".",FALSE,TRUE)</formula>
    </cfRule>
    <cfRule type="expression" dxfId="2600" priority="12796">
      <formula>IF(RIGHT(TEXT(AQ102,"0.#"),1)=".",TRUE,FALSE)</formula>
    </cfRule>
  </conditionalFormatting>
  <conditionalFormatting sqref="AE104">
    <cfRule type="expression" dxfId="2599" priority="12793">
      <formula>IF(RIGHT(TEXT(AE104,"0.#"),1)=".",FALSE,TRUE)</formula>
    </cfRule>
    <cfRule type="expression" dxfId="2598" priority="12794">
      <formula>IF(RIGHT(TEXT(AE104,"0.#"),1)=".",TRUE,FALSE)</formula>
    </cfRule>
  </conditionalFormatting>
  <conditionalFormatting sqref="AI104">
    <cfRule type="expression" dxfId="2597" priority="12791">
      <formula>IF(RIGHT(TEXT(AI104,"0.#"),1)=".",FALSE,TRUE)</formula>
    </cfRule>
    <cfRule type="expression" dxfId="2596" priority="12792">
      <formula>IF(RIGHT(TEXT(AI104,"0.#"),1)=".",TRUE,FALSE)</formula>
    </cfRule>
  </conditionalFormatting>
  <conditionalFormatting sqref="AM104">
    <cfRule type="expression" dxfId="2595" priority="12789">
      <formula>IF(RIGHT(TEXT(AM104,"0.#"),1)=".",FALSE,TRUE)</formula>
    </cfRule>
    <cfRule type="expression" dxfId="2594" priority="12790">
      <formula>IF(RIGHT(TEXT(AM104,"0.#"),1)=".",TRUE,FALSE)</formula>
    </cfRule>
  </conditionalFormatting>
  <conditionalFormatting sqref="AE105">
    <cfRule type="expression" dxfId="2593" priority="12787">
      <formula>IF(RIGHT(TEXT(AE105,"0.#"),1)=".",FALSE,TRUE)</formula>
    </cfRule>
    <cfRule type="expression" dxfId="2592" priority="12788">
      <formula>IF(RIGHT(TEXT(AE105,"0.#"),1)=".",TRUE,FALSE)</formula>
    </cfRule>
  </conditionalFormatting>
  <conditionalFormatting sqref="AI105">
    <cfRule type="expression" dxfId="2591" priority="12785">
      <formula>IF(RIGHT(TEXT(AI105,"0.#"),1)=".",FALSE,TRUE)</formula>
    </cfRule>
    <cfRule type="expression" dxfId="2590" priority="12786">
      <formula>IF(RIGHT(TEXT(AI105,"0.#"),1)=".",TRUE,FALSE)</formula>
    </cfRule>
  </conditionalFormatting>
  <conditionalFormatting sqref="AM105">
    <cfRule type="expression" dxfId="2589" priority="12783">
      <formula>IF(RIGHT(TEXT(AM105,"0.#"),1)=".",FALSE,TRUE)</formula>
    </cfRule>
    <cfRule type="expression" dxfId="2588" priority="12784">
      <formula>IF(RIGHT(TEXT(AM105,"0.#"),1)=".",TRUE,FALSE)</formula>
    </cfRule>
  </conditionalFormatting>
  <conditionalFormatting sqref="AE107">
    <cfRule type="expression" dxfId="2587" priority="12779">
      <formula>IF(RIGHT(TEXT(AE107,"0.#"),1)=".",FALSE,TRUE)</formula>
    </cfRule>
    <cfRule type="expression" dxfId="2586" priority="12780">
      <formula>IF(RIGHT(TEXT(AE107,"0.#"),1)=".",TRUE,FALSE)</formula>
    </cfRule>
  </conditionalFormatting>
  <conditionalFormatting sqref="AI107">
    <cfRule type="expression" dxfId="2585" priority="12777">
      <formula>IF(RIGHT(TEXT(AI107,"0.#"),1)=".",FALSE,TRUE)</formula>
    </cfRule>
    <cfRule type="expression" dxfId="2584" priority="12778">
      <formula>IF(RIGHT(TEXT(AI107,"0.#"),1)=".",TRUE,FALSE)</formula>
    </cfRule>
  </conditionalFormatting>
  <conditionalFormatting sqref="AM107">
    <cfRule type="expression" dxfId="2583" priority="12775">
      <formula>IF(RIGHT(TEXT(AM107,"0.#"),1)=".",FALSE,TRUE)</formula>
    </cfRule>
    <cfRule type="expression" dxfId="2582" priority="12776">
      <formula>IF(RIGHT(TEXT(AM107,"0.#"),1)=".",TRUE,FALSE)</formula>
    </cfRule>
  </conditionalFormatting>
  <conditionalFormatting sqref="AE108">
    <cfRule type="expression" dxfId="2581" priority="12773">
      <formula>IF(RIGHT(TEXT(AE108,"0.#"),1)=".",FALSE,TRUE)</formula>
    </cfRule>
    <cfRule type="expression" dxfId="2580" priority="12774">
      <formula>IF(RIGHT(TEXT(AE108,"0.#"),1)=".",TRUE,FALSE)</formula>
    </cfRule>
  </conditionalFormatting>
  <conditionalFormatting sqref="AI108">
    <cfRule type="expression" dxfId="2579" priority="12771">
      <formula>IF(RIGHT(TEXT(AI108,"0.#"),1)=".",FALSE,TRUE)</formula>
    </cfRule>
    <cfRule type="expression" dxfId="2578" priority="12772">
      <formula>IF(RIGHT(TEXT(AI108,"0.#"),1)=".",TRUE,FALSE)</formula>
    </cfRule>
  </conditionalFormatting>
  <conditionalFormatting sqref="AM108">
    <cfRule type="expression" dxfId="2577" priority="12769">
      <formula>IF(RIGHT(TEXT(AM108,"0.#"),1)=".",FALSE,TRUE)</formula>
    </cfRule>
    <cfRule type="expression" dxfId="2576" priority="12770">
      <formula>IF(RIGHT(TEXT(AM108,"0.#"),1)=".",TRUE,FALSE)</formula>
    </cfRule>
  </conditionalFormatting>
  <conditionalFormatting sqref="AE110">
    <cfRule type="expression" dxfId="2575" priority="12765">
      <formula>IF(RIGHT(TEXT(AE110,"0.#"),1)=".",FALSE,TRUE)</formula>
    </cfRule>
    <cfRule type="expression" dxfId="2574" priority="12766">
      <formula>IF(RIGHT(TEXT(AE110,"0.#"),1)=".",TRUE,FALSE)</formula>
    </cfRule>
  </conditionalFormatting>
  <conditionalFormatting sqref="AI110">
    <cfRule type="expression" dxfId="2573" priority="12763">
      <formula>IF(RIGHT(TEXT(AI110,"0.#"),1)=".",FALSE,TRUE)</formula>
    </cfRule>
    <cfRule type="expression" dxfId="2572" priority="12764">
      <formula>IF(RIGHT(TEXT(AI110,"0.#"),1)=".",TRUE,FALSE)</formula>
    </cfRule>
  </conditionalFormatting>
  <conditionalFormatting sqref="AM110">
    <cfRule type="expression" dxfId="2571" priority="12761">
      <formula>IF(RIGHT(TEXT(AM110,"0.#"),1)=".",FALSE,TRUE)</formula>
    </cfRule>
    <cfRule type="expression" dxfId="2570" priority="12762">
      <formula>IF(RIGHT(TEXT(AM110,"0.#"),1)=".",TRUE,FALSE)</formula>
    </cfRule>
  </conditionalFormatting>
  <conditionalFormatting sqref="AE111">
    <cfRule type="expression" dxfId="2569" priority="12759">
      <formula>IF(RIGHT(TEXT(AE111,"0.#"),1)=".",FALSE,TRUE)</formula>
    </cfRule>
    <cfRule type="expression" dxfId="2568" priority="12760">
      <formula>IF(RIGHT(TEXT(AE111,"0.#"),1)=".",TRUE,FALSE)</formula>
    </cfRule>
  </conditionalFormatting>
  <conditionalFormatting sqref="AI111">
    <cfRule type="expression" dxfId="2567" priority="12757">
      <formula>IF(RIGHT(TEXT(AI111,"0.#"),1)=".",FALSE,TRUE)</formula>
    </cfRule>
    <cfRule type="expression" dxfId="2566" priority="12758">
      <formula>IF(RIGHT(TEXT(AI111,"0.#"),1)=".",TRUE,FALSE)</formula>
    </cfRule>
  </conditionalFormatting>
  <conditionalFormatting sqref="AM111">
    <cfRule type="expression" dxfId="2565" priority="12755">
      <formula>IF(RIGHT(TEXT(AM111,"0.#"),1)=".",FALSE,TRUE)</formula>
    </cfRule>
    <cfRule type="expression" dxfId="2564" priority="12756">
      <formula>IF(RIGHT(TEXT(AM111,"0.#"),1)=".",TRUE,FALSE)</formula>
    </cfRule>
  </conditionalFormatting>
  <conditionalFormatting sqref="AE113">
    <cfRule type="expression" dxfId="2563" priority="12751">
      <formula>IF(RIGHT(TEXT(AE113,"0.#"),1)=".",FALSE,TRUE)</formula>
    </cfRule>
    <cfRule type="expression" dxfId="2562" priority="12752">
      <formula>IF(RIGHT(TEXT(AE113,"0.#"),1)=".",TRUE,FALSE)</formula>
    </cfRule>
  </conditionalFormatting>
  <conditionalFormatting sqref="AI113">
    <cfRule type="expression" dxfId="2561" priority="12749">
      <formula>IF(RIGHT(TEXT(AI113,"0.#"),1)=".",FALSE,TRUE)</formula>
    </cfRule>
    <cfRule type="expression" dxfId="2560" priority="12750">
      <formula>IF(RIGHT(TEXT(AI113,"0.#"),1)=".",TRUE,FALSE)</formula>
    </cfRule>
  </conditionalFormatting>
  <conditionalFormatting sqref="AM113">
    <cfRule type="expression" dxfId="2559" priority="12747">
      <formula>IF(RIGHT(TEXT(AM113,"0.#"),1)=".",FALSE,TRUE)</formula>
    </cfRule>
    <cfRule type="expression" dxfId="2558" priority="12748">
      <formula>IF(RIGHT(TEXT(AM113,"0.#"),1)=".",TRUE,FALSE)</formula>
    </cfRule>
  </conditionalFormatting>
  <conditionalFormatting sqref="AE114">
    <cfRule type="expression" dxfId="2557" priority="12745">
      <formula>IF(RIGHT(TEXT(AE114,"0.#"),1)=".",FALSE,TRUE)</formula>
    </cfRule>
    <cfRule type="expression" dxfId="2556" priority="12746">
      <formula>IF(RIGHT(TEXT(AE114,"0.#"),1)=".",TRUE,FALSE)</formula>
    </cfRule>
  </conditionalFormatting>
  <conditionalFormatting sqref="AI114">
    <cfRule type="expression" dxfId="2555" priority="12743">
      <formula>IF(RIGHT(TEXT(AI114,"0.#"),1)=".",FALSE,TRUE)</formula>
    </cfRule>
    <cfRule type="expression" dxfId="2554" priority="12744">
      <formula>IF(RIGHT(TEXT(AI114,"0.#"),1)=".",TRUE,FALSE)</formula>
    </cfRule>
  </conditionalFormatting>
  <conditionalFormatting sqref="AM114">
    <cfRule type="expression" dxfId="2553" priority="12741">
      <formula>IF(RIGHT(TEXT(AM114,"0.#"),1)=".",FALSE,TRUE)</formula>
    </cfRule>
    <cfRule type="expression" dxfId="2552" priority="12742">
      <formula>IF(RIGHT(TEXT(AM114,"0.#"),1)=".",TRUE,FALSE)</formula>
    </cfRule>
  </conditionalFormatting>
  <conditionalFormatting sqref="AE116 AQ116">
    <cfRule type="expression" dxfId="2551" priority="12737">
      <formula>IF(RIGHT(TEXT(AE116,"0.#"),1)=".",FALSE,TRUE)</formula>
    </cfRule>
    <cfRule type="expression" dxfId="2550" priority="12738">
      <formula>IF(RIGHT(TEXT(AE116,"0.#"),1)=".",TRUE,FALSE)</formula>
    </cfRule>
  </conditionalFormatting>
  <conditionalFormatting sqref="AI116">
    <cfRule type="expression" dxfId="2549" priority="12735">
      <formula>IF(RIGHT(TEXT(AI116,"0.#"),1)=".",FALSE,TRUE)</formula>
    </cfRule>
    <cfRule type="expression" dxfId="2548" priority="12736">
      <formula>IF(RIGHT(TEXT(AI116,"0.#"),1)=".",TRUE,FALSE)</formula>
    </cfRule>
  </conditionalFormatting>
  <conditionalFormatting sqref="AM116">
    <cfRule type="expression" dxfId="2547" priority="12733">
      <formula>IF(RIGHT(TEXT(AM116,"0.#"),1)=".",FALSE,TRUE)</formula>
    </cfRule>
    <cfRule type="expression" dxfId="2546" priority="12734">
      <formula>IF(RIGHT(TEXT(AM116,"0.#"),1)=".",TRUE,FALSE)</formula>
    </cfRule>
  </conditionalFormatting>
  <conditionalFormatting sqref="AE117 AM117">
    <cfRule type="expression" dxfId="2545" priority="12731">
      <formula>IF(RIGHT(TEXT(AE117,"0.#"),1)=".",FALSE,TRUE)</formula>
    </cfRule>
    <cfRule type="expression" dxfId="2544" priority="12732">
      <formula>IF(RIGHT(TEXT(AE117,"0.#"),1)=".",TRUE,FALSE)</formula>
    </cfRule>
  </conditionalFormatting>
  <conditionalFormatting sqref="AI117">
    <cfRule type="expression" dxfId="2543" priority="12729">
      <formula>IF(RIGHT(TEXT(AI117,"0.#"),1)=".",FALSE,TRUE)</formula>
    </cfRule>
    <cfRule type="expression" dxfId="2542" priority="12730">
      <formula>IF(RIGHT(TEXT(AI117,"0.#"),1)=".",TRUE,FALSE)</formula>
    </cfRule>
  </conditionalFormatting>
  <conditionalFormatting sqref="AQ117">
    <cfRule type="expression" dxfId="2541" priority="12725">
      <formula>IF(RIGHT(TEXT(AQ117,"0.#"),1)=".",FALSE,TRUE)</formula>
    </cfRule>
    <cfRule type="expression" dxfId="2540" priority="12726">
      <formula>IF(RIGHT(TEXT(AQ117,"0.#"),1)=".",TRUE,FALSE)</formula>
    </cfRule>
  </conditionalFormatting>
  <conditionalFormatting sqref="AE119 AQ119">
    <cfRule type="expression" dxfId="2539" priority="12723">
      <formula>IF(RIGHT(TEXT(AE119,"0.#"),1)=".",FALSE,TRUE)</formula>
    </cfRule>
    <cfRule type="expression" dxfId="2538" priority="12724">
      <formula>IF(RIGHT(TEXT(AE119,"0.#"),1)=".",TRUE,FALSE)</formula>
    </cfRule>
  </conditionalFormatting>
  <conditionalFormatting sqref="AI119">
    <cfRule type="expression" dxfId="2537" priority="12721">
      <formula>IF(RIGHT(TEXT(AI119,"0.#"),1)=".",FALSE,TRUE)</formula>
    </cfRule>
    <cfRule type="expression" dxfId="2536" priority="12722">
      <formula>IF(RIGHT(TEXT(AI119,"0.#"),1)=".",TRUE,FALSE)</formula>
    </cfRule>
  </conditionalFormatting>
  <conditionalFormatting sqref="AM119">
    <cfRule type="expression" dxfId="2535" priority="12719">
      <formula>IF(RIGHT(TEXT(AM119,"0.#"),1)=".",FALSE,TRUE)</formula>
    </cfRule>
    <cfRule type="expression" dxfId="2534" priority="12720">
      <formula>IF(RIGHT(TEXT(AM119,"0.#"),1)=".",TRUE,FALSE)</formula>
    </cfRule>
  </conditionalFormatting>
  <conditionalFormatting sqref="AQ120">
    <cfRule type="expression" dxfId="2533" priority="12711">
      <formula>IF(RIGHT(TEXT(AQ120,"0.#"),1)=".",FALSE,TRUE)</formula>
    </cfRule>
    <cfRule type="expression" dxfId="2532" priority="12712">
      <formula>IF(RIGHT(TEXT(AQ120,"0.#"),1)=".",TRUE,FALSE)</formula>
    </cfRule>
  </conditionalFormatting>
  <conditionalFormatting sqref="AE122 AQ122">
    <cfRule type="expression" dxfId="2531" priority="12709">
      <formula>IF(RIGHT(TEXT(AE122,"0.#"),1)=".",FALSE,TRUE)</formula>
    </cfRule>
    <cfRule type="expression" dxfId="2530" priority="12710">
      <formula>IF(RIGHT(TEXT(AE122,"0.#"),1)=".",TRUE,FALSE)</formula>
    </cfRule>
  </conditionalFormatting>
  <conditionalFormatting sqref="AI122">
    <cfRule type="expression" dxfId="2529" priority="12707">
      <formula>IF(RIGHT(TEXT(AI122,"0.#"),1)=".",FALSE,TRUE)</formula>
    </cfRule>
    <cfRule type="expression" dxfId="2528" priority="12708">
      <formula>IF(RIGHT(TEXT(AI122,"0.#"),1)=".",TRUE,FALSE)</formula>
    </cfRule>
  </conditionalFormatting>
  <conditionalFormatting sqref="AM122">
    <cfRule type="expression" dxfId="2527" priority="12705">
      <formula>IF(RIGHT(TEXT(AM122,"0.#"),1)=".",FALSE,TRUE)</formula>
    </cfRule>
    <cfRule type="expression" dxfId="2526" priority="12706">
      <formula>IF(RIGHT(TEXT(AM122,"0.#"),1)=".",TRUE,FALSE)</formula>
    </cfRule>
  </conditionalFormatting>
  <conditionalFormatting sqref="AQ123">
    <cfRule type="expression" dxfId="2525" priority="12697">
      <formula>IF(RIGHT(TEXT(AQ123,"0.#"),1)=".",FALSE,TRUE)</formula>
    </cfRule>
    <cfRule type="expression" dxfId="2524" priority="12698">
      <formula>IF(RIGHT(TEXT(AQ123,"0.#"),1)=".",TRUE,FALSE)</formula>
    </cfRule>
  </conditionalFormatting>
  <conditionalFormatting sqref="AE125 AQ125">
    <cfRule type="expression" dxfId="2523" priority="12695">
      <formula>IF(RIGHT(TEXT(AE125,"0.#"),1)=".",FALSE,TRUE)</formula>
    </cfRule>
    <cfRule type="expression" dxfId="2522" priority="12696">
      <formula>IF(RIGHT(TEXT(AE125,"0.#"),1)=".",TRUE,FALSE)</formula>
    </cfRule>
  </conditionalFormatting>
  <conditionalFormatting sqref="AI125">
    <cfRule type="expression" dxfId="2521" priority="12693">
      <formula>IF(RIGHT(TEXT(AI125,"0.#"),1)=".",FALSE,TRUE)</formula>
    </cfRule>
    <cfRule type="expression" dxfId="2520" priority="12694">
      <formula>IF(RIGHT(TEXT(AI125,"0.#"),1)=".",TRUE,FALSE)</formula>
    </cfRule>
  </conditionalFormatting>
  <conditionalFormatting sqref="AM125">
    <cfRule type="expression" dxfId="2519" priority="12691">
      <formula>IF(RIGHT(TEXT(AM125,"0.#"),1)=".",FALSE,TRUE)</formula>
    </cfRule>
    <cfRule type="expression" dxfId="2518" priority="12692">
      <formula>IF(RIGHT(TEXT(AM125,"0.#"),1)=".",TRUE,FALSE)</formula>
    </cfRule>
  </conditionalFormatting>
  <conditionalFormatting sqref="AQ126">
    <cfRule type="expression" dxfId="2517" priority="12683">
      <formula>IF(RIGHT(TEXT(AQ126,"0.#"),1)=".",FALSE,TRUE)</formula>
    </cfRule>
    <cfRule type="expression" dxfId="2516" priority="12684">
      <formula>IF(RIGHT(TEXT(AQ126,"0.#"),1)=".",TRUE,FALSE)</formula>
    </cfRule>
  </conditionalFormatting>
  <conditionalFormatting sqref="AE128 AQ128">
    <cfRule type="expression" dxfId="2515" priority="12681">
      <formula>IF(RIGHT(TEXT(AE128,"0.#"),1)=".",FALSE,TRUE)</formula>
    </cfRule>
    <cfRule type="expression" dxfId="2514" priority="12682">
      <formula>IF(RIGHT(TEXT(AE128,"0.#"),1)=".",TRUE,FALSE)</formula>
    </cfRule>
  </conditionalFormatting>
  <conditionalFormatting sqref="AI128">
    <cfRule type="expression" dxfId="2513" priority="12679">
      <formula>IF(RIGHT(TEXT(AI128,"0.#"),1)=".",FALSE,TRUE)</formula>
    </cfRule>
    <cfRule type="expression" dxfId="2512" priority="12680">
      <formula>IF(RIGHT(TEXT(AI128,"0.#"),1)=".",TRUE,FALSE)</formula>
    </cfRule>
  </conditionalFormatting>
  <conditionalFormatting sqref="AM128">
    <cfRule type="expression" dxfId="2511" priority="12677">
      <formula>IF(RIGHT(TEXT(AM128,"0.#"),1)=".",FALSE,TRUE)</formula>
    </cfRule>
    <cfRule type="expression" dxfId="2510" priority="12678">
      <formula>IF(RIGHT(TEXT(AM128,"0.#"),1)=".",TRUE,FALSE)</formula>
    </cfRule>
  </conditionalFormatting>
  <conditionalFormatting sqref="AQ129">
    <cfRule type="expression" dxfId="2509" priority="12669">
      <formula>IF(RIGHT(TEXT(AQ129,"0.#"),1)=".",FALSE,TRUE)</formula>
    </cfRule>
    <cfRule type="expression" dxfId="2508" priority="12670">
      <formula>IF(RIGHT(TEXT(AQ129,"0.#"),1)=".",TRUE,FALSE)</formula>
    </cfRule>
  </conditionalFormatting>
  <conditionalFormatting sqref="AE75">
    <cfRule type="expression" dxfId="2507" priority="12667">
      <formula>IF(RIGHT(TEXT(AE75,"0.#"),1)=".",FALSE,TRUE)</formula>
    </cfRule>
    <cfRule type="expression" dxfId="2506" priority="12668">
      <formula>IF(RIGHT(TEXT(AE75,"0.#"),1)=".",TRUE,FALSE)</formula>
    </cfRule>
  </conditionalFormatting>
  <conditionalFormatting sqref="AE76">
    <cfRule type="expression" dxfId="2505" priority="12665">
      <formula>IF(RIGHT(TEXT(AE76,"0.#"),1)=".",FALSE,TRUE)</formula>
    </cfRule>
    <cfRule type="expression" dxfId="2504" priority="12666">
      <formula>IF(RIGHT(TEXT(AE76,"0.#"),1)=".",TRUE,FALSE)</formula>
    </cfRule>
  </conditionalFormatting>
  <conditionalFormatting sqref="AE77">
    <cfRule type="expression" dxfId="2503" priority="12663">
      <formula>IF(RIGHT(TEXT(AE77,"0.#"),1)=".",FALSE,TRUE)</formula>
    </cfRule>
    <cfRule type="expression" dxfId="2502" priority="12664">
      <formula>IF(RIGHT(TEXT(AE77,"0.#"),1)=".",TRUE,FALSE)</formula>
    </cfRule>
  </conditionalFormatting>
  <conditionalFormatting sqref="AI77">
    <cfRule type="expression" dxfId="2501" priority="12661">
      <formula>IF(RIGHT(TEXT(AI77,"0.#"),1)=".",FALSE,TRUE)</formula>
    </cfRule>
    <cfRule type="expression" dxfId="2500" priority="12662">
      <formula>IF(RIGHT(TEXT(AI77,"0.#"),1)=".",TRUE,FALSE)</formula>
    </cfRule>
  </conditionalFormatting>
  <conditionalFormatting sqref="AI76">
    <cfRule type="expression" dxfId="2499" priority="12659">
      <formula>IF(RIGHT(TEXT(AI76,"0.#"),1)=".",FALSE,TRUE)</formula>
    </cfRule>
    <cfRule type="expression" dxfId="2498" priority="12660">
      <formula>IF(RIGHT(TEXT(AI76,"0.#"),1)=".",TRUE,FALSE)</formula>
    </cfRule>
  </conditionalFormatting>
  <conditionalFormatting sqref="AI75">
    <cfRule type="expression" dxfId="2497" priority="12657">
      <formula>IF(RIGHT(TEXT(AI75,"0.#"),1)=".",FALSE,TRUE)</formula>
    </cfRule>
    <cfRule type="expression" dxfId="2496" priority="12658">
      <formula>IF(RIGHT(TEXT(AI75,"0.#"),1)=".",TRUE,FALSE)</formula>
    </cfRule>
  </conditionalFormatting>
  <conditionalFormatting sqref="AM75">
    <cfRule type="expression" dxfId="2495" priority="12655">
      <formula>IF(RIGHT(TEXT(AM75,"0.#"),1)=".",FALSE,TRUE)</formula>
    </cfRule>
    <cfRule type="expression" dxfId="2494" priority="12656">
      <formula>IF(RIGHT(TEXT(AM75,"0.#"),1)=".",TRUE,FALSE)</formula>
    </cfRule>
  </conditionalFormatting>
  <conditionalFormatting sqref="AM76">
    <cfRule type="expression" dxfId="2493" priority="12653">
      <formula>IF(RIGHT(TEXT(AM76,"0.#"),1)=".",FALSE,TRUE)</formula>
    </cfRule>
    <cfRule type="expression" dxfId="2492" priority="12654">
      <formula>IF(RIGHT(TEXT(AM76,"0.#"),1)=".",TRUE,FALSE)</formula>
    </cfRule>
  </conditionalFormatting>
  <conditionalFormatting sqref="AM77">
    <cfRule type="expression" dxfId="2491" priority="12651">
      <formula>IF(RIGHT(TEXT(AM77,"0.#"),1)=".",FALSE,TRUE)</formula>
    </cfRule>
    <cfRule type="expression" dxfId="2490" priority="12652">
      <formula>IF(RIGHT(TEXT(AM77,"0.#"),1)=".",TRUE,FALSE)</formula>
    </cfRule>
  </conditionalFormatting>
  <conditionalFormatting sqref="AE134:AE135 AI134:AI135 AM134:AM135 AQ134:AQ135 AU134:AU135">
    <cfRule type="expression" dxfId="2489" priority="12637">
      <formula>IF(RIGHT(TEXT(AE134,"0.#"),1)=".",FALSE,TRUE)</formula>
    </cfRule>
    <cfRule type="expression" dxfId="2488" priority="12638">
      <formula>IF(RIGHT(TEXT(AE134,"0.#"),1)=".",TRUE,FALSE)</formula>
    </cfRule>
  </conditionalFormatting>
  <conditionalFormatting sqref="AE433">
    <cfRule type="expression" dxfId="2487" priority="12607">
      <formula>IF(RIGHT(TEXT(AE433,"0.#"),1)=".",FALSE,TRUE)</formula>
    </cfRule>
    <cfRule type="expression" dxfId="2486" priority="12608">
      <formula>IF(RIGHT(TEXT(AE433,"0.#"),1)=".",TRUE,FALSE)</formula>
    </cfRule>
  </conditionalFormatting>
  <conditionalFormatting sqref="AE434">
    <cfRule type="expression" dxfId="2485" priority="12605">
      <formula>IF(RIGHT(TEXT(AE434,"0.#"),1)=".",FALSE,TRUE)</formula>
    </cfRule>
    <cfRule type="expression" dxfId="2484" priority="12606">
      <formula>IF(RIGHT(TEXT(AE434,"0.#"),1)=".",TRUE,FALSE)</formula>
    </cfRule>
  </conditionalFormatting>
  <conditionalFormatting sqref="AE435">
    <cfRule type="expression" dxfId="2483" priority="12603">
      <formula>IF(RIGHT(TEXT(AE435,"0.#"),1)=".",FALSE,TRUE)</formula>
    </cfRule>
    <cfRule type="expression" dxfId="2482" priority="12604">
      <formula>IF(RIGHT(TEXT(AE435,"0.#"),1)=".",TRUE,FALSE)</formula>
    </cfRule>
  </conditionalFormatting>
  <conditionalFormatting sqref="AL838:AO866">
    <cfRule type="expression" dxfId="2481" priority="6207">
      <formula>IF(AND(AL838&gt;=0, RIGHT(TEXT(AL838,"0.#"),1)&lt;&gt;"."),TRUE,FALSE)</formula>
    </cfRule>
    <cfRule type="expression" dxfId="2480" priority="6208">
      <formula>IF(AND(AL838&gt;=0, RIGHT(TEXT(AL838,"0.#"),1)="."),TRUE,FALSE)</formula>
    </cfRule>
    <cfRule type="expression" dxfId="2479" priority="6209">
      <formula>IF(AND(AL838&lt;0, RIGHT(TEXT(AL838,"0.#"),1)&lt;&gt;"."),TRUE,FALSE)</formula>
    </cfRule>
    <cfRule type="expression" dxfId="2478" priority="6210">
      <formula>IF(AND(AL838&lt;0, RIGHT(TEXT(AL838,"0.#"),1)="."),TRUE,FALSE)</formula>
    </cfRule>
  </conditionalFormatting>
  <conditionalFormatting sqref="AQ53:AQ55">
    <cfRule type="expression" dxfId="2477" priority="4229">
      <formula>IF(RIGHT(TEXT(AQ53,"0.#"),1)=".",FALSE,TRUE)</formula>
    </cfRule>
    <cfRule type="expression" dxfId="2476" priority="4230">
      <formula>IF(RIGHT(TEXT(AQ53,"0.#"),1)=".",TRUE,FALSE)</formula>
    </cfRule>
  </conditionalFormatting>
  <conditionalFormatting sqref="AU53:AU55">
    <cfRule type="expression" dxfId="2475" priority="4227">
      <formula>IF(RIGHT(TEXT(AU53,"0.#"),1)=".",FALSE,TRUE)</formula>
    </cfRule>
    <cfRule type="expression" dxfId="2474" priority="4228">
      <formula>IF(RIGHT(TEXT(AU53,"0.#"),1)=".",TRUE,FALSE)</formula>
    </cfRule>
  </conditionalFormatting>
  <conditionalFormatting sqref="AQ60:AQ62">
    <cfRule type="expression" dxfId="2473" priority="4225">
      <formula>IF(RIGHT(TEXT(AQ60,"0.#"),1)=".",FALSE,TRUE)</formula>
    </cfRule>
    <cfRule type="expression" dxfId="2472" priority="4226">
      <formula>IF(RIGHT(TEXT(AQ60,"0.#"),1)=".",TRUE,FALSE)</formula>
    </cfRule>
  </conditionalFormatting>
  <conditionalFormatting sqref="AU60:AU62">
    <cfRule type="expression" dxfId="2471" priority="4223">
      <formula>IF(RIGHT(TEXT(AU60,"0.#"),1)=".",FALSE,TRUE)</formula>
    </cfRule>
    <cfRule type="expression" dxfId="2470" priority="4224">
      <formula>IF(RIGHT(TEXT(AU60,"0.#"),1)=".",TRUE,FALSE)</formula>
    </cfRule>
  </conditionalFormatting>
  <conditionalFormatting sqref="AQ75:AQ77">
    <cfRule type="expression" dxfId="2469" priority="4221">
      <formula>IF(RIGHT(TEXT(AQ75,"0.#"),1)=".",FALSE,TRUE)</formula>
    </cfRule>
    <cfRule type="expression" dxfId="2468" priority="4222">
      <formula>IF(RIGHT(TEXT(AQ75,"0.#"),1)=".",TRUE,FALSE)</formula>
    </cfRule>
  </conditionalFormatting>
  <conditionalFormatting sqref="AU75:AU77">
    <cfRule type="expression" dxfId="2467" priority="4219">
      <formula>IF(RIGHT(TEXT(AU75,"0.#"),1)=".",FALSE,TRUE)</formula>
    </cfRule>
    <cfRule type="expression" dxfId="2466" priority="4220">
      <formula>IF(RIGHT(TEXT(AU75,"0.#"),1)=".",TRUE,FALSE)</formula>
    </cfRule>
  </conditionalFormatting>
  <conditionalFormatting sqref="AQ87:AQ89">
    <cfRule type="expression" dxfId="2465" priority="4217">
      <formula>IF(RIGHT(TEXT(AQ87,"0.#"),1)=".",FALSE,TRUE)</formula>
    </cfRule>
    <cfRule type="expression" dxfId="2464" priority="4218">
      <formula>IF(RIGHT(TEXT(AQ87,"0.#"),1)=".",TRUE,FALSE)</formula>
    </cfRule>
  </conditionalFormatting>
  <conditionalFormatting sqref="AU87:AU89">
    <cfRule type="expression" dxfId="2463" priority="4215">
      <formula>IF(RIGHT(TEXT(AU87,"0.#"),1)=".",FALSE,TRUE)</formula>
    </cfRule>
    <cfRule type="expression" dxfId="2462" priority="4216">
      <formula>IF(RIGHT(TEXT(AU87,"0.#"),1)=".",TRUE,FALSE)</formula>
    </cfRule>
  </conditionalFormatting>
  <conditionalFormatting sqref="AQ92:AQ94">
    <cfRule type="expression" dxfId="2461" priority="4213">
      <formula>IF(RIGHT(TEXT(AQ92,"0.#"),1)=".",FALSE,TRUE)</formula>
    </cfRule>
    <cfRule type="expression" dxfId="2460" priority="4214">
      <formula>IF(RIGHT(TEXT(AQ92,"0.#"),1)=".",TRUE,FALSE)</formula>
    </cfRule>
  </conditionalFormatting>
  <conditionalFormatting sqref="AU92:AU94">
    <cfRule type="expression" dxfId="2459" priority="4211">
      <formula>IF(RIGHT(TEXT(AU92,"0.#"),1)=".",FALSE,TRUE)</formula>
    </cfRule>
    <cfRule type="expression" dxfId="2458" priority="4212">
      <formula>IF(RIGHT(TEXT(AU92,"0.#"),1)=".",TRUE,FALSE)</formula>
    </cfRule>
  </conditionalFormatting>
  <conditionalFormatting sqref="AQ97:AQ99">
    <cfRule type="expression" dxfId="2457" priority="4209">
      <formula>IF(RIGHT(TEXT(AQ97,"0.#"),1)=".",FALSE,TRUE)</formula>
    </cfRule>
    <cfRule type="expression" dxfId="2456" priority="4210">
      <formula>IF(RIGHT(TEXT(AQ97,"0.#"),1)=".",TRUE,FALSE)</formula>
    </cfRule>
  </conditionalFormatting>
  <conditionalFormatting sqref="AU97:AU99">
    <cfRule type="expression" dxfId="2455" priority="4207">
      <formula>IF(RIGHT(TEXT(AU97,"0.#"),1)=".",FALSE,TRUE)</formula>
    </cfRule>
    <cfRule type="expression" dxfId="2454" priority="4208">
      <formula>IF(RIGHT(TEXT(AU97,"0.#"),1)=".",TRUE,FALSE)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7">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74 Y877: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1:AO899">
    <cfRule type="expression" dxfId="1893" priority="1653">
      <formula>IF(AND(AL871&gt;=0, RIGHT(TEXT(AL871,"0.#"),1)&lt;&gt;"."),TRUE,FALSE)</formula>
    </cfRule>
    <cfRule type="expression" dxfId="1892" priority="1654">
      <formula>IF(AND(AL871&gt;=0, RIGHT(TEXT(AL871,"0.#"),1)="."),TRUE,FALSE)</formula>
    </cfRule>
    <cfRule type="expression" dxfId="1891" priority="1655">
      <formula>IF(AND(AL871&lt;0, RIGHT(TEXT(AL871,"0.#"),1)&lt;&gt;"."),TRUE,FALSE)</formula>
    </cfRule>
    <cfRule type="expression" dxfId="1890" priority="1656">
      <formula>IF(AND(AL871&lt;0, RIGHT(TEXT(AL871,"0.#"),1)="."),TRUE,FALSE)</formula>
    </cfRule>
  </conditionalFormatting>
  <conditionalFormatting sqref="AL870:AO870">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I433 AM433 AQ433 AU433">
    <cfRule type="expression" dxfId="715" priority="15">
      <formula>IF(RIGHT(TEXT(AI433,"0.#"),1)=".",FALSE,TRUE)</formula>
    </cfRule>
    <cfRule type="expression" dxfId="714" priority="16">
      <formula>IF(RIGHT(TEXT(AI433,"0.#"),1)=".",TRUE,FALSE)</formula>
    </cfRule>
  </conditionalFormatting>
  <conditionalFormatting sqref="AI434 AM434 AQ434 AU434">
    <cfRule type="expression" dxfId="713" priority="13">
      <formula>IF(RIGHT(TEXT(AI434,"0.#"),1)=".",FALSE,TRUE)</formula>
    </cfRule>
    <cfRule type="expression" dxfId="712" priority="14">
      <formula>IF(RIGHT(TEXT(AI434,"0.#"),1)=".",TRUE,FALSE)</formula>
    </cfRule>
  </conditionalFormatting>
  <conditionalFormatting sqref="AI435 AM435 AQ435 AU435">
    <cfRule type="expression" dxfId="711" priority="11">
      <formula>IF(RIGHT(TEXT(AI435,"0.#"),1)=".",FALSE,TRUE)</formula>
    </cfRule>
    <cfRule type="expression" dxfId="710" priority="12">
      <formula>IF(RIGHT(TEXT(AI435,"0.#"),1)=".",TRUE,FALSE)</formula>
    </cfRule>
  </conditionalFormatting>
  <conditionalFormatting sqref="AE458 AI458 AM458 AQ458 AU458">
    <cfRule type="expression" dxfId="709" priority="9">
      <formula>IF(RIGHT(TEXT(AE458,"0.#"),1)=".",FALSE,TRUE)</formula>
    </cfRule>
    <cfRule type="expression" dxfId="708" priority="10">
      <formula>IF(RIGHT(TEXT(AE458,"0.#"),1)=".",TRUE,FALSE)</formula>
    </cfRule>
  </conditionalFormatting>
  <conditionalFormatting sqref="AE459 AI459 AM459 AQ459 AU459">
    <cfRule type="expression" dxfId="707" priority="7">
      <formula>IF(RIGHT(TEXT(AE459,"0.#"),1)=".",FALSE,TRUE)</formula>
    </cfRule>
    <cfRule type="expression" dxfId="706" priority="8">
      <formula>IF(RIGHT(TEXT(AE459,"0.#"),1)=".",TRUE,FALSE)</formula>
    </cfRule>
  </conditionalFormatting>
  <conditionalFormatting sqref="AE460 AI460 AM460 AQ460 AU460">
    <cfRule type="expression" dxfId="705" priority="5">
      <formula>IF(RIGHT(TEXT(AE460,"0.#"),1)=".",FALSE,TRUE)</formula>
    </cfRule>
    <cfRule type="expression" dxfId="704" priority="6">
      <formula>IF(RIGHT(TEXT(AE460,"0.#"),1)=".",TRUE,FALSE)</formula>
    </cfRule>
  </conditionalFormatting>
  <conditionalFormatting sqref="Y875">
    <cfRule type="expression" dxfId="703" priority="3">
      <formula>IF(RIGHT(TEXT(Y875,"0.#"),1)=".",FALSE,TRUE)</formula>
    </cfRule>
    <cfRule type="expression" dxfId="702" priority="4">
      <formula>IF(RIGHT(TEXT(Y875,"0.#"),1)=".",TRUE,FALSE)</formula>
    </cfRule>
  </conditionalFormatting>
  <conditionalFormatting sqref="Y876">
    <cfRule type="expression" dxfId="701" priority="1">
      <formula>IF(RIGHT(TEXT(Y876,"0.#"),1)=".",FALSE,TRUE)</formula>
    </cfRule>
    <cfRule type="expression" dxfId="700" priority="2">
      <formula>IF(RIGHT(TEXT(Y876,"0.#"),1)=".",TRUE,FALSE)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699" max="49" man="1"/>
    <brk id="725" max="49" man="1"/>
    <brk id="739"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3" sqref="B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5" t="s">
        <v>602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579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2"/>
      <c r="Z2" s="856"/>
      <c r="AA2" s="857"/>
      <c r="AB2" s="1046" t="s">
        <v>12</v>
      </c>
      <c r="AC2" s="1047"/>
      <c r="AD2" s="1048"/>
      <c r="AE2" s="565" t="s">
        <v>357</v>
      </c>
      <c r="AF2" s="565"/>
      <c r="AG2" s="565"/>
      <c r="AH2" s="565"/>
      <c r="AI2" s="565" t="s">
        <v>358</v>
      </c>
      <c r="AJ2" s="565"/>
      <c r="AK2" s="565"/>
      <c r="AL2" s="565"/>
      <c r="AM2" s="565" t="s">
        <v>364</v>
      </c>
      <c r="AN2" s="565"/>
      <c r="AO2" s="565"/>
      <c r="AP2" s="444"/>
      <c r="AQ2" s="159" t="s">
        <v>355</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3"/>
      <c r="Z3" s="1044"/>
      <c r="AA3" s="1045"/>
      <c r="AB3" s="1049"/>
      <c r="AC3" s="1050"/>
      <c r="AD3" s="1051"/>
      <c r="AE3" s="566"/>
      <c r="AF3" s="566"/>
      <c r="AG3" s="566"/>
      <c r="AH3" s="566"/>
      <c r="AI3" s="566"/>
      <c r="AJ3" s="566"/>
      <c r="AK3" s="566"/>
      <c r="AL3" s="566"/>
      <c r="AM3" s="566"/>
      <c r="AN3" s="566"/>
      <c r="AO3" s="566"/>
      <c r="AP3" s="447"/>
      <c r="AQ3" s="185"/>
      <c r="AR3" s="186"/>
      <c r="AS3" s="131" t="s">
        <v>356</v>
      </c>
      <c r="AT3" s="132"/>
      <c r="AU3" s="186"/>
      <c r="AV3" s="186"/>
      <c r="AW3" s="432" t="s">
        <v>301</v>
      </c>
      <c r="AX3" s="433"/>
    </row>
    <row r="4" spans="1:50" ht="22.5" customHeight="1" x14ac:dyDescent="0.15">
      <c r="A4" s="437"/>
      <c r="B4" s="435"/>
      <c r="C4" s="435"/>
      <c r="D4" s="435"/>
      <c r="E4" s="435"/>
      <c r="F4" s="436"/>
      <c r="G4" s="578"/>
      <c r="H4" s="1019"/>
      <c r="I4" s="1019"/>
      <c r="J4" s="1019"/>
      <c r="K4" s="1019"/>
      <c r="L4" s="1019"/>
      <c r="M4" s="1019"/>
      <c r="N4" s="1019"/>
      <c r="O4" s="1020"/>
      <c r="P4" s="100"/>
      <c r="Q4" s="1027"/>
      <c r="R4" s="1027"/>
      <c r="S4" s="1027"/>
      <c r="T4" s="1027"/>
      <c r="U4" s="1027"/>
      <c r="V4" s="1027"/>
      <c r="W4" s="1027"/>
      <c r="X4" s="1028"/>
      <c r="Y4" s="1037" t="s">
        <v>13</v>
      </c>
      <c r="Z4" s="1038"/>
      <c r="AA4" s="1039"/>
      <c r="AB4" s="485"/>
      <c r="AC4" s="1041"/>
      <c r="AD4" s="104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21"/>
      <c r="H5" s="1022"/>
      <c r="I5" s="1022"/>
      <c r="J5" s="1022"/>
      <c r="K5" s="1022"/>
      <c r="L5" s="1022"/>
      <c r="M5" s="1022"/>
      <c r="N5" s="1022"/>
      <c r="O5" s="1023"/>
      <c r="P5" s="1029"/>
      <c r="Q5" s="1029"/>
      <c r="R5" s="1029"/>
      <c r="S5" s="1029"/>
      <c r="T5" s="1029"/>
      <c r="U5" s="1029"/>
      <c r="V5" s="1029"/>
      <c r="W5" s="1029"/>
      <c r="X5" s="1030"/>
      <c r="Y5" s="422" t="s">
        <v>55</v>
      </c>
      <c r="Z5" s="1034"/>
      <c r="AA5" s="1035"/>
      <c r="AB5" s="539"/>
      <c r="AC5" s="1040"/>
      <c r="AD5" s="104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24"/>
      <c r="H6" s="1025"/>
      <c r="I6" s="1025"/>
      <c r="J6" s="1025"/>
      <c r="K6" s="1025"/>
      <c r="L6" s="1025"/>
      <c r="M6" s="1025"/>
      <c r="N6" s="1025"/>
      <c r="O6" s="1026"/>
      <c r="P6" s="1031"/>
      <c r="Q6" s="1031"/>
      <c r="R6" s="1031"/>
      <c r="S6" s="1031"/>
      <c r="T6" s="1031"/>
      <c r="U6" s="1031"/>
      <c r="V6" s="1031"/>
      <c r="W6" s="1031"/>
      <c r="X6" s="1032"/>
      <c r="Y6" s="1033" t="s">
        <v>14</v>
      </c>
      <c r="Z6" s="1034"/>
      <c r="AA6" s="1035"/>
      <c r="AB6" s="550" t="s">
        <v>302</v>
      </c>
      <c r="AC6" s="1036"/>
      <c r="AD6" s="103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2"/>
      <c r="Z9" s="856"/>
      <c r="AA9" s="857"/>
      <c r="AB9" s="1046" t="s">
        <v>12</v>
      </c>
      <c r="AC9" s="1047"/>
      <c r="AD9" s="1048"/>
      <c r="AE9" s="565" t="s">
        <v>357</v>
      </c>
      <c r="AF9" s="565"/>
      <c r="AG9" s="565"/>
      <c r="AH9" s="565"/>
      <c r="AI9" s="565" t="s">
        <v>358</v>
      </c>
      <c r="AJ9" s="565"/>
      <c r="AK9" s="565"/>
      <c r="AL9" s="565"/>
      <c r="AM9" s="565" t="s">
        <v>364</v>
      </c>
      <c r="AN9" s="565"/>
      <c r="AO9" s="565"/>
      <c r="AP9" s="444"/>
      <c r="AQ9" s="159" t="s">
        <v>355</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3"/>
      <c r="Z10" s="1044"/>
      <c r="AA10" s="1045"/>
      <c r="AB10" s="1049"/>
      <c r="AC10" s="1050"/>
      <c r="AD10" s="1051"/>
      <c r="AE10" s="566"/>
      <c r="AF10" s="566"/>
      <c r="AG10" s="566"/>
      <c r="AH10" s="566"/>
      <c r="AI10" s="566"/>
      <c r="AJ10" s="566"/>
      <c r="AK10" s="566"/>
      <c r="AL10" s="566"/>
      <c r="AM10" s="566"/>
      <c r="AN10" s="566"/>
      <c r="AO10" s="566"/>
      <c r="AP10" s="447"/>
      <c r="AQ10" s="185"/>
      <c r="AR10" s="186"/>
      <c r="AS10" s="131" t="s">
        <v>356</v>
      </c>
      <c r="AT10" s="132"/>
      <c r="AU10" s="186"/>
      <c r="AV10" s="186"/>
      <c r="AW10" s="432" t="s">
        <v>301</v>
      </c>
      <c r="AX10" s="433"/>
    </row>
    <row r="11" spans="1:50" ht="22.5" customHeight="1" x14ac:dyDescent="0.15">
      <c r="A11" s="437"/>
      <c r="B11" s="435"/>
      <c r="C11" s="435"/>
      <c r="D11" s="435"/>
      <c r="E11" s="435"/>
      <c r="F11" s="436"/>
      <c r="G11" s="578"/>
      <c r="H11" s="1019"/>
      <c r="I11" s="1019"/>
      <c r="J11" s="1019"/>
      <c r="K11" s="1019"/>
      <c r="L11" s="1019"/>
      <c r="M11" s="1019"/>
      <c r="N11" s="1019"/>
      <c r="O11" s="1020"/>
      <c r="P11" s="100"/>
      <c r="Q11" s="1027"/>
      <c r="R11" s="1027"/>
      <c r="S11" s="1027"/>
      <c r="T11" s="1027"/>
      <c r="U11" s="1027"/>
      <c r="V11" s="1027"/>
      <c r="W11" s="1027"/>
      <c r="X11" s="1028"/>
      <c r="Y11" s="1037" t="s">
        <v>13</v>
      </c>
      <c r="Z11" s="1038"/>
      <c r="AA11" s="1039"/>
      <c r="AB11" s="485"/>
      <c r="AC11" s="1041"/>
      <c r="AD11" s="104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21"/>
      <c r="H12" s="1022"/>
      <c r="I12" s="1022"/>
      <c r="J12" s="1022"/>
      <c r="K12" s="1022"/>
      <c r="L12" s="1022"/>
      <c r="M12" s="1022"/>
      <c r="N12" s="1022"/>
      <c r="O12" s="1023"/>
      <c r="P12" s="1029"/>
      <c r="Q12" s="1029"/>
      <c r="R12" s="1029"/>
      <c r="S12" s="1029"/>
      <c r="T12" s="1029"/>
      <c r="U12" s="1029"/>
      <c r="V12" s="1029"/>
      <c r="W12" s="1029"/>
      <c r="X12" s="1030"/>
      <c r="Y12" s="422" t="s">
        <v>55</v>
      </c>
      <c r="Z12" s="1034"/>
      <c r="AA12" s="1035"/>
      <c r="AB12" s="539"/>
      <c r="AC12" s="1040"/>
      <c r="AD12" s="104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50" t="s">
        <v>302</v>
      </c>
      <c r="AC13" s="1036"/>
      <c r="AD13" s="103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2"/>
      <c r="Z16" s="856"/>
      <c r="AA16" s="857"/>
      <c r="AB16" s="1046" t="s">
        <v>12</v>
      </c>
      <c r="AC16" s="1047"/>
      <c r="AD16" s="1048"/>
      <c r="AE16" s="565" t="s">
        <v>357</v>
      </c>
      <c r="AF16" s="565"/>
      <c r="AG16" s="565"/>
      <c r="AH16" s="565"/>
      <c r="AI16" s="565" t="s">
        <v>358</v>
      </c>
      <c r="AJ16" s="565"/>
      <c r="AK16" s="565"/>
      <c r="AL16" s="565"/>
      <c r="AM16" s="565" t="s">
        <v>364</v>
      </c>
      <c r="AN16" s="565"/>
      <c r="AO16" s="565"/>
      <c r="AP16" s="444"/>
      <c r="AQ16" s="159" t="s">
        <v>355</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3"/>
      <c r="Z17" s="1044"/>
      <c r="AA17" s="1045"/>
      <c r="AB17" s="1049"/>
      <c r="AC17" s="1050"/>
      <c r="AD17" s="1051"/>
      <c r="AE17" s="566"/>
      <c r="AF17" s="566"/>
      <c r="AG17" s="566"/>
      <c r="AH17" s="566"/>
      <c r="AI17" s="566"/>
      <c r="AJ17" s="566"/>
      <c r="AK17" s="566"/>
      <c r="AL17" s="566"/>
      <c r="AM17" s="566"/>
      <c r="AN17" s="566"/>
      <c r="AO17" s="566"/>
      <c r="AP17" s="447"/>
      <c r="AQ17" s="185"/>
      <c r="AR17" s="186"/>
      <c r="AS17" s="131" t="s">
        <v>356</v>
      </c>
      <c r="AT17" s="132"/>
      <c r="AU17" s="186"/>
      <c r="AV17" s="186"/>
      <c r="AW17" s="432" t="s">
        <v>301</v>
      </c>
      <c r="AX17" s="433"/>
    </row>
    <row r="18" spans="1:50" ht="22.5" customHeight="1" x14ac:dyDescent="0.15">
      <c r="A18" s="437"/>
      <c r="B18" s="435"/>
      <c r="C18" s="435"/>
      <c r="D18" s="435"/>
      <c r="E18" s="435"/>
      <c r="F18" s="436"/>
      <c r="G18" s="578"/>
      <c r="H18" s="1019"/>
      <c r="I18" s="1019"/>
      <c r="J18" s="1019"/>
      <c r="K18" s="1019"/>
      <c r="L18" s="1019"/>
      <c r="M18" s="1019"/>
      <c r="N18" s="1019"/>
      <c r="O18" s="1020"/>
      <c r="P18" s="100"/>
      <c r="Q18" s="1027"/>
      <c r="R18" s="1027"/>
      <c r="S18" s="1027"/>
      <c r="T18" s="1027"/>
      <c r="U18" s="1027"/>
      <c r="V18" s="1027"/>
      <c r="W18" s="1027"/>
      <c r="X18" s="1028"/>
      <c r="Y18" s="1037" t="s">
        <v>13</v>
      </c>
      <c r="Z18" s="1038"/>
      <c r="AA18" s="1039"/>
      <c r="AB18" s="485"/>
      <c r="AC18" s="1041"/>
      <c r="AD18" s="104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21"/>
      <c r="H19" s="1022"/>
      <c r="I19" s="1022"/>
      <c r="J19" s="1022"/>
      <c r="K19" s="1022"/>
      <c r="L19" s="1022"/>
      <c r="M19" s="1022"/>
      <c r="N19" s="1022"/>
      <c r="O19" s="1023"/>
      <c r="P19" s="1029"/>
      <c r="Q19" s="1029"/>
      <c r="R19" s="1029"/>
      <c r="S19" s="1029"/>
      <c r="T19" s="1029"/>
      <c r="U19" s="1029"/>
      <c r="V19" s="1029"/>
      <c r="W19" s="1029"/>
      <c r="X19" s="1030"/>
      <c r="Y19" s="422" t="s">
        <v>55</v>
      </c>
      <c r="Z19" s="1034"/>
      <c r="AA19" s="1035"/>
      <c r="AB19" s="539"/>
      <c r="AC19" s="1040"/>
      <c r="AD19" s="104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50" t="s">
        <v>302</v>
      </c>
      <c r="AC20" s="1036"/>
      <c r="AD20" s="103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2"/>
      <c r="Z23" s="856"/>
      <c r="AA23" s="857"/>
      <c r="AB23" s="1046" t="s">
        <v>12</v>
      </c>
      <c r="AC23" s="1047"/>
      <c r="AD23" s="1048"/>
      <c r="AE23" s="565" t="s">
        <v>357</v>
      </c>
      <c r="AF23" s="565"/>
      <c r="AG23" s="565"/>
      <c r="AH23" s="565"/>
      <c r="AI23" s="565" t="s">
        <v>358</v>
      </c>
      <c r="AJ23" s="565"/>
      <c r="AK23" s="565"/>
      <c r="AL23" s="565"/>
      <c r="AM23" s="565" t="s">
        <v>364</v>
      </c>
      <c r="AN23" s="565"/>
      <c r="AO23" s="565"/>
      <c r="AP23" s="444"/>
      <c r="AQ23" s="159" t="s">
        <v>355</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3"/>
      <c r="Z24" s="1044"/>
      <c r="AA24" s="1045"/>
      <c r="AB24" s="1049"/>
      <c r="AC24" s="1050"/>
      <c r="AD24" s="1051"/>
      <c r="AE24" s="566"/>
      <c r="AF24" s="566"/>
      <c r="AG24" s="566"/>
      <c r="AH24" s="566"/>
      <c r="AI24" s="566"/>
      <c r="AJ24" s="566"/>
      <c r="AK24" s="566"/>
      <c r="AL24" s="566"/>
      <c r="AM24" s="566"/>
      <c r="AN24" s="566"/>
      <c r="AO24" s="566"/>
      <c r="AP24" s="447"/>
      <c r="AQ24" s="185"/>
      <c r="AR24" s="186"/>
      <c r="AS24" s="131" t="s">
        <v>356</v>
      </c>
      <c r="AT24" s="132"/>
      <c r="AU24" s="186"/>
      <c r="AV24" s="186"/>
      <c r="AW24" s="432" t="s">
        <v>301</v>
      </c>
      <c r="AX24" s="433"/>
    </row>
    <row r="25" spans="1:50" ht="22.5" customHeight="1" x14ac:dyDescent="0.15">
      <c r="A25" s="437"/>
      <c r="B25" s="435"/>
      <c r="C25" s="435"/>
      <c r="D25" s="435"/>
      <c r="E25" s="435"/>
      <c r="F25" s="436"/>
      <c r="G25" s="578"/>
      <c r="H25" s="1019"/>
      <c r="I25" s="1019"/>
      <c r="J25" s="1019"/>
      <c r="K25" s="1019"/>
      <c r="L25" s="1019"/>
      <c r="M25" s="1019"/>
      <c r="N25" s="1019"/>
      <c r="O25" s="1020"/>
      <c r="P25" s="100"/>
      <c r="Q25" s="1027"/>
      <c r="R25" s="1027"/>
      <c r="S25" s="1027"/>
      <c r="T25" s="1027"/>
      <c r="U25" s="1027"/>
      <c r="V25" s="1027"/>
      <c r="W25" s="1027"/>
      <c r="X25" s="1028"/>
      <c r="Y25" s="1037" t="s">
        <v>13</v>
      </c>
      <c r="Z25" s="1038"/>
      <c r="AA25" s="1039"/>
      <c r="AB25" s="485"/>
      <c r="AC25" s="1041"/>
      <c r="AD25" s="104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21"/>
      <c r="H26" s="1022"/>
      <c r="I26" s="1022"/>
      <c r="J26" s="1022"/>
      <c r="K26" s="1022"/>
      <c r="L26" s="1022"/>
      <c r="M26" s="1022"/>
      <c r="N26" s="1022"/>
      <c r="O26" s="1023"/>
      <c r="P26" s="1029"/>
      <c r="Q26" s="1029"/>
      <c r="R26" s="1029"/>
      <c r="S26" s="1029"/>
      <c r="T26" s="1029"/>
      <c r="U26" s="1029"/>
      <c r="V26" s="1029"/>
      <c r="W26" s="1029"/>
      <c r="X26" s="1030"/>
      <c r="Y26" s="422" t="s">
        <v>55</v>
      </c>
      <c r="Z26" s="1034"/>
      <c r="AA26" s="1035"/>
      <c r="AB26" s="539"/>
      <c r="AC26" s="1040"/>
      <c r="AD26" s="104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50" t="s">
        <v>302</v>
      </c>
      <c r="AC27" s="1036"/>
      <c r="AD27" s="103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2"/>
      <c r="Z30" s="856"/>
      <c r="AA30" s="857"/>
      <c r="AB30" s="1046" t="s">
        <v>12</v>
      </c>
      <c r="AC30" s="1047"/>
      <c r="AD30" s="1048"/>
      <c r="AE30" s="565" t="s">
        <v>357</v>
      </c>
      <c r="AF30" s="565"/>
      <c r="AG30" s="565"/>
      <c r="AH30" s="565"/>
      <c r="AI30" s="565" t="s">
        <v>358</v>
      </c>
      <c r="AJ30" s="565"/>
      <c r="AK30" s="565"/>
      <c r="AL30" s="565"/>
      <c r="AM30" s="565" t="s">
        <v>364</v>
      </c>
      <c r="AN30" s="565"/>
      <c r="AO30" s="565"/>
      <c r="AP30" s="444"/>
      <c r="AQ30" s="159" t="s">
        <v>355</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3"/>
      <c r="Z31" s="1044"/>
      <c r="AA31" s="1045"/>
      <c r="AB31" s="1049"/>
      <c r="AC31" s="1050"/>
      <c r="AD31" s="1051"/>
      <c r="AE31" s="566"/>
      <c r="AF31" s="566"/>
      <c r="AG31" s="566"/>
      <c r="AH31" s="566"/>
      <c r="AI31" s="566"/>
      <c r="AJ31" s="566"/>
      <c r="AK31" s="566"/>
      <c r="AL31" s="566"/>
      <c r="AM31" s="566"/>
      <c r="AN31" s="566"/>
      <c r="AO31" s="566"/>
      <c r="AP31" s="447"/>
      <c r="AQ31" s="185"/>
      <c r="AR31" s="186"/>
      <c r="AS31" s="131" t="s">
        <v>356</v>
      </c>
      <c r="AT31" s="132"/>
      <c r="AU31" s="186"/>
      <c r="AV31" s="186"/>
      <c r="AW31" s="432" t="s">
        <v>301</v>
      </c>
      <c r="AX31" s="433"/>
    </row>
    <row r="32" spans="1:50" ht="22.5" customHeight="1" x14ac:dyDescent="0.15">
      <c r="A32" s="437"/>
      <c r="B32" s="435"/>
      <c r="C32" s="435"/>
      <c r="D32" s="435"/>
      <c r="E32" s="435"/>
      <c r="F32" s="436"/>
      <c r="G32" s="578"/>
      <c r="H32" s="1019"/>
      <c r="I32" s="1019"/>
      <c r="J32" s="1019"/>
      <c r="K32" s="1019"/>
      <c r="L32" s="1019"/>
      <c r="M32" s="1019"/>
      <c r="N32" s="1019"/>
      <c r="O32" s="1020"/>
      <c r="P32" s="100"/>
      <c r="Q32" s="1027"/>
      <c r="R32" s="1027"/>
      <c r="S32" s="1027"/>
      <c r="T32" s="1027"/>
      <c r="U32" s="1027"/>
      <c r="V32" s="1027"/>
      <c r="W32" s="1027"/>
      <c r="X32" s="1028"/>
      <c r="Y32" s="1037" t="s">
        <v>13</v>
      </c>
      <c r="Z32" s="1038"/>
      <c r="AA32" s="1039"/>
      <c r="AB32" s="485"/>
      <c r="AC32" s="1041"/>
      <c r="AD32" s="104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21"/>
      <c r="H33" s="1022"/>
      <c r="I33" s="1022"/>
      <c r="J33" s="1022"/>
      <c r="K33" s="1022"/>
      <c r="L33" s="1022"/>
      <c r="M33" s="1022"/>
      <c r="N33" s="1022"/>
      <c r="O33" s="1023"/>
      <c r="P33" s="1029"/>
      <c r="Q33" s="1029"/>
      <c r="R33" s="1029"/>
      <c r="S33" s="1029"/>
      <c r="T33" s="1029"/>
      <c r="U33" s="1029"/>
      <c r="V33" s="1029"/>
      <c r="W33" s="1029"/>
      <c r="X33" s="1030"/>
      <c r="Y33" s="422" t="s">
        <v>55</v>
      </c>
      <c r="Z33" s="1034"/>
      <c r="AA33" s="1035"/>
      <c r="AB33" s="539"/>
      <c r="AC33" s="1040"/>
      <c r="AD33" s="104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50" t="s">
        <v>302</v>
      </c>
      <c r="AC34" s="1036"/>
      <c r="AD34" s="103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2"/>
      <c r="Z37" s="856"/>
      <c r="AA37" s="857"/>
      <c r="AB37" s="1046" t="s">
        <v>12</v>
      </c>
      <c r="AC37" s="1047"/>
      <c r="AD37" s="1048"/>
      <c r="AE37" s="565" t="s">
        <v>357</v>
      </c>
      <c r="AF37" s="565"/>
      <c r="AG37" s="565"/>
      <c r="AH37" s="565"/>
      <c r="AI37" s="565" t="s">
        <v>358</v>
      </c>
      <c r="AJ37" s="565"/>
      <c r="AK37" s="565"/>
      <c r="AL37" s="565"/>
      <c r="AM37" s="565" t="s">
        <v>364</v>
      </c>
      <c r="AN37" s="565"/>
      <c r="AO37" s="565"/>
      <c r="AP37" s="444"/>
      <c r="AQ37" s="159" t="s">
        <v>355</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3"/>
      <c r="Z38" s="1044"/>
      <c r="AA38" s="1045"/>
      <c r="AB38" s="1049"/>
      <c r="AC38" s="1050"/>
      <c r="AD38" s="1051"/>
      <c r="AE38" s="566"/>
      <c r="AF38" s="566"/>
      <c r="AG38" s="566"/>
      <c r="AH38" s="566"/>
      <c r="AI38" s="566"/>
      <c r="AJ38" s="566"/>
      <c r="AK38" s="566"/>
      <c r="AL38" s="566"/>
      <c r="AM38" s="566"/>
      <c r="AN38" s="566"/>
      <c r="AO38" s="566"/>
      <c r="AP38" s="447"/>
      <c r="AQ38" s="185"/>
      <c r="AR38" s="186"/>
      <c r="AS38" s="131" t="s">
        <v>356</v>
      </c>
      <c r="AT38" s="132"/>
      <c r="AU38" s="186"/>
      <c r="AV38" s="186"/>
      <c r="AW38" s="432" t="s">
        <v>301</v>
      </c>
      <c r="AX38" s="433"/>
    </row>
    <row r="39" spans="1:50" ht="22.5" customHeight="1" x14ac:dyDescent="0.15">
      <c r="A39" s="437"/>
      <c r="B39" s="435"/>
      <c r="C39" s="435"/>
      <c r="D39" s="435"/>
      <c r="E39" s="435"/>
      <c r="F39" s="436"/>
      <c r="G39" s="578"/>
      <c r="H39" s="1019"/>
      <c r="I39" s="1019"/>
      <c r="J39" s="1019"/>
      <c r="K39" s="1019"/>
      <c r="L39" s="1019"/>
      <c r="M39" s="1019"/>
      <c r="N39" s="1019"/>
      <c r="O39" s="1020"/>
      <c r="P39" s="100"/>
      <c r="Q39" s="1027"/>
      <c r="R39" s="1027"/>
      <c r="S39" s="1027"/>
      <c r="T39" s="1027"/>
      <c r="U39" s="1027"/>
      <c r="V39" s="1027"/>
      <c r="W39" s="1027"/>
      <c r="X39" s="1028"/>
      <c r="Y39" s="1037" t="s">
        <v>13</v>
      </c>
      <c r="Z39" s="1038"/>
      <c r="AA39" s="1039"/>
      <c r="AB39" s="485"/>
      <c r="AC39" s="1041"/>
      <c r="AD39" s="104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21"/>
      <c r="H40" s="1022"/>
      <c r="I40" s="1022"/>
      <c r="J40" s="1022"/>
      <c r="K40" s="1022"/>
      <c r="L40" s="1022"/>
      <c r="M40" s="1022"/>
      <c r="N40" s="1022"/>
      <c r="O40" s="1023"/>
      <c r="P40" s="1029"/>
      <c r="Q40" s="1029"/>
      <c r="R40" s="1029"/>
      <c r="S40" s="1029"/>
      <c r="T40" s="1029"/>
      <c r="U40" s="1029"/>
      <c r="V40" s="1029"/>
      <c r="W40" s="1029"/>
      <c r="X40" s="1030"/>
      <c r="Y40" s="422" t="s">
        <v>55</v>
      </c>
      <c r="Z40" s="1034"/>
      <c r="AA40" s="1035"/>
      <c r="AB40" s="539"/>
      <c r="AC40" s="1040"/>
      <c r="AD40" s="104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50" t="s">
        <v>302</v>
      </c>
      <c r="AC41" s="1036"/>
      <c r="AD41" s="103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2"/>
      <c r="Z44" s="856"/>
      <c r="AA44" s="857"/>
      <c r="AB44" s="1046" t="s">
        <v>12</v>
      </c>
      <c r="AC44" s="1047"/>
      <c r="AD44" s="1048"/>
      <c r="AE44" s="565" t="s">
        <v>357</v>
      </c>
      <c r="AF44" s="565"/>
      <c r="AG44" s="565"/>
      <c r="AH44" s="565"/>
      <c r="AI44" s="565" t="s">
        <v>358</v>
      </c>
      <c r="AJ44" s="565"/>
      <c r="AK44" s="565"/>
      <c r="AL44" s="565"/>
      <c r="AM44" s="565" t="s">
        <v>364</v>
      </c>
      <c r="AN44" s="565"/>
      <c r="AO44" s="565"/>
      <c r="AP44" s="444"/>
      <c r="AQ44" s="159" t="s">
        <v>355</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3"/>
      <c r="Z45" s="1044"/>
      <c r="AA45" s="1045"/>
      <c r="AB45" s="1049"/>
      <c r="AC45" s="1050"/>
      <c r="AD45" s="1051"/>
      <c r="AE45" s="566"/>
      <c r="AF45" s="566"/>
      <c r="AG45" s="566"/>
      <c r="AH45" s="566"/>
      <c r="AI45" s="566"/>
      <c r="AJ45" s="566"/>
      <c r="AK45" s="566"/>
      <c r="AL45" s="566"/>
      <c r="AM45" s="566"/>
      <c r="AN45" s="566"/>
      <c r="AO45" s="566"/>
      <c r="AP45" s="447"/>
      <c r="AQ45" s="185"/>
      <c r="AR45" s="186"/>
      <c r="AS45" s="131" t="s">
        <v>356</v>
      </c>
      <c r="AT45" s="132"/>
      <c r="AU45" s="186"/>
      <c r="AV45" s="186"/>
      <c r="AW45" s="432" t="s">
        <v>301</v>
      </c>
      <c r="AX45" s="433"/>
    </row>
    <row r="46" spans="1:50" ht="22.5" customHeight="1" x14ac:dyDescent="0.15">
      <c r="A46" s="437"/>
      <c r="B46" s="435"/>
      <c r="C46" s="435"/>
      <c r="D46" s="435"/>
      <c r="E46" s="435"/>
      <c r="F46" s="436"/>
      <c r="G46" s="578"/>
      <c r="H46" s="1019"/>
      <c r="I46" s="1019"/>
      <c r="J46" s="1019"/>
      <c r="K46" s="1019"/>
      <c r="L46" s="1019"/>
      <c r="M46" s="1019"/>
      <c r="N46" s="1019"/>
      <c r="O46" s="1020"/>
      <c r="P46" s="100"/>
      <c r="Q46" s="1027"/>
      <c r="R46" s="1027"/>
      <c r="S46" s="1027"/>
      <c r="T46" s="1027"/>
      <c r="U46" s="1027"/>
      <c r="V46" s="1027"/>
      <c r="W46" s="1027"/>
      <c r="X46" s="1028"/>
      <c r="Y46" s="1037" t="s">
        <v>13</v>
      </c>
      <c r="Z46" s="1038"/>
      <c r="AA46" s="1039"/>
      <c r="AB46" s="485"/>
      <c r="AC46" s="1041"/>
      <c r="AD46" s="104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21"/>
      <c r="H47" s="1022"/>
      <c r="I47" s="1022"/>
      <c r="J47" s="1022"/>
      <c r="K47" s="1022"/>
      <c r="L47" s="1022"/>
      <c r="M47" s="1022"/>
      <c r="N47" s="1022"/>
      <c r="O47" s="1023"/>
      <c r="P47" s="1029"/>
      <c r="Q47" s="1029"/>
      <c r="R47" s="1029"/>
      <c r="S47" s="1029"/>
      <c r="T47" s="1029"/>
      <c r="U47" s="1029"/>
      <c r="V47" s="1029"/>
      <c r="W47" s="1029"/>
      <c r="X47" s="1030"/>
      <c r="Y47" s="422" t="s">
        <v>55</v>
      </c>
      <c r="Z47" s="1034"/>
      <c r="AA47" s="1035"/>
      <c r="AB47" s="539"/>
      <c r="AC47" s="1040"/>
      <c r="AD47" s="104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50" t="s">
        <v>302</v>
      </c>
      <c r="AC48" s="1036"/>
      <c r="AD48" s="103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2"/>
      <c r="Z51" s="856"/>
      <c r="AA51" s="857"/>
      <c r="AB51" s="444" t="s">
        <v>12</v>
      </c>
      <c r="AC51" s="1047"/>
      <c r="AD51" s="1048"/>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3"/>
      <c r="Z52" s="1044"/>
      <c r="AA52" s="1045"/>
      <c r="AB52" s="1049"/>
      <c r="AC52" s="1050"/>
      <c r="AD52" s="1051"/>
      <c r="AE52" s="566"/>
      <c r="AF52" s="566"/>
      <c r="AG52" s="566"/>
      <c r="AH52" s="566"/>
      <c r="AI52" s="566"/>
      <c r="AJ52" s="566"/>
      <c r="AK52" s="566"/>
      <c r="AL52" s="566"/>
      <c r="AM52" s="566"/>
      <c r="AN52" s="566"/>
      <c r="AO52" s="566"/>
      <c r="AP52" s="447"/>
      <c r="AQ52" s="185"/>
      <c r="AR52" s="186"/>
      <c r="AS52" s="131" t="s">
        <v>356</v>
      </c>
      <c r="AT52" s="132"/>
      <c r="AU52" s="186"/>
      <c r="AV52" s="186"/>
      <c r="AW52" s="432" t="s">
        <v>301</v>
      </c>
      <c r="AX52" s="433"/>
    </row>
    <row r="53" spans="1:50" ht="22.5" customHeight="1" x14ac:dyDescent="0.15">
      <c r="A53" s="437"/>
      <c r="B53" s="435"/>
      <c r="C53" s="435"/>
      <c r="D53" s="435"/>
      <c r="E53" s="435"/>
      <c r="F53" s="436"/>
      <c r="G53" s="578"/>
      <c r="H53" s="1019"/>
      <c r="I53" s="1019"/>
      <c r="J53" s="1019"/>
      <c r="K53" s="1019"/>
      <c r="L53" s="1019"/>
      <c r="M53" s="1019"/>
      <c r="N53" s="1019"/>
      <c r="O53" s="1020"/>
      <c r="P53" s="100"/>
      <c r="Q53" s="1027"/>
      <c r="R53" s="1027"/>
      <c r="S53" s="1027"/>
      <c r="T53" s="1027"/>
      <c r="U53" s="1027"/>
      <c r="V53" s="1027"/>
      <c r="W53" s="1027"/>
      <c r="X53" s="1028"/>
      <c r="Y53" s="1037" t="s">
        <v>13</v>
      </c>
      <c r="Z53" s="1038"/>
      <c r="AA53" s="1039"/>
      <c r="AB53" s="485"/>
      <c r="AC53" s="1041"/>
      <c r="AD53" s="104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21"/>
      <c r="H54" s="1022"/>
      <c r="I54" s="1022"/>
      <c r="J54" s="1022"/>
      <c r="K54" s="1022"/>
      <c r="L54" s="1022"/>
      <c r="M54" s="1022"/>
      <c r="N54" s="1022"/>
      <c r="O54" s="1023"/>
      <c r="P54" s="1029"/>
      <c r="Q54" s="1029"/>
      <c r="R54" s="1029"/>
      <c r="S54" s="1029"/>
      <c r="T54" s="1029"/>
      <c r="U54" s="1029"/>
      <c r="V54" s="1029"/>
      <c r="W54" s="1029"/>
      <c r="X54" s="1030"/>
      <c r="Y54" s="422" t="s">
        <v>55</v>
      </c>
      <c r="Z54" s="1034"/>
      <c r="AA54" s="1035"/>
      <c r="AB54" s="539"/>
      <c r="AC54" s="1040"/>
      <c r="AD54" s="104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50" t="s">
        <v>302</v>
      </c>
      <c r="AC55" s="1036"/>
      <c r="AD55" s="103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2"/>
      <c r="Z58" s="856"/>
      <c r="AA58" s="857"/>
      <c r="AB58" s="1046" t="s">
        <v>12</v>
      </c>
      <c r="AC58" s="1047"/>
      <c r="AD58" s="1048"/>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3"/>
      <c r="Z59" s="1044"/>
      <c r="AA59" s="1045"/>
      <c r="AB59" s="1049"/>
      <c r="AC59" s="1050"/>
      <c r="AD59" s="1051"/>
      <c r="AE59" s="566"/>
      <c r="AF59" s="566"/>
      <c r="AG59" s="566"/>
      <c r="AH59" s="566"/>
      <c r="AI59" s="566"/>
      <c r="AJ59" s="566"/>
      <c r="AK59" s="566"/>
      <c r="AL59" s="566"/>
      <c r="AM59" s="566"/>
      <c r="AN59" s="566"/>
      <c r="AO59" s="566"/>
      <c r="AP59" s="447"/>
      <c r="AQ59" s="185"/>
      <c r="AR59" s="186"/>
      <c r="AS59" s="131" t="s">
        <v>356</v>
      </c>
      <c r="AT59" s="132"/>
      <c r="AU59" s="186"/>
      <c r="AV59" s="186"/>
      <c r="AW59" s="432" t="s">
        <v>301</v>
      </c>
      <c r="AX59" s="433"/>
    </row>
    <row r="60" spans="1:50" ht="22.5" customHeight="1" x14ac:dyDescent="0.15">
      <c r="A60" s="437"/>
      <c r="B60" s="435"/>
      <c r="C60" s="435"/>
      <c r="D60" s="435"/>
      <c r="E60" s="435"/>
      <c r="F60" s="436"/>
      <c r="G60" s="578"/>
      <c r="H60" s="1019"/>
      <c r="I60" s="1019"/>
      <c r="J60" s="1019"/>
      <c r="K60" s="1019"/>
      <c r="L60" s="1019"/>
      <c r="M60" s="1019"/>
      <c r="N60" s="1019"/>
      <c r="O60" s="1020"/>
      <c r="P60" s="100"/>
      <c r="Q60" s="1027"/>
      <c r="R60" s="1027"/>
      <c r="S60" s="1027"/>
      <c r="T60" s="1027"/>
      <c r="U60" s="1027"/>
      <c r="V60" s="1027"/>
      <c r="W60" s="1027"/>
      <c r="X60" s="1028"/>
      <c r="Y60" s="1037" t="s">
        <v>13</v>
      </c>
      <c r="Z60" s="1038"/>
      <c r="AA60" s="1039"/>
      <c r="AB60" s="485"/>
      <c r="AC60" s="1041"/>
      <c r="AD60" s="104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21"/>
      <c r="H61" s="1022"/>
      <c r="I61" s="1022"/>
      <c r="J61" s="1022"/>
      <c r="K61" s="1022"/>
      <c r="L61" s="1022"/>
      <c r="M61" s="1022"/>
      <c r="N61" s="1022"/>
      <c r="O61" s="1023"/>
      <c r="P61" s="1029"/>
      <c r="Q61" s="1029"/>
      <c r="R61" s="1029"/>
      <c r="S61" s="1029"/>
      <c r="T61" s="1029"/>
      <c r="U61" s="1029"/>
      <c r="V61" s="1029"/>
      <c r="W61" s="1029"/>
      <c r="X61" s="1030"/>
      <c r="Y61" s="422" t="s">
        <v>55</v>
      </c>
      <c r="Z61" s="1034"/>
      <c r="AA61" s="1035"/>
      <c r="AB61" s="539"/>
      <c r="AC61" s="1040"/>
      <c r="AD61" s="104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50" t="s">
        <v>302</v>
      </c>
      <c r="AC62" s="1036"/>
      <c r="AD62" s="103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2"/>
      <c r="Z65" s="856"/>
      <c r="AA65" s="857"/>
      <c r="AB65" s="1046" t="s">
        <v>12</v>
      </c>
      <c r="AC65" s="1047"/>
      <c r="AD65" s="1048"/>
      <c r="AE65" s="565" t="s">
        <v>357</v>
      </c>
      <c r="AF65" s="565"/>
      <c r="AG65" s="565"/>
      <c r="AH65" s="565"/>
      <c r="AI65" s="565" t="s">
        <v>358</v>
      </c>
      <c r="AJ65" s="565"/>
      <c r="AK65" s="565"/>
      <c r="AL65" s="565"/>
      <c r="AM65" s="565" t="s">
        <v>364</v>
      </c>
      <c r="AN65" s="565"/>
      <c r="AO65" s="565"/>
      <c r="AP65" s="444"/>
      <c r="AQ65" s="159" t="s">
        <v>355</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3"/>
      <c r="Z66" s="1044"/>
      <c r="AA66" s="1045"/>
      <c r="AB66" s="1049"/>
      <c r="AC66" s="1050"/>
      <c r="AD66" s="1051"/>
      <c r="AE66" s="566"/>
      <c r="AF66" s="566"/>
      <c r="AG66" s="566"/>
      <c r="AH66" s="566"/>
      <c r="AI66" s="566"/>
      <c r="AJ66" s="566"/>
      <c r="AK66" s="566"/>
      <c r="AL66" s="566"/>
      <c r="AM66" s="566"/>
      <c r="AN66" s="566"/>
      <c r="AO66" s="566"/>
      <c r="AP66" s="447"/>
      <c r="AQ66" s="185"/>
      <c r="AR66" s="186"/>
      <c r="AS66" s="131" t="s">
        <v>356</v>
      </c>
      <c r="AT66" s="132"/>
      <c r="AU66" s="186"/>
      <c r="AV66" s="186"/>
      <c r="AW66" s="432" t="s">
        <v>301</v>
      </c>
      <c r="AX66" s="433"/>
    </row>
    <row r="67" spans="1:50" ht="22.5" customHeight="1" x14ac:dyDescent="0.15">
      <c r="A67" s="437"/>
      <c r="B67" s="435"/>
      <c r="C67" s="435"/>
      <c r="D67" s="435"/>
      <c r="E67" s="435"/>
      <c r="F67" s="436"/>
      <c r="G67" s="578"/>
      <c r="H67" s="1019"/>
      <c r="I67" s="1019"/>
      <c r="J67" s="1019"/>
      <c r="K67" s="1019"/>
      <c r="L67" s="1019"/>
      <c r="M67" s="1019"/>
      <c r="N67" s="1019"/>
      <c r="O67" s="1020"/>
      <c r="P67" s="100"/>
      <c r="Q67" s="1027"/>
      <c r="R67" s="1027"/>
      <c r="S67" s="1027"/>
      <c r="T67" s="1027"/>
      <c r="U67" s="1027"/>
      <c r="V67" s="1027"/>
      <c r="W67" s="1027"/>
      <c r="X67" s="1028"/>
      <c r="Y67" s="1037" t="s">
        <v>13</v>
      </c>
      <c r="Z67" s="1038"/>
      <c r="AA67" s="1039"/>
      <c r="AB67" s="485"/>
      <c r="AC67" s="1041"/>
      <c r="AD67" s="104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21"/>
      <c r="H68" s="1022"/>
      <c r="I68" s="1022"/>
      <c r="J68" s="1022"/>
      <c r="K68" s="1022"/>
      <c r="L68" s="1022"/>
      <c r="M68" s="1022"/>
      <c r="N68" s="1022"/>
      <c r="O68" s="1023"/>
      <c r="P68" s="1029"/>
      <c r="Q68" s="1029"/>
      <c r="R68" s="1029"/>
      <c r="S68" s="1029"/>
      <c r="T68" s="1029"/>
      <c r="U68" s="1029"/>
      <c r="V68" s="1029"/>
      <c r="W68" s="1029"/>
      <c r="X68" s="1030"/>
      <c r="Y68" s="422" t="s">
        <v>55</v>
      </c>
      <c r="Z68" s="1034"/>
      <c r="AA68" s="1035"/>
      <c r="AB68" s="539"/>
      <c r="AC68" s="1040"/>
      <c r="AD68" s="104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24"/>
      <c r="H69" s="1025"/>
      <c r="I69" s="1025"/>
      <c r="J69" s="1025"/>
      <c r="K69" s="1025"/>
      <c r="L69" s="1025"/>
      <c r="M69" s="1025"/>
      <c r="N69" s="1025"/>
      <c r="O69" s="1026"/>
      <c r="P69" s="1031"/>
      <c r="Q69" s="1031"/>
      <c r="R69" s="1031"/>
      <c r="S69" s="1031"/>
      <c r="T69" s="1031"/>
      <c r="U69" s="1031"/>
      <c r="V69" s="1031"/>
      <c r="W69" s="1031"/>
      <c r="X69" s="1032"/>
      <c r="Y69" s="422" t="s">
        <v>14</v>
      </c>
      <c r="Z69" s="1034"/>
      <c r="AA69" s="1035"/>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1" t="s">
        <v>522</v>
      </c>
      <c r="H2" s="622"/>
      <c r="I2" s="622"/>
      <c r="J2" s="622"/>
      <c r="K2" s="622"/>
      <c r="L2" s="622"/>
      <c r="M2" s="622"/>
      <c r="N2" s="622"/>
      <c r="O2" s="622"/>
      <c r="P2" s="622"/>
      <c r="Q2" s="622"/>
      <c r="R2" s="622"/>
      <c r="S2" s="622"/>
      <c r="T2" s="622"/>
      <c r="U2" s="622"/>
      <c r="V2" s="622"/>
      <c r="W2" s="622"/>
      <c r="X2" s="622"/>
      <c r="Y2" s="622"/>
      <c r="Z2" s="622"/>
      <c r="AA2" s="622"/>
      <c r="AB2" s="623"/>
      <c r="AC2" s="621" t="s">
        <v>524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4"/>
      <c r="B4" s="1065"/>
      <c r="C4" s="1065"/>
      <c r="D4" s="1065"/>
      <c r="E4" s="1065"/>
      <c r="F4" s="1066"/>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64"/>
      <c r="B5" s="1065"/>
      <c r="C5" s="1065"/>
      <c r="D5" s="1065"/>
      <c r="E5" s="1065"/>
      <c r="F5" s="1066"/>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4"/>
      <c r="B6" s="1065"/>
      <c r="C6" s="1065"/>
      <c r="D6" s="1065"/>
      <c r="E6" s="1065"/>
      <c r="F6" s="1066"/>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4"/>
      <c r="B7" s="1065"/>
      <c r="C7" s="1065"/>
      <c r="D7" s="1065"/>
      <c r="E7" s="1065"/>
      <c r="F7" s="1066"/>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4"/>
      <c r="B8" s="1065"/>
      <c r="C8" s="1065"/>
      <c r="D8" s="1065"/>
      <c r="E8" s="1065"/>
      <c r="F8" s="1066"/>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4"/>
      <c r="B9" s="1065"/>
      <c r="C9" s="1065"/>
      <c r="D9" s="1065"/>
      <c r="E9" s="1065"/>
      <c r="F9" s="1066"/>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4"/>
      <c r="B10" s="1065"/>
      <c r="C10" s="1065"/>
      <c r="D10" s="1065"/>
      <c r="E10" s="1065"/>
      <c r="F10" s="1066"/>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4"/>
      <c r="B11" s="1065"/>
      <c r="C11" s="1065"/>
      <c r="D11" s="1065"/>
      <c r="E11" s="1065"/>
      <c r="F11" s="1066"/>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4"/>
      <c r="B12" s="1065"/>
      <c r="C12" s="1065"/>
      <c r="D12" s="1065"/>
      <c r="E12" s="1065"/>
      <c r="F12" s="1066"/>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4"/>
      <c r="B13" s="1065"/>
      <c r="C13" s="1065"/>
      <c r="D13" s="1065"/>
      <c r="E13" s="1065"/>
      <c r="F13" s="1066"/>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4"/>
      <c r="B14" s="1065"/>
      <c r="C14" s="1065"/>
      <c r="D14" s="1065"/>
      <c r="E14" s="1065"/>
      <c r="F14" s="1066"/>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4"/>
      <c r="B15" s="1065"/>
      <c r="C15" s="1065"/>
      <c r="D15" s="1065"/>
      <c r="E15" s="1065"/>
      <c r="F15" s="1066"/>
      <c r="G15" s="621" t="s">
        <v>403</v>
      </c>
      <c r="H15" s="622"/>
      <c r="I15" s="622"/>
      <c r="J15" s="622"/>
      <c r="K15" s="622"/>
      <c r="L15" s="622"/>
      <c r="M15" s="622"/>
      <c r="N15" s="622"/>
      <c r="O15" s="622"/>
      <c r="P15" s="622"/>
      <c r="Q15" s="622"/>
      <c r="R15" s="622"/>
      <c r="S15" s="622"/>
      <c r="T15" s="622"/>
      <c r="U15" s="622"/>
      <c r="V15" s="622"/>
      <c r="W15" s="622"/>
      <c r="X15" s="622"/>
      <c r="Y15" s="622"/>
      <c r="Z15" s="622"/>
      <c r="AA15" s="622"/>
      <c r="AB15" s="623"/>
      <c r="AC15" s="621" t="s">
        <v>404</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4"/>
      <c r="B16" s="1065"/>
      <c r="C16" s="1065"/>
      <c r="D16" s="1065"/>
      <c r="E16" s="1065"/>
      <c r="F16" s="1066"/>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4"/>
      <c r="B17" s="1065"/>
      <c r="C17" s="1065"/>
      <c r="D17" s="1065"/>
      <c r="E17" s="1065"/>
      <c r="F17" s="1066"/>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64"/>
      <c r="B18" s="1065"/>
      <c r="C18" s="1065"/>
      <c r="D18" s="1065"/>
      <c r="E18" s="1065"/>
      <c r="F18" s="1066"/>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4"/>
      <c r="B19" s="1065"/>
      <c r="C19" s="1065"/>
      <c r="D19" s="1065"/>
      <c r="E19" s="1065"/>
      <c r="F19" s="1066"/>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4"/>
      <c r="B20" s="1065"/>
      <c r="C20" s="1065"/>
      <c r="D20" s="1065"/>
      <c r="E20" s="1065"/>
      <c r="F20" s="1066"/>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4"/>
      <c r="B21" s="1065"/>
      <c r="C21" s="1065"/>
      <c r="D21" s="1065"/>
      <c r="E21" s="1065"/>
      <c r="F21" s="1066"/>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4"/>
      <c r="B22" s="1065"/>
      <c r="C22" s="1065"/>
      <c r="D22" s="1065"/>
      <c r="E22" s="1065"/>
      <c r="F22" s="1066"/>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4"/>
      <c r="B23" s="1065"/>
      <c r="C23" s="1065"/>
      <c r="D23" s="1065"/>
      <c r="E23" s="1065"/>
      <c r="F23" s="1066"/>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4"/>
      <c r="B24" s="1065"/>
      <c r="C24" s="1065"/>
      <c r="D24" s="1065"/>
      <c r="E24" s="1065"/>
      <c r="F24" s="1066"/>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4"/>
      <c r="B25" s="1065"/>
      <c r="C25" s="1065"/>
      <c r="D25" s="1065"/>
      <c r="E25" s="1065"/>
      <c r="F25" s="1066"/>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4"/>
      <c r="B26" s="1065"/>
      <c r="C26" s="1065"/>
      <c r="D26" s="1065"/>
      <c r="E26" s="1065"/>
      <c r="F26" s="1066"/>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4"/>
      <c r="B27" s="1065"/>
      <c r="C27" s="1065"/>
      <c r="D27" s="1065"/>
      <c r="E27" s="1065"/>
      <c r="F27" s="1066"/>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4"/>
      <c r="B28" s="1065"/>
      <c r="C28" s="1065"/>
      <c r="D28" s="1065"/>
      <c r="E28" s="1065"/>
      <c r="F28" s="1066"/>
      <c r="G28" s="621" t="s">
        <v>402</v>
      </c>
      <c r="H28" s="622"/>
      <c r="I28" s="622"/>
      <c r="J28" s="622"/>
      <c r="K28" s="622"/>
      <c r="L28" s="622"/>
      <c r="M28" s="622"/>
      <c r="N28" s="622"/>
      <c r="O28" s="622"/>
      <c r="P28" s="622"/>
      <c r="Q28" s="622"/>
      <c r="R28" s="622"/>
      <c r="S28" s="622"/>
      <c r="T28" s="622"/>
      <c r="U28" s="622"/>
      <c r="V28" s="622"/>
      <c r="W28" s="622"/>
      <c r="X28" s="622"/>
      <c r="Y28" s="622"/>
      <c r="Z28" s="622"/>
      <c r="AA28" s="622"/>
      <c r="AB28" s="623"/>
      <c r="AC28" s="621" t="s">
        <v>405</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4"/>
      <c r="B29" s="1065"/>
      <c r="C29" s="1065"/>
      <c r="D29" s="1065"/>
      <c r="E29" s="1065"/>
      <c r="F29" s="1066"/>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4"/>
      <c r="B30" s="1065"/>
      <c r="C30" s="1065"/>
      <c r="D30" s="1065"/>
      <c r="E30" s="1065"/>
      <c r="F30" s="1066"/>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64"/>
      <c r="B31" s="1065"/>
      <c r="C31" s="1065"/>
      <c r="D31" s="1065"/>
      <c r="E31" s="1065"/>
      <c r="F31" s="1066"/>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4"/>
      <c r="B32" s="1065"/>
      <c r="C32" s="1065"/>
      <c r="D32" s="1065"/>
      <c r="E32" s="1065"/>
      <c r="F32" s="1066"/>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4"/>
      <c r="B33" s="1065"/>
      <c r="C33" s="1065"/>
      <c r="D33" s="1065"/>
      <c r="E33" s="1065"/>
      <c r="F33" s="1066"/>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4"/>
      <c r="B34" s="1065"/>
      <c r="C34" s="1065"/>
      <c r="D34" s="1065"/>
      <c r="E34" s="1065"/>
      <c r="F34" s="1066"/>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4"/>
      <c r="B35" s="1065"/>
      <c r="C35" s="1065"/>
      <c r="D35" s="1065"/>
      <c r="E35" s="1065"/>
      <c r="F35" s="1066"/>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4"/>
      <c r="B36" s="1065"/>
      <c r="C36" s="1065"/>
      <c r="D36" s="1065"/>
      <c r="E36" s="1065"/>
      <c r="F36" s="1066"/>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4"/>
      <c r="B37" s="1065"/>
      <c r="C37" s="1065"/>
      <c r="D37" s="1065"/>
      <c r="E37" s="1065"/>
      <c r="F37" s="1066"/>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4"/>
      <c r="B38" s="1065"/>
      <c r="C38" s="1065"/>
      <c r="D38" s="1065"/>
      <c r="E38" s="1065"/>
      <c r="F38" s="1066"/>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4"/>
      <c r="B39" s="1065"/>
      <c r="C39" s="1065"/>
      <c r="D39" s="1065"/>
      <c r="E39" s="1065"/>
      <c r="F39" s="1066"/>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4"/>
      <c r="B40" s="1065"/>
      <c r="C40" s="1065"/>
      <c r="D40" s="1065"/>
      <c r="E40" s="1065"/>
      <c r="F40" s="1066"/>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4"/>
      <c r="B41" s="1065"/>
      <c r="C41" s="1065"/>
      <c r="D41" s="1065"/>
      <c r="E41" s="1065"/>
      <c r="F41" s="1066"/>
      <c r="G41" s="621" t="s">
        <v>452</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4"/>
      <c r="B42" s="1065"/>
      <c r="C42" s="1065"/>
      <c r="D42" s="1065"/>
      <c r="E42" s="1065"/>
      <c r="F42" s="1066"/>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4"/>
      <c r="B43" s="1065"/>
      <c r="C43" s="1065"/>
      <c r="D43" s="1065"/>
      <c r="E43" s="1065"/>
      <c r="F43" s="1066"/>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64"/>
      <c r="B44" s="1065"/>
      <c r="C44" s="1065"/>
      <c r="D44" s="1065"/>
      <c r="E44" s="1065"/>
      <c r="F44" s="1066"/>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4"/>
      <c r="B45" s="1065"/>
      <c r="C45" s="1065"/>
      <c r="D45" s="1065"/>
      <c r="E45" s="1065"/>
      <c r="F45" s="1066"/>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4"/>
      <c r="B46" s="1065"/>
      <c r="C46" s="1065"/>
      <c r="D46" s="1065"/>
      <c r="E46" s="1065"/>
      <c r="F46" s="1066"/>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4"/>
      <c r="B47" s="1065"/>
      <c r="C47" s="1065"/>
      <c r="D47" s="1065"/>
      <c r="E47" s="1065"/>
      <c r="F47" s="1066"/>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4"/>
      <c r="B48" s="1065"/>
      <c r="C48" s="1065"/>
      <c r="D48" s="1065"/>
      <c r="E48" s="1065"/>
      <c r="F48" s="1066"/>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4"/>
      <c r="B49" s="1065"/>
      <c r="C49" s="1065"/>
      <c r="D49" s="1065"/>
      <c r="E49" s="1065"/>
      <c r="F49" s="1066"/>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4"/>
      <c r="B50" s="1065"/>
      <c r="C50" s="1065"/>
      <c r="D50" s="1065"/>
      <c r="E50" s="1065"/>
      <c r="F50" s="1066"/>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4"/>
      <c r="B51" s="1065"/>
      <c r="C51" s="1065"/>
      <c r="D51" s="1065"/>
      <c r="E51" s="1065"/>
      <c r="F51" s="1066"/>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4"/>
      <c r="B52" s="1065"/>
      <c r="C52" s="1065"/>
      <c r="D52" s="1065"/>
      <c r="E52" s="1065"/>
      <c r="F52" s="1066"/>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406</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4"/>
      <c r="B56" s="1065"/>
      <c r="C56" s="1065"/>
      <c r="D56" s="1065"/>
      <c r="E56" s="1065"/>
      <c r="F56" s="1066"/>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4"/>
      <c r="B57" s="1065"/>
      <c r="C57" s="1065"/>
      <c r="D57" s="1065"/>
      <c r="E57" s="1065"/>
      <c r="F57" s="1066"/>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64"/>
      <c r="B58" s="1065"/>
      <c r="C58" s="1065"/>
      <c r="D58" s="1065"/>
      <c r="E58" s="1065"/>
      <c r="F58" s="1066"/>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4"/>
      <c r="B59" s="1065"/>
      <c r="C59" s="1065"/>
      <c r="D59" s="1065"/>
      <c r="E59" s="1065"/>
      <c r="F59" s="1066"/>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4"/>
      <c r="B60" s="1065"/>
      <c r="C60" s="1065"/>
      <c r="D60" s="1065"/>
      <c r="E60" s="1065"/>
      <c r="F60" s="1066"/>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4"/>
      <c r="B61" s="1065"/>
      <c r="C61" s="1065"/>
      <c r="D61" s="1065"/>
      <c r="E61" s="1065"/>
      <c r="F61" s="1066"/>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4"/>
      <c r="B62" s="1065"/>
      <c r="C62" s="1065"/>
      <c r="D62" s="1065"/>
      <c r="E62" s="1065"/>
      <c r="F62" s="1066"/>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4"/>
      <c r="B63" s="1065"/>
      <c r="C63" s="1065"/>
      <c r="D63" s="1065"/>
      <c r="E63" s="1065"/>
      <c r="F63" s="1066"/>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4"/>
      <c r="B64" s="1065"/>
      <c r="C64" s="1065"/>
      <c r="D64" s="1065"/>
      <c r="E64" s="1065"/>
      <c r="F64" s="1066"/>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4"/>
      <c r="B65" s="1065"/>
      <c r="C65" s="1065"/>
      <c r="D65" s="1065"/>
      <c r="E65" s="1065"/>
      <c r="F65" s="1066"/>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4"/>
      <c r="B66" s="1065"/>
      <c r="C66" s="1065"/>
      <c r="D66" s="1065"/>
      <c r="E66" s="1065"/>
      <c r="F66" s="1066"/>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4"/>
      <c r="B67" s="1065"/>
      <c r="C67" s="1065"/>
      <c r="D67" s="1065"/>
      <c r="E67" s="1065"/>
      <c r="F67" s="1066"/>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4"/>
      <c r="B68" s="1065"/>
      <c r="C68" s="1065"/>
      <c r="D68" s="1065"/>
      <c r="E68" s="1065"/>
      <c r="F68" s="1066"/>
      <c r="G68" s="621" t="s">
        <v>407</v>
      </c>
      <c r="H68" s="622"/>
      <c r="I68" s="622"/>
      <c r="J68" s="622"/>
      <c r="K68" s="622"/>
      <c r="L68" s="622"/>
      <c r="M68" s="622"/>
      <c r="N68" s="622"/>
      <c r="O68" s="622"/>
      <c r="P68" s="622"/>
      <c r="Q68" s="622"/>
      <c r="R68" s="622"/>
      <c r="S68" s="622"/>
      <c r="T68" s="622"/>
      <c r="U68" s="622"/>
      <c r="V68" s="622"/>
      <c r="W68" s="622"/>
      <c r="X68" s="622"/>
      <c r="Y68" s="622"/>
      <c r="Z68" s="622"/>
      <c r="AA68" s="622"/>
      <c r="AB68" s="623"/>
      <c r="AC68" s="621" t="s">
        <v>408</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4"/>
      <c r="B69" s="1065"/>
      <c r="C69" s="1065"/>
      <c r="D69" s="1065"/>
      <c r="E69" s="1065"/>
      <c r="F69" s="1066"/>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4"/>
      <c r="B70" s="1065"/>
      <c r="C70" s="1065"/>
      <c r="D70" s="1065"/>
      <c r="E70" s="1065"/>
      <c r="F70" s="1066"/>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64"/>
      <c r="B71" s="1065"/>
      <c r="C71" s="1065"/>
      <c r="D71" s="1065"/>
      <c r="E71" s="1065"/>
      <c r="F71" s="1066"/>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4"/>
      <c r="B72" s="1065"/>
      <c r="C72" s="1065"/>
      <c r="D72" s="1065"/>
      <c r="E72" s="1065"/>
      <c r="F72" s="1066"/>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4"/>
      <c r="B73" s="1065"/>
      <c r="C73" s="1065"/>
      <c r="D73" s="1065"/>
      <c r="E73" s="1065"/>
      <c r="F73" s="1066"/>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4"/>
      <c r="B74" s="1065"/>
      <c r="C74" s="1065"/>
      <c r="D74" s="1065"/>
      <c r="E74" s="1065"/>
      <c r="F74" s="1066"/>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4"/>
      <c r="B75" s="1065"/>
      <c r="C75" s="1065"/>
      <c r="D75" s="1065"/>
      <c r="E75" s="1065"/>
      <c r="F75" s="1066"/>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4"/>
      <c r="B76" s="1065"/>
      <c r="C76" s="1065"/>
      <c r="D76" s="1065"/>
      <c r="E76" s="1065"/>
      <c r="F76" s="1066"/>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4"/>
      <c r="B77" s="1065"/>
      <c r="C77" s="1065"/>
      <c r="D77" s="1065"/>
      <c r="E77" s="1065"/>
      <c r="F77" s="1066"/>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4"/>
      <c r="B78" s="1065"/>
      <c r="C78" s="1065"/>
      <c r="D78" s="1065"/>
      <c r="E78" s="1065"/>
      <c r="F78" s="1066"/>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4"/>
      <c r="B79" s="1065"/>
      <c r="C79" s="1065"/>
      <c r="D79" s="1065"/>
      <c r="E79" s="1065"/>
      <c r="F79" s="1066"/>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4"/>
      <c r="B80" s="1065"/>
      <c r="C80" s="1065"/>
      <c r="D80" s="1065"/>
      <c r="E80" s="1065"/>
      <c r="F80" s="1066"/>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4"/>
      <c r="B81" s="1065"/>
      <c r="C81" s="1065"/>
      <c r="D81" s="1065"/>
      <c r="E81" s="1065"/>
      <c r="F81" s="1066"/>
      <c r="G81" s="621" t="s">
        <v>409</v>
      </c>
      <c r="H81" s="622"/>
      <c r="I81" s="622"/>
      <c r="J81" s="622"/>
      <c r="K81" s="622"/>
      <c r="L81" s="622"/>
      <c r="M81" s="622"/>
      <c r="N81" s="622"/>
      <c r="O81" s="622"/>
      <c r="P81" s="622"/>
      <c r="Q81" s="622"/>
      <c r="R81" s="622"/>
      <c r="S81" s="622"/>
      <c r="T81" s="622"/>
      <c r="U81" s="622"/>
      <c r="V81" s="622"/>
      <c r="W81" s="622"/>
      <c r="X81" s="622"/>
      <c r="Y81" s="622"/>
      <c r="Z81" s="622"/>
      <c r="AA81" s="622"/>
      <c r="AB81" s="623"/>
      <c r="AC81" s="621" t="s">
        <v>410</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4"/>
      <c r="B82" s="1065"/>
      <c r="C82" s="1065"/>
      <c r="D82" s="1065"/>
      <c r="E82" s="1065"/>
      <c r="F82" s="1066"/>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4"/>
      <c r="B83" s="1065"/>
      <c r="C83" s="1065"/>
      <c r="D83" s="1065"/>
      <c r="E83" s="1065"/>
      <c r="F83" s="1066"/>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64"/>
      <c r="B84" s="1065"/>
      <c r="C84" s="1065"/>
      <c r="D84" s="1065"/>
      <c r="E84" s="1065"/>
      <c r="F84" s="1066"/>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4"/>
      <c r="B85" s="1065"/>
      <c r="C85" s="1065"/>
      <c r="D85" s="1065"/>
      <c r="E85" s="1065"/>
      <c r="F85" s="1066"/>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4"/>
      <c r="B86" s="1065"/>
      <c r="C86" s="1065"/>
      <c r="D86" s="1065"/>
      <c r="E86" s="1065"/>
      <c r="F86" s="1066"/>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4"/>
      <c r="B87" s="1065"/>
      <c r="C87" s="1065"/>
      <c r="D87" s="1065"/>
      <c r="E87" s="1065"/>
      <c r="F87" s="1066"/>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4"/>
      <c r="B88" s="1065"/>
      <c r="C88" s="1065"/>
      <c r="D88" s="1065"/>
      <c r="E88" s="1065"/>
      <c r="F88" s="1066"/>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4"/>
      <c r="B89" s="1065"/>
      <c r="C89" s="1065"/>
      <c r="D89" s="1065"/>
      <c r="E89" s="1065"/>
      <c r="F89" s="1066"/>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4"/>
      <c r="B90" s="1065"/>
      <c r="C90" s="1065"/>
      <c r="D90" s="1065"/>
      <c r="E90" s="1065"/>
      <c r="F90" s="1066"/>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4"/>
      <c r="B91" s="1065"/>
      <c r="C91" s="1065"/>
      <c r="D91" s="1065"/>
      <c r="E91" s="1065"/>
      <c r="F91" s="1066"/>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4"/>
      <c r="B92" s="1065"/>
      <c r="C92" s="1065"/>
      <c r="D92" s="1065"/>
      <c r="E92" s="1065"/>
      <c r="F92" s="1066"/>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4"/>
      <c r="B93" s="1065"/>
      <c r="C93" s="1065"/>
      <c r="D93" s="1065"/>
      <c r="E93" s="1065"/>
      <c r="F93" s="1066"/>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4"/>
      <c r="B94" s="1065"/>
      <c r="C94" s="1065"/>
      <c r="D94" s="1065"/>
      <c r="E94" s="1065"/>
      <c r="F94" s="1066"/>
      <c r="G94" s="621" t="s">
        <v>411</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4"/>
      <c r="B95" s="1065"/>
      <c r="C95" s="1065"/>
      <c r="D95" s="1065"/>
      <c r="E95" s="1065"/>
      <c r="F95" s="1066"/>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4"/>
      <c r="B96" s="1065"/>
      <c r="C96" s="1065"/>
      <c r="D96" s="1065"/>
      <c r="E96" s="1065"/>
      <c r="F96" s="1066"/>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64"/>
      <c r="B97" s="1065"/>
      <c r="C97" s="1065"/>
      <c r="D97" s="1065"/>
      <c r="E97" s="1065"/>
      <c r="F97" s="1066"/>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4"/>
      <c r="B98" s="1065"/>
      <c r="C98" s="1065"/>
      <c r="D98" s="1065"/>
      <c r="E98" s="1065"/>
      <c r="F98" s="1066"/>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4"/>
      <c r="B99" s="1065"/>
      <c r="C99" s="1065"/>
      <c r="D99" s="1065"/>
      <c r="E99" s="1065"/>
      <c r="F99" s="1066"/>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4"/>
      <c r="B100" s="1065"/>
      <c r="C100" s="1065"/>
      <c r="D100" s="1065"/>
      <c r="E100" s="1065"/>
      <c r="F100" s="1066"/>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4"/>
      <c r="B101" s="1065"/>
      <c r="C101" s="1065"/>
      <c r="D101" s="1065"/>
      <c r="E101" s="1065"/>
      <c r="F101" s="1066"/>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4"/>
      <c r="B102" s="1065"/>
      <c r="C102" s="1065"/>
      <c r="D102" s="1065"/>
      <c r="E102" s="1065"/>
      <c r="F102" s="1066"/>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4"/>
      <c r="B103" s="1065"/>
      <c r="C103" s="1065"/>
      <c r="D103" s="1065"/>
      <c r="E103" s="1065"/>
      <c r="F103" s="1066"/>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4"/>
      <c r="B104" s="1065"/>
      <c r="C104" s="1065"/>
      <c r="D104" s="1065"/>
      <c r="E104" s="1065"/>
      <c r="F104" s="1066"/>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4"/>
      <c r="B105" s="1065"/>
      <c r="C105" s="1065"/>
      <c r="D105" s="1065"/>
      <c r="E105" s="1065"/>
      <c r="F105" s="1066"/>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412</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4"/>
      <c r="B109" s="1065"/>
      <c r="C109" s="1065"/>
      <c r="D109" s="1065"/>
      <c r="E109" s="1065"/>
      <c r="F109" s="1066"/>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4"/>
      <c r="B110" s="1065"/>
      <c r="C110" s="1065"/>
      <c r="D110" s="1065"/>
      <c r="E110" s="1065"/>
      <c r="F110" s="1066"/>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64"/>
      <c r="B111" s="1065"/>
      <c r="C111" s="1065"/>
      <c r="D111" s="1065"/>
      <c r="E111" s="1065"/>
      <c r="F111" s="1066"/>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4"/>
      <c r="B112" s="1065"/>
      <c r="C112" s="1065"/>
      <c r="D112" s="1065"/>
      <c r="E112" s="1065"/>
      <c r="F112" s="1066"/>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4"/>
      <c r="B113" s="1065"/>
      <c r="C113" s="1065"/>
      <c r="D113" s="1065"/>
      <c r="E113" s="1065"/>
      <c r="F113" s="1066"/>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4"/>
      <c r="B114" s="1065"/>
      <c r="C114" s="1065"/>
      <c r="D114" s="1065"/>
      <c r="E114" s="1065"/>
      <c r="F114" s="1066"/>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4"/>
      <c r="B115" s="1065"/>
      <c r="C115" s="1065"/>
      <c r="D115" s="1065"/>
      <c r="E115" s="1065"/>
      <c r="F115" s="1066"/>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4"/>
      <c r="B116" s="1065"/>
      <c r="C116" s="1065"/>
      <c r="D116" s="1065"/>
      <c r="E116" s="1065"/>
      <c r="F116" s="1066"/>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4"/>
      <c r="B117" s="1065"/>
      <c r="C117" s="1065"/>
      <c r="D117" s="1065"/>
      <c r="E117" s="1065"/>
      <c r="F117" s="1066"/>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4"/>
      <c r="B118" s="1065"/>
      <c r="C118" s="1065"/>
      <c r="D118" s="1065"/>
      <c r="E118" s="1065"/>
      <c r="F118" s="1066"/>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4"/>
      <c r="B119" s="1065"/>
      <c r="C119" s="1065"/>
      <c r="D119" s="1065"/>
      <c r="E119" s="1065"/>
      <c r="F119" s="1066"/>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4"/>
      <c r="B120" s="1065"/>
      <c r="C120" s="1065"/>
      <c r="D120" s="1065"/>
      <c r="E120" s="1065"/>
      <c r="F120" s="1066"/>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4"/>
      <c r="B121" s="1065"/>
      <c r="C121" s="1065"/>
      <c r="D121" s="1065"/>
      <c r="E121" s="1065"/>
      <c r="F121" s="1066"/>
      <c r="G121" s="621" t="s">
        <v>413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414</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4"/>
      <c r="B122" s="1065"/>
      <c r="C122" s="1065"/>
      <c r="D122" s="1065"/>
      <c r="E122" s="1065"/>
      <c r="F122" s="1066"/>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4"/>
      <c r="B123" s="1065"/>
      <c r="C123" s="1065"/>
      <c r="D123" s="1065"/>
      <c r="E123" s="1065"/>
      <c r="F123" s="1066"/>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64"/>
      <c r="B124" s="1065"/>
      <c r="C124" s="1065"/>
      <c r="D124" s="1065"/>
      <c r="E124" s="1065"/>
      <c r="F124" s="1066"/>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4"/>
      <c r="B125" s="1065"/>
      <c r="C125" s="1065"/>
      <c r="D125" s="1065"/>
      <c r="E125" s="1065"/>
      <c r="F125" s="1066"/>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4"/>
      <c r="B126" s="1065"/>
      <c r="C126" s="1065"/>
      <c r="D126" s="1065"/>
      <c r="E126" s="1065"/>
      <c r="F126" s="1066"/>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4"/>
      <c r="B127" s="1065"/>
      <c r="C127" s="1065"/>
      <c r="D127" s="1065"/>
      <c r="E127" s="1065"/>
      <c r="F127" s="1066"/>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4"/>
      <c r="B128" s="1065"/>
      <c r="C128" s="1065"/>
      <c r="D128" s="1065"/>
      <c r="E128" s="1065"/>
      <c r="F128" s="1066"/>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4"/>
      <c r="B129" s="1065"/>
      <c r="C129" s="1065"/>
      <c r="D129" s="1065"/>
      <c r="E129" s="1065"/>
      <c r="F129" s="1066"/>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4"/>
      <c r="B130" s="1065"/>
      <c r="C130" s="1065"/>
      <c r="D130" s="1065"/>
      <c r="E130" s="1065"/>
      <c r="F130" s="1066"/>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4"/>
      <c r="B131" s="1065"/>
      <c r="C131" s="1065"/>
      <c r="D131" s="1065"/>
      <c r="E131" s="1065"/>
      <c r="F131" s="1066"/>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4"/>
      <c r="B132" s="1065"/>
      <c r="C132" s="1065"/>
      <c r="D132" s="1065"/>
      <c r="E132" s="1065"/>
      <c r="F132" s="1066"/>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4"/>
      <c r="B133" s="1065"/>
      <c r="C133" s="1065"/>
      <c r="D133" s="1065"/>
      <c r="E133" s="1065"/>
      <c r="F133" s="1066"/>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4"/>
      <c r="B134" s="1065"/>
      <c r="C134" s="1065"/>
      <c r="D134" s="1065"/>
      <c r="E134" s="1065"/>
      <c r="F134" s="1066"/>
      <c r="G134" s="621" t="s">
        <v>415</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416</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4"/>
      <c r="B135" s="1065"/>
      <c r="C135" s="1065"/>
      <c r="D135" s="1065"/>
      <c r="E135" s="1065"/>
      <c r="F135" s="1066"/>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4"/>
      <c r="B136" s="1065"/>
      <c r="C136" s="1065"/>
      <c r="D136" s="1065"/>
      <c r="E136" s="1065"/>
      <c r="F136" s="1066"/>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64"/>
      <c r="B137" s="1065"/>
      <c r="C137" s="1065"/>
      <c r="D137" s="1065"/>
      <c r="E137" s="1065"/>
      <c r="F137" s="1066"/>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4"/>
      <c r="B138" s="1065"/>
      <c r="C138" s="1065"/>
      <c r="D138" s="1065"/>
      <c r="E138" s="1065"/>
      <c r="F138" s="1066"/>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4"/>
      <c r="B139" s="1065"/>
      <c r="C139" s="1065"/>
      <c r="D139" s="1065"/>
      <c r="E139" s="1065"/>
      <c r="F139" s="1066"/>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4"/>
      <c r="B140" s="1065"/>
      <c r="C140" s="1065"/>
      <c r="D140" s="1065"/>
      <c r="E140" s="1065"/>
      <c r="F140" s="1066"/>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4"/>
      <c r="B141" s="1065"/>
      <c r="C141" s="1065"/>
      <c r="D141" s="1065"/>
      <c r="E141" s="1065"/>
      <c r="F141" s="1066"/>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4"/>
      <c r="B142" s="1065"/>
      <c r="C142" s="1065"/>
      <c r="D142" s="1065"/>
      <c r="E142" s="1065"/>
      <c r="F142" s="1066"/>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4"/>
      <c r="B143" s="1065"/>
      <c r="C143" s="1065"/>
      <c r="D143" s="1065"/>
      <c r="E143" s="1065"/>
      <c r="F143" s="1066"/>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4"/>
      <c r="B144" s="1065"/>
      <c r="C144" s="1065"/>
      <c r="D144" s="1065"/>
      <c r="E144" s="1065"/>
      <c r="F144" s="1066"/>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4"/>
      <c r="B145" s="1065"/>
      <c r="C145" s="1065"/>
      <c r="D145" s="1065"/>
      <c r="E145" s="1065"/>
      <c r="F145" s="1066"/>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4"/>
      <c r="B146" s="1065"/>
      <c r="C146" s="1065"/>
      <c r="D146" s="1065"/>
      <c r="E146" s="1065"/>
      <c r="F146" s="1066"/>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4"/>
      <c r="B147" s="1065"/>
      <c r="C147" s="1065"/>
      <c r="D147" s="1065"/>
      <c r="E147" s="1065"/>
      <c r="F147" s="1066"/>
      <c r="G147" s="621" t="s">
        <v>417</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4"/>
      <c r="B148" s="1065"/>
      <c r="C148" s="1065"/>
      <c r="D148" s="1065"/>
      <c r="E148" s="1065"/>
      <c r="F148" s="1066"/>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4"/>
      <c r="B149" s="1065"/>
      <c r="C149" s="1065"/>
      <c r="D149" s="1065"/>
      <c r="E149" s="1065"/>
      <c r="F149" s="1066"/>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64"/>
      <c r="B150" s="1065"/>
      <c r="C150" s="1065"/>
      <c r="D150" s="1065"/>
      <c r="E150" s="1065"/>
      <c r="F150" s="1066"/>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4"/>
      <c r="B151" s="1065"/>
      <c r="C151" s="1065"/>
      <c r="D151" s="1065"/>
      <c r="E151" s="1065"/>
      <c r="F151" s="1066"/>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4"/>
      <c r="B152" s="1065"/>
      <c r="C152" s="1065"/>
      <c r="D152" s="1065"/>
      <c r="E152" s="1065"/>
      <c r="F152" s="1066"/>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4"/>
      <c r="B153" s="1065"/>
      <c r="C153" s="1065"/>
      <c r="D153" s="1065"/>
      <c r="E153" s="1065"/>
      <c r="F153" s="1066"/>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4"/>
      <c r="B154" s="1065"/>
      <c r="C154" s="1065"/>
      <c r="D154" s="1065"/>
      <c r="E154" s="1065"/>
      <c r="F154" s="1066"/>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4"/>
      <c r="B155" s="1065"/>
      <c r="C155" s="1065"/>
      <c r="D155" s="1065"/>
      <c r="E155" s="1065"/>
      <c r="F155" s="1066"/>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4"/>
      <c r="B156" s="1065"/>
      <c r="C156" s="1065"/>
      <c r="D156" s="1065"/>
      <c r="E156" s="1065"/>
      <c r="F156" s="1066"/>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4"/>
      <c r="B157" s="1065"/>
      <c r="C157" s="1065"/>
      <c r="D157" s="1065"/>
      <c r="E157" s="1065"/>
      <c r="F157" s="1066"/>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4"/>
      <c r="B158" s="1065"/>
      <c r="C158" s="1065"/>
      <c r="D158" s="1065"/>
      <c r="E158" s="1065"/>
      <c r="F158" s="1066"/>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418</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4"/>
      <c r="B162" s="1065"/>
      <c r="C162" s="1065"/>
      <c r="D162" s="1065"/>
      <c r="E162" s="1065"/>
      <c r="F162" s="1066"/>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4"/>
      <c r="B163" s="1065"/>
      <c r="C163" s="1065"/>
      <c r="D163" s="1065"/>
      <c r="E163" s="1065"/>
      <c r="F163" s="1066"/>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64"/>
      <c r="B164" s="1065"/>
      <c r="C164" s="1065"/>
      <c r="D164" s="1065"/>
      <c r="E164" s="1065"/>
      <c r="F164" s="1066"/>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4"/>
      <c r="B165" s="1065"/>
      <c r="C165" s="1065"/>
      <c r="D165" s="1065"/>
      <c r="E165" s="1065"/>
      <c r="F165" s="1066"/>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4"/>
      <c r="B166" s="1065"/>
      <c r="C166" s="1065"/>
      <c r="D166" s="1065"/>
      <c r="E166" s="1065"/>
      <c r="F166" s="1066"/>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4"/>
      <c r="B167" s="1065"/>
      <c r="C167" s="1065"/>
      <c r="D167" s="1065"/>
      <c r="E167" s="1065"/>
      <c r="F167" s="1066"/>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4"/>
      <c r="B168" s="1065"/>
      <c r="C168" s="1065"/>
      <c r="D168" s="1065"/>
      <c r="E168" s="1065"/>
      <c r="F168" s="1066"/>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4"/>
      <c r="B169" s="1065"/>
      <c r="C169" s="1065"/>
      <c r="D169" s="1065"/>
      <c r="E169" s="1065"/>
      <c r="F169" s="1066"/>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4"/>
      <c r="B170" s="1065"/>
      <c r="C170" s="1065"/>
      <c r="D170" s="1065"/>
      <c r="E170" s="1065"/>
      <c r="F170" s="1066"/>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4"/>
      <c r="B171" s="1065"/>
      <c r="C171" s="1065"/>
      <c r="D171" s="1065"/>
      <c r="E171" s="1065"/>
      <c r="F171" s="1066"/>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4"/>
      <c r="B172" s="1065"/>
      <c r="C172" s="1065"/>
      <c r="D172" s="1065"/>
      <c r="E172" s="1065"/>
      <c r="F172" s="1066"/>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4"/>
      <c r="B173" s="1065"/>
      <c r="C173" s="1065"/>
      <c r="D173" s="1065"/>
      <c r="E173" s="1065"/>
      <c r="F173" s="1066"/>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4"/>
      <c r="B174" s="1065"/>
      <c r="C174" s="1065"/>
      <c r="D174" s="1065"/>
      <c r="E174" s="1065"/>
      <c r="F174" s="1066"/>
      <c r="G174" s="621" t="s">
        <v>419</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420</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4"/>
      <c r="B175" s="1065"/>
      <c r="C175" s="1065"/>
      <c r="D175" s="1065"/>
      <c r="E175" s="1065"/>
      <c r="F175" s="1066"/>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4"/>
      <c r="B176" s="1065"/>
      <c r="C176" s="1065"/>
      <c r="D176" s="1065"/>
      <c r="E176" s="1065"/>
      <c r="F176" s="1066"/>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64"/>
      <c r="B177" s="1065"/>
      <c r="C177" s="1065"/>
      <c r="D177" s="1065"/>
      <c r="E177" s="1065"/>
      <c r="F177" s="1066"/>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4"/>
      <c r="B178" s="1065"/>
      <c r="C178" s="1065"/>
      <c r="D178" s="1065"/>
      <c r="E178" s="1065"/>
      <c r="F178" s="1066"/>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4"/>
      <c r="B179" s="1065"/>
      <c r="C179" s="1065"/>
      <c r="D179" s="1065"/>
      <c r="E179" s="1065"/>
      <c r="F179" s="1066"/>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4"/>
      <c r="B180" s="1065"/>
      <c r="C180" s="1065"/>
      <c r="D180" s="1065"/>
      <c r="E180" s="1065"/>
      <c r="F180" s="1066"/>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4"/>
      <c r="B181" s="1065"/>
      <c r="C181" s="1065"/>
      <c r="D181" s="1065"/>
      <c r="E181" s="1065"/>
      <c r="F181" s="1066"/>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4"/>
      <c r="B182" s="1065"/>
      <c r="C182" s="1065"/>
      <c r="D182" s="1065"/>
      <c r="E182" s="1065"/>
      <c r="F182" s="1066"/>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4"/>
      <c r="B183" s="1065"/>
      <c r="C183" s="1065"/>
      <c r="D183" s="1065"/>
      <c r="E183" s="1065"/>
      <c r="F183" s="1066"/>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4"/>
      <c r="B184" s="1065"/>
      <c r="C184" s="1065"/>
      <c r="D184" s="1065"/>
      <c r="E184" s="1065"/>
      <c r="F184" s="1066"/>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4"/>
      <c r="B185" s="1065"/>
      <c r="C185" s="1065"/>
      <c r="D185" s="1065"/>
      <c r="E185" s="1065"/>
      <c r="F185" s="1066"/>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4"/>
      <c r="B186" s="1065"/>
      <c r="C186" s="1065"/>
      <c r="D186" s="1065"/>
      <c r="E186" s="1065"/>
      <c r="F186" s="1066"/>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4"/>
      <c r="B187" s="1065"/>
      <c r="C187" s="1065"/>
      <c r="D187" s="1065"/>
      <c r="E187" s="1065"/>
      <c r="F187" s="1066"/>
      <c r="G187" s="621" t="s">
        <v>422</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421</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4"/>
      <c r="B188" s="1065"/>
      <c r="C188" s="1065"/>
      <c r="D188" s="1065"/>
      <c r="E188" s="1065"/>
      <c r="F188" s="1066"/>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4"/>
      <c r="B189" s="1065"/>
      <c r="C189" s="1065"/>
      <c r="D189" s="1065"/>
      <c r="E189" s="1065"/>
      <c r="F189" s="1066"/>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64"/>
      <c r="B190" s="1065"/>
      <c r="C190" s="1065"/>
      <c r="D190" s="1065"/>
      <c r="E190" s="1065"/>
      <c r="F190" s="1066"/>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4"/>
      <c r="B191" s="1065"/>
      <c r="C191" s="1065"/>
      <c r="D191" s="1065"/>
      <c r="E191" s="1065"/>
      <c r="F191" s="1066"/>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4"/>
      <c r="B192" s="1065"/>
      <c r="C192" s="1065"/>
      <c r="D192" s="1065"/>
      <c r="E192" s="1065"/>
      <c r="F192" s="1066"/>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4"/>
      <c r="B193" s="1065"/>
      <c r="C193" s="1065"/>
      <c r="D193" s="1065"/>
      <c r="E193" s="1065"/>
      <c r="F193" s="1066"/>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4"/>
      <c r="B194" s="1065"/>
      <c r="C194" s="1065"/>
      <c r="D194" s="1065"/>
      <c r="E194" s="1065"/>
      <c r="F194" s="1066"/>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4"/>
      <c r="B195" s="1065"/>
      <c r="C195" s="1065"/>
      <c r="D195" s="1065"/>
      <c r="E195" s="1065"/>
      <c r="F195" s="1066"/>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4"/>
      <c r="B196" s="1065"/>
      <c r="C196" s="1065"/>
      <c r="D196" s="1065"/>
      <c r="E196" s="1065"/>
      <c r="F196" s="1066"/>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4"/>
      <c r="B197" s="1065"/>
      <c r="C197" s="1065"/>
      <c r="D197" s="1065"/>
      <c r="E197" s="1065"/>
      <c r="F197" s="1066"/>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4"/>
      <c r="B198" s="1065"/>
      <c r="C198" s="1065"/>
      <c r="D198" s="1065"/>
      <c r="E198" s="1065"/>
      <c r="F198" s="1066"/>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4"/>
      <c r="B199" s="1065"/>
      <c r="C199" s="1065"/>
      <c r="D199" s="1065"/>
      <c r="E199" s="1065"/>
      <c r="F199" s="1066"/>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4"/>
      <c r="B200" s="1065"/>
      <c r="C200" s="1065"/>
      <c r="D200" s="1065"/>
      <c r="E200" s="1065"/>
      <c r="F200" s="1066"/>
      <c r="G200" s="621" t="s">
        <v>423</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4"/>
      <c r="B201" s="1065"/>
      <c r="C201" s="1065"/>
      <c r="D201" s="1065"/>
      <c r="E201" s="1065"/>
      <c r="F201" s="1066"/>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4"/>
      <c r="B202" s="1065"/>
      <c r="C202" s="1065"/>
      <c r="D202" s="1065"/>
      <c r="E202" s="1065"/>
      <c r="F202" s="1066"/>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64"/>
      <c r="B203" s="1065"/>
      <c r="C203" s="1065"/>
      <c r="D203" s="1065"/>
      <c r="E203" s="1065"/>
      <c r="F203" s="1066"/>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4"/>
      <c r="B204" s="1065"/>
      <c r="C204" s="1065"/>
      <c r="D204" s="1065"/>
      <c r="E204" s="1065"/>
      <c r="F204" s="1066"/>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4"/>
      <c r="B205" s="1065"/>
      <c r="C205" s="1065"/>
      <c r="D205" s="1065"/>
      <c r="E205" s="1065"/>
      <c r="F205" s="1066"/>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4"/>
      <c r="B206" s="1065"/>
      <c r="C206" s="1065"/>
      <c r="D206" s="1065"/>
      <c r="E206" s="1065"/>
      <c r="F206" s="1066"/>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4"/>
      <c r="B207" s="1065"/>
      <c r="C207" s="1065"/>
      <c r="D207" s="1065"/>
      <c r="E207" s="1065"/>
      <c r="F207" s="1066"/>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4"/>
      <c r="B208" s="1065"/>
      <c r="C208" s="1065"/>
      <c r="D208" s="1065"/>
      <c r="E208" s="1065"/>
      <c r="F208" s="1066"/>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4"/>
      <c r="B209" s="1065"/>
      <c r="C209" s="1065"/>
      <c r="D209" s="1065"/>
      <c r="E209" s="1065"/>
      <c r="F209" s="1066"/>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4"/>
      <c r="B210" s="1065"/>
      <c r="C210" s="1065"/>
      <c r="D210" s="1065"/>
      <c r="E210" s="1065"/>
      <c r="F210" s="1066"/>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4"/>
      <c r="B211" s="1065"/>
      <c r="C211" s="1065"/>
      <c r="D211" s="1065"/>
      <c r="E211" s="1065"/>
      <c r="F211" s="1066"/>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424</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4"/>
      <c r="B215" s="1065"/>
      <c r="C215" s="1065"/>
      <c r="D215" s="1065"/>
      <c r="E215" s="1065"/>
      <c r="F215" s="1066"/>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4"/>
      <c r="B216" s="1065"/>
      <c r="C216" s="1065"/>
      <c r="D216" s="1065"/>
      <c r="E216" s="1065"/>
      <c r="F216" s="1066"/>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64"/>
      <c r="B217" s="1065"/>
      <c r="C217" s="1065"/>
      <c r="D217" s="1065"/>
      <c r="E217" s="1065"/>
      <c r="F217" s="1066"/>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4"/>
      <c r="B218" s="1065"/>
      <c r="C218" s="1065"/>
      <c r="D218" s="1065"/>
      <c r="E218" s="1065"/>
      <c r="F218" s="1066"/>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4"/>
      <c r="B219" s="1065"/>
      <c r="C219" s="1065"/>
      <c r="D219" s="1065"/>
      <c r="E219" s="1065"/>
      <c r="F219" s="1066"/>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4"/>
      <c r="B220" s="1065"/>
      <c r="C220" s="1065"/>
      <c r="D220" s="1065"/>
      <c r="E220" s="1065"/>
      <c r="F220" s="1066"/>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4"/>
      <c r="B221" s="1065"/>
      <c r="C221" s="1065"/>
      <c r="D221" s="1065"/>
      <c r="E221" s="1065"/>
      <c r="F221" s="1066"/>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4"/>
      <c r="B222" s="1065"/>
      <c r="C222" s="1065"/>
      <c r="D222" s="1065"/>
      <c r="E222" s="1065"/>
      <c r="F222" s="1066"/>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4"/>
      <c r="B223" s="1065"/>
      <c r="C223" s="1065"/>
      <c r="D223" s="1065"/>
      <c r="E223" s="1065"/>
      <c r="F223" s="1066"/>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4"/>
      <c r="B224" s="1065"/>
      <c r="C224" s="1065"/>
      <c r="D224" s="1065"/>
      <c r="E224" s="1065"/>
      <c r="F224" s="1066"/>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4"/>
      <c r="B225" s="1065"/>
      <c r="C225" s="1065"/>
      <c r="D225" s="1065"/>
      <c r="E225" s="1065"/>
      <c r="F225" s="1066"/>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4"/>
      <c r="B226" s="1065"/>
      <c r="C226" s="1065"/>
      <c r="D226" s="1065"/>
      <c r="E226" s="1065"/>
      <c r="F226" s="1066"/>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4"/>
      <c r="B227" s="1065"/>
      <c r="C227" s="1065"/>
      <c r="D227" s="1065"/>
      <c r="E227" s="1065"/>
      <c r="F227" s="1066"/>
      <c r="G227" s="621" t="s">
        <v>425</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426</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4"/>
      <c r="B228" s="1065"/>
      <c r="C228" s="1065"/>
      <c r="D228" s="1065"/>
      <c r="E228" s="1065"/>
      <c r="F228" s="1066"/>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4"/>
      <c r="B229" s="1065"/>
      <c r="C229" s="1065"/>
      <c r="D229" s="1065"/>
      <c r="E229" s="1065"/>
      <c r="F229" s="1066"/>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64"/>
      <c r="B230" s="1065"/>
      <c r="C230" s="1065"/>
      <c r="D230" s="1065"/>
      <c r="E230" s="1065"/>
      <c r="F230" s="1066"/>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4"/>
      <c r="B231" s="1065"/>
      <c r="C231" s="1065"/>
      <c r="D231" s="1065"/>
      <c r="E231" s="1065"/>
      <c r="F231" s="1066"/>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4"/>
      <c r="B232" s="1065"/>
      <c r="C232" s="1065"/>
      <c r="D232" s="1065"/>
      <c r="E232" s="1065"/>
      <c r="F232" s="1066"/>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4"/>
      <c r="B233" s="1065"/>
      <c r="C233" s="1065"/>
      <c r="D233" s="1065"/>
      <c r="E233" s="1065"/>
      <c r="F233" s="1066"/>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4"/>
      <c r="B234" s="1065"/>
      <c r="C234" s="1065"/>
      <c r="D234" s="1065"/>
      <c r="E234" s="1065"/>
      <c r="F234" s="1066"/>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4"/>
      <c r="B235" s="1065"/>
      <c r="C235" s="1065"/>
      <c r="D235" s="1065"/>
      <c r="E235" s="1065"/>
      <c r="F235" s="1066"/>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4"/>
      <c r="B236" s="1065"/>
      <c r="C236" s="1065"/>
      <c r="D236" s="1065"/>
      <c r="E236" s="1065"/>
      <c r="F236" s="1066"/>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4"/>
      <c r="B237" s="1065"/>
      <c r="C237" s="1065"/>
      <c r="D237" s="1065"/>
      <c r="E237" s="1065"/>
      <c r="F237" s="1066"/>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4"/>
      <c r="B238" s="1065"/>
      <c r="C238" s="1065"/>
      <c r="D238" s="1065"/>
      <c r="E238" s="1065"/>
      <c r="F238" s="1066"/>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4"/>
      <c r="B239" s="1065"/>
      <c r="C239" s="1065"/>
      <c r="D239" s="1065"/>
      <c r="E239" s="1065"/>
      <c r="F239" s="1066"/>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4"/>
      <c r="B240" s="1065"/>
      <c r="C240" s="1065"/>
      <c r="D240" s="1065"/>
      <c r="E240" s="1065"/>
      <c r="F240" s="1066"/>
      <c r="G240" s="621" t="s">
        <v>427</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428</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4"/>
      <c r="B241" s="1065"/>
      <c r="C241" s="1065"/>
      <c r="D241" s="1065"/>
      <c r="E241" s="1065"/>
      <c r="F241" s="1066"/>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4"/>
      <c r="B242" s="1065"/>
      <c r="C242" s="1065"/>
      <c r="D242" s="1065"/>
      <c r="E242" s="1065"/>
      <c r="F242" s="1066"/>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64"/>
      <c r="B243" s="1065"/>
      <c r="C243" s="1065"/>
      <c r="D243" s="1065"/>
      <c r="E243" s="1065"/>
      <c r="F243" s="1066"/>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4"/>
      <c r="B244" s="1065"/>
      <c r="C244" s="1065"/>
      <c r="D244" s="1065"/>
      <c r="E244" s="1065"/>
      <c r="F244" s="1066"/>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4"/>
      <c r="B245" s="1065"/>
      <c r="C245" s="1065"/>
      <c r="D245" s="1065"/>
      <c r="E245" s="1065"/>
      <c r="F245" s="1066"/>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4"/>
      <c r="B246" s="1065"/>
      <c r="C246" s="1065"/>
      <c r="D246" s="1065"/>
      <c r="E246" s="1065"/>
      <c r="F246" s="1066"/>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4"/>
      <c r="B247" s="1065"/>
      <c r="C247" s="1065"/>
      <c r="D247" s="1065"/>
      <c r="E247" s="1065"/>
      <c r="F247" s="1066"/>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4"/>
      <c r="B248" s="1065"/>
      <c r="C248" s="1065"/>
      <c r="D248" s="1065"/>
      <c r="E248" s="1065"/>
      <c r="F248" s="1066"/>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4"/>
      <c r="B249" s="1065"/>
      <c r="C249" s="1065"/>
      <c r="D249" s="1065"/>
      <c r="E249" s="1065"/>
      <c r="F249" s="1066"/>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4"/>
      <c r="B250" s="1065"/>
      <c r="C250" s="1065"/>
      <c r="D250" s="1065"/>
      <c r="E250" s="1065"/>
      <c r="F250" s="1066"/>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4"/>
      <c r="B251" s="1065"/>
      <c r="C251" s="1065"/>
      <c r="D251" s="1065"/>
      <c r="E251" s="1065"/>
      <c r="F251" s="1066"/>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4"/>
      <c r="B252" s="1065"/>
      <c r="C252" s="1065"/>
      <c r="D252" s="1065"/>
      <c r="E252" s="1065"/>
      <c r="F252" s="1066"/>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4"/>
      <c r="B253" s="1065"/>
      <c r="C253" s="1065"/>
      <c r="D253" s="1065"/>
      <c r="E253" s="1065"/>
      <c r="F253" s="1066"/>
      <c r="G253" s="621" t="s">
        <v>429</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4"/>
      <c r="B254" s="1065"/>
      <c r="C254" s="1065"/>
      <c r="D254" s="1065"/>
      <c r="E254" s="1065"/>
      <c r="F254" s="1066"/>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4"/>
      <c r="B255" s="1065"/>
      <c r="C255" s="1065"/>
      <c r="D255" s="1065"/>
      <c r="E255" s="1065"/>
      <c r="F255" s="1066"/>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64"/>
      <c r="B256" s="1065"/>
      <c r="C256" s="1065"/>
      <c r="D256" s="1065"/>
      <c r="E256" s="1065"/>
      <c r="F256" s="1066"/>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4"/>
      <c r="B257" s="1065"/>
      <c r="C257" s="1065"/>
      <c r="D257" s="1065"/>
      <c r="E257" s="1065"/>
      <c r="F257" s="1066"/>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4"/>
      <c r="B258" s="1065"/>
      <c r="C258" s="1065"/>
      <c r="D258" s="1065"/>
      <c r="E258" s="1065"/>
      <c r="F258" s="1066"/>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4"/>
      <c r="B259" s="1065"/>
      <c r="C259" s="1065"/>
      <c r="D259" s="1065"/>
      <c r="E259" s="1065"/>
      <c r="F259" s="1066"/>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4"/>
      <c r="B260" s="1065"/>
      <c r="C260" s="1065"/>
      <c r="D260" s="1065"/>
      <c r="E260" s="1065"/>
      <c r="F260" s="1066"/>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4"/>
      <c r="B261" s="1065"/>
      <c r="C261" s="1065"/>
      <c r="D261" s="1065"/>
      <c r="E261" s="1065"/>
      <c r="F261" s="1066"/>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4"/>
      <c r="B262" s="1065"/>
      <c r="C262" s="1065"/>
      <c r="D262" s="1065"/>
      <c r="E262" s="1065"/>
      <c r="F262" s="1066"/>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4"/>
      <c r="B263" s="1065"/>
      <c r="C263" s="1065"/>
      <c r="D263" s="1065"/>
      <c r="E263" s="1065"/>
      <c r="F263" s="1066"/>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4"/>
      <c r="B264" s="1065"/>
      <c r="C264" s="1065"/>
      <c r="D264" s="1065"/>
      <c r="E264" s="1065"/>
      <c r="F264" s="1066"/>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75">
        <v>1</v>
      </c>
      <c r="B4" s="107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5">
        <v>2</v>
      </c>
      <c r="B5" s="107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5">
        <v>3</v>
      </c>
      <c r="B6" s="107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5">
        <v>4</v>
      </c>
      <c r="B7" s="107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5">
        <v>5</v>
      </c>
      <c r="B8" s="107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5">
        <v>6</v>
      </c>
      <c r="B9" s="107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5">
        <v>7</v>
      </c>
      <c r="B10" s="107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5">
        <v>8</v>
      </c>
      <c r="B11" s="107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5">
        <v>9</v>
      </c>
      <c r="B12" s="107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5">
        <v>10</v>
      </c>
      <c r="B13" s="107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5">
        <v>11</v>
      </c>
      <c r="B14" s="107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5">
        <v>12</v>
      </c>
      <c r="B15" s="107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5">
        <v>13</v>
      </c>
      <c r="B16" s="107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5">
        <v>14</v>
      </c>
      <c r="B17" s="107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5">
        <v>15</v>
      </c>
      <c r="B18" s="107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5">
        <v>16</v>
      </c>
      <c r="B19" s="107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5">
        <v>17</v>
      </c>
      <c r="B20" s="107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5">
        <v>18</v>
      </c>
      <c r="B21" s="107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5">
        <v>19</v>
      </c>
      <c r="B22" s="107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5">
        <v>20</v>
      </c>
      <c r="B23" s="107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5">
        <v>21</v>
      </c>
      <c r="B24" s="107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5">
        <v>22</v>
      </c>
      <c r="B25" s="107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5">
        <v>23</v>
      </c>
      <c r="B26" s="107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5">
        <v>24</v>
      </c>
      <c r="B27" s="107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5">
        <v>25</v>
      </c>
      <c r="B28" s="107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5">
        <v>26</v>
      </c>
      <c r="B29" s="107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5">
        <v>27</v>
      </c>
      <c r="B30" s="107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5">
        <v>28</v>
      </c>
      <c r="B31" s="107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5">
        <v>29</v>
      </c>
      <c r="B32" s="107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5">
        <v>30</v>
      </c>
      <c r="B33" s="107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75">
        <v>1</v>
      </c>
      <c r="B37" s="107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5">
        <v>2</v>
      </c>
      <c r="B38" s="107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5">
        <v>3</v>
      </c>
      <c r="B39" s="107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5">
        <v>4</v>
      </c>
      <c r="B40" s="107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5">
        <v>5</v>
      </c>
      <c r="B41" s="107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5">
        <v>6</v>
      </c>
      <c r="B42" s="107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5">
        <v>7</v>
      </c>
      <c r="B43" s="107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5">
        <v>8</v>
      </c>
      <c r="B44" s="107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5">
        <v>9</v>
      </c>
      <c r="B45" s="107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5">
        <v>10</v>
      </c>
      <c r="B46" s="107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5">
        <v>11</v>
      </c>
      <c r="B47" s="107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5">
        <v>12</v>
      </c>
      <c r="B48" s="107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5">
        <v>13</v>
      </c>
      <c r="B49" s="107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5">
        <v>14</v>
      </c>
      <c r="B50" s="107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5">
        <v>15</v>
      </c>
      <c r="B51" s="107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5">
        <v>16</v>
      </c>
      <c r="B52" s="107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5">
        <v>17</v>
      </c>
      <c r="B53" s="107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5">
        <v>18</v>
      </c>
      <c r="B54" s="107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5">
        <v>19</v>
      </c>
      <c r="B55" s="107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5">
        <v>20</v>
      </c>
      <c r="B56" s="107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5">
        <v>21</v>
      </c>
      <c r="B57" s="107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5">
        <v>22</v>
      </c>
      <c r="B58" s="107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5">
        <v>23</v>
      </c>
      <c r="B59" s="107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5">
        <v>24</v>
      </c>
      <c r="B60" s="107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5">
        <v>25</v>
      </c>
      <c r="B61" s="107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5">
        <v>26</v>
      </c>
      <c r="B62" s="107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5">
        <v>27</v>
      </c>
      <c r="B63" s="107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5">
        <v>28</v>
      </c>
      <c r="B64" s="107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5">
        <v>29</v>
      </c>
      <c r="B65" s="107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5">
        <v>30</v>
      </c>
      <c r="B66" s="107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75">
        <v>1</v>
      </c>
      <c r="B70" s="107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5">
        <v>2</v>
      </c>
      <c r="B71" s="107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5">
        <v>3</v>
      </c>
      <c r="B72" s="107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5">
        <v>4</v>
      </c>
      <c r="B73" s="107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5">
        <v>5</v>
      </c>
      <c r="B74" s="107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5">
        <v>6</v>
      </c>
      <c r="B75" s="107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5">
        <v>7</v>
      </c>
      <c r="B76" s="107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5">
        <v>8</v>
      </c>
      <c r="B77" s="107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5">
        <v>9</v>
      </c>
      <c r="B78" s="107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5">
        <v>10</v>
      </c>
      <c r="B79" s="107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5">
        <v>11</v>
      </c>
      <c r="B80" s="107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5">
        <v>12</v>
      </c>
      <c r="B81" s="107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5">
        <v>13</v>
      </c>
      <c r="B82" s="107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5">
        <v>14</v>
      </c>
      <c r="B83" s="107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5">
        <v>15</v>
      </c>
      <c r="B84" s="107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5">
        <v>16</v>
      </c>
      <c r="B85" s="107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5">
        <v>17</v>
      </c>
      <c r="B86" s="107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5">
        <v>18</v>
      </c>
      <c r="B87" s="107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5">
        <v>19</v>
      </c>
      <c r="B88" s="107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5">
        <v>20</v>
      </c>
      <c r="B89" s="107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5">
        <v>21</v>
      </c>
      <c r="B90" s="107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5">
        <v>22</v>
      </c>
      <c r="B91" s="107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5">
        <v>23</v>
      </c>
      <c r="B92" s="107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5">
        <v>24</v>
      </c>
      <c r="B93" s="107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5">
        <v>25</v>
      </c>
      <c r="B94" s="107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5">
        <v>26</v>
      </c>
      <c r="B95" s="107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5">
        <v>27</v>
      </c>
      <c r="B96" s="107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5">
        <v>28</v>
      </c>
      <c r="B97" s="107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5">
        <v>29</v>
      </c>
      <c r="B98" s="107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5">
        <v>30</v>
      </c>
      <c r="B99" s="107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75">
        <v>1</v>
      </c>
      <c r="B103" s="107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5">
        <v>2</v>
      </c>
      <c r="B104" s="107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5">
        <v>3</v>
      </c>
      <c r="B105" s="107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5">
        <v>4</v>
      </c>
      <c r="B106" s="107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5">
        <v>5</v>
      </c>
      <c r="B107" s="107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5">
        <v>6</v>
      </c>
      <c r="B108" s="107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5">
        <v>7</v>
      </c>
      <c r="B109" s="107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5">
        <v>8</v>
      </c>
      <c r="B110" s="107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5">
        <v>9</v>
      </c>
      <c r="B111" s="107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5">
        <v>10</v>
      </c>
      <c r="B112" s="107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5">
        <v>11</v>
      </c>
      <c r="B113" s="107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5">
        <v>12</v>
      </c>
      <c r="B114" s="107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5">
        <v>13</v>
      </c>
      <c r="B115" s="107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5">
        <v>14</v>
      </c>
      <c r="B116" s="107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5">
        <v>15</v>
      </c>
      <c r="B117" s="107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5">
        <v>16</v>
      </c>
      <c r="B118" s="107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5">
        <v>17</v>
      </c>
      <c r="B119" s="107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5">
        <v>18</v>
      </c>
      <c r="B120" s="107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5">
        <v>19</v>
      </c>
      <c r="B121" s="107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5">
        <v>20</v>
      </c>
      <c r="B122" s="107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5">
        <v>21</v>
      </c>
      <c r="B123" s="107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5">
        <v>22</v>
      </c>
      <c r="B124" s="107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5">
        <v>23</v>
      </c>
      <c r="B125" s="107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5">
        <v>24</v>
      </c>
      <c r="B126" s="107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5">
        <v>25</v>
      </c>
      <c r="B127" s="107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5">
        <v>26</v>
      </c>
      <c r="B128" s="107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5">
        <v>27</v>
      </c>
      <c r="B129" s="107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5">
        <v>28</v>
      </c>
      <c r="B130" s="107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5">
        <v>29</v>
      </c>
      <c r="B131" s="107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5">
        <v>30</v>
      </c>
      <c r="B132" s="107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75">
        <v>1</v>
      </c>
      <c r="B136" s="107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5">
        <v>2</v>
      </c>
      <c r="B137" s="107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5">
        <v>3</v>
      </c>
      <c r="B138" s="107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5">
        <v>4</v>
      </c>
      <c r="B139" s="107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5">
        <v>5</v>
      </c>
      <c r="B140" s="107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5">
        <v>6</v>
      </c>
      <c r="B141" s="107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5">
        <v>7</v>
      </c>
      <c r="B142" s="107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5">
        <v>8</v>
      </c>
      <c r="B143" s="107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5">
        <v>9</v>
      </c>
      <c r="B144" s="107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5">
        <v>10</v>
      </c>
      <c r="B145" s="107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5">
        <v>11</v>
      </c>
      <c r="B146" s="107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5">
        <v>12</v>
      </c>
      <c r="B147" s="107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5">
        <v>13</v>
      </c>
      <c r="B148" s="107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5">
        <v>14</v>
      </c>
      <c r="B149" s="107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5">
        <v>15</v>
      </c>
      <c r="B150" s="107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5">
        <v>16</v>
      </c>
      <c r="B151" s="107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5">
        <v>17</v>
      </c>
      <c r="B152" s="107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5">
        <v>18</v>
      </c>
      <c r="B153" s="107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5">
        <v>19</v>
      </c>
      <c r="B154" s="107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5">
        <v>20</v>
      </c>
      <c r="B155" s="107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5">
        <v>21</v>
      </c>
      <c r="B156" s="107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5">
        <v>22</v>
      </c>
      <c r="B157" s="107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5">
        <v>23</v>
      </c>
      <c r="B158" s="107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5">
        <v>24</v>
      </c>
      <c r="B159" s="107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5">
        <v>25</v>
      </c>
      <c r="B160" s="107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5">
        <v>26</v>
      </c>
      <c r="B161" s="107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5">
        <v>27</v>
      </c>
      <c r="B162" s="107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5">
        <v>28</v>
      </c>
      <c r="B163" s="107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5">
        <v>29</v>
      </c>
      <c r="B164" s="107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5">
        <v>30</v>
      </c>
      <c r="B165" s="107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75">
        <v>1</v>
      </c>
      <c r="B169" s="107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5">
        <v>2</v>
      </c>
      <c r="B170" s="107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5">
        <v>3</v>
      </c>
      <c r="B171" s="107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5">
        <v>4</v>
      </c>
      <c r="B172" s="107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5">
        <v>5</v>
      </c>
      <c r="B173" s="107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5">
        <v>6</v>
      </c>
      <c r="B174" s="107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5">
        <v>7</v>
      </c>
      <c r="B175" s="107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5">
        <v>8</v>
      </c>
      <c r="B176" s="107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5">
        <v>9</v>
      </c>
      <c r="B177" s="107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5">
        <v>10</v>
      </c>
      <c r="B178" s="107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5">
        <v>11</v>
      </c>
      <c r="B179" s="107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5">
        <v>12</v>
      </c>
      <c r="B180" s="107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5">
        <v>13</v>
      </c>
      <c r="B181" s="107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5">
        <v>14</v>
      </c>
      <c r="B182" s="107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5">
        <v>15</v>
      </c>
      <c r="B183" s="107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5">
        <v>16</v>
      </c>
      <c r="B184" s="107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5">
        <v>17</v>
      </c>
      <c r="B185" s="107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5">
        <v>18</v>
      </c>
      <c r="B186" s="107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5">
        <v>19</v>
      </c>
      <c r="B187" s="107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5">
        <v>20</v>
      </c>
      <c r="B188" s="107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5">
        <v>21</v>
      </c>
      <c r="B189" s="107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5">
        <v>22</v>
      </c>
      <c r="B190" s="107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5">
        <v>23</v>
      </c>
      <c r="B191" s="107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5">
        <v>24</v>
      </c>
      <c r="B192" s="107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5">
        <v>25</v>
      </c>
      <c r="B193" s="107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5">
        <v>26</v>
      </c>
      <c r="B194" s="107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5">
        <v>27</v>
      </c>
      <c r="B195" s="107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5">
        <v>28</v>
      </c>
      <c r="B196" s="107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5">
        <v>29</v>
      </c>
      <c r="B197" s="107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5">
        <v>30</v>
      </c>
      <c r="B198" s="107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75">
        <v>1</v>
      </c>
      <c r="B202" s="107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5">
        <v>2</v>
      </c>
      <c r="B203" s="107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5">
        <v>3</v>
      </c>
      <c r="B204" s="107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5">
        <v>4</v>
      </c>
      <c r="B205" s="107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5">
        <v>5</v>
      </c>
      <c r="B206" s="107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5">
        <v>6</v>
      </c>
      <c r="B207" s="107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5">
        <v>7</v>
      </c>
      <c r="B208" s="107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5">
        <v>8</v>
      </c>
      <c r="B209" s="107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5">
        <v>9</v>
      </c>
      <c r="B210" s="107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5">
        <v>10</v>
      </c>
      <c r="B211" s="107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5">
        <v>11</v>
      </c>
      <c r="B212" s="107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5">
        <v>12</v>
      </c>
      <c r="B213" s="107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5">
        <v>13</v>
      </c>
      <c r="B214" s="107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5">
        <v>14</v>
      </c>
      <c r="B215" s="107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5">
        <v>15</v>
      </c>
      <c r="B216" s="107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5">
        <v>16</v>
      </c>
      <c r="B217" s="107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5">
        <v>17</v>
      </c>
      <c r="B218" s="107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5">
        <v>18</v>
      </c>
      <c r="B219" s="107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5">
        <v>19</v>
      </c>
      <c r="B220" s="107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5">
        <v>20</v>
      </c>
      <c r="B221" s="107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5">
        <v>21</v>
      </c>
      <c r="B222" s="107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5">
        <v>22</v>
      </c>
      <c r="B223" s="107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5">
        <v>23</v>
      </c>
      <c r="B224" s="107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5">
        <v>24</v>
      </c>
      <c r="B225" s="107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5">
        <v>25</v>
      </c>
      <c r="B226" s="107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5">
        <v>26</v>
      </c>
      <c r="B227" s="107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5">
        <v>27</v>
      </c>
      <c r="B228" s="107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5">
        <v>28</v>
      </c>
      <c r="B229" s="107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5">
        <v>29</v>
      </c>
      <c r="B230" s="107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5">
        <v>30</v>
      </c>
      <c r="B231" s="107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75">
        <v>1</v>
      </c>
      <c r="B235" s="107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5">
        <v>2</v>
      </c>
      <c r="B236" s="107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5">
        <v>3</v>
      </c>
      <c r="B237" s="107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5">
        <v>4</v>
      </c>
      <c r="B238" s="107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5">
        <v>5</v>
      </c>
      <c r="B239" s="107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5">
        <v>6</v>
      </c>
      <c r="B240" s="107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5">
        <v>7</v>
      </c>
      <c r="B241" s="107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5">
        <v>8</v>
      </c>
      <c r="B242" s="107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5">
        <v>9</v>
      </c>
      <c r="B243" s="107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5">
        <v>10</v>
      </c>
      <c r="B244" s="107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5">
        <v>11</v>
      </c>
      <c r="B245" s="107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5">
        <v>12</v>
      </c>
      <c r="B246" s="107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5">
        <v>13</v>
      </c>
      <c r="B247" s="107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5">
        <v>14</v>
      </c>
      <c r="B248" s="107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5">
        <v>15</v>
      </c>
      <c r="B249" s="107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5">
        <v>16</v>
      </c>
      <c r="B250" s="107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5">
        <v>17</v>
      </c>
      <c r="B251" s="107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5">
        <v>18</v>
      </c>
      <c r="B252" s="107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5">
        <v>19</v>
      </c>
      <c r="B253" s="107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5">
        <v>20</v>
      </c>
      <c r="B254" s="107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5">
        <v>21</v>
      </c>
      <c r="B255" s="107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5">
        <v>22</v>
      </c>
      <c r="B256" s="107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5">
        <v>23</v>
      </c>
      <c r="B257" s="107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5">
        <v>24</v>
      </c>
      <c r="B258" s="107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5">
        <v>25</v>
      </c>
      <c r="B259" s="107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5">
        <v>26</v>
      </c>
      <c r="B260" s="107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5">
        <v>27</v>
      </c>
      <c r="B261" s="107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5">
        <v>28</v>
      </c>
      <c r="B262" s="107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5">
        <v>29</v>
      </c>
      <c r="B263" s="107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5">
        <v>30</v>
      </c>
      <c r="B264" s="107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75">
        <v>1</v>
      </c>
      <c r="B268" s="107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5">
        <v>2</v>
      </c>
      <c r="B269" s="107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5">
        <v>3</v>
      </c>
      <c r="B270" s="107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5">
        <v>4</v>
      </c>
      <c r="B271" s="107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5">
        <v>5</v>
      </c>
      <c r="B272" s="107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5">
        <v>6</v>
      </c>
      <c r="B273" s="107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5">
        <v>7</v>
      </c>
      <c r="B274" s="107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5">
        <v>8</v>
      </c>
      <c r="B275" s="107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5">
        <v>9</v>
      </c>
      <c r="B276" s="107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5">
        <v>10</v>
      </c>
      <c r="B277" s="107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5">
        <v>11</v>
      </c>
      <c r="B278" s="107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5">
        <v>12</v>
      </c>
      <c r="B279" s="107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5">
        <v>13</v>
      </c>
      <c r="B280" s="107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5">
        <v>14</v>
      </c>
      <c r="B281" s="107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5">
        <v>15</v>
      </c>
      <c r="B282" s="107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5">
        <v>16</v>
      </c>
      <c r="B283" s="107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5">
        <v>17</v>
      </c>
      <c r="B284" s="107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5">
        <v>18</v>
      </c>
      <c r="B285" s="107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5">
        <v>19</v>
      </c>
      <c r="B286" s="107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5">
        <v>20</v>
      </c>
      <c r="B287" s="107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5">
        <v>21</v>
      </c>
      <c r="B288" s="107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5">
        <v>22</v>
      </c>
      <c r="B289" s="107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5">
        <v>23</v>
      </c>
      <c r="B290" s="107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5">
        <v>24</v>
      </c>
      <c r="B291" s="107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5">
        <v>25</v>
      </c>
      <c r="B292" s="107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5">
        <v>26</v>
      </c>
      <c r="B293" s="107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5">
        <v>27</v>
      </c>
      <c r="B294" s="107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5">
        <v>28</v>
      </c>
      <c r="B295" s="107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5">
        <v>29</v>
      </c>
      <c r="B296" s="107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5">
        <v>30</v>
      </c>
      <c r="B297" s="107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75">
        <v>1</v>
      </c>
      <c r="B301" s="107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5">
        <v>2</v>
      </c>
      <c r="B302" s="107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5">
        <v>3</v>
      </c>
      <c r="B303" s="107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5">
        <v>4</v>
      </c>
      <c r="B304" s="107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5">
        <v>5</v>
      </c>
      <c r="B305" s="107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5">
        <v>6</v>
      </c>
      <c r="B306" s="107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5">
        <v>7</v>
      </c>
      <c r="B307" s="107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5">
        <v>8</v>
      </c>
      <c r="B308" s="107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5">
        <v>9</v>
      </c>
      <c r="B309" s="107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5">
        <v>10</v>
      </c>
      <c r="B310" s="107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5">
        <v>11</v>
      </c>
      <c r="B311" s="107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5">
        <v>12</v>
      </c>
      <c r="B312" s="107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5">
        <v>13</v>
      </c>
      <c r="B313" s="107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5">
        <v>14</v>
      </c>
      <c r="B314" s="107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5">
        <v>15</v>
      </c>
      <c r="B315" s="107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5">
        <v>16</v>
      </c>
      <c r="B316" s="107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5">
        <v>17</v>
      </c>
      <c r="B317" s="107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5">
        <v>18</v>
      </c>
      <c r="B318" s="107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5">
        <v>19</v>
      </c>
      <c r="B319" s="107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5">
        <v>20</v>
      </c>
      <c r="B320" s="107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5">
        <v>21</v>
      </c>
      <c r="B321" s="107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5">
        <v>22</v>
      </c>
      <c r="B322" s="107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5">
        <v>23</v>
      </c>
      <c r="B323" s="107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5">
        <v>24</v>
      </c>
      <c r="B324" s="107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5">
        <v>25</v>
      </c>
      <c r="B325" s="107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5">
        <v>26</v>
      </c>
      <c r="B326" s="107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5">
        <v>27</v>
      </c>
      <c r="B327" s="107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5">
        <v>28</v>
      </c>
      <c r="B328" s="107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5">
        <v>29</v>
      </c>
      <c r="B329" s="107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5">
        <v>30</v>
      </c>
      <c r="B330" s="107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75">
        <v>1</v>
      </c>
      <c r="B334" s="107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5">
        <v>2</v>
      </c>
      <c r="B335" s="107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5">
        <v>3</v>
      </c>
      <c r="B336" s="107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5">
        <v>4</v>
      </c>
      <c r="B337" s="107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5">
        <v>5</v>
      </c>
      <c r="B338" s="107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5">
        <v>6</v>
      </c>
      <c r="B339" s="107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5">
        <v>7</v>
      </c>
      <c r="B340" s="107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5">
        <v>8</v>
      </c>
      <c r="B341" s="107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5">
        <v>9</v>
      </c>
      <c r="B342" s="107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5">
        <v>10</v>
      </c>
      <c r="B343" s="107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5">
        <v>11</v>
      </c>
      <c r="B344" s="107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5">
        <v>12</v>
      </c>
      <c r="B345" s="107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5">
        <v>13</v>
      </c>
      <c r="B346" s="107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5">
        <v>14</v>
      </c>
      <c r="B347" s="107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5">
        <v>15</v>
      </c>
      <c r="B348" s="107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5">
        <v>16</v>
      </c>
      <c r="B349" s="107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5">
        <v>17</v>
      </c>
      <c r="B350" s="107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5">
        <v>18</v>
      </c>
      <c r="B351" s="107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5">
        <v>19</v>
      </c>
      <c r="B352" s="107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5">
        <v>20</v>
      </c>
      <c r="B353" s="107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5">
        <v>21</v>
      </c>
      <c r="B354" s="107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5">
        <v>22</v>
      </c>
      <c r="B355" s="107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5">
        <v>23</v>
      </c>
      <c r="B356" s="107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5">
        <v>24</v>
      </c>
      <c r="B357" s="107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5">
        <v>25</v>
      </c>
      <c r="B358" s="107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5">
        <v>26</v>
      </c>
      <c r="B359" s="107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5">
        <v>27</v>
      </c>
      <c r="B360" s="107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5">
        <v>28</v>
      </c>
      <c r="B361" s="107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5">
        <v>29</v>
      </c>
      <c r="B362" s="107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5">
        <v>30</v>
      </c>
      <c r="B363" s="107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75">
        <v>1</v>
      </c>
      <c r="B367" s="107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5">
        <v>2</v>
      </c>
      <c r="B368" s="107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5">
        <v>3</v>
      </c>
      <c r="B369" s="107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5">
        <v>4</v>
      </c>
      <c r="B370" s="107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5">
        <v>5</v>
      </c>
      <c r="B371" s="107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5">
        <v>6</v>
      </c>
      <c r="B372" s="107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5">
        <v>7</v>
      </c>
      <c r="B373" s="107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5">
        <v>8</v>
      </c>
      <c r="B374" s="107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5">
        <v>9</v>
      </c>
      <c r="B375" s="107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5">
        <v>10</v>
      </c>
      <c r="B376" s="107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5">
        <v>11</v>
      </c>
      <c r="B377" s="107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5">
        <v>12</v>
      </c>
      <c r="B378" s="107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5">
        <v>13</v>
      </c>
      <c r="B379" s="107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5">
        <v>14</v>
      </c>
      <c r="B380" s="107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5">
        <v>15</v>
      </c>
      <c r="B381" s="107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5">
        <v>16</v>
      </c>
      <c r="B382" s="107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5">
        <v>17</v>
      </c>
      <c r="B383" s="107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5">
        <v>18</v>
      </c>
      <c r="B384" s="107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5">
        <v>19</v>
      </c>
      <c r="B385" s="107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5">
        <v>20</v>
      </c>
      <c r="B386" s="107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5">
        <v>21</v>
      </c>
      <c r="B387" s="107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5">
        <v>22</v>
      </c>
      <c r="B388" s="107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5">
        <v>23</v>
      </c>
      <c r="B389" s="107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5">
        <v>24</v>
      </c>
      <c r="B390" s="107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5">
        <v>25</v>
      </c>
      <c r="B391" s="107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5">
        <v>26</v>
      </c>
      <c r="B392" s="107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5">
        <v>27</v>
      </c>
      <c r="B393" s="107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5">
        <v>28</v>
      </c>
      <c r="B394" s="107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5">
        <v>29</v>
      </c>
      <c r="B395" s="107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5">
        <v>30</v>
      </c>
      <c r="B396" s="107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75">
        <v>1</v>
      </c>
      <c r="B400" s="107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5">
        <v>2</v>
      </c>
      <c r="B401" s="107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5">
        <v>3</v>
      </c>
      <c r="B402" s="107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5">
        <v>4</v>
      </c>
      <c r="B403" s="107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5">
        <v>5</v>
      </c>
      <c r="B404" s="107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5">
        <v>6</v>
      </c>
      <c r="B405" s="107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5">
        <v>7</v>
      </c>
      <c r="B406" s="107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5">
        <v>8</v>
      </c>
      <c r="B407" s="107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5">
        <v>9</v>
      </c>
      <c r="B408" s="107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5">
        <v>10</v>
      </c>
      <c r="B409" s="107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5">
        <v>11</v>
      </c>
      <c r="B410" s="107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5">
        <v>12</v>
      </c>
      <c r="B411" s="107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5">
        <v>13</v>
      </c>
      <c r="B412" s="107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5">
        <v>14</v>
      </c>
      <c r="B413" s="107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5">
        <v>15</v>
      </c>
      <c r="B414" s="107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5">
        <v>16</v>
      </c>
      <c r="B415" s="107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5">
        <v>17</v>
      </c>
      <c r="B416" s="107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5">
        <v>18</v>
      </c>
      <c r="B417" s="107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5">
        <v>19</v>
      </c>
      <c r="B418" s="107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5">
        <v>20</v>
      </c>
      <c r="B419" s="107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5">
        <v>21</v>
      </c>
      <c r="B420" s="107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5">
        <v>22</v>
      </c>
      <c r="B421" s="107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5">
        <v>23</v>
      </c>
      <c r="B422" s="107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5">
        <v>24</v>
      </c>
      <c r="B423" s="107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5">
        <v>25</v>
      </c>
      <c r="B424" s="107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5">
        <v>26</v>
      </c>
      <c r="B425" s="107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5">
        <v>27</v>
      </c>
      <c r="B426" s="107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5">
        <v>28</v>
      </c>
      <c r="B427" s="107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5">
        <v>29</v>
      </c>
      <c r="B428" s="107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5">
        <v>30</v>
      </c>
      <c r="B429" s="107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75">
        <v>1</v>
      </c>
      <c r="B433" s="107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5">
        <v>2</v>
      </c>
      <c r="B434" s="107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5">
        <v>3</v>
      </c>
      <c r="B435" s="107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5">
        <v>4</v>
      </c>
      <c r="B436" s="107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5">
        <v>5</v>
      </c>
      <c r="B437" s="107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5">
        <v>6</v>
      </c>
      <c r="B438" s="107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5">
        <v>7</v>
      </c>
      <c r="B439" s="107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5">
        <v>8</v>
      </c>
      <c r="B440" s="107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5">
        <v>9</v>
      </c>
      <c r="B441" s="107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5">
        <v>10</v>
      </c>
      <c r="B442" s="107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5">
        <v>11</v>
      </c>
      <c r="B443" s="107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5">
        <v>12</v>
      </c>
      <c r="B444" s="107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5">
        <v>13</v>
      </c>
      <c r="B445" s="107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5">
        <v>14</v>
      </c>
      <c r="B446" s="107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5">
        <v>15</v>
      </c>
      <c r="B447" s="107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5">
        <v>16</v>
      </c>
      <c r="B448" s="107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5">
        <v>17</v>
      </c>
      <c r="B449" s="107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5">
        <v>18</v>
      </c>
      <c r="B450" s="107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5">
        <v>19</v>
      </c>
      <c r="B451" s="107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5">
        <v>20</v>
      </c>
      <c r="B452" s="107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5">
        <v>21</v>
      </c>
      <c r="B453" s="107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5">
        <v>22</v>
      </c>
      <c r="B454" s="107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5">
        <v>23</v>
      </c>
      <c r="B455" s="107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5">
        <v>24</v>
      </c>
      <c r="B456" s="107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5">
        <v>25</v>
      </c>
      <c r="B457" s="107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5">
        <v>26</v>
      </c>
      <c r="B458" s="107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5">
        <v>27</v>
      </c>
      <c r="B459" s="107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5">
        <v>28</v>
      </c>
      <c r="B460" s="107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5">
        <v>29</v>
      </c>
      <c r="B461" s="107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5">
        <v>30</v>
      </c>
      <c r="B462" s="107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75">
        <v>1</v>
      </c>
      <c r="B466" s="107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5">
        <v>2</v>
      </c>
      <c r="B467" s="107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5">
        <v>3</v>
      </c>
      <c r="B468" s="107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5">
        <v>4</v>
      </c>
      <c r="B469" s="107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5">
        <v>5</v>
      </c>
      <c r="B470" s="107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5">
        <v>6</v>
      </c>
      <c r="B471" s="107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5">
        <v>7</v>
      </c>
      <c r="B472" s="107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5">
        <v>8</v>
      </c>
      <c r="B473" s="107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5">
        <v>9</v>
      </c>
      <c r="B474" s="107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5">
        <v>10</v>
      </c>
      <c r="B475" s="107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5">
        <v>11</v>
      </c>
      <c r="B476" s="107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5">
        <v>12</v>
      </c>
      <c r="B477" s="107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5">
        <v>13</v>
      </c>
      <c r="B478" s="107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5">
        <v>14</v>
      </c>
      <c r="B479" s="107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5">
        <v>15</v>
      </c>
      <c r="B480" s="107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5">
        <v>16</v>
      </c>
      <c r="B481" s="107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5">
        <v>17</v>
      </c>
      <c r="B482" s="107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5">
        <v>18</v>
      </c>
      <c r="B483" s="107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5">
        <v>19</v>
      </c>
      <c r="B484" s="107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5">
        <v>20</v>
      </c>
      <c r="B485" s="107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5">
        <v>21</v>
      </c>
      <c r="B486" s="107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5">
        <v>22</v>
      </c>
      <c r="B487" s="107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5">
        <v>23</v>
      </c>
      <c r="B488" s="107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5">
        <v>24</v>
      </c>
      <c r="B489" s="107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5">
        <v>25</v>
      </c>
      <c r="B490" s="107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5">
        <v>26</v>
      </c>
      <c r="B491" s="107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5">
        <v>27</v>
      </c>
      <c r="B492" s="107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5">
        <v>28</v>
      </c>
      <c r="B493" s="107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5">
        <v>29</v>
      </c>
      <c r="B494" s="107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5">
        <v>30</v>
      </c>
      <c r="B495" s="107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75">
        <v>1</v>
      </c>
      <c r="B499" s="107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5">
        <v>2</v>
      </c>
      <c r="B500" s="107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5">
        <v>3</v>
      </c>
      <c r="B501" s="107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5">
        <v>4</v>
      </c>
      <c r="B502" s="107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5">
        <v>5</v>
      </c>
      <c r="B503" s="107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5">
        <v>6</v>
      </c>
      <c r="B504" s="107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5">
        <v>7</v>
      </c>
      <c r="B505" s="107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5">
        <v>8</v>
      </c>
      <c r="B506" s="107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5">
        <v>9</v>
      </c>
      <c r="B507" s="107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5">
        <v>10</v>
      </c>
      <c r="B508" s="107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5">
        <v>11</v>
      </c>
      <c r="B509" s="107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5">
        <v>12</v>
      </c>
      <c r="B510" s="107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5">
        <v>13</v>
      </c>
      <c r="B511" s="107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5">
        <v>14</v>
      </c>
      <c r="B512" s="107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5">
        <v>15</v>
      </c>
      <c r="B513" s="107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5">
        <v>16</v>
      </c>
      <c r="B514" s="107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5">
        <v>17</v>
      </c>
      <c r="B515" s="107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5">
        <v>18</v>
      </c>
      <c r="B516" s="107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5">
        <v>19</v>
      </c>
      <c r="B517" s="107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5">
        <v>20</v>
      </c>
      <c r="B518" s="107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5">
        <v>21</v>
      </c>
      <c r="B519" s="107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5">
        <v>22</v>
      </c>
      <c r="B520" s="107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5">
        <v>23</v>
      </c>
      <c r="B521" s="107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5">
        <v>24</v>
      </c>
      <c r="B522" s="107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5">
        <v>25</v>
      </c>
      <c r="B523" s="107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5">
        <v>26</v>
      </c>
      <c r="B524" s="107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5">
        <v>27</v>
      </c>
      <c r="B525" s="107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5">
        <v>28</v>
      </c>
      <c r="B526" s="107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5">
        <v>29</v>
      </c>
      <c r="B527" s="107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5">
        <v>30</v>
      </c>
      <c r="B528" s="107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75">
        <v>1</v>
      </c>
      <c r="B532" s="107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5">
        <v>2</v>
      </c>
      <c r="B533" s="107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5">
        <v>3</v>
      </c>
      <c r="B534" s="107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5">
        <v>4</v>
      </c>
      <c r="B535" s="107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5">
        <v>5</v>
      </c>
      <c r="B536" s="107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5">
        <v>6</v>
      </c>
      <c r="B537" s="107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5">
        <v>7</v>
      </c>
      <c r="B538" s="107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5">
        <v>8</v>
      </c>
      <c r="B539" s="107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5">
        <v>9</v>
      </c>
      <c r="B540" s="107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5">
        <v>10</v>
      </c>
      <c r="B541" s="107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5">
        <v>11</v>
      </c>
      <c r="B542" s="107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5">
        <v>12</v>
      </c>
      <c r="B543" s="107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5">
        <v>13</v>
      </c>
      <c r="B544" s="107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5">
        <v>14</v>
      </c>
      <c r="B545" s="107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5">
        <v>15</v>
      </c>
      <c r="B546" s="107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5">
        <v>16</v>
      </c>
      <c r="B547" s="107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5">
        <v>17</v>
      </c>
      <c r="B548" s="107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5">
        <v>18</v>
      </c>
      <c r="B549" s="107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5">
        <v>19</v>
      </c>
      <c r="B550" s="107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5">
        <v>20</v>
      </c>
      <c r="B551" s="107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5">
        <v>21</v>
      </c>
      <c r="B552" s="107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5">
        <v>22</v>
      </c>
      <c r="B553" s="107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5">
        <v>23</v>
      </c>
      <c r="B554" s="107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5">
        <v>24</v>
      </c>
      <c r="B555" s="107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5">
        <v>25</v>
      </c>
      <c r="B556" s="107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5">
        <v>26</v>
      </c>
      <c r="B557" s="107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5">
        <v>27</v>
      </c>
      <c r="B558" s="107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5">
        <v>28</v>
      </c>
      <c r="B559" s="107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5">
        <v>29</v>
      </c>
      <c r="B560" s="107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5">
        <v>30</v>
      </c>
      <c r="B561" s="107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75">
        <v>1</v>
      </c>
      <c r="B565" s="107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5">
        <v>2</v>
      </c>
      <c r="B566" s="107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5">
        <v>3</v>
      </c>
      <c r="B567" s="107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5">
        <v>4</v>
      </c>
      <c r="B568" s="107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5">
        <v>5</v>
      </c>
      <c r="B569" s="107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5">
        <v>6</v>
      </c>
      <c r="B570" s="107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5">
        <v>7</v>
      </c>
      <c r="B571" s="107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5">
        <v>8</v>
      </c>
      <c r="B572" s="107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5">
        <v>9</v>
      </c>
      <c r="B573" s="107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5">
        <v>10</v>
      </c>
      <c r="B574" s="107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5">
        <v>11</v>
      </c>
      <c r="B575" s="107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5">
        <v>12</v>
      </c>
      <c r="B576" s="107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5">
        <v>13</v>
      </c>
      <c r="B577" s="107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5">
        <v>14</v>
      </c>
      <c r="B578" s="107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5">
        <v>15</v>
      </c>
      <c r="B579" s="107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5">
        <v>16</v>
      </c>
      <c r="B580" s="107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5">
        <v>17</v>
      </c>
      <c r="B581" s="107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5">
        <v>18</v>
      </c>
      <c r="B582" s="107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5">
        <v>19</v>
      </c>
      <c r="B583" s="107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5">
        <v>20</v>
      </c>
      <c r="B584" s="107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5">
        <v>21</v>
      </c>
      <c r="B585" s="107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5">
        <v>22</v>
      </c>
      <c r="B586" s="107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5">
        <v>23</v>
      </c>
      <c r="B587" s="107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5">
        <v>24</v>
      </c>
      <c r="B588" s="107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5">
        <v>25</v>
      </c>
      <c r="B589" s="107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5">
        <v>26</v>
      </c>
      <c r="B590" s="107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5">
        <v>27</v>
      </c>
      <c r="B591" s="107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5">
        <v>28</v>
      </c>
      <c r="B592" s="107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5">
        <v>29</v>
      </c>
      <c r="B593" s="107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5">
        <v>30</v>
      </c>
      <c r="B594" s="107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75">
        <v>1</v>
      </c>
      <c r="B598" s="107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5">
        <v>2</v>
      </c>
      <c r="B599" s="107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5">
        <v>3</v>
      </c>
      <c r="B600" s="107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5">
        <v>4</v>
      </c>
      <c r="B601" s="107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5">
        <v>5</v>
      </c>
      <c r="B602" s="107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5">
        <v>6</v>
      </c>
      <c r="B603" s="107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5">
        <v>7</v>
      </c>
      <c r="B604" s="107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5">
        <v>8</v>
      </c>
      <c r="B605" s="107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5">
        <v>9</v>
      </c>
      <c r="B606" s="107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5">
        <v>10</v>
      </c>
      <c r="B607" s="107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5">
        <v>11</v>
      </c>
      <c r="B608" s="107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5">
        <v>12</v>
      </c>
      <c r="B609" s="107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5">
        <v>13</v>
      </c>
      <c r="B610" s="107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5">
        <v>14</v>
      </c>
      <c r="B611" s="107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5">
        <v>15</v>
      </c>
      <c r="B612" s="107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5">
        <v>16</v>
      </c>
      <c r="B613" s="107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5">
        <v>17</v>
      </c>
      <c r="B614" s="107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5">
        <v>18</v>
      </c>
      <c r="B615" s="107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5">
        <v>19</v>
      </c>
      <c r="B616" s="107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5">
        <v>20</v>
      </c>
      <c r="B617" s="107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5">
        <v>21</v>
      </c>
      <c r="B618" s="107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5">
        <v>22</v>
      </c>
      <c r="B619" s="107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5">
        <v>23</v>
      </c>
      <c r="B620" s="107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5">
        <v>24</v>
      </c>
      <c r="B621" s="107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5">
        <v>25</v>
      </c>
      <c r="B622" s="107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5">
        <v>26</v>
      </c>
      <c r="B623" s="107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5">
        <v>27</v>
      </c>
      <c r="B624" s="107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5">
        <v>28</v>
      </c>
      <c r="B625" s="107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5">
        <v>29</v>
      </c>
      <c r="B626" s="107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5">
        <v>30</v>
      </c>
      <c r="B627" s="107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75">
        <v>1</v>
      </c>
      <c r="B631" s="107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5">
        <v>2</v>
      </c>
      <c r="B632" s="107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5">
        <v>3</v>
      </c>
      <c r="B633" s="107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5">
        <v>4</v>
      </c>
      <c r="B634" s="107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5">
        <v>5</v>
      </c>
      <c r="B635" s="107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5">
        <v>6</v>
      </c>
      <c r="B636" s="107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5">
        <v>7</v>
      </c>
      <c r="B637" s="107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5">
        <v>8</v>
      </c>
      <c r="B638" s="107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5">
        <v>9</v>
      </c>
      <c r="B639" s="107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5">
        <v>10</v>
      </c>
      <c r="B640" s="107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5">
        <v>11</v>
      </c>
      <c r="B641" s="107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5">
        <v>12</v>
      </c>
      <c r="B642" s="107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5">
        <v>13</v>
      </c>
      <c r="B643" s="107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5">
        <v>14</v>
      </c>
      <c r="B644" s="107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5">
        <v>15</v>
      </c>
      <c r="B645" s="107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5">
        <v>16</v>
      </c>
      <c r="B646" s="107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5">
        <v>17</v>
      </c>
      <c r="B647" s="107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5">
        <v>18</v>
      </c>
      <c r="B648" s="107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5">
        <v>19</v>
      </c>
      <c r="B649" s="107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5">
        <v>20</v>
      </c>
      <c r="B650" s="107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5">
        <v>21</v>
      </c>
      <c r="B651" s="107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5">
        <v>22</v>
      </c>
      <c r="B652" s="107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5">
        <v>23</v>
      </c>
      <c r="B653" s="107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5">
        <v>24</v>
      </c>
      <c r="B654" s="107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5">
        <v>25</v>
      </c>
      <c r="B655" s="107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5">
        <v>26</v>
      </c>
      <c r="B656" s="107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5">
        <v>27</v>
      </c>
      <c r="B657" s="107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5">
        <v>28</v>
      </c>
      <c r="B658" s="107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5">
        <v>29</v>
      </c>
      <c r="B659" s="107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5">
        <v>30</v>
      </c>
      <c r="B660" s="107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75">
        <v>1</v>
      </c>
      <c r="B664" s="107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5">
        <v>2</v>
      </c>
      <c r="B665" s="107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5">
        <v>3</v>
      </c>
      <c r="B666" s="107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5">
        <v>4</v>
      </c>
      <c r="B667" s="107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5">
        <v>5</v>
      </c>
      <c r="B668" s="107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5">
        <v>6</v>
      </c>
      <c r="B669" s="107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5">
        <v>7</v>
      </c>
      <c r="B670" s="107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5">
        <v>8</v>
      </c>
      <c r="B671" s="107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5">
        <v>9</v>
      </c>
      <c r="B672" s="107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5">
        <v>10</v>
      </c>
      <c r="B673" s="107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5">
        <v>11</v>
      </c>
      <c r="B674" s="107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5">
        <v>12</v>
      </c>
      <c r="B675" s="107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5">
        <v>13</v>
      </c>
      <c r="B676" s="107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5">
        <v>14</v>
      </c>
      <c r="B677" s="107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5">
        <v>15</v>
      </c>
      <c r="B678" s="107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5">
        <v>16</v>
      </c>
      <c r="B679" s="107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5">
        <v>17</v>
      </c>
      <c r="B680" s="107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5">
        <v>18</v>
      </c>
      <c r="B681" s="107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5">
        <v>19</v>
      </c>
      <c r="B682" s="107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5">
        <v>20</v>
      </c>
      <c r="B683" s="107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5">
        <v>21</v>
      </c>
      <c r="B684" s="107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5">
        <v>22</v>
      </c>
      <c r="B685" s="107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5">
        <v>23</v>
      </c>
      <c r="B686" s="107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5">
        <v>24</v>
      </c>
      <c r="B687" s="107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5">
        <v>25</v>
      </c>
      <c r="B688" s="107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5">
        <v>26</v>
      </c>
      <c r="B689" s="107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5">
        <v>27</v>
      </c>
      <c r="B690" s="107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5">
        <v>28</v>
      </c>
      <c r="B691" s="107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5">
        <v>29</v>
      </c>
      <c r="B692" s="107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5">
        <v>30</v>
      </c>
      <c r="B693" s="107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75">
        <v>1</v>
      </c>
      <c r="B697" s="107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5">
        <v>2</v>
      </c>
      <c r="B698" s="107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5">
        <v>3</v>
      </c>
      <c r="B699" s="107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5">
        <v>4</v>
      </c>
      <c r="B700" s="107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5">
        <v>5</v>
      </c>
      <c r="B701" s="107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5">
        <v>6</v>
      </c>
      <c r="B702" s="107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5">
        <v>7</v>
      </c>
      <c r="B703" s="107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5">
        <v>8</v>
      </c>
      <c r="B704" s="107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5">
        <v>9</v>
      </c>
      <c r="B705" s="107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5">
        <v>10</v>
      </c>
      <c r="B706" s="107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5">
        <v>11</v>
      </c>
      <c r="B707" s="107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5">
        <v>12</v>
      </c>
      <c r="B708" s="107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5">
        <v>13</v>
      </c>
      <c r="B709" s="107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5">
        <v>14</v>
      </c>
      <c r="B710" s="107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5">
        <v>15</v>
      </c>
      <c r="B711" s="107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5">
        <v>16</v>
      </c>
      <c r="B712" s="107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5">
        <v>17</v>
      </c>
      <c r="B713" s="107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5">
        <v>18</v>
      </c>
      <c r="B714" s="107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5">
        <v>19</v>
      </c>
      <c r="B715" s="107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5">
        <v>20</v>
      </c>
      <c r="B716" s="107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5">
        <v>21</v>
      </c>
      <c r="B717" s="107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5">
        <v>22</v>
      </c>
      <c r="B718" s="107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5">
        <v>23</v>
      </c>
      <c r="B719" s="107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5">
        <v>24</v>
      </c>
      <c r="B720" s="107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5">
        <v>25</v>
      </c>
      <c r="B721" s="107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5">
        <v>26</v>
      </c>
      <c r="B722" s="107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5">
        <v>27</v>
      </c>
      <c r="B723" s="107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5">
        <v>28</v>
      </c>
      <c r="B724" s="107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5">
        <v>29</v>
      </c>
      <c r="B725" s="107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5">
        <v>30</v>
      </c>
      <c r="B726" s="107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75">
        <v>1</v>
      </c>
      <c r="B730" s="107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5">
        <v>2</v>
      </c>
      <c r="B731" s="107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5">
        <v>3</v>
      </c>
      <c r="B732" s="107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5">
        <v>4</v>
      </c>
      <c r="B733" s="107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5">
        <v>5</v>
      </c>
      <c r="B734" s="107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5">
        <v>6</v>
      </c>
      <c r="B735" s="107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5">
        <v>7</v>
      </c>
      <c r="B736" s="107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5">
        <v>8</v>
      </c>
      <c r="B737" s="107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5">
        <v>9</v>
      </c>
      <c r="B738" s="107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5">
        <v>10</v>
      </c>
      <c r="B739" s="107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5">
        <v>11</v>
      </c>
      <c r="B740" s="107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5">
        <v>12</v>
      </c>
      <c r="B741" s="107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5">
        <v>13</v>
      </c>
      <c r="B742" s="107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5">
        <v>14</v>
      </c>
      <c r="B743" s="107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5">
        <v>15</v>
      </c>
      <c r="B744" s="107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5">
        <v>16</v>
      </c>
      <c r="B745" s="107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5">
        <v>17</v>
      </c>
      <c r="B746" s="107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5">
        <v>18</v>
      </c>
      <c r="B747" s="107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5">
        <v>19</v>
      </c>
      <c r="B748" s="107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5">
        <v>20</v>
      </c>
      <c r="B749" s="107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5">
        <v>21</v>
      </c>
      <c r="B750" s="107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5">
        <v>22</v>
      </c>
      <c r="B751" s="107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5">
        <v>23</v>
      </c>
      <c r="B752" s="107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5">
        <v>24</v>
      </c>
      <c r="B753" s="107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5">
        <v>25</v>
      </c>
      <c r="B754" s="107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5">
        <v>26</v>
      </c>
      <c r="B755" s="107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5">
        <v>27</v>
      </c>
      <c r="B756" s="107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5">
        <v>28</v>
      </c>
      <c r="B757" s="107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5">
        <v>29</v>
      </c>
      <c r="B758" s="107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5">
        <v>30</v>
      </c>
      <c r="B759" s="107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75">
        <v>1</v>
      </c>
      <c r="B763" s="107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5">
        <v>2</v>
      </c>
      <c r="B764" s="107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5">
        <v>3</v>
      </c>
      <c r="B765" s="107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5">
        <v>4</v>
      </c>
      <c r="B766" s="107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5">
        <v>5</v>
      </c>
      <c r="B767" s="107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5">
        <v>6</v>
      </c>
      <c r="B768" s="107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5">
        <v>7</v>
      </c>
      <c r="B769" s="107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5">
        <v>8</v>
      </c>
      <c r="B770" s="107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5">
        <v>9</v>
      </c>
      <c r="B771" s="107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5">
        <v>10</v>
      </c>
      <c r="B772" s="107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5">
        <v>11</v>
      </c>
      <c r="B773" s="107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5">
        <v>12</v>
      </c>
      <c r="B774" s="107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5">
        <v>13</v>
      </c>
      <c r="B775" s="107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5">
        <v>14</v>
      </c>
      <c r="B776" s="107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5">
        <v>15</v>
      </c>
      <c r="B777" s="107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5">
        <v>16</v>
      </c>
      <c r="B778" s="107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5">
        <v>17</v>
      </c>
      <c r="B779" s="107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5">
        <v>18</v>
      </c>
      <c r="B780" s="107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5">
        <v>19</v>
      </c>
      <c r="B781" s="107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5">
        <v>20</v>
      </c>
      <c r="B782" s="107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5">
        <v>21</v>
      </c>
      <c r="B783" s="107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5">
        <v>22</v>
      </c>
      <c r="B784" s="107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5">
        <v>23</v>
      </c>
      <c r="B785" s="107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5">
        <v>24</v>
      </c>
      <c r="B786" s="107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5">
        <v>25</v>
      </c>
      <c r="B787" s="107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5">
        <v>26</v>
      </c>
      <c r="B788" s="107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5">
        <v>27</v>
      </c>
      <c r="B789" s="107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5">
        <v>28</v>
      </c>
      <c r="B790" s="107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5">
        <v>29</v>
      </c>
      <c r="B791" s="107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5">
        <v>30</v>
      </c>
      <c r="B792" s="107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75">
        <v>1</v>
      </c>
      <c r="B796" s="107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5">
        <v>2</v>
      </c>
      <c r="B797" s="107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5">
        <v>3</v>
      </c>
      <c r="B798" s="107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5">
        <v>4</v>
      </c>
      <c r="B799" s="107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5">
        <v>5</v>
      </c>
      <c r="B800" s="107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5">
        <v>6</v>
      </c>
      <c r="B801" s="107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5">
        <v>7</v>
      </c>
      <c r="B802" s="107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5">
        <v>8</v>
      </c>
      <c r="B803" s="107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5">
        <v>9</v>
      </c>
      <c r="B804" s="107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5">
        <v>10</v>
      </c>
      <c r="B805" s="107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5">
        <v>11</v>
      </c>
      <c r="B806" s="107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5">
        <v>12</v>
      </c>
      <c r="B807" s="107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5">
        <v>13</v>
      </c>
      <c r="B808" s="107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5">
        <v>14</v>
      </c>
      <c r="B809" s="107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5">
        <v>15</v>
      </c>
      <c r="B810" s="107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5">
        <v>16</v>
      </c>
      <c r="B811" s="107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5">
        <v>17</v>
      </c>
      <c r="B812" s="107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5">
        <v>18</v>
      </c>
      <c r="B813" s="107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5">
        <v>19</v>
      </c>
      <c r="B814" s="107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5">
        <v>20</v>
      </c>
      <c r="B815" s="107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5">
        <v>21</v>
      </c>
      <c r="B816" s="107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5">
        <v>22</v>
      </c>
      <c r="B817" s="107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5">
        <v>23</v>
      </c>
      <c r="B818" s="107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5">
        <v>24</v>
      </c>
      <c r="B819" s="107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5">
        <v>25</v>
      </c>
      <c r="B820" s="107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5">
        <v>26</v>
      </c>
      <c r="B821" s="107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5">
        <v>27</v>
      </c>
      <c r="B822" s="107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5">
        <v>28</v>
      </c>
      <c r="B823" s="107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5">
        <v>29</v>
      </c>
      <c r="B824" s="107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5">
        <v>30</v>
      </c>
      <c r="B825" s="107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75">
        <v>1</v>
      </c>
      <c r="B829" s="107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5">
        <v>2</v>
      </c>
      <c r="B830" s="107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5">
        <v>3</v>
      </c>
      <c r="B831" s="107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5">
        <v>4</v>
      </c>
      <c r="B832" s="107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5">
        <v>5</v>
      </c>
      <c r="B833" s="107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5">
        <v>6</v>
      </c>
      <c r="B834" s="107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5">
        <v>7</v>
      </c>
      <c r="B835" s="107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5">
        <v>8</v>
      </c>
      <c r="B836" s="107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5">
        <v>9</v>
      </c>
      <c r="B837" s="107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5">
        <v>10</v>
      </c>
      <c r="B838" s="107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5">
        <v>11</v>
      </c>
      <c r="B839" s="107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5">
        <v>12</v>
      </c>
      <c r="B840" s="107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5">
        <v>13</v>
      </c>
      <c r="B841" s="107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5">
        <v>14</v>
      </c>
      <c r="B842" s="107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5">
        <v>15</v>
      </c>
      <c r="B843" s="107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5">
        <v>16</v>
      </c>
      <c r="B844" s="107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5">
        <v>17</v>
      </c>
      <c r="B845" s="107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5">
        <v>18</v>
      </c>
      <c r="B846" s="107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5">
        <v>19</v>
      </c>
      <c r="B847" s="107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5">
        <v>20</v>
      </c>
      <c r="B848" s="107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5">
        <v>21</v>
      </c>
      <c r="B849" s="107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5">
        <v>22</v>
      </c>
      <c r="B850" s="107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5">
        <v>23</v>
      </c>
      <c r="B851" s="107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5">
        <v>24</v>
      </c>
      <c r="B852" s="107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5">
        <v>25</v>
      </c>
      <c r="B853" s="107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5">
        <v>26</v>
      </c>
      <c r="B854" s="107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5">
        <v>27</v>
      </c>
      <c r="B855" s="107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5">
        <v>28</v>
      </c>
      <c r="B856" s="107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5">
        <v>29</v>
      </c>
      <c r="B857" s="107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5">
        <v>30</v>
      </c>
      <c r="B858" s="107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75">
        <v>1</v>
      </c>
      <c r="B862" s="107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5">
        <v>2</v>
      </c>
      <c r="B863" s="107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5">
        <v>3</v>
      </c>
      <c r="B864" s="107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5">
        <v>4</v>
      </c>
      <c r="B865" s="107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5">
        <v>5</v>
      </c>
      <c r="B866" s="107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5">
        <v>6</v>
      </c>
      <c r="B867" s="107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5">
        <v>7</v>
      </c>
      <c r="B868" s="107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5">
        <v>8</v>
      </c>
      <c r="B869" s="107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5">
        <v>9</v>
      </c>
      <c r="B870" s="107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5">
        <v>10</v>
      </c>
      <c r="B871" s="107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5">
        <v>11</v>
      </c>
      <c r="B872" s="107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5">
        <v>12</v>
      </c>
      <c r="B873" s="107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5">
        <v>13</v>
      </c>
      <c r="B874" s="107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5">
        <v>14</v>
      </c>
      <c r="B875" s="107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5">
        <v>15</v>
      </c>
      <c r="B876" s="107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5">
        <v>16</v>
      </c>
      <c r="B877" s="107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5">
        <v>17</v>
      </c>
      <c r="B878" s="107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5">
        <v>18</v>
      </c>
      <c r="B879" s="107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5">
        <v>19</v>
      </c>
      <c r="B880" s="107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5">
        <v>20</v>
      </c>
      <c r="B881" s="107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5">
        <v>21</v>
      </c>
      <c r="B882" s="107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5">
        <v>22</v>
      </c>
      <c r="B883" s="107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5">
        <v>23</v>
      </c>
      <c r="B884" s="107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5">
        <v>24</v>
      </c>
      <c r="B885" s="107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5">
        <v>25</v>
      </c>
      <c r="B886" s="107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5">
        <v>26</v>
      </c>
      <c r="B887" s="107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5">
        <v>27</v>
      </c>
      <c r="B888" s="107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5">
        <v>28</v>
      </c>
      <c r="B889" s="107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5">
        <v>29</v>
      </c>
      <c r="B890" s="107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5">
        <v>30</v>
      </c>
      <c r="B891" s="107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75">
        <v>1</v>
      </c>
      <c r="B895" s="107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5">
        <v>2</v>
      </c>
      <c r="B896" s="107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5">
        <v>3</v>
      </c>
      <c r="B897" s="107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5">
        <v>4</v>
      </c>
      <c r="B898" s="107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5">
        <v>5</v>
      </c>
      <c r="B899" s="107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5">
        <v>6</v>
      </c>
      <c r="B900" s="107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5">
        <v>7</v>
      </c>
      <c r="B901" s="107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5">
        <v>8</v>
      </c>
      <c r="B902" s="107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5">
        <v>9</v>
      </c>
      <c r="B903" s="107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5">
        <v>10</v>
      </c>
      <c r="B904" s="107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5">
        <v>11</v>
      </c>
      <c r="B905" s="107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5">
        <v>12</v>
      </c>
      <c r="B906" s="107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5">
        <v>13</v>
      </c>
      <c r="B907" s="107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5">
        <v>14</v>
      </c>
      <c r="B908" s="107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5">
        <v>15</v>
      </c>
      <c r="B909" s="107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5">
        <v>16</v>
      </c>
      <c r="B910" s="107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5">
        <v>17</v>
      </c>
      <c r="B911" s="107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5">
        <v>18</v>
      </c>
      <c r="B912" s="107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5">
        <v>19</v>
      </c>
      <c r="B913" s="107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5">
        <v>20</v>
      </c>
      <c r="B914" s="107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5">
        <v>21</v>
      </c>
      <c r="B915" s="107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5">
        <v>22</v>
      </c>
      <c r="B916" s="107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5">
        <v>23</v>
      </c>
      <c r="B917" s="107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5">
        <v>24</v>
      </c>
      <c r="B918" s="107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5">
        <v>25</v>
      </c>
      <c r="B919" s="107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5">
        <v>26</v>
      </c>
      <c r="B920" s="107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5">
        <v>27</v>
      </c>
      <c r="B921" s="107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5">
        <v>28</v>
      </c>
      <c r="B922" s="107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5">
        <v>29</v>
      </c>
      <c r="B923" s="107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5">
        <v>30</v>
      </c>
      <c r="B924" s="107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75">
        <v>1</v>
      </c>
      <c r="B928" s="107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5">
        <v>2</v>
      </c>
      <c r="B929" s="107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5">
        <v>3</v>
      </c>
      <c r="B930" s="107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5">
        <v>4</v>
      </c>
      <c r="B931" s="107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5">
        <v>5</v>
      </c>
      <c r="B932" s="107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5">
        <v>6</v>
      </c>
      <c r="B933" s="107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5">
        <v>7</v>
      </c>
      <c r="B934" s="107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5">
        <v>8</v>
      </c>
      <c r="B935" s="107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5">
        <v>9</v>
      </c>
      <c r="B936" s="107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5">
        <v>10</v>
      </c>
      <c r="B937" s="107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5">
        <v>11</v>
      </c>
      <c r="B938" s="107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5">
        <v>12</v>
      </c>
      <c r="B939" s="107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5">
        <v>13</v>
      </c>
      <c r="B940" s="107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5">
        <v>14</v>
      </c>
      <c r="B941" s="107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5">
        <v>15</v>
      </c>
      <c r="B942" s="107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5">
        <v>16</v>
      </c>
      <c r="B943" s="107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5">
        <v>17</v>
      </c>
      <c r="B944" s="107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5">
        <v>18</v>
      </c>
      <c r="B945" s="107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5">
        <v>19</v>
      </c>
      <c r="B946" s="107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5">
        <v>20</v>
      </c>
      <c r="B947" s="107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5">
        <v>21</v>
      </c>
      <c r="B948" s="107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5">
        <v>22</v>
      </c>
      <c r="B949" s="107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5">
        <v>23</v>
      </c>
      <c r="B950" s="107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5">
        <v>24</v>
      </c>
      <c r="B951" s="107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5">
        <v>25</v>
      </c>
      <c r="B952" s="107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5">
        <v>26</v>
      </c>
      <c r="B953" s="107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5">
        <v>27</v>
      </c>
      <c r="B954" s="107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5">
        <v>28</v>
      </c>
      <c r="B955" s="107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5">
        <v>29</v>
      </c>
      <c r="B956" s="107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5">
        <v>30</v>
      </c>
      <c r="B957" s="107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75">
        <v>1</v>
      </c>
      <c r="B961" s="107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5">
        <v>2</v>
      </c>
      <c r="B962" s="107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5">
        <v>3</v>
      </c>
      <c r="B963" s="107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5">
        <v>4</v>
      </c>
      <c r="B964" s="107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5">
        <v>5</v>
      </c>
      <c r="B965" s="107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5">
        <v>6</v>
      </c>
      <c r="B966" s="107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5">
        <v>7</v>
      </c>
      <c r="B967" s="107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5">
        <v>8</v>
      </c>
      <c r="B968" s="107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5">
        <v>9</v>
      </c>
      <c r="B969" s="107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5">
        <v>10</v>
      </c>
      <c r="B970" s="107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5">
        <v>11</v>
      </c>
      <c r="B971" s="107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5">
        <v>12</v>
      </c>
      <c r="B972" s="107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5">
        <v>13</v>
      </c>
      <c r="B973" s="107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5">
        <v>14</v>
      </c>
      <c r="B974" s="107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5">
        <v>15</v>
      </c>
      <c r="B975" s="107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5">
        <v>16</v>
      </c>
      <c r="B976" s="107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5">
        <v>17</v>
      </c>
      <c r="B977" s="107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5">
        <v>18</v>
      </c>
      <c r="B978" s="107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5">
        <v>19</v>
      </c>
      <c r="B979" s="107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5">
        <v>20</v>
      </c>
      <c r="B980" s="107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5">
        <v>21</v>
      </c>
      <c r="B981" s="107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5">
        <v>22</v>
      </c>
      <c r="B982" s="107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5">
        <v>23</v>
      </c>
      <c r="B983" s="107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5">
        <v>24</v>
      </c>
      <c r="B984" s="107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5">
        <v>25</v>
      </c>
      <c r="B985" s="107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5">
        <v>26</v>
      </c>
      <c r="B986" s="107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5">
        <v>27</v>
      </c>
      <c r="B987" s="107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5">
        <v>28</v>
      </c>
      <c r="B988" s="107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5">
        <v>29</v>
      </c>
      <c r="B989" s="107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5">
        <v>30</v>
      </c>
      <c r="B990" s="107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75">
        <v>1</v>
      </c>
      <c r="B994" s="107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5">
        <v>2</v>
      </c>
      <c r="B995" s="107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5">
        <v>3</v>
      </c>
      <c r="B996" s="107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5">
        <v>4</v>
      </c>
      <c r="B997" s="107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5">
        <v>5</v>
      </c>
      <c r="B998" s="107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5">
        <v>6</v>
      </c>
      <c r="B999" s="107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5">
        <v>7</v>
      </c>
      <c r="B1000" s="107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5">
        <v>8</v>
      </c>
      <c r="B1001" s="107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5">
        <v>9</v>
      </c>
      <c r="B1002" s="107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5">
        <v>10</v>
      </c>
      <c r="B1003" s="107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5">
        <v>11</v>
      </c>
      <c r="B1004" s="107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5">
        <v>12</v>
      </c>
      <c r="B1005" s="107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5">
        <v>13</v>
      </c>
      <c r="B1006" s="107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5">
        <v>14</v>
      </c>
      <c r="B1007" s="107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5">
        <v>15</v>
      </c>
      <c r="B1008" s="107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5">
        <v>16</v>
      </c>
      <c r="B1009" s="107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5">
        <v>17</v>
      </c>
      <c r="B1010" s="107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5">
        <v>18</v>
      </c>
      <c r="B1011" s="107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5">
        <v>19</v>
      </c>
      <c r="B1012" s="107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5">
        <v>20</v>
      </c>
      <c r="B1013" s="107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5">
        <v>21</v>
      </c>
      <c r="B1014" s="107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5">
        <v>22</v>
      </c>
      <c r="B1015" s="107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5">
        <v>23</v>
      </c>
      <c r="B1016" s="107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5">
        <v>24</v>
      </c>
      <c r="B1017" s="107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5">
        <v>25</v>
      </c>
      <c r="B1018" s="107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5">
        <v>26</v>
      </c>
      <c r="B1019" s="107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5">
        <v>27</v>
      </c>
      <c r="B1020" s="107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5">
        <v>28</v>
      </c>
      <c r="B1021" s="107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5">
        <v>29</v>
      </c>
      <c r="B1022" s="107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5">
        <v>30</v>
      </c>
      <c r="B1023" s="107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75">
        <v>1</v>
      </c>
      <c r="B1027" s="107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5">
        <v>2</v>
      </c>
      <c r="B1028" s="107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5">
        <v>3</v>
      </c>
      <c r="B1029" s="107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5">
        <v>4</v>
      </c>
      <c r="B1030" s="107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5">
        <v>5</v>
      </c>
      <c r="B1031" s="107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5">
        <v>6</v>
      </c>
      <c r="B1032" s="107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5">
        <v>7</v>
      </c>
      <c r="B1033" s="107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5">
        <v>8</v>
      </c>
      <c r="B1034" s="107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5">
        <v>9</v>
      </c>
      <c r="B1035" s="107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5">
        <v>10</v>
      </c>
      <c r="B1036" s="107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5">
        <v>11</v>
      </c>
      <c r="B1037" s="107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5">
        <v>12</v>
      </c>
      <c r="B1038" s="107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5">
        <v>13</v>
      </c>
      <c r="B1039" s="107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5">
        <v>14</v>
      </c>
      <c r="B1040" s="107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5">
        <v>15</v>
      </c>
      <c r="B1041" s="107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5">
        <v>16</v>
      </c>
      <c r="B1042" s="107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5">
        <v>17</v>
      </c>
      <c r="B1043" s="107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5">
        <v>18</v>
      </c>
      <c r="B1044" s="107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5">
        <v>19</v>
      </c>
      <c r="B1045" s="107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5">
        <v>20</v>
      </c>
      <c r="B1046" s="107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5">
        <v>21</v>
      </c>
      <c r="B1047" s="107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5">
        <v>22</v>
      </c>
      <c r="B1048" s="107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5">
        <v>23</v>
      </c>
      <c r="B1049" s="107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5">
        <v>24</v>
      </c>
      <c r="B1050" s="107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5">
        <v>25</v>
      </c>
      <c r="B1051" s="107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5">
        <v>26</v>
      </c>
      <c r="B1052" s="107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5">
        <v>27</v>
      </c>
      <c r="B1053" s="107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5">
        <v>28</v>
      </c>
      <c r="B1054" s="107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5">
        <v>29</v>
      </c>
      <c r="B1055" s="107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5">
        <v>30</v>
      </c>
      <c r="B1056" s="107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75">
        <v>1</v>
      </c>
      <c r="B1060" s="107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5">
        <v>2</v>
      </c>
      <c r="B1061" s="107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5">
        <v>3</v>
      </c>
      <c r="B1062" s="107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5">
        <v>4</v>
      </c>
      <c r="B1063" s="107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5">
        <v>5</v>
      </c>
      <c r="B1064" s="107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5">
        <v>6</v>
      </c>
      <c r="B1065" s="107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5">
        <v>7</v>
      </c>
      <c r="B1066" s="107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5">
        <v>8</v>
      </c>
      <c r="B1067" s="107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5">
        <v>9</v>
      </c>
      <c r="B1068" s="107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5">
        <v>10</v>
      </c>
      <c r="B1069" s="107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5">
        <v>11</v>
      </c>
      <c r="B1070" s="107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5">
        <v>12</v>
      </c>
      <c r="B1071" s="107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5">
        <v>13</v>
      </c>
      <c r="B1072" s="107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5">
        <v>14</v>
      </c>
      <c r="B1073" s="107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5">
        <v>15</v>
      </c>
      <c r="B1074" s="107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5">
        <v>16</v>
      </c>
      <c r="B1075" s="107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5">
        <v>17</v>
      </c>
      <c r="B1076" s="107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5">
        <v>18</v>
      </c>
      <c r="B1077" s="107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5">
        <v>19</v>
      </c>
      <c r="B1078" s="107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5">
        <v>20</v>
      </c>
      <c r="B1079" s="107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5">
        <v>21</v>
      </c>
      <c r="B1080" s="107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5">
        <v>22</v>
      </c>
      <c r="B1081" s="107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5">
        <v>23</v>
      </c>
      <c r="B1082" s="107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5">
        <v>24</v>
      </c>
      <c r="B1083" s="107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5">
        <v>25</v>
      </c>
      <c r="B1084" s="107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5">
        <v>26</v>
      </c>
      <c r="B1085" s="107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5">
        <v>27</v>
      </c>
      <c r="B1086" s="107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5">
        <v>28</v>
      </c>
      <c r="B1087" s="107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5">
        <v>29</v>
      </c>
      <c r="B1088" s="107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5">
        <v>30</v>
      </c>
      <c r="B1089" s="107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75">
        <v>1</v>
      </c>
      <c r="B1093" s="107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5">
        <v>2</v>
      </c>
      <c r="B1094" s="107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5">
        <v>3</v>
      </c>
      <c r="B1095" s="107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5">
        <v>4</v>
      </c>
      <c r="B1096" s="107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5">
        <v>5</v>
      </c>
      <c r="B1097" s="107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5">
        <v>6</v>
      </c>
      <c r="B1098" s="107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5">
        <v>7</v>
      </c>
      <c r="B1099" s="107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5">
        <v>8</v>
      </c>
      <c r="B1100" s="107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5">
        <v>9</v>
      </c>
      <c r="B1101" s="107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5">
        <v>10</v>
      </c>
      <c r="B1102" s="107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5">
        <v>11</v>
      </c>
      <c r="B1103" s="107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5">
        <v>12</v>
      </c>
      <c r="B1104" s="107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5">
        <v>13</v>
      </c>
      <c r="B1105" s="107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5">
        <v>14</v>
      </c>
      <c r="B1106" s="107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5">
        <v>15</v>
      </c>
      <c r="B1107" s="107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5">
        <v>16</v>
      </c>
      <c r="B1108" s="107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5">
        <v>17</v>
      </c>
      <c r="B1109" s="107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5">
        <v>18</v>
      </c>
      <c r="B1110" s="107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5">
        <v>19</v>
      </c>
      <c r="B1111" s="107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5">
        <v>20</v>
      </c>
      <c r="B1112" s="107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5">
        <v>21</v>
      </c>
      <c r="B1113" s="107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5">
        <v>22</v>
      </c>
      <c r="B1114" s="107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5">
        <v>23</v>
      </c>
      <c r="B1115" s="107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5">
        <v>24</v>
      </c>
      <c r="B1116" s="107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5">
        <v>25</v>
      </c>
      <c r="B1117" s="107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5">
        <v>26</v>
      </c>
      <c r="B1118" s="107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5">
        <v>27</v>
      </c>
      <c r="B1119" s="107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5">
        <v>28</v>
      </c>
      <c r="B1120" s="107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5">
        <v>29</v>
      </c>
      <c r="B1121" s="107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5">
        <v>30</v>
      </c>
      <c r="B1122" s="107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75">
        <v>1</v>
      </c>
      <c r="B1126" s="107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5">
        <v>2</v>
      </c>
      <c r="B1127" s="107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5">
        <v>3</v>
      </c>
      <c r="B1128" s="107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5">
        <v>4</v>
      </c>
      <c r="B1129" s="107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5">
        <v>5</v>
      </c>
      <c r="B1130" s="107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5">
        <v>6</v>
      </c>
      <c r="B1131" s="107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5">
        <v>7</v>
      </c>
      <c r="B1132" s="107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5">
        <v>8</v>
      </c>
      <c r="B1133" s="107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5">
        <v>9</v>
      </c>
      <c r="B1134" s="107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5">
        <v>10</v>
      </c>
      <c r="B1135" s="107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5">
        <v>11</v>
      </c>
      <c r="B1136" s="107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5">
        <v>12</v>
      </c>
      <c r="B1137" s="107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5">
        <v>13</v>
      </c>
      <c r="B1138" s="107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5">
        <v>14</v>
      </c>
      <c r="B1139" s="107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5">
        <v>15</v>
      </c>
      <c r="B1140" s="107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5">
        <v>16</v>
      </c>
      <c r="B1141" s="107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5">
        <v>17</v>
      </c>
      <c r="B1142" s="107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5">
        <v>18</v>
      </c>
      <c r="B1143" s="107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5">
        <v>19</v>
      </c>
      <c r="B1144" s="107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5">
        <v>20</v>
      </c>
      <c r="B1145" s="107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5">
        <v>21</v>
      </c>
      <c r="B1146" s="107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5">
        <v>22</v>
      </c>
      <c r="B1147" s="107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5">
        <v>23</v>
      </c>
      <c r="B1148" s="107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5">
        <v>24</v>
      </c>
      <c r="B1149" s="107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5">
        <v>25</v>
      </c>
      <c r="B1150" s="107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5">
        <v>26</v>
      </c>
      <c r="B1151" s="107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5">
        <v>27</v>
      </c>
      <c r="B1152" s="107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5">
        <v>28</v>
      </c>
      <c r="B1153" s="107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5">
        <v>29</v>
      </c>
      <c r="B1154" s="107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5">
        <v>30</v>
      </c>
      <c r="B1155" s="107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75">
        <v>1</v>
      </c>
      <c r="B1159" s="107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5">
        <v>2</v>
      </c>
      <c r="B1160" s="107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5">
        <v>3</v>
      </c>
      <c r="B1161" s="107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5">
        <v>4</v>
      </c>
      <c r="B1162" s="107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5">
        <v>5</v>
      </c>
      <c r="B1163" s="107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5">
        <v>6</v>
      </c>
      <c r="B1164" s="107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5">
        <v>7</v>
      </c>
      <c r="B1165" s="107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5">
        <v>8</v>
      </c>
      <c r="B1166" s="107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5">
        <v>9</v>
      </c>
      <c r="B1167" s="107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5">
        <v>10</v>
      </c>
      <c r="B1168" s="107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5">
        <v>11</v>
      </c>
      <c r="B1169" s="107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5">
        <v>12</v>
      </c>
      <c r="B1170" s="107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5">
        <v>13</v>
      </c>
      <c r="B1171" s="107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5">
        <v>14</v>
      </c>
      <c r="B1172" s="107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5">
        <v>15</v>
      </c>
      <c r="B1173" s="107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5">
        <v>16</v>
      </c>
      <c r="B1174" s="107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5">
        <v>17</v>
      </c>
      <c r="B1175" s="107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5">
        <v>18</v>
      </c>
      <c r="B1176" s="107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5">
        <v>19</v>
      </c>
      <c r="B1177" s="107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5">
        <v>20</v>
      </c>
      <c r="B1178" s="107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5">
        <v>21</v>
      </c>
      <c r="B1179" s="107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5">
        <v>22</v>
      </c>
      <c r="B1180" s="107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5">
        <v>23</v>
      </c>
      <c r="B1181" s="107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5">
        <v>24</v>
      </c>
      <c r="B1182" s="107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5">
        <v>25</v>
      </c>
      <c r="B1183" s="107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5">
        <v>26</v>
      </c>
      <c r="B1184" s="107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5">
        <v>27</v>
      </c>
      <c r="B1185" s="107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5">
        <v>28</v>
      </c>
      <c r="B1186" s="107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5">
        <v>29</v>
      </c>
      <c r="B1187" s="107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5">
        <v>30</v>
      </c>
      <c r="B1188" s="107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75">
        <v>1</v>
      </c>
      <c r="B1192" s="107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5">
        <v>2</v>
      </c>
      <c r="B1193" s="107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5">
        <v>3</v>
      </c>
      <c r="B1194" s="107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5">
        <v>4</v>
      </c>
      <c r="B1195" s="107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5">
        <v>5</v>
      </c>
      <c r="B1196" s="107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5">
        <v>6</v>
      </c>
      <c r="B1197" s="107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5">
        <v>7</v>
      </c>
      <c r="B1198" s="107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5">
        <v>8</v>
      </c>
      <c r="B1199" s="107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5">
        <v>9</v>
      </c>
      <c r="B1200" s="107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5">
        <v>10</v>
      </c>
      <c r="B1201" s="107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5">
        <v>11</v>
      </c>
      <c r="B1202" s="107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5">
        <v>12</v>
      </c>
      <c r="B1203" s="107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5">
        <v>13</v>
      </c>
      <c r="B1204" s="107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5">
        <v>14</v>
      </c>
      <c r="B1205" s="107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5">
        <v>15</v>
      </c>
      <c r="B1206" s="107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5">
        <v>16</v>
      </c>
      <c r="B1207" s="107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5">
        <v>17</v>
      </c>
      <c r="B1208" s="107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5">
        <v>18</v>
      </c>
      <c r="B1209" s="107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5">
        <v>19</v>
      </c>
      <c r="B1210" s="107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5">
        <v>20</v>
      </c>
      <c r="B1211" s="107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5">
        <v>21</v>
      </c>
      <c r="B1212" s="107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5">
        <v>22</v>
      </c>
      <c r="B1213" s="107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5">
        <v>23</v>
      </c>
      <c r="B1214" s="107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5">
        <v>24</v>
      </c>
      <c r="B1215" s="107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5">
        <v>25</v>
      </c>
      <c r="B1216" s="107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5">
        <v>26</v>
      </c>
      <c r="B1217" s="107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5">
        <v>27</v>
      </c>
      <c r="B1218" s="107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5">
        <v>28</v>
      </c>
      <c r="B1219" s="107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5">
        <v>29</v>
      </c>
      <c r="B1220" s="107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5">
        <v>30</v>
      </c>
      <c r="B1221" s="107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75">
        <v>1</v>
      </c>
      <c r="B1225" s="107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5">
        <v>2</v>
      </c>
      <c r="B1226" s="107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5">
        <v>3</v>
      </c>
      <c r="B1227" s="107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5">
        <v>4</v>
      </c>
      <c r="B1228" s="107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5">
        <v>5</v>
      </c>
      <c r="B1229" s="107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5">
        <v>6</v>
      </c>
      <c r="B1230" s="107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5">
        <v>7</v>
      </c>
      <c r="B1231" s="107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5">
        <v>8</v>
      </c>
      <c r="B1232" s="107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5">
        <v>9</v>
      </c>
      <c r="B1233" s="107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5">
        <v>10</v>
      </c>
      <c r="B1234" s="107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5">
        <v>11</v>
      </c>
      <c r="B1235" s="107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5">
        <v>12</v>
      </c>
      <c r="B1236" s="107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5">
        <v>13</v>
      </c>
      <c r="B1237" s="107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5">
        <v>14</v>
      </c>
      <c r="B1238" s="107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5">
        <v>15</v>
      </c>
      <c r="B1239" s="107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5">
        <v>16</v>
      </c>
      <c r="B1240" s="107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5">
        <v>17</v>
      </c>
      <c r="B1241" s="107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5">
        <v>18</v>
      </c>
      <c r="B1242" s="107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5">
        <v>19</v>
      </c>
      <c r="B1243" s="107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5">
        <v>20</v>
      </c>
      <c r="B1244" s="107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5">
        <v>21</v>
      </c>
      <c r="B1245" s="107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5">
        <v>22</v>
      </c>
      <c r="B1246" s="107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5">
        <v>23</v>
      </c>
      <c r="B1247" s="107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5">
        <v>24</v>
      </c>
      <c r="B1248" s="107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5">
        <v>25</v>
      </c>
      <c r="B1249" s="107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5">
        <v>26</v>
      </c>
      <c r="B1250" s="107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5">
        <v>27</v>
      </c>
      <c r="B1251" s="107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5">
        <v>28</v>
      </c>
      <c r="B1252" s="107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5">
        <v>29</v>
      </c>
      <c r="B1253" s="107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5">
        <v>30</v>
      </c>
      <c r="B1254" s="107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75">
        <v>1</v>
      </c>
      <c r="B1258" s="107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5">
        <v>2</v>
      </c>
      <c r="B1259" s="107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5">
        <v>3</v>
      </c>
      <c r="B1260" s="107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5">
        <v>4</v>
      </c>
      <c r="B1261" s="107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5">
        <v>5</v>
      </c>
      <c r="B1262" s="107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5">
        <v>6</v>
      </c>
      <c r="B1263" s="107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5">
        <v>7</v>
      </c>
      <c r="B1264" s="107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5">
        <v>8</v>
      </c>
      <c r="B1265" s="107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5">
        <v>9</v>
      </c>
      <c r="B1266" s="107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5">
        <v>10</v>
      </c>
      <c r="B1267" s="107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5">
        <v>11</v>
      </c>
      <c r="B1268" s="107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5">
        <v>12</v>
      </c>
      <c r="B1269" s="107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5">
        <v>13</v>
      </c>
      <c r="B1270" s="107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5">
        <v>14</v>
      </c>
      <c r="B1271" s="107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5">
        <v>15</v>
      </c>
      <c r="B1272" s="107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5">
        <v>16</v>
      </c>
      <c r="B1273" s="107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5">
        <v>17</v>
      </c>
      <c r="B1274" s="107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5">
        <v>18</v>
      </c>
      <c r="B1275" s="107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5">
        <v>19</v>
      </c>
      <c r="B1276" s="107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5">
        <v>20</v>
      </c>
      <c r="B1277" s="107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5">
        <v>21</v>
      </c>
      <c r="B1278" s="107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5">
        <v>22</v>
      </c>
      <c r="B1279" s="107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5">
        <v>23</v>
      </c>
      <c r="B1280" s="107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5">
        <v>24</v>
      </c>
      <c r="B1281" s="107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5">
        <v>25</v>
      </c>
      <c r="B1282" s="107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5">
        <v>26</v>
      </c>
      <c r="B1283" s="107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5">
        <v>27</v>
      </c>
      <c r="B1284" s="107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5">
        <v>28</v>
      </c>
      <c r="B1285" s="107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5">
        <v>29</v>
      </c>
      <c r="B1286" s="107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5">
        <v>30</v>
      </c>
      <c r="B1287" s="107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75">
        <v>1</v>
      </c>
      <c r="B1291" s="107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5">
        <v>2</v>
      </c>
      <c r="B1292" s="107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5">
        <v>3</v>
      </c>
      <c r="B1293" s="107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5">
        <v>4</v>
      </c>
      <c r="B1294" s="107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5">
        <v>5</v>
      </c>
      <c r="B1295" s="107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5">
        <v>6</v>
      </c>
      <c r="B1296" s="107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5">
        <v>7</v>
      </c>
      <c r="B1297" s="107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5">
        <v>8</v>
      </c>
      <c r="B1298" s="107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5">
        <v>9</v>
      </c>
      <c r="B1299" s="107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5">
        <v>10</v>
      </c>
      <c r="B1300" s="107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5">
        <v>11</v>
      </c>
      <c r="B1301" s="107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5">
        <v>12</v>
      </c>
      <c r="B1302" s="107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5">
        <v>13</v>
      </c>
      <c r="B1303" s="107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5">
        <v>14</v>
      </c>
      <c r="B1304" s="107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5">
        <v>15</v>
      </c>
      <c r="B1305" s="107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5">
        <v>16</v>
      </c>
      <c r="B1306" s="107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5">
        <v>17</v>
      </c>
      <c r="B1307" s="107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5">
        <v>18</v>
      </c>
      <c r="B1308" s="107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5">
        <v>19</v>
      </c>
      <c r="B1309" s="107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5">
        <v>20</v>
      </c>
      <c r="B1310" s="107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5">
        <v>21</v>
      </c>
      <c r="B1311" s="107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5">
        <v>22</v>
      </c>
      <c r="B1312" s="107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5">
        <v>23</v>
      </c>
      <c r="B1313" s="107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5">
        <v>24</v>
      </c>
      <c r="B1314" s="107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5">
        <v>25</v>
      </c>
      <c r="B1315" s="107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5">
        <v>26</v>
      </c>
      <c r="B1316" s="107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5">
        <v>27</v>
      </c>
      <c r="B1317" s="107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5">
        <v>28</v>
      </c>
      <c r="B1318" s="107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5">
        <v>29</v>
      </c>
      <c r="B1319" s="107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5">
        <v>30</v>
      </c>
      <c r="B1320" s="107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2017-09-05T11:36:20Z</cp:lastPrinted>
  <dcterms:created xsi:type="dcterms:W3CDTF">2012-03-13T00:50:25Z</dcterms:created>
  <dcterms:modified xsi:type="dcterms:W3CDTF">2020-11-30T08:03:34Z</dcterms:modified>
</cp:coreProperties>
</file>