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総務部\会計課\総務係\35行政レビュー\R02年度\201111【作業依頼：1118（水）〆】行政事業レビューシートの記載の確認等について\送付\"/>
    </mc:Choice>
  </mc:AlternateContent>
  <bookViews>
    <workbookView xWindow="0" yWindow="0" windowWidth="23040" windowHeight="9696"/>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<sst xmlns="http://schemas.openxmlformats.org/spreadsheetml/2006/main" count="2989" uniqueCount="700">
  <si>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</si>
  <si>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</si>
  <si>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</si>
  <si>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</si>
  <si>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</si>
  <si>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</si>
  <si>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</si>
  <si>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</si>
  <si>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</si>
  <si>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</si>
  <si>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</si>
  <si>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</si>
  <si>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</si>
  <si>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</si>
  <si>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</si>
  <si>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</si>
  <si>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</si>
  <si>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</si>
  <si>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</si>
  <si>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</si>
  <si>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</si>
  <si>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</si>
  <si>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</si>
  <si>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</si>
  <si>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</si>
  <si>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</si>
  <si>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</si>
  <si>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</si>
  <si>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</si>
  <si>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</si>
  <si>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</si>
  <si>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</si>
  <si>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</si>
  <si>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</si>
  <si>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</si>
  <si>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</si>
  <si>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</si>
  <si>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</si>
  <si>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</si>
  <si>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</si>
  <si>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</si>
  <si>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</si>
  <si>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</si>
  <si>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</si>
  <si>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</si>
  <si>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</si>
  <si>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</si>
  <si>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</si>
  <si>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</si>
  <si>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</si>
  <si>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</si>
  <si>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</si>
  <si>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</si>
  <si>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</si>
  <si>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</si>
  <si>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</si>
  <si>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</si>
  <si>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</si>
  <si>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</si>
  <si>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</si>
  <si>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</si>
  <si>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</si>
  <si>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</si>
  <si>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</si>
  <si>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</si>
  <si>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</si>
  <si>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</si>
  <si>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</si>
  <si>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</si>
  <si>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</si>
  <si>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</si>
  <si>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</si>
  <si>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</si>
  <si>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</si>
  <si>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</si>
  <si>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</si>
  <si>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</si>
  <si>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</si>
  <si>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</si>
  <si>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</si>
  <si>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</si>
  <si>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</si>
  <si>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</si>
  <si>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</si>
  <si>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</si>
  <si>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</si>
  <si>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</si>
  <si>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</si>
  <si>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</si>
  <si>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</si>
  <si>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</si>
  <si>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</si>
  <si>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</si>
  <si>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</si>
  <si>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</si>
  <si>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</si>
  <si>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</si>
  <si>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</si>
  <si>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</si>
  <si>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</si>
  <si>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</si>
  <si>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</si>
  <si>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</si>
  <si>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</si>
  <si>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</si>
  <si>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</si>
  <si>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</si>
  <si>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</si>
  <si>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</si>
  <si>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</si>
  <si>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</si>
  <si>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</si>
  <si>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</si>
  <si>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</si>
  <si>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</si>
  <si>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</si>
  <si>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</si>
  <si>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</si>
  <si>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</si>
  <si>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</si>
  <si>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</si>
  <si>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</si>
  <si>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</si>
  <si>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</si>
  <si>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</si>
  <si>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</si>
  <si>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</si>
  <si>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</si>
  <si>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</si>
  <si>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</si>
  <si>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</si>
  <si>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</si>
  <si>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</si>
  <si>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</si>
  <si>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</si>
  <si>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</si>
  <si>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</si>
  <si>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</si>
  <si>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</si>
  <si>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</si>
  <si>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</si>
  <si>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</si>
  <si>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</si>
  <si>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</si>
  <si>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</si>
  <si>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</si>
  <si>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</si>
  <si>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</si>
  <si>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</si>
  <si>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</si>
  <si>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</si>
  <si>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</si>
  <si>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</si>
  <si>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</si>
  <si>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</si>
  <si>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</si>
  <si>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</si>
  <si>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</si>
  <si>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</si>
  <si>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</si>
  <si>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</si>
  <si>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</si>
  <si>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</si>
  <si>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</si>
  <si>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</si>
  <si>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</si>
  <si>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</si>
  <si>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</si>
  <si>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</si>
  <si>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</si>
  <si>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</si>
  <si>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</si>
  <si>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</si>
  <si>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</si>
  <si>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</si>
  <si>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</si>
  <si>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</si>
  <si>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</si>
  <si>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</si>
  <si>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</si>
  <si>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</si>
  <si>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</si>
  <si>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</si>
  <si>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</si>
  <si>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</si>
  <si>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</si>
  <si>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</si>
  <si>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</si>
  <si>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</si>
  <si>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</si>
  <si>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</si>
  <si>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</si>
  <si>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</si>
  <si>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</si>
  <si>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</si>
  <si>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</si>
  <si>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</si>
  <si>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</si>
  <si>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</si>
  <si>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</si>
  <si>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</si>
  <si>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</si>
  <si>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</si>
  <si>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</si>
  <si>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</si>
  <si>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</si>
  <si>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</si>
  <si>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</si>
  <si>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</si>
  <si>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</si>
  <si>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</si>
  <si>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</si>
  <si>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</si>
  <si>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</si>
  <si>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</si>
  <si>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</si>
  <si>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</si>
  <si>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</si>
  <si>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</si>
  <si>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</si>
  <si>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</si>
  <si>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</si>
  <si>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</si>
  <si>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</si>
  <si>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</si>
  <si>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</si>
  <si>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</si>
  <si>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</si>
  <si>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</si>
  <si>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</si>
  <si>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</si>
  <si>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</si>
  <si>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</si>
  <si>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</si>
  <si>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</si>
  <si>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</si>
  <si>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</si>
  <si>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</si>
  <si>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</si>
  <si>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</si>
  <si>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</si>
  <si>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</si>
  <si>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</si>
  <si>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</si>
  <si>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</si>
  <si>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</si>
  <si>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</si>
  <si>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</si>
  <si>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</si>
  <si>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</si>
  <si>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</si>
  <si>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</si>
  <si>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</si>
  <si>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</si>
  <si>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</si>
  <si>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</si>
  <si>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</si>
  <si>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</si>
  <si>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</si>
  <si>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</si>
  <si>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</si>
  <si>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</si>
  <si>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</si>
  <si>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</si>
  <si>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</si>
  <si>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</si>
  <si>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</si>
  <si>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</si>
  <si>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</si>
  <si>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</si>
  <si>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</si>
  <si>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</si>
  <si>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</si>
  <si>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</si>
  <si>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</si>
  <si>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</si>
  <si>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</si>
  <si>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</si>
  <si>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</si>
  <si>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</si>
  <si>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</si>
  <si>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</si>
  <si>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</si>
  <si>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</si>
  <si>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</si>
  <si>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</si>
  <si>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</si>
  <si>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</si>
  <si>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</si>
  <si>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</si>
  <si>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</si>
  <si>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</si>
  <si>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</si>
  <si>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</si>
  <si>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</si>
  <si>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</si>
  <si>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</si>
  <si>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</si>
  <si>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</si>
  <si>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</si>
  <si>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</si>
  <si>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</si>
  <si>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</si>
  <si>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</si>
  <si>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</si>
  <si>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</si>
  <si>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</si>
  <si>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</si>
  <si>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</si>
  <si>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</si>
  <si>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</si>
  <si>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</si>
  <si>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</si>
  <si>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</si>
  <si>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</si>
  <si>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</si>
  <si>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</si>
  <si>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</si>
  <si>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</si>
  <si>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</si>
  <si>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</si>
  <si>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</si>
  <si>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</si>
  <si>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</si>
  <si>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</si>
  <si>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</si>
  <si>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</si>
  <si>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</si>
  <si>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</si>
  <si>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</si>
  <si>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</si>
  <si>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</si>
  <si>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</si>
  <si>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</si>
  <si>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</si>
  <si>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</si>
  <si>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</si>
  <si>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</si>
  <si>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</si>
  <si>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</si>
  <si>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</si>
  <si>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</si>
  <si>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</si>
  <si>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</si>
  <si>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</si>
  <si>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</si>
  <si>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</si>
  <si>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</si>
  <si>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</si>
  <si>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</si>
  <si>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</si>
  <si>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</si>
  <si>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</si>
  <si>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</si>
  <si>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</si>
  <si>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</si>
  <si>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</si>
  <si>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</si>
  <si>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</si>
  <si>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</si>
  <si>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</si>
  <si>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</si>
  <si>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</si>
  <si>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</si>
  <si>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</si>
  <si>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</si>
  <si>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</si>
  <si>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</si>
  <si>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</si>
  <si>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</si>
  <si>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</si>
  <si>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</si>
  <si>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</si>
  <si>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</si>
  <si>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</si>
  <si>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</si>
  <si>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</si>
  <si>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</si>
  <si>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</si>
  <si>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</si>
  <si>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</si>
  <si>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</si>
  <si>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</si>
  <si>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</si>
  <si>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</si>
  <si>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</si>
  <si>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</si>
  <si>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</si>
  <si>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</si>
  <si>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</si>
  <si>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</si>
  <si>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</si>
  <si>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</si>
  <si>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</si>
  <si>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</si>
  <si>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</si>
  <si>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</si>
  <si>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</si>
  <si>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</si>
  <si>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</si>
  <si>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</si>
  <si>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</si>
  <si>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</si>
  <si>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</si>
  <si>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</si>
  <si>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</si>
  <si>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</si>
  <si>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</si>
  <si>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</si>
  <si>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</si>
  <si>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</si>
  <si>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</si>
  <si>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</si>
  <si>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</si>
  <si>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</si>
  <si>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</si>
  <si>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</si>
  <si>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</si>
  <si>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</si>
  <si>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</si>
  <si>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</si>
  <si>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</si>
  <si>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</si>
  <si>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</si>
  <si>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</si>
  <si>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</si>
  <si>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</si>
  <si>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</si>
  <si>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</si>
  <si>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</si>
  <si>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</si>
  <si>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</si>
  <si>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</si>
  <si>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</si>
  <si>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</si>
  <si>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</si>
  <si>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</si>
  <si>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</si>
  <si>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</si>
  <si>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</si>
  <si>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</si>
  <si>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</si>
  <si>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</si>
  <si>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</si>
  <si>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</si>
  <si>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</si>
  <si>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</si>
  <si>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</si>
  <si>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</si>
  <si>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</si>
  <si>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</si>
  <si>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</si>
  <si>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</si>
  <si>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</si>
  <si>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</si>
  <si>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</si>
  <si>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</si>
  <si>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</si>
  <si>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</si>
  <si>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</si>
  <si>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</si>
  <si>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文教施設研究センター</t>
    <rPh sb="0" eb="2">
      <t>ブンキョウ</t>
    </rPh>
    <rPh sb="2" eb="4">
      <t>シセツ</t>
    </rPh>
    <rPh sb="4" eb="6">
      <t>ケンキュウ</t>
    </rPh>
    <phoneticPr fontId="6"/>
  </si>
  <si>
    <t>国立教育政策研究所</t>
    <rPh sb="0" eb="2">
      <t>コクリツ</t>
    </rPh>
    <rPh sb="2" eb="4">
      <t>キョウイク</t>
    </rPh>
    <rPh sb="4" eb="6">
      <t>セイサク</t>
    </rPh>
    <rPh sb="6" eb="9">
      <t>ケンキュウショ</t>
    </rPh>
    <phoneticPr fontId="6"/>
  </si>
  <si>
    <t>文教施設研究センター長
磯山武司</t>
    <rPh sb="0" eb="2">
      <t>ブンキョウ</t>
    </rPh>
    <rPh sb="2" eb="4">
      <t>シセツ</t>
    </rPh>
    <rPh sb="4" eb="6">
      <t>ケンキュウ</t>
    </rPh>
    <rPh sb="10" eb="11">
      <t>チョウ</t>
    </rPh>
    <rPh sb="12" eb="14">
      <t>イソヤマ</t>
    </rPh>
    <rPh sb="14" eb="16">
      <t>タケシ</t>
    </rPh>
    <phoneticPr fontId="6"/>
  </si>
  <si>
    <t>○</t>
  </si>
  <si>
    <t>文部科学省令組織令第81条</t>
    <phoneticPr fontId="6"/>
  </si>
  <si>
    <t>第2期教育振興基本計画（平成25年6月14日閣議決定）</t>
    <phoneticPr fontId="6"/>
  </si>
  <si>
    <t>公立文教施設担当技術者連絡会議参加人数</t>
    <phoneticPr fontId="6"/>
  </si>
  <si>
    <t>参加者アンケートにおいて「非常に役に立った」「ある程度は役に立った」と回答した参加者の割合（％）</t>
    <phoneticPr fontId="6"/>
  </si>
  <si>
    <t>-</t>
  </si>
  <si>
    <t>-</t>
    <phoneticPr fontId="6"/>
  </si>
  <si>
    <t>-</t>
    <phoneticPr fontId="6"/>
  </si>
  <si>
    <t>-</t>
    <phoneticPr fontId="6"/>
  </si>
  <si>
    <t>-</t>
    <phoneticPr fontId="6"/>
  </si>
  <si>
    <t>人</t>
    <rPh sb="0" eb="1">
      <t>ニン</t>
    </rPh>
    <phoneticPr fontId="6"/>
  </si>
  <si>
    <t>％</t>
    <phoneticPr fontId="6"/>
  </si>
  <si>
    <t>％</t>
    <phoneticPr fontId="6"/>
  </si>
  <si>
    <t>調査研究及び研究交流活動の実績件数</t>
    <phoneticPr fontId="6"/>
  </si>
  <si>
    <t>件</t>
    <rPh sb="0" eb="1">
      <t>ケン</t>
    </rPh>
    <phoneticPr fontId="6"/>
  </si>
  <si>
    <t>（執行額）／（調査研究及び研究交流活動の実績件数）　　　　　　　</t>
    <phoneticPr fontId="6"/>
  </si>
  <si>
    <t>百万円</t>
    <phoneticPr fontId="6"/>
  </si>
  <si>
    <t>百万円/件</t>
    <phoneticPr fontId="6"/>
  </si>
  <si>
    <t>15.7/7</t>
    <phoneticPr fontId="6"/>
  </si>
  <si>
    <t>13.5/7</t>
    <phoneticPr fontId="6"/>
  </si>
  <si>
    <t>17.1/7</t>
    <phoneticPr fontId="6"/>
  </si>
  <si>
    <t>2　確かな学力の向上、豊かな心と健やかな体の育成と信頼される学校づくり</t>
    <phoneticPr fontId="6"/>
  </si>
  <si>
    <t>2-7　安全・安心で豊かな学校施設の整備促進</t>
    <phoneticPr fontId="6"/>
  </si>
  <si>
    <t>-</t>
    <phoneticPr fontId="6"/>
  </si>
  <si>
    <t>近年の文教施設を取り巻く社会状況の変化や教育課程の充実・改善に関する各種提言への対応など，文教施設が直面する様々な課題に対応する施策の企画・立案に資する基礎的・専門的調査研究及び得られた知見の情報提供・発信を行うことにより，安全・安心で豊かな学校施設の整備推進に寄与する。</t>
    <phoneticPr fontId="6"/>
  </si>
  <si>
    <t>-</t>
    <phoneticPr fontId="6"/>
  </si>
  <si>
    <t>-</t>
    <phoneticPr fontId="6"/>
  </si>
  <si>
    <t>-</t>
    <phoneticPr fontId="6"/>
  </si>
  <si>
    <t>-</t>
    <phoneticPr fontId="6"/>
  </si>
  <si>
    <t>‐</t>
  </si>
  <si>
    <t>全国の教育委員会等と緊密に連携してニーズを踏まえ，安全安心な学校施設等に寄与する事業である。</t>
    <phoneticPr fontId="6"/>
  </si>
  <si>
    <t>政府の文教施設施策の企画・立案に資する調査研究で，国が総合的に行う必要がある。</t>
    <phoneticPr fontId="6"/>
  </si>
  <si>
    <t>児童生徒の安心・安全な学校施設等の調査研究は，必要かつ優先度の高い事業である。</t>
    <phoneticPr fontId="6"/>
  </si>
  <si>
    <t>全国的な調査研究，優れた事例や課題解決方法に関する情報提供は国が行うべき事業であるため，全額公費である本事業の受益者との負担関係は妥当である。</t>
    <phoneticPr fontId="6"/>
  </si>
  <si>
    <t>契約の競争性確保により，コスト削減に努めている。</t>
    <phoneticPr fontId="6"/>
  </si>
  <si>
    <t>事業内容を精選し，必要な事業に絞り実施している。</t>
    <phoneticPr fontId="6"/>
  </si>
  <si>
    <t>契約の競争性を確保するとともに，調査方法や研究内容等について検討を行い，コスト削減・効率化を図っている。</t>
    <phoneticPr fontId="6"/>
  </si>
  <si>
    <t>講演会の参加者アンケートにおいて「非常に役に立った」「ある程度は役に立った」と回答した参加者の割合も目標値を達成しており，成果を広く周知できている。</t>
    <phoneticPr fontId="6"/>
  </si>
  <si>
    <t>限られた予算の中で，大きな成果が得られるように精選を図っている。</t>
    <phoneticPr fontId="6"/>
  </si>
  <si>
    <t>当初の見込みどおり活動できている。</t>
    <phoneticPr fontId="6"/>
  </si>
  <si>
    <t>　引き続き適正な契約手続きが等が行われるように取り組む。効率的な執行や事業の成果等の検証をしつつ，政策推進上の課題への対応の優先度を考慮しながら適切な予算設計を図り，さらなる調査研究及びその成果の普及等に努める。</t>
    <phoneticPr fontId="6"/>
  </si>
  <si>
    <t>0442</t>
    <phoneticPr fontId="6"/>
  </si>
  <si>
    <t>0077</t>
    <phoneticPr fontId="6"/>
  </si>
  <si>
    <t>0082</t>
    <phoneticPr fontId="6"/>
  </si>
  <si>
    <t>0104</t>
    <phoneticPr fontId="6"/>
  </si>
  <si>
    <t>0107</t>
    <phoneticPr fontId="6"/>
  </si>
  <si>
    <t>0102</t>
    <phoneticPr fontId="6"/>
  </si>
  <si>
    <t>0099</t>
    <phoneticPr fontId="6"/>
  </si>
  <si>
    <t>19.1/7</t>
    <phoneticPr fontId="6"/>
  </si>
  <si>
    <t>A.文教施設に関する基礎的調査研究</t>
  </si>
  <si>
    <t>雑役務費</t>
    <rPh sb="0" eb="1">
      <t>ザツ</t>
    </rPh>
    <rPh sb="1" eb="3">
      <t>エキム</t>
    </rPh>
    <rPh sb="3" eb="4">
      <t>ヒ</t>
    </rPh>
    <phoneticPr fontId="6"/>
  </si>
  <si>
    <t>人件費</t>
    <rPh sb="0" eb="3">
      <t>ジンケンヒ</t>
    </rPh>
    <phoneticPr fontId="6"/>
  </si>
  <si>
    <t>期間業務職員・時間雇用職員人件費</t>
  </si>
  <si>
    <t>ＯＥＣＤ・ＧＮＥＥＬＥの会員費</t>
  </si>
  <si>
    <t>和文英訳及び編集等業務　ほか</t>
  </si>
  <si>
    <t>B-1.OECD（経済協力開発機構）</t>
    <rPh sb="9" eb="11">
      <t>ケイザイ</t>
    </rPh>
    <rPh sb="11" eb="13">
      <t>キョウリョク</t>
    </rPh>
    <rPh sb="13" eb="15">
      <t>カイハツ</t>
    </rPh>
    <rPh sb="15" eb="17">
      <t>キコウ</t>
    </rPh>
    <phoneticPr fontId="6"/>
  </si>
  <si>
    <t>（株）テイコク</t>
    <rPh sb="1" eb="2">
      <t>カブ</t>
    </rPh>
    <phoneticPr fontId="6"/>
  </si>
  <si>
    <t>OECD（経済協力開発機構）</t>
  </si>
  <si>
    <t>学校施設のエネルギー使用実態等調査・分析等業務　一式</t>
  </si>
  <si>
    <t>学校施設のエネルギー使用実態等調査・分析等業務　ほか</t>
    <phoneticPr fontId="6"/>
  </si>
  <si>
    <t>印刷製本費</t>
    <rPh sb="0" eb="5">
      <t>インサツセイホンヒ</t>
    </rPh>
    <phoneticPr fontId="6"/>
  </si>
  <si>
    <t>インクルーシブ教育システム構築に向けた学校施設に関する基礎的調査研究（報告書）ほか</t>
    <phoneticPr fontId="6"/>
  </si>
  <si>
    <t>備品費</t>
    <rPh sb="0" eb="3">
      <t>ビヒンヒ</t>
    </rPh>
    <phoneticPr fontId="6"/>
  </si>
  <si>
    <t>プロジェクター　ほか</t>
  </si>
  <si>
    <t>会議における飲物等　ほか</t>
  </si>
  <si>
    <t>その他</t>
    <rPh sb="2" eb="3">
      <t>ホカ</t>
    </rPh>
    <phoneticPr fontId="6"/>
  </si>
  <si>
    <t>消耗品費</t>
    <rPh sb="0" eb="3">
      <t>ショウモウヒン</t>
    </rPh>
    <rPh sb="3" eb="4">
      <t>ヒ</t>
    </rPh>
    <phoneticPr fontId="6"/>
  </si>
  <si>
    <t>通信運搬費</t>
    <phoneticPr fontId="6"/>
  </si>
  <si>
    <t>印刷製本費</t>
    <phoneticPr fontId="6"/>
  </si>
  <si>
    <t>平成２８年度文教施設研究講演会チラシ等梱包・発送業務</t>
    <phoneticPr fontId="6"/>
  </si>
  <si>
    <t>平成２８年度文教施設研究講演会チラシ等印刷業務　ほか</t>
    <phoneticPr fontId="6"/>
  </si>
  <si>
    <t>B.高度化・複雑化する課題に対応するための
情報収集・発信機能の充実</t>
    <phoneticPr fontId="6"/>
  </si>
  <si>
    <t>A-1.（株）テイコク</t>
    <rPh sb="5" eb="6">
      <t>カブ</t>
    </rPh>
    <phoneticPr fontId="6"/>
  </si>
  <si>
    <t>学校施設のエネルギー使用実態等調査・分析等業務</t>
    <phoneticPr fontId="6"/>
  </si>
  <si>
    <t>試験研究費</t>
    <phoneticPr fontId="6"/>
  </si>
  <si>
    <t>委員等旅費</t>
    <phoneticPr fontId="6"/>
  </si>
  <si>
    <t>職員旅費</t>
    <rPh sb="0" eb="2">
      <t>ショクイン</t>
    </rPh>
    <rPh sb="2" eb="4">
      <t>リョヒ</t>
    </rPh>
    <phoneticPr fontId="6"/>
  </si>
  <si>
    <t>諸謝金</t>
    <rPh sb="0" eb="3">
      <t>ショシャキン</t>
    </rPh>
    <phoneticPr fontId="6"/>
  </si>
  <si>
    <t>外国人招へい旅費</t>
    <rPh sb="0" eb="2">
      <t>ガイコク</t>
    </rPh>
    <rPh sb="2" eb="3">
      <t>ジン</t>
    </rPh>
    <rPh sb="3" eb="4">
      <t>ショウ</t>
    </rPh>
    <rPh sb="6" eb="8">
      <t>リョヒ</t>
    </rPh>
    <phoneticPr fontId="6"/>
  </si>
  <si>
    <t>なお、金額は単位未満四捨五入して記載していることから、合計が一致しない場合がある。</t>
  </si>
  <si>
    <t>事務用消耗品　ほか</t>
    <phoneticPr fontId="6"/>
  </si>
  <si>
    <t>-</t>
    <phoneticPr fontId="6"/>
  </si>
  <si>
    <t>-</t>
    <phoneticPr fontId="6"/>
  </si>
  <si>
    <t>　学校施設の多様な学習活動への対応，省エネルギーや二酸化炭素排出量の削減，防災対策や老朽化・長寿命化対策等，学校施設が直面している今日的な課題に対して，その諸施策の企画・立案に資するため，適切な実態把握とこれに基づく解決策等の検討など専門的・技術的な観点に立った調査研究を行い，その成果を広く内外に普及・啓発する。</t>
    <phoneticPr fontId="6"/>
  </si>
  <si>
    <t>○文教施設に関する基礎的調査研究
　課題ごとに関係分野の専門家の協力を得て研究会を設置し，調査や委員会等を行い対策を検討し，その成果を報告書にまとめ公表。報告書は，文部科学省の関連施策のエビデンスや事業遂行のツールとして活用されるとともに，全国の教育委員会や国立大学法人等で活用されている。
○高度化・複雑化する課題に対応するための情報収集・発信機能の充実
　基礎的調査研究の実施に必要な国内外の関連施策や文献に関する情報収集・分析するとともに，OECD/GNEELE（効果的学習環境事業各国専門家会合）に参加し，学校施設の国際比較や先進事例に関する情報収集・発信を行う。</t>
    <phoneticPr fontId="6"/>
  </si>
  <si>
    <t>成果物を広く一般に利用できるようにし，文部科学省や都道府県市区町村教育委員会等で利用されている。</t>
    <phoneticPr fontId="6"/>
  </si>
  <si>
    <t>　文教施設施策の企画・立案にその成果が活用されることを目的とする調査研究が適切に実施されている。
　具体的には，平成28年度は，東日本大震災からの学校施設の復興プロセスに関する調査研究や義務教育学校等の施設計画の推進に関する調査研究，学校施設の環境に関する基礎的調査研究の実施等，学校施設における防災対策等の強化推進や自治体等における円滑な学校施設計画の推進，学校施設における環境対策の推進の一助となる調査研究等を行った。この他，平成28年度文教施設研究講演会はデンマークから学校施設の専門家を招へいして，「教室空間から教育を考える－日本とデンマークの学校建築－」と題した講演会を行った。講演会には，全国の学校施設関係者等約160名の参加者があり，アンケートにおいてその内容について「役に立った」との回答が全回答の97％に上っている。引き続き，学校施設整備に関する諸課題の調査研究及び情報収集・発信を着実に行っていくことが重要である。
　また，平成28年度も継続的に，一般競争入札を行う際には仕様の見直しを行い，競争性を確保した適正な契約手続きを実現できた。</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</si>
  <si>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</si>
  <si>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</si>
  <si>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</si>
  <si>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</si>
  <si>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</si>
  <si>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</si>
  <si>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</si>
  <si>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</si>
  <si>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</si>
  <si>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</si>
  <si>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</si>
  <si>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</si>
  <si>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</si>
  <si>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</si>
  <si>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文教施設研究講演会アンケート集計</t>
    <rPh sb="14" eb="16">
      <t>シュウケイ</t>
    </rPh>
    <phoneticPr fontId="6"/>
  </si>
  <si>
    <t>公立文教施設担当技術者連絡会議参加者名簿</t>
    <rPh sb="0" eb="2">
      <t>コウリツ</t>
    </rPh>
    <rPh sb="2" eb="4">
      <t>ブンキョウ</t>
    </rPh>
    <rPh sb="4" eb="6">
      <t>シセツ</t>
    </rPh>
    <rPh sb="6" eb="8">
      <t>タントウ</t>
    </rPh>
    <rPh sb="8" eb="11">
      <t>ギジュツシャ</t>
    </rPh>
    <rPh sb="11" eb="13">
      <t>レンラク</t>
    </rPh>
    <rPh sb="13" eb="15">
      <t>カイギ</t>
    </rPh>
    <rPh sb="15" eb="17">
      <t>サンカ</t>
    </rPh>
    <rPh sb="17" eb="18">
      <t>シャ</t>
    </rPh>
    <rPh sb="18" eb="20">
      <t>メイボ</t>
    </rPh>
    <phoneticPr fontId="6"/>
  </si>
  <si>
    <t>-</t>
    <phoneticPr fontId="6"/>
  </si>
  <si>
    <t>ＯＥＣＤ・ＧＮＥＥＬＥの会員費（拠出金）</t>
    <rPh sb="16" eb="19">
      <t>キョシュツキン</t>
    </rPh>
    <phoneticPr fontId="6"/>
  </si>
  <si>
    <t>公立文教施設担当技術者連絡会議で講演し、学校施設が直面している課題に対する最新の研究成果について、各都道府県、政令指定都市教育委員会等へ普及・啓発する。</t>
    <rPh sb="71" eb="73">
      <t>ケイハツ</t>
    </rPh>
    <phoneticPr fontId="6"/>
  </si>
  <si>
    <t>文教施設研究講演会（国際シンポジウム）を開催し、調査研究及び研究交流活動の成果報告等を広く内外に普及・啓発する。</t>
    <rPh sb="51" eb="53">
      <t>ケイハツ</t>
    </rPh>
    <phoneticPr fontId="6"/>
  </si>
  <si>
    <t>-</t>
    <phoneticPr fontId="6"/>
  </si>
  <si>
    <t>-</t>
    <phoneticPr fontId="6"/>
  </si>
  <si>
    <t>A.　※　落札率は、同種の他の契約の予定価格を類推させるおそれがあるため非公表</t>
    <rPh sb="5" eb="7">
      <t>ラクサツ</t>
    </rPh>
    <rPh sb="7" eb="8">
      <t>リツ</t>
    </rPh>
    <rPh sb="10" eb="12">
      <t>ドウシュ</t>
    </rPh>
    <rPh sb="13" eb="14">
      <t>ホカ</t>
    </rPh>
    <rPh sb="15" eb="17">
      <t>ケイヤク</t>
    </rPh>
    <rPh sb="18" eb="20">
      <t>ヨテイ</t>
    </rPh>
    <rPh sb="20" eb="22">
      <t>カカク</t>
    </rPh>
    <rPh sb="23" eb="25">
      <t>ルイスイ</t>
    </rPh>
    <rPh sb="36" eb="37">
      <t>ヒ</t>
    </rPh>
    <rPh sb="37" eb="39">
      <t>コウヒョウ</t>
    </rPh>
    <phoneticPr fontId="6"/>
  </si>
  <si>
    <t>-</t>
    <phoneticPr fontId="6"/>
  </si>
  <si>
    <t>-</t>
    <phoneticPr fontId="6"/>
  </si>
  <si>
    <t>-</t>
    <phoneticPr fontId="6"/>
  </si>
  <si>
    <t>無</t>
  </si>
  <si>
    <t>年度</t>
    <phoneticPr fontId="6"/>
  </si>
  <si>
    <t>％</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</si>
  <si>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</si>
  <si>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</si>
  <si>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</si>
  <si>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</si>
  <si>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</si>
  <si>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</si>
  <si>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</si>
  <si>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</si>
  <si>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</si>
  <si>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</si>
  <si>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</si>
  <si>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</si>
  <si>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</si>
  <si>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</si>
  <si>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</si>
  <si>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</si>
  <si>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</si>
  <si>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</si>
  <si>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</si>
  <si>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</si>
  <si>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</si>
  <si>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</si>
  <si>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</si>
  <si>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</si>
  <si>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</si>
  <si>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</si>
  <si>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</si>
  <si>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</si>
  <si>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</si>
  <si>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</si>
  <si>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</si>
  <si>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</si>
  <si>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</si>
  <si>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</si>
  <si>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</si>
  <si>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</si>
  <si>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</si>
  <si>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</si>
  <si>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</si>
  <si>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</si>
  <si>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</si>
  <si>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</si>
  <si>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</si>
  <si>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</si>
  <si>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</si>
  <si>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業　務　概　要</t>
    <phoneticPr fontId="6"/>
  </si>
  <si>
    <t>支　出　額
（百万円）</t>
    <phoneticPr fontId="6"/>
  </si>
  <si>
    <t>J</t>
    <phoneticPr fontId="6"/>
  </si>
  <si>
    <t>支　出　先</t>
    <phoneticPr fontId="6"/>
  </si>
  <si>
    <t>業　務　概　要</t>
    <phoneticPr fontId="6"/>
  </si>
  <si>
    <t>K</t>
    <phoneticPr fontId="6"/>
  </si>
  <si>
    <t>業　務　概　要</t>
    <phoneticPr fontId="6"/>
  </si>
  <si>
    <t>支　出　額
（百万円）</t>
    <phoneticPr fontId="6"/>
  </si>
  <si>
    <t>L</t>
    <phoneticPr fontId="6"/>
  </si>
  <si>
    <t>支　出　額
（百万円）</t>
    <phoneticPr fontId="6"/>
  </si>
  <si>
    <t>M</t>
    <phoneticPr fontId="6"/>
  </si>
  <si>
    <t>支　出　額
（百万円）</t>
    <phoneticPr fontId="6"/>
  </si>
  <si>
    <t>N</t>
    <phoneticPr fontId="6"/>
  </si>
  <si>
    <t>業　務　概　要</t>
    <phoneticPr fontId="6"/>
  </si>
  <si>
    <t>O</t>
    <phoneticPr fontId="6"/>
  </si>
  <si>
    <t>業　務　概　要</t>
    <phoneticPr fontId="6"/>
  </si>
  <si>
    <t>P</t>
    <phoneticPr fontId="6"/>
  </si>
  <si>
    <t>支　出　先</t>
    <phoneticPr fontId="6"/>
  </si>
  <si>
    <t>業　務　概　要</t>
    <phoneticPr fontId="6"/>
  </si>
  <si>
    <t>Q</t>
    <phoneticPr fontId="6"/>
  </si>
  <si>
    <t>支　出　先</t>
    <phoneticPr fontId="6"/>
  </si>
  <si>
    <t>R</t>
    <phoneticPr fontId="6"/>
  </si>
  <si>
    <t>支　出　先</t>
    <phoneticPr fontId="6"/>
  </si>
  <si>
    <t>支　出　額
（百万円）</t>
    <phoneticPr fontId="6"/>
  </si>
  <si>
    <t>S</t>
    <phoneticPr fontId="6"/>
  </si>
  <si>
    <t>T</t>
    <phoneticPr fontId="6"/>
  </si>
  <si>
    <t>U</t>
    <phoneticPr fontId="6"/>
  </si>
  <si>
    <t>支　出　額
（百万円）</t>
    <phoneticPr fontId="6"/>
  </si>
  <si>
    <t>V</t>
    <phoneticPr fontId="6"/>
  </si>
  <si>
    <t>W</t>
    <phoneticPr fontId="6"/>
  </si>
  <si>
    <t>支　出　先</t>
    <phoneticPr fontId="6"/>
  </si>
  <si>
    <t>支　出　額
（百万円）</t>
    <phoneticPr fontId="6"/>
  </si>
  <si>
    <t>X</t>
    <phoneticPr fontId="6"/>
  </si>
  <si>
    <t>Y</t>
    <phoneticPr fontId="6"/>
  </si>
  <si>
    <t>Z</t>
    <phoneticPr fontId="6"/>
  </si>
  <si>
    <t>a</t>
    <phoneticPr fontId="6"/>
  </si>
  <si>
    <t>b</t>
    <phoneticPr fontId="6"/>
  </si>
  <si>
    <t>c</t>
    <phoneticPr fontId="6"/>
  </si>
  <si>
    <t>d</t>
    <phoneticPr fontId="6"/>
  </si>
  <si>
    <t>e</t>
    <phoneticPr fontId="6"/>
  </si>
  <si>
    <t>業　務　概　要</t>
    <phoneticPr fontId="6"/>
  </si>
  <si>
    <t>支　出　額
（百万円）</t>
    <phoneticPr fontId="6"/>
  </si>
  <si>
    <t>f</t>
    <phoneticPr fontId="6"/>
  </si>
  <si>
    <t>業　務　概　要</t>
    <phoneticPr fontId="6"/>
  </si>
  <si>
    <t>g</t>
    <phoneticPr fontId="6"/>
  </si>
  <si>
    <t>支　出　先</t>
    <phoneticPr fontId="6"/>
  </si>
  <si>
    <t>h</t>
    <phoneticPr fontId="6"/>
  </si>
  <si>
    <t>支　出　先</t>
    <phoneticPr fontId="6"/>
  </si>
  <si>
    <t>i</t>
    <phoneticPr fontId="6"/>
  </si>
  <si>
    <t>支　出　先</t>
    <phoneticPr fontId="6"/>
  </si>
  <si>
    <t>j</t>
    <phoneticPr fontId="6"/>
  </si>
  <si>
    <t>k</t>
    <phoneticPr fontId="6"/>
  </si>
  <si>
    <t>l</t>
    <phoneticPr fontId="6"/>
  </si>
  <si>
    <t>支　出　先</t>
    <phoneticPr fontId="6"/>
  </si>
  <si>
    <t>m</t>
    <phoneticPr fontId="6"/>
  </si>
  <si>
    <t>n</t>
    <phoneticPr fontId="6"/>
  </si>
  <si>
    <t>支　出　額
（百万円）</t>
    <phoneticPr fontId="6"/>
  </si>
  <si>
    <t>o</t>
    <phoneticPr fontId="6"/>
  </si>
  <si>
    <t>p</t>
    <phoneticPr fontId="6"/>
  </si>
  <si>
    <t>q</t>
    <phoneticPr fontId="6"/>
  </si>
  <si>
    <t>r</t>
    <phoneticPr fontId="6"/>
  </si>
  <si>
    <t>s</t>
    <phoneticPr fontId="6"/>
  </si>
  <si>
    <t>t</t>
    <phoneticPr fontId="6"/>
  </si>
  <si>
    <t>u</t>
    <phoneticPr fontId="6"/>
  </si>
  <si>
    <t>支　出　額
（百万円）</t>
    <phoneticPr fontId="6"/>
  </si>
  <si>
    <t>v</t>
    <phoneticPr fontId="6"/>
  </si>
  <si>
    <t>-</t>
    <phoneticPr fontId="6"/>
  </si>
  <si>
    <t>　事業の目的及び内容については施策目標の達成手段として適切なものとなっている。ただし、成果指標は、成果を測ることができているか疑問であり、指標の設定について再考すべきである。成果目標値については水準の妥当性について判断できないため、検証する必要がある。
　なお、アウトカムとして、会議参加者数と国際シンポジウム参加者アンケートの回答を設定しているが、実施している調査研究が施策目標である文教施設整備施策に貢献しているかを示す指標を設定すべきである。例えば、２８年度の東日本大震災からの学校施設の復興プロセスに関する調査研究は重要な調査研究であるが、特定地域の施策に資するもので、担当技術者連絡会議の参加人数で評価するのは不適切である。</t>
    <phoneticPr fontId="6"/>
  </si>
  <si>
    <t>１．事業評価の観点：本事業は、学校施設の防災機能の強化等、学校施設が直面している課題に対して、その諸施策の企画・立案に資するため、専門的・技術的な視点に立った調査研究を行い、その成果を広く内外に普及・広報することを目的に平成16年度以降長期に継続している事業であり、事業評価にあたっては長期継続事業の観点から検証を行った。
２．所見：研究成果を教育研究各種会議で報告書として配布するとともに、講演会等で適切に普及等に努めていることは評価できるが、外部有識者の所見を踏まえ、成果目標、成果指標について見直しを検討すべきである。また、当該事業は、概ね計画通りに予算執行されたものと考えられるが、更なる事業の効率化を目指し、積算単価を再検証するなど、引き続きコスト削減に努めるべきである。</t>
    <phoneticPr fontId="6"/>
  </si>
  <si>
    <t>縮減</t>
  </si>
  <si>
    <t>本事業については，外部有識者点検での指摘を踏まえ，成果目標及び成果指標について見直しを図ることとする。また，基礎的・専門的調査研究に係る試験研究費や委員等旅費及び情報収集・発信機能の充実に係る試験研究費等の積算単価及び数量の見直しを行い，概算要求に▲1.7百万円反映した。</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</si>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</sst>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quotePrefix="1"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167639</xdr:colOff>
      <xdr:row>741</xdr:row>
      <xdr:rowOff>91441</xdr:rowOff>
    </xdr:from>
    <xdr:to>
      <xdr:col>47</xdr:col>
      <xdr:colOff>178075</xdr:colOff>
      <xdr:row>762</xdr:row>
      <xdr:rowOff>107442</xdr:rowOff>
    </xdr:to>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1615439" y="49068991"/>
          <a:ext cx="7068461" cy="8445626"/>
          <a:chOff x="1544258" y="33553365"/>
          <a:chExt cx="7251519" cy="8306655"/>
        </a:xfrm>
      </xdr:grpSpPr>
      <xdr:grpSp>
        <xdr:nvGrpSpPr>
          <xdr:cNvPr id="24" name="グループ化 12">
            <a:extLst>
              <a:ext uri="{FF2B5EF4-FFF2-40B4-BE49-F238E27FC236}">
                <a16:creationId xmlns:a16="http://schemas.microsoft.com/office/drawing/2014/main" id="{00000000-0008-0000-0000-000018000000}"/>
              </a:ext>
            </a:extLst>
          </xdr:cNvPr>
          <xdr:cNvGrpSpPr>
            <a:grpSpLocks/>
          </xdr:cNvGrpSpPr>
        </xdr:nvGrpSpPr>
        <xdr:grpSpPr bwMode="auto">
          <a:xfrm>
            <a:off x="2967038" y="33553365"/>
            <a:ext cx="5828739" cy="1618970"/>
            <a:chOff x="1733010" y="2225977"/>
            <a:chExt cx="5409827" cy="2649637"/>
          </a:xfrm>
        </xdr:grpSpPr>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733010" y="2225977"/>
              <a:ext cx="2456549" cy="255444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39" name="テキスト ボックス 7">
              <a:extLst>
                <a:ext uri="{FF2B5EF4-FFF2-40B4-BE49-F238E27FC236}">
                  <a16:creationId xmlns:a16="http://schemas.microsoft.com/office/drawing/2014/main" id="{00000000-0008-0000-0000-000027000000}"/>
                </a:ext>
              </a:extLst>
            </xdr:cNvPr>
            <xdr:cNvSpPr txBox="1"/>
          </xdr:nvSpPr>
          <xdr:spPr>
            <a:xfrm>
              <a:off x="4279873" y="2352906"/>
              <a:ext cx="2862964" cy="2522708"/>
            </a:xfrm>
            <a:prstGeom prst="rect">
              <a:avLst/>
            </a:prstGeom>
            <a:solidFill>
              <a:sysClr val="window" lastClr="FFFFFF"/>
            </a:solidFill>
            <a:ln w="9525" cmpd="sng">
              <a:noFill/>
            </a:ln>
            <a:effectLst/>
          </xdr:spPr>
          <xdr:txBody>
            <a:bodyPr vertOverflow="clip"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諸謝金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0.7</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試験研究費</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(A,B)</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15.5</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0.9</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0.8</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外国人招へい旅費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0.7</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招へい外国人滞在費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0.3</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xdr:txBody>
        </xdr:sp>
      </xdr:grpSp>
      <xdr:cxnSp macro="">
        <xdr:nvCxnSpPr>
          <xdr:cNvPr id="25" name="直線コネクタ 24">
            <a:extLst>
              <a:ext uri="{FF2B5EF4-FFF2-40B4-BE49-F238E27FC236}">
                <a16:creationId xmlns:a16="http://schemas.microsoft.com/office/drawing/2014/main" id="{00000000-0008-0000-0000-000019000000}"/>
              </a:ext>
            </a:extLst>
          </xdr:cNvPr>
          <xdr:cNvCxnSpPr/>
        </xdr:nvCxnSpPr>
        <xdr:spPr bwMode="auto">
          <a:xfrm>
            <a:off x="4343400" y="35128958"/>
            <a:ext cx="0" cy="1272382"/>
          </a:xfrm>
          <a:prstGeom prst="line">
            <a:avLst/>
          </a:prstGeom>
          <a:noFill/>
          <a:ln w="25400" cap="flat" cmpd="sng" algn="ctr">
            <a:solidFill>
              <a:sysClr val="windowText" lastClr="000000"/>
            </a:solidFill>
            <a:prstDash val="solid"/>
          </a:ln>
          <a:effectLst/>
        </xdr:spPr>
      </xdr:cxnSp>
      <xdr:sp macro="" textlink="">
        <xdr:nvSpPr>
          <xdr:cNvPr id="26" name="大かっこ 25">
            <a:extLst>
              <a:ext uri="{FF2B5EF4-FFF2-40B4-BE49-F238E27FC236}">
                <a16:creationId xmlns:a16="http://schemas.microsoft.com/office/drawing/2014/main" id="{00000000-0008-0000-0000-00001A000000}"/>
              </a:ext>
            </a:extLst>
          </xdr:cNvPr>
          <xdr:cNvSpPr/>
        </xdr:nvSpPr>
        <xdr:spPr bwMode="auto">
          <a:xfrm>
            <a:off x="2919412" y="35339303"/>
            <a:ext cx="3191575" cy="85002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文教施設が直面する様々な課題に対応する施策の</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企画・立案に関する基礎的・専門的調査研究及び</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情報収集提供を実施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xnSp macro="">
        <xdr:nvCxnSpPr>
          <xdr:cNvPr id="27" name="直線コネクタ 3">
            <a:extLst>
              <a:ext uri="{FF2B5EF4-FFF2-40B4-BE49-F238E27FC236}">
                <a16:creationId xmlns:a16="http://schemas.microsoft.com/office/drawing/2014/main" id="{00000000-0008-0000-0000-00001B000000}"/>
              </a:ext>
            </a:extLst>
          </xdr:cNvPr>
          <xdr:cNvCxnSpPr/>
        </xdr:nvCxnSpPr>
        <xdr:spPr bwMode="auto">
          <a:xfrm rot="10800000">
            <a:off x="2893218" y="36437060"/>
            <a:ext cx="3656078" cy="0"/>
          </a:xfrm>
          <a:prstGeom prst="line">
            <a:avLst/>
          </a:prstGeom>
          <a:noFill/>
          <a:ln w="25400" cap="flat" cmpd="sng" algn="ctr">
            <a:solidFill>
              <a:sysClr val="windowText" lastClr="000000"/>
            </a:solidFill>
            <a:prstDash val="solid"/>
          </a:ln>
          <a:effectLst/>
        </xdr:spPr>
      </xdr:cxnSp>
      <xdr:cxnSp macro="">
        <xdr:nvCxnSpPr>
          <xdr:cNvPr id="28" name="直線コネクタ 27">
            <a:extLst>
              <a:ext uri="{FF2B5EF4-FFF2-40B4-BE49-F238E27FC236}">
                <a16:creationId xmlns:a16="http://schemas.microsoft.com/office/drawing/2014/main" id="{00000000-0008-0000-0000-00001C000000}"/>
              </a:ext>
            </a:extLst>
          </xdr:cNvPr>
          <xdr:cNvCxnSpPr/>
        </xdr:nvCxnSpPr>
        <xdr:spPr bwMode="auto">
          <a:xfrm rot="5400000">
            <a:off x="2693223" y="36625150"/>
            <a:ext cx="399990" cy="0"/>
          </a:xfrm>
          <a:prstGeom prst="line">
            <a:avLst/>
          </a:prstGeom>
          <a:noFill/>
          <a:ln w="25400" cap="flat" cmpd="sng" algn="ctr">
            <a:solidFill>
              <a:sysClr val="windowText" lastClr="000000"/>
            </a:solidFill>
            <a:prstDash val="solid"/>
          </a:ln>
          <a:effectLst/>
        </xdr:spPr>
      </xdr:cxnSp>
      <xdr:cxnSp macro="">
        <xdr:nvCxnSpPr>
          <xdr:cNvPr id="29" name="直線コネクタ 28">
            <a:extLst>
              <a:ext uri="{FF2B5EF4-FFF2-40B4-BE49-F238E27FC236}">
                <a16:creationId xmlns:a16="http://schemas.microsoft.com/office/drawing/2014/main" id="{00000000-0008-0000-0000-00001D000000}"/>
              </a:ext>
            </a:extLst>
          </xdr:cNvPr>
          <xdr:cNvCxnSpPr/>
        </xdr:nvCxnSpPr>
        <xdr:spPr bwMode="auto">
          <a:xfrm rot="5400000">
            <a:off x="6362730" y="36625149"/>
            <a:ext cx="399990" cy="0"/>
          </a:xfrm>
          <a:prstGeom prst="line">
            <a:avLst/>
          </a:prstGeom>
          <a:noFill/>
          <a:ln w="25400" cap="flat" cmpd="sng" algn="ctr">
            <a:solidFill>
              <a:sysClr val="windowText" lastClr="000000"/>
            </a:solidFill>
            <a:prstDash val="solid"/>
          </a:ln>
          <a:effectLst/>
        </xdr:spPr>
      </xdr:cxnSp>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1628775" y="36810914"/>
            <a:ext cx="2800394" cy="115403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文教施設に関する基礎的調査研究</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11.9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sp macro="" textlink="">
        <xdr:nvSpPr>
          <xdr:cNvPr id="31" name="正方形/長方形 30">
            <a:extLst>
              <a:ext uri="{FF2B5EF4-FFF2-40B4-BE49-F238E27FC236}">
                <a16:creationId xmlns:a16="http://schemas.microsoft.com/office/drawing/2014/main" id="{00000000-0008-0000-0000-00001F000000}"/>
              </a:ext>
            </a:extLst>
          </xdr:cNvPr>
          <xdr:cNvSpPr/>
        </xdr:nvSpPr>
        <xdr:spPr bwMode="auto">
          <a:xfrm>
            <a:off x="5150644" y="36827131"/>
            <a:ext cx="2814357" cy="120624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Ｂ</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高度化・複雑化する課題に対応する</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ための情報収集・発信機能の充実</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3.6</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cxnSp macro="">
        <xdr:nvCxnSpPr>
          <xdr:cNvPr id="32" name="直線コネクタ 31">
            <a:extLst>
              <a:ext uri="{FF2B5EF4-FFF2-40B4-BE49-F238E27FC236}">
                <a16:creationId xmlns:a16="http://schemas.microsoft.com/office/drawing/2014/main" id="{00000000-0008-0000-0000-000020000000}"/>
              </a:ext>
            </a:extLst>
          </xdr:cNvPr>
          <xdr:cNvCxnSpPr/>
        </xdr:nvCxnSpPr>
        <xdr:spPr bwMode="auto">
          <a:xfrm flipH="1" flipV="1">
            <a:off x="6574632" y="38024558"/>
            <a:ext cx="36727" cy="2004682"/>
          </a:xfrm>
          <a:prstGeom prst="line">
            <a:avLst/>
          </a:prstGeom>
          <a:noFill/>
          <a:ln w="25400" cap="flat" cmpd="sng" algn="ctr">
            <a:solidFill>
              <a:sysClr val="windowText" lastClr="000000"/>
            </a:solidFill>
            <a:prstDash val="solid"/>
          </a:ln>
          <a:effectLst/>
        </xdr:spPr>
      </xdr:cxnSp>
      <xdr:sp macro="" textlink="">
        <xdr:nvSpPr>
          <xdr:cNvPr id="33" name="大かっこ 32">
            <a:extLst>
              <a:ext uri="{FF2B5EF4-FFF2-40B4-BE49-F238E27FC236}">
                <a16:creationId xmlns:a16="http://schemas.microsoft.com/office/drawing/2014/main" id="{00000000-0008-0000-0000-000021000000}"/>
              </a:ext>
            </a:extLst>
          </xdr:cNvPr>
          <xdr:cNvSpPr/>
        </xdr:nvSpPr>
        <xdr:spPr bwMode="auto">
          <a:xfrm>
            <a:off x="1544258" y="38362699"/>
            <a:ext cx="2957512" cy="936903"/>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文教施設の課題を検討するための研究会の設置</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及び対策を検討し成果として報告書を作成する。</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報告書に基づく関連施策のエビデンスや事業遂行</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のためのツールとしての普及</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34" name="大かっこ 33">
            <a:extLst>
              <a:ext uri="{FF2B5EF4-FFF2-40B4-BE49-F238E27FC236}">
                <a16:creationId xmlns:a16="http://schemas.microsoft.com/office/drawing/2014/main" id="{00000000-0008-0000-0000-000022000000}"/>
              </a:ext>
            </a:extLst>
          </xdr:cNvPr>
          <xdr:cNvSpPr/>
        </xdr:nvSpPr>
        <xdr:spPr bwMode="auto">
          <a:xfrm>
            <a:off x="5174456" y="38287289"/>
            <a:ext cx="2738438" cy="92546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基礎的調査研究の実施に必要な国内外の関連施策や文献に関する情報の収集・分析</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35" name="大かっこ 34">
            <a:extLst>
              <a:ext uri="{FF2B5EF4-FFF2-40B4-BE49-F238E27FC236}">
                <a16:creationId xmlns:a16="http://schemas.microsoft.com/office/drawing/2014/main" id="{00000000-0008-0000-0000-000023000000}"/>
              </a:ext>
            </a:extLst>
          </xdr:cNvPr>
          <xdr:cNvSpPr/>
        </xdr:nvSpPr>
        <xdr:spPr>
          <a:xfrm>
            <a:off x="5830201" y="41272461"/>
            <a:ext cx="1636712" cy="58755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ＯＥＣＤ・ＧＮＥＥＬＥの会員費</a:t>
            </a:r>
          </a:p>
        </xdr:txBody>
      </xdr:sp>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bwMode="auto">
          <a:xfrm>
            <a:off x="5782823" y="39402164"/>
            <a:ext cx="1649698" cy="285858"/>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5657764" y="40032769"/>
            <a:ext cx="1947091" cy="108540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【B-1】</a:t>
            </a: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ＯＥＣＤ</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（経済協力開発機構）</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1.7</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grpSp>
    <xdr:clientData/>
  </xdr:twoCellAnchor>
  <xdr:twoCellAnchor>
    <xdr:from>
      <xdr:col>16</xdr:col>
      <xdr:colOff>114300</xdr:colOff>
      <xdr:row>753</xdr:row>
      <xdr:rowOff>281940</xdr:rowOff>
    </xdr:from>
    <xdr:to>
      <xdr:col>16</xdr:col>
      <xdr:colOff>114300</xdr:colOff>
      <xdr:row>754</xdr:row>
      <xdr:rowOff>236220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flipV="1">
          <a:off x="3040380" y="55283100"/>
          <a:ext cx="0" cy="312420"/>
        </a:xfrm>
        <a:prstGeom prst="line">
          <a:avLst/>
        </a:prstGeom>
        <a:noFill/>
        <a:ln w="25400" cap="flat" cmpd="sng" algn="ctr">
          <a:solidFill>
            <a:sysClr val="windowText" lastClr="000000"/>
          </a:solidFill>
          <a:prstDash val="solid"/>
        </a:ln>
        <a:effectLst/>
      </xdr:spPr>
    </xdr:cxnSp>
    <xdr:clientData/>
  </xdr:twoCellAnchor>
  <xdr:twoCellAnchor>
    <xdr:from>
      <xdr:col>16</xdr:col>
      <xdr:colOff>160020</xdr:colOff>
      <xdr:row>756</xdr:row>
      <xdr:rowOff>548640</xdr:rowOff>
    </xdr:from>
    <xdr:to>
      <xdr:col>16</xdr:col>
      <xdr:colOff>161176</xdr:colOff>
      <xdr:row>757</xdr:row>
      <xdr:rowOff>608240</xdr:rowOff>
    </xdr:to>
    <xdr:cxnSp macro="">
      <xdr:nvCxnSpPr>
        <xdr:cNvPr id="40" name="直線コネクタ 39">
          <a:extLst>
            <a:ext uri="{FF2B5EF4-FFF2-40B4-BE49-F238E27FC236}">
              <a16:creationId xmlns:a16="http://schemas.microsoft.com/office/drawing/2014/main" id="{00000000-0008-0000-0000-000028000000}"/>
            </a:ext>
          </a:extLst>
        </xdr:cNvPr>
        <xdr:cNvCxnSpPr>
          <a:endCxn id="33" idx="2"/>
        </xdr:cNvCxnSpPr>
      </xdr:nvCxnSpPr>
      <xdr:spPr bwMode="auto">
        <a:xfrm flipV="1">
          <a:off x="3106420" y="52466240"/>
          <a:ext cx="1156" cy="720000"/>
        </a:xfrm>
        <a:prstGeom prst="line">
          <a:avLst/>
        </a:prstGeom>
        <a:noFill/>
        <a:ln w="25400" cap="flat" cmpd="sng" algn="ctr">
          <a:solidFill>
            <a:sysClr val="windowText" lastClr="000000"/>
          </a:solidFill>
          <a:prstDash val="solid"/>
        </a:ln>
        <a:effectLst/>
      </xdr:spPr>
    </xdr:cxnSp>
    <xdr:clientData/>
  </xdr:twoCellAnchor>
  <xdr:twoCellAnchor>
    <xdr:from>
      <xdr:col>11</xdr:col>
      <xdr:colOff>83820</xdr:colOff>
      <xdr:row>757</xdr:row>
      <xdr:rowOff>636451</xdr:rowOff>
    </xdr:from>
    <xdr:to>
      <xdr:col>21</xdr:col>
      <xdr:colOff>172907</xdr:colOff>
      <xdr:row>760</xdr:row>
      <xdr:rowOff>39955</xdr:rowOff>
    </xdr:to>
    <xdr:sp macro="" textlink="">
      <xdr:nvSpPr>
        <xdr:cNvPr id="58" name="正方形/長方形 57">
          <a:extLst>
            <a:ext uri="{FF2B5EF4-FFF2-40B4-BE49-F238E27FC236}">
              <a16:creationId xmlns:a16="http://schemas.microsoft.com/office/drawing/2014/main" id="{00000000-0008-0000-0000-00003A000000}"/>
            </a:ext>
          </a:extLst>
        </xdr:cNvPr>
        <xdr:cNvSpPr/>
      </xdr:nvSpPr>
      <xdr:spPr bwMode="auto">
        <a:xfrm>
          <a:off x="2328999" y="54017272"/>
          <a:ext cx="2130158" cy="110439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【A-1】</a:t>
          </a: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（株）テイコク</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12</xdr:col>
      <xdr:colOff>109220</xdr:colOff>
      <xdr:row>756</xdr:row>
      <xdr:rowOff>544286</xdr:rowOff>
    </xdr:from>
    <xdr:to>
      <xdr:col>21</xdr:col>
      <xdr:colOff>88255</xdr:colOff>
      <xdr:row>757</xdr:row>
      <xdr:rowOff>449036</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bwMode="auto">
        <a:xfrm>
          <a:off x="2558506" y="53258357"/>
          <a:ext cx="1815999" cy="571500"/>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一般競争契約</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（最低価格）</a:t>
          </a:r>
        </a:p>
      </xdr:txBody>
    </xdr:sp>
    <xdr:clientData/>
  </xdr:twoCellAnchor>
  <xdr:twoCellAnchor>
    <xdr:from>
      <xdr:col>11</xdr:col>
      <xdr:colOff>66041</xdr:colOff>
      <xdr:row>761</xdr:row>
      <xdr:rowOff>1</xdr:rowOff>
    </xdr:from>
    <xdr:to>
      <xdr:col>22</xdr:col>
      <xdr:colOff>27941</xdr:colOff>
      <xdr:row>761</xdr:row>
      <xdr:rowOff>436881</xdr:rowOff>
    </xdr:to>
    <xdr:sp macro="" textlink="">
      <xdr:nvSpPr>
        <xdr:cNvPr id="65" name="大かっこ 64">
          <a:extLst>
            <a:ext uri="{FF2B5EF4-FFF2-40B4-BE49-F238E27FC236}">
              <a16:creationId xmlns:a16="http://schemas.microsoft.com/office/drawing/2014/main" id="{00000000-0008-0000-0000-000041000000}"/>
            </a:ext>
          </a:extLst>
        </xdr:cNvPr>
        <xdr:cNvSpPr/>
      </xdr:nvSpPr>
      <xdr:spPr bwMode="auto">
        <a:xfrm>
          <a:off x="2091691" y="54495701"/>
          <a:ext cx="1987550" cy="43688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学校施設のエネルギー使用実態等調査・分析等業務</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9675;WT&#65306;&#24179;&#25104;29&#24180;&#24230;&#34892;&#25919;&#20107;&#26989;&#12524;&#12499;&#12517;&#12540;&#38306;&#20418;\02_&#12304;&#20013;&#38291;&#20844;&#34920;&#29992;&#12305;&#20307;&#35009;&#31561;&#20462;&#27491;\06_&#25391;&#65288;&#23398;&#22763;&#38498;&#30740;&#21547;&#12416;&#65289;\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9" zoomScale="80" zoomScaleNormal="75" zoomScaleSheetLayoutView="80" zoomScalePageLayoutView="85" workbookViewId="0">
      <selection activeCell="BG756" sqref="BG75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5" t="s">
        <v>0</v>
      </c>
      <c r="AK2" s="185"/>
      <c r="AL2" s="185"/>
      <c r="AM2" s="185"/>
      <c r="AN2" s="185"/>
      <c r="AO2" s="186"/>
      <c r="AP2" s="186"/>
      <c r="AQ2" s="186"/>
      <c r="AR2" s="72" t="str">
        <f>IF(OR(AO2="　", AO2=""), "", "-")</f>
        <v/>
      </c>
      <c r="AS2" s="187">
        <v>102</v>
      </c>
      <c r="AT2" s="187"/>
      <c r="AU2" s="187"/>
      <c r="AV2" s="43" t="str">
        <f>IF(AW2="", "", "-")</f>
        <v/>
      </c>
      <c r="AW2" s="386"/>
      <c r="AX2" s="386"/>
    </row>
    <row r="3" spans="1:50" ht="21" customHeight="1" thickBot="1" x14ac:dyDescent="0.25">
      <c r="A3" s="492" t="s">
        <v>393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64</v>
      </c>
      <c r="AJ3" s="494" t="s">
        <v>460</v>
      </c>
      <c r="AK3" s="494"/>
      <c r="AL3" s="494"/>
      <c r="AM3" s="494"/>
      <c r="AN3" s="494"/>
      <c r="AO3" s="494"/>
      <c r="AP3" s="494"/>
      <c r="AQ3" s="494"/>
      <c r="AR3" s="494"/>
      <c r="AS3" s="494"/>
      <c r="AT3" s="494"/>
      <c r="AU3" s="494"/>
      <c r="AV3" s="494"/>
      <c r="AW3" s="494"/>
      <c r="AX3" s="24" t="s">
        <v>65</v>
      </c>
    </row>
    <row r="4" spans="1:50" ht="24.75" customHeight="1" x14ac:dyDescent="0.2">
      <c r="A4" s="710" t="s">
        <v>26</v>
      </c>
      <c r="B4" s="711"/>
      <c r="C4" s="711"/>
      <c r="D4" s="711"/>
      <c r="E4" s="711"/>
      <c r="F4" s="711"/>
      <c r="G4" s="686" t="s">
        <v>461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462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67</v>
      </c>
      <c r="B5" s="697"/>
      <c r="C5" s="697"/>
      <c r="D5" s="697"/>
      <c r="E5" s="697"/>
      <c r="F5" s="698"/>
      <c r="G5" s="526" t="s">
        <v>179</v>
      </c>
      <c r="H5" s="527"/>
      <c r="I5" s="527"/>
      <c r="J5" s="527"/>
      <c r="K5" s="527"/>
      <c r="L5" s="527"/>
      <c r="M5" s="528" t="s">
        <v>66</v>
      </c>
      <c r="N5" s="529"/>
      <c r="O5" s="529"/>
      <c r="P5" s="529"/>
      <c r="Q5" s="529"/>
      <c r="R5" s="530"/>
      <c r="S5" s="531" t="s">
        <v>131</v>
      </c>
      <c r="T5" s="527"/>
      <c r="U5" s="527"/>
      <c r="V5" s="527"/>
      <c r="W5" s="527"/>
      <c r="X5" s="532"/>
      <c r="Y5" s="702" t="s">
        <v>3</v>
      </c>
      <c r="Z5" s="703"/>
      <c r="AA5" s="703"/>
      <c r="AB5" s="703"/>
      <c r="AC5" s="703"/>
      <c r="AD5" s="704"/>
      <c r="AE5" s="705" t="s">
        <v>461</v>
      </c>
      <c r="AF5" s="705"/>
      <c r="AG5" s="705"/>
      <c r="AH5" s="705"/>
      <c r="AI5" s="705"/>
      <c r="AJ5" s="705"/>
      <c r="AK5" s="705"/>
      <c r="AL5" s="705"/>
      <c r="AM5" s="705"/>
      <c r="AN5" s="705"/>
      <c r="AO5" s="705"/>
      <c r="AP5" s="706"/>
      <c r="AQ5" s="707" t="s">
        <v>463</v>
      </c>
      <c r="AR5" s="708"/>
      <c r="AS5" s="708"/>
      <c r="AT5" s="708"/>
      <c r="AU5" s="708"/>
      <c r="AV5" s="708"/>
      <c r="AW5" s="708"/>
      <c r="AX5" s="709"/>
    </row>
    <row r="6" spans="1:50" ht="39" customHeight="1" x14ac:dyDescent="0.2">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2">
      <c r="A7" s="814" t="s">
        <v>23</v>
      </c>
      <c r="B7" s="815"/>
      <c r="C7" s="815"/>
      <c r="D7" s="815"/>
      <c r="E7" s="815"/>
      <c r="F7" s="816"/>
      <c r="G7" s="817" t="s">
        <v>465</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466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14" t="s">
        <v>343</v>
      </c>
      <c r="B8" s="815"/>
      <c r="C8" s="815"/>
      <c r="D8" s="815"/>
      <c r="E8" s="815"/>
      <c r="F8" s="816"/>
      <c r="G8" s="193" t="str">
        <f>入力規則等!A26</f>
        <v>科学技術・イノベーション</v>
      </c>
      <c r="H8" s="194"/>
      <c r="I8" s="194"/>
      <c r="J8" s="194"/>
      <c r="K8" s="194"/>
      <c r="L8" s="194"/>
      <c r="M8" s="194"/>
      <c r="N8" s="194"/>
      <c r="O8" s="194"/>
      <c r="P8" s="194"/>
      <c r="Q8" s="194"/>
      <c r="R8" s="194"/>
      <c r="S8" s="194"/>
      <c r="T8" s="194"/>
      <c r="U8" s="194"/>
      <c r="V8" s="194"/>
      <c r="W8" s="194"/>
      <c r="X8" s="195"/>
      <c r="Y8" s="545" t="s">
        <v>344</v>
      </c>
      <c r="Z8" s="546"/>
      <c r="AA8" s="546"/>
      <c r="AB8" s="546"/>
      <c r="AC8" s="546"/>
      <c r="AD8" s="547"/>
      <c r="AE8" s="725"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2">
      <c r="A9" s="105" t="s">
        <v>24</v>
      </c>
      <c r="B9" s="106"/>
      <c r="C9" s="106"/>
      <c r="D9" s="106"/>
      <c r="E9" s="106"/>
      <c r="F9" s="106"/>
      <c r="G9" s="548" t="s">
        <v>547</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2">
      <c r="A10" s="727" t="s">
        <v>30</v>
      </c>
      <c r="B10" s="728"/>
      <c r="C10" s="728"/>
      <c r="D10" s="728"/>
      <c r="E10" s="728"/>
      <c r="F10" s="728"/>
      <c r="G10" s="663" t="s">
        <v>548</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2">
      <c r="A11" s="727" t="s">
        <v>6</v>
      </c>
      <c r="B11" s="728"/>
      <c r="C11" s="728"/>
      <c r="D11" s="728"/>
      <c r="E11" s="728"/>
      <c r="F11" s="736"/>
      <c r="G11" s="699" t="str">
        <f>入力規則等!P10</f>
        <v>直接実施、委託・請負、その他</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99" t="s">
        <v>25</v>
      </c>
      <c r="B12" s="100"/>
      <c r="C12" s="100"/>
      <c r="D12" s="100"/>
      <c r="E12" s="100"/>
      <c r="F12" s="101"/>
      <c r="G12" s="669"/>
      <c r="H12" s="670"/>
      <c r="I12" s="670"/>
      <c r="J12" s="670"/>
      <c r="K12" s="670"/>
      <c r="L12" s="670"/>
      <c r="M12" s="670"/>
      <c r="N12" s="670"/>
      <c r="O12" s="670"/>
      <c r="P12" s="282" t="s">
        <v>310</v>
      </c>
      <c r="Q12" s="277"/>
      <c r="R12" s="277"/>
      <c r="S12" s="277"/>
      <c r="T12" s="277"/>
      <c r="U12" s="277"/>
      <c r="V12" s="278"/>
      <c r="W12" s="282" t="s">
        <v>311</v>
      </c>
      <c r="X12" s="277"/>
      <c r="Y12" s="277"/>
      <c r="Z12" s="277"/>
      <c r="AA12" s="277"/>
      <c r="AB12" s="277"/>
      <c r="AC12" s="278"/>
      <c r="AD12" s="282" t="s">
        <v>317</v>
      </c>
      <c r="AE12" s="277"/>
      <c r="AF12" s="277"/>
      <c r="AG12" s="277"/>
      <c r="AH12" s="277"/>
      <c r="AI12" s="277"/>
      <c r="AJ12" s="278"/>
      <c r="AK12" s="282" t="s">
        <v>394</v>
      </c>
      <c r="AL12" s="277"/>
      <c r="AM12" s="277"/>
      <c r="AN12" s="277"/>
      <c r="AO12" s="277"/>
      <c r="AP12" s="277"/>
      <c r="AQ12" s="278"/>
      <c r="AR12" s="282" t="s">
        <v>395</v>
      </c>
      <c r="AS12" s="277"/>
      <c r="AT12" s="277"/>
      <c r="AU12" s="277"/>
      <c r="AV12" s="277"/>
      <c r="AW12" s="277"/>
      <c r="AX12" s="729"/>
    </row>
    <row r="13" spans="1:50" ht="21" customHeight="1" x14ac:dyDescent="0.2">
      <c r="A13" s="102"/>
      <c r="B13" s="103"/>
      <c r="C13" s="103"/>
      <c r="D13" s="103"/>
      <c r="E13" s="103"/>
      <c r="F13" s="104"/>
      <c r="G13" s="730" t="s">
        <v>7</v>
      </c>
      <c r="H13" s="731"/>
      <c r="I13" s="628" t="s">
        <v>8</v>
      </c>
      <c r="J13" s="629"/>
      <c r="K13" s="629"/>
      <c r="L13" s="629"/>
      <c r="M13" s="629"/>
      <c r="N13" s="629"/>
      <c r="O13" s="630"/>
      <c r="P13" s="182">
        <v>16.5</v>
      </c>
      <c r="Q13" s="183"/>
      <c r="R13" s="183"/>
      <c r="S13" s="183"/>
      <c r="T13" s="183"/>
      <c r="U13" s="183"/>
      <c r="V13" s="184"/>
      <c r="W13" s="182">
        <v>14.7</v>
      </c>
      <c r="X13" s="183"/>
      <c r="Y13" s="183"/>
      <c r="Z13" s="183"/>
      <c r="AA13" s="183"/>
      <c r="AB13" s="183"/>
      <c r="AC13" s="184"/>
      <c r="AD13" s="182">
        <v>20</v>
      </c>
      <c r="AE13" s="183"/>
      <c r="AF13" s="183"/>
      <c r="AG13" s="183"/>
      <c r="AH13" s="183"/>
      <c r="AI13" s="183"/>
      <c r="AJ13" s="184"/>
      <c r="AK13" s="182">
        <v>17.100000000000001</v>
      </c>
      <c r="AL13" s="183"/>
      <c r="AM13" s="183"/>
      <c r="AN13" s="183"/>
      <c r="AO13" s="183"/>
      <c r="AP13" s="183"/>
      <c r="AQ13" s="184"/>
      <c r="AR13" s="179">
        <v>15.4</v>
      </c>
      <c r="AS13" s="180"/>
      <c r="AT13" s="180"/>
      <c r="AU13" s="180"/>
      <c r="AV13" s="180"/>
      <c r="AW13" s="180"/>
      <c r="AX13" s="383"/>
    </row>
    <row r="14" spans="1:50" ht="21" customHeight="1" x14ac:dyDescent="0.2">
      <c r="A14" s="102"/>
      <c r="B14" s="103"/>
      <c r="C14" s="103"/>
      <c r="D14" s="103"/>
      <c r="E14" s="103"/>
      <c r="F14" s="104"/>
      <c r="G14" s="732"/>
      <c r="H14" s="733"/>
      <c r="I14" s="551" t="s">
        <v>9</v>
      </c>
      <c r="J14" s="619"/>
      <c r="K14" s="619"/>
      <c r="L14" s="619"/>
      <c r="M14" s="619"/>
      <c r="N14" s="619"/>
      <c r="O14" s="620"/>
      <c r="P14" s="182" t="s">
        <v>470</v>
      </c>
      <c r="Q14" s="183"/>
      <c r="R14" s="183"/>
      <c r="S14" s="183"/>
      <c r="T14" s="183"/>
      <c r="U14" s="183"/>
      <c r="V14" s="184"/>
      <c r="W14" s="182" t="s">
        <v>470</v>
      </c>
      <c r="X14" s="183"/>
      <c r="Y14" s="183"/>
      <c r="Z14" s="183"/>
      <c r="AA14" s="183"/>
      <c r="AB14" s="183"/>
      <c r="AC14" s="184"/>
      <c r="AD14" s="182" t="s">
        <v>470</v>
      </c>
      <c r="AE14" s="183"/>
      <c r="AF14" s="183"/>
      <c r="AG14" s="183"/>
      <c r="AH14" s="183"/>
      <c r="AI14" s="183"/>
      <c r="AJ14" s="184"/>
      <c r="AK14" s="182" t="s">
        <v>470</v>
      </c>
      <c r="AL14" s="183"/>
      <c r="AM14" s="183"/>
      <c r="AN14" s="183"/>
      <c r="AO14" s="183"/>
      <c r="AP14" s="183"/>
      <c r="AQ14" s="184"/>
      <c r="AR14" s="655"/>
      <c r="AS14" s="655"/>
      <c r="AT14" s="655"/>
      <c r="AU14" s="655"/>
      <c r="AV14" s="655"/>
      <c r="AW14" s="655"/>
      <c r="AX14" s="656"/>
    </row>
    <row r="15" spans="1:50" ht="21" customHeight="1" x14ac:dyDescent="0.2">
      <c r="A15" s="102"/>
      <c r="B15" s="103"/>
      <c r="C15" s="103"/>
      <c r="D15" s="103"/>
      <c r="E15" s="103"/>
      <c r="F15" s="104"/>
      <c r="G15" s="732"/>
      <c r="H15" s="733"/>
      <c r="I15" s="551" t="s">
        <v>51</v>
      </c>
      <c r="J15" s="552"/>
      <c r="K15" s="552"/>
      <c r="L15" s="552"/>
      <c r="M15" s="552"/>
      <c r="N15" s="552"/>
      <c r="O15" s="553"/>
      <c r="P15" s="182" t="s">
        <v>470</v>
      </c>
      <c r="Q15" s="183"/>
      <c r="R15" s="183"/>
      <c r="S15" s="183"/>
      <c r="T15" s="183"/>
      <c r="U15" s="183"/>
      <c r="V15" s="184"/>
      <c r="W15" s="182" t="s">
        <v>470</v>
      </c>
      <c r="X15" s="183"/>
      <c r="Y15" s="183"/>
      <c r="Z15" s="183"/>
      <c r="AA15" s="183"/>
      <c r="AB15" s="183"/>
      <c r="AC15" s="184"/>
      <c r="AD15" s="182" t="s">
        <v>470</v>
      </c>
      <c r="AE15" s="183"/>
      <c r="AF15" s="183"/>
      <c r="AG15" s="183"/>
      <c r="AH15" s="183"/>
      <c r="AI15" s="183"/>
      <c r="AJ15" s="184"/>
      <c r="AK15" s="182" t="s">
        <v>470</v>
      </c>
      <c r="AL15" s="183"/>
      <c r="AM15" s="183"/>
      <c r="AN15" s="183"/>
      <c r="AO15" s="183"/>
      <c r="AP15" s="183"/>
      <c r="AQ15" s="184"/>
      <c r="AR15" s="182" t="s">
        <v>691</v>
      </c>
      <c r="AS15" s="183"/>
      <c r="AT15" s="183"/>
      <c r="AU15" s="183"/>
      <c r="AV15" s="183"/>
      <c r="AW15" s="183"/>
      <c r="AX15" s="618"/>
    </row>
    <row r="16" spans="1:50" ht="21" customHeight="1" x14ac:dyDescent="0.2">
      <c r="A16" s="102"/>
      <c r="B16" s="103"/>
      <c r="C16" s="103"/>
      <c r="D16" s="103"/>
      <c r="E16" s="103"/>
      <c r="F16" s="104"/>
      <c r="G16" s="732"/>
      <c r="H16" s="733"/>
      <c r="I16" s="551" t="s">
        <v>52</v>
      </c>
      <c r="J16" s="552"/>
      <c r="K16" s="552"/>
      <c r="L16" s="552"/>
      <c r="M16" s="552"/>
      <c r="N16" s="552"/>
      <c r="O16" s="553"/>
      <c r="P16" s="182" t="s">
        <v>471</v>
      </c>
      <c r="Q16" s="183"/>
      <c r="R16" s="183"/>
      <c r="S16" s="183"/>
      <c r="T16" s="183"/>
      <c r="U16" s="183"/>
      <c r="V16" s="184"/>
      <c r="W16" s="182" t="s">
        <v>470</v>
      </c>
      <c r="X16" s="183"/>
      <c r="Y16" s="183"/>
      <c r="Z16" s="183"/>
      <c r="AA16" s="183"/>
      <c r="AB16" s="183"/>
      <c r="AC16" s="184"/>
      <c r="AD16" s="182" t="s">
        <v>470</v>
      </c>
      <c r="AE16" s="183"/>
      <c r="AF16" s="183"/>
      <c r="AG16" s="183"/>
      <c r="AH16" s="183"/>
      <c r="AI16" s="183"/>
      <c r="AJ16" s="184"/>
      <c r="AK16" s="182" t="s">
        <v>470</v>
      </c>
      <c r="AL16" s="183"/>
      <c r="AM16" s="183"/>
      <c r="AN16" s="183"/>
      <c r="AO16" s="183"/>
      <c r="AP16" s="183"/>
      <c r="AQ16" s="184"/>
      <c r="AR16" s="666"/>
      <c r="AS16" s="667"/>
      <c r="AT16" s="667"/>
      <c r="AU16" s="667"/>
      <c r="AV16" s="667"/>
      <c r="AW16" s="667"/>
      <c r="AX16" s="668"/>
    </row>
    <row r="17" spans="1:50" ht="24.75" customHeight="1" x14ac:dyDescent="0.2">
      <c r="A17" s="102"/>
      <c r="B17" s="103"/>
      <c r="C17" s="103"/>
      <c r="D17" s="103"/>
      <c r="E17" s="103"/>
      <c r="F17" s="104"/>
      <c r="G17" s="732"/>
      <c r="H17" s="733"/>
      <c r="I17" s="551" t="s">
        <v>50</v>
      </c>
      <c r="J17" s="619"/>
      <c r="K17" s="619"/>
      <c r="L17" s="619"/>
      <c r="M17" s="619"/>
      <c r="N17" s="619"/>
      <c r="O17" s="620"/>
      <c r="P17" s="182" t="s">
        <v>470</v>
      </c>
      <c r="Q17" s="183"/>
      <c r="R17" s="183"/>
      <c r="S17" s="183"/>
      <c r="T17" s="183"/>
      <c r="U17" s="183"/>
      <c r="V17" s="184"/>
      <c r="W17" s="182" t="s">
        <v>470</v>
      </c>
      <c r="X17" s="183"/>
      <c r="Y17" s="183"/>
      <c r="Z17" s="183"/>
      <c r="AA17" s="183"/>
      <c r="AB17" s="183"/>
      <c r="AC17" s="184"/>
      <c r="AD17" s="182" t="s">
        <v>472</v>
      </c>
      <c r="AE17" s="183"/>
      <c r="AF17" s="183"/>
      <c r="AG17" s="183"/>
      <c r="AH17" s="183"/>
      <c r="AI17" s="183"/>
      <c r="AJ17" s="184"/>
      <c r="AK17" s="182" t="s">
        <v>470</v>
      </c>
      <c r="AL17" s="183"/>
      <c r="AM17" s="183"/>
      <c r="AN17" s="183"/>
      <c r="AO17" s="183"/>
      <c r="AP17" s="183"/>
      <c r="AQ17" s="184"/>
      <c r="AR17" s="381"/>
      <c r="AS17" s="381"/>
      <c r="AT17" s="381"/>
      <c r="AU17" s="381"/>
      <c r="AV17" s="381"/>
      <c r="AW17" s="381"/>
      <c r="AX17" s="382"/>
    </row>
    <row r="18" spans="1:50" ht="24.75" customHeight="1" x14ac:dyDescent="0.2">
      <c r="A18" s="102"/>
      <c r="B18" s="103"/>
      <c r="C18" s="103"/>
      <c r="D18" s="103"/>
      <c r="E18" s="103"/>
      <c r="F18" s="104"/>
      <c r="G18" s="734"/>
      <c r="H18" s="735"/>
      <c r="I18" s="722" t="s">
        <v>21</v>
      </c>
      <c r="J18" s="723"/>
      <c r="K18" s="723"/>
      <c r="L18" s="723"/>
      <c r="M18" s="723"/>
      <c r="N18" s="723"/>
      <c r="O18" s="724"/>
      <c r="P18" s="203">
        <f>SUM(P13:V17)</f>
        <v>16.5</v>
      </c>
      <c r="Q18" s="204"/>
      <c r="R18" s="204"/>
      <c r="S18" s="204"/>
      <c r="T18" s="204"/>
      <c r="U18" s="204"/>
      <c r="V18" s="205"/>
      <c r="W18" s="203">
        <f>SUM(W13:AC17)</f>
        <v>14.7</v>
      </c>
      <c r="X18" s="204"/>
      <c r="Y18" s="204"/>
      <c r="Z18" s="204"/>
      <c r="AA18" s="204"/>
      <c r="AB18" s="204"/>
      <c r="AC18" s="205"/>
      <c r="AD18" s="203">
        <f>SUM(AD13:AJ17)</f>
        <v>20</v>
      </c>
      <c r="AE18" s="204"/>
      <c r="AF18" s="204"/>
      <c r="AG18" s="204"/>
      <c r="AH18" s="204"/>
      <c r="AI18" s="204"/>
      <c r="AJ18" s="205"/>
      <c r="AK18" s="203">
        <f>SUM(AK13:AQ17)</f>
        <v>17.100000000000001</v>
      </c>
      <c r="AL18" s="204"/>
      <c r="AM18" s="204"/>
      <c r="AN18" s="204"/>
      <c r="AO18" s="204"/>
      <c r="AP18" s="204"/>
      <c r="AQ18" s="205"/>
      <c r="AR18" s="203">
        <f>SUM(AR13:AX17)</f>
        <v>15.4</v>
      </c>
      <c r="AS18" s="204"/>
      <c r="AT18" s="204"/>
      <c r="AU18" s="204"/>
      <c r="AV18" s="204"/>
      <c r="AW18" s="204"/>
      <c r="AX18" s="507"/>
    </row>
    <row r="19" spans="1:50" ht="24.75" customHeight="1" x14ac:dyDescent="0.2">
      <c r="A19" s="102"/>
      <c r="B19" s="103"/>
      <c r="C19" s="103"/>
      <c r="D19" s="103"/>
      <c r="E19" s="103"/>
      <c r="F19" s="104"/>
      <c r="G19" s="504" t="s">
        <v>10</v>
      </c>
      <c r="H19" s="505"/>
      <c r="I19" s="505"/>
      <c r="J19" s="505"/>
      <c r="K19" s="505"/>
      <c r="L19" s="505"/>
      <c r="M19" s="505"/>
      <c r="N19" s="505"/>
      <c r="O19" s="505"/>
      <c r="P19" s="182">
        <v>15.7</v>
      </c>
      <c r="Q19" s="183"/>
      <c r="R19" s="183"/>
      <c r="S19" s="183"/>
      <c r="T19" s="183"/>
      <c r="U19" s="183"/>
      <c r="V19" s="184"/>
      <c r="W19" s="182">
        <v>13.5</v>
      </c>
      <c r="X19" s="183"/>
      <c r="Y19" s="183"/>
      <c r="Z19" s="183"/>
      <c r="AA19" s="183"/>
      <c r="AB19" s="183"/>
      <c r="AC19" s="184"/>
      <c r="AD19" s="182">
        <v>19</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2">
      <c r="A20" s="102"/>
      <c r="B20" s="103"/>
      <c r="C20" s="103"/>
      <c r="D20" s="103"/>
      <c r="E20" s="103"/>
      <c r="F20" s="104"/>
      <c r="G20" s="504" t="s">
        <v>11</v>
      </c>
      <c r="H20" s="505"/>
      <c r="I20" s="505"/>
      <c r="J20" s="505"/>
      <c r="K20" s="505"/>
      <c r="L20" s="505"/>
      <c r="M20" s="505"/>
      <c r="N20" s="505"/>
      <c r="O20" s="505"/>
      <c r="P20" s="509">
        <f>IF(P18=0, "-", SUM(P19)/P18)</f>
        <v>0.95151515151515142</v>
      </c>
      <c r="Q20" s="509"/>
      <c r="R20" s="509"/>
      <c r="S20" s="509"/>
      <c r="T20" s="509"/>
      <c r="U20" s="509"/>
      <c r="V20" s="509"/>
      <c r="W20" s="509">
        <f t="shared" ref="W20" si="0">IF(W18=0, "-", SUM(W19)/W18)</f>
        <v>0.91836734693877553</v>
      </c>
      <c r="X20" s="509"/>
      <c r="Y20" s="509"/>
      <c r="Z20" s="509"/>
      <c r="AA20" s="509"/>
      <c r="AB20" s="509"/>
      <c r="AC20" s="509"/>
      <c r="AD20" s="509">
        <f t="shared" ref="AD20" si="1">IF(AD18=0, "-", SUM(AD19)/AD18)</f>
        <v>0.95</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2">
      <c r="A21" s="105"/>
      <c r="B21" s="106"/>
      <c r="C21" s="106"/>
      <c r="D21" s="106"/>
      <c r="E21" s="106"/>
      <c r="F21" s="107"/>
      <c r="G21" s="899" t="s">
        <v>426</v>
      </c>
      <c r="H21" s="900"/>
      <c r="I21" s="900"/>
      <c r="J21" s="900"/>
      <c r="K21" s="900"/>
      <c r="L21" s="900"/>
      <c r="M21" s="900"/>
      <c r="N21" s="900"/>
      <c r="O21" s="900"/>
      <c r="P21" s="509">
        <f>IF(P19=0, "-", SUM(P19)/SUM(P13,P14))</f>
        <v>0.95151515151515142</v>
      </c>
      <c r="Q21" s="509"/>
      <c r="R21" s="509"/>
      <c r="S21" s="509"/>
      <c r="T21" s="509"/>
      <c r="U21" s="509"/>
      <c r="V21" s="509"/>
      <c r="W21" s="509">
        <f t="shared" ref="W21" si="2">IF(W19=0, "-", SUM(W19)/SUM(W13,W14))</f>
        <v>0.91836734693877553</v>
      </c>
      <c r="X21" s="509"/>
      <c r="Y21" s="509"/>
      <c r="Z21" s="509"/>
      <c r="AA21" s="509"/>
      <c r="AB21" s="509"/>
      <c r="AC21" s="509"/>
      <c r="AD21" s="509">
        <f t="shared" ref="AD21" si="3">IF(AD19=0, "-", SUM(AD19)/SUM(AD13,AD14))</f>
        <v>0.95</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2">
      <c r="A22" s="159" t="s">
        <v>404</v>
      </c>
      <c r="B22" s="160"/>
      <c r="C22" s="160"/>
      <c r="D22" s="160"/>
      <c r="E22" s="160"/>
      <c r="F22" s="161"/>
      <c r="G22" s="144" t="s">
        <v>402</v>
      </c>
      <c r="H22" s="145"/>
      <c r="I22" s="145"/>
      <c r="J22" s="145"/>
      <c r="K22" s="145"/>
      <c r="L22" s="145"/>
      <c r="M22" s="145"/>
      <c r="N22" s="145"/>
      <c r="O22" s="146"/>
      <c r="P22" s="168" t="s">
        <v>401</v>
      </c>
      <c r="Q22" s="145"/>
      <c r="R22" s="145"/>
      <c r="S22" s="145"/>
      <c r="T22" s="145"/>
      <c r="U22" s="145"/>
      <c r="V22" s="146"/>
      <c r="W22" s="168" t="s">
        <v>400</v>
      </c>
      <c r="X22" s="145"/>
      <c r="Y22" s="145"/>
      <c r="Z22" s="145"/>
      <c r="AA22" s="145"/>
      <c r="AB22" s="145"/>
      <c r="AC22" s="146"/>
      <c r="AD22" s="168" t="s">
        <v>399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2">
      <c r="A23" s="162"/>
      <c r="B23" s="163"/>
      <c r="C23" s="163"/>
      <c r="D23" s="163"/>
      <c r="E23" s="163"/>
      <c r="F23" s="164"/>
      <c r="G23" s="147" t="s">
        <v>538</v>
      </c>
      <c r="H23" s="148"/>
      <c r="I23" s="148"/>
      <c r="J23" s="148"/>
      <c r="K23" s="148"/>
      <c r="L23" s="148"/>
      <c r="M23" s="148"/>
      <c r="N23" s="148"/>
      <c r="O23" s="149"/>
      <c r="P23" s="179">
        <v>13.8</v>
      </c>
      <c r="Q23" s="180"/>
      <c r="R23" s="180"/>
      <c r="S23" s="180"/>
      <c r="T23" s="180"/>
      <c r="U23" s="180"/>
      <c r="V23" s="181"/>
      <c r="W23" s="179">
        <v>12.9</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2">
      <c r="A24" s="162"/>
      <c r="B24" s="163"/>
      <c r="C24" s="163"/>
      <c r="D24" s="163"/>
      <c r="E24" s="163"/>
      <c r="F24" s="164"/>
      <c r="G24" s="150" t="s">
        <v>539</v>
      </c>
      <c r="H24" s="151"/>
      <c r="I24" s="151"/>
      <c r="J24" s="151"/>
      <c r="K24" s="151"/>
      <c r="L24" s="151"/>
      <c r="M24" s="151"/>
      <c r="N24" s="151"/>
      <c r="O24" s="152"/>
      <c r="P24" s="182">
        <v>1</v>
      </c>
      <c r="Q24" s="183"/>
      <c r="R24" s="183"/>
      <c r="S24" s="183"/>
      <c r="T24" s="183"/>
      <c r="U24" s="183"/>
      <c r="V24" s="184"/>
      <c r="W24" s="182">
        <v>0.5</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2">
      <c r="A25" s="162"/>
      <c r="B25" s="163"/>
      <c r="C25" s="163"/>
      <c r="D25" s="163"/>
      <c r="E25" s="163"/>
      <c r="F25" s="164"/>
      <c r="G25" s="150" t="s">
        <v>540</v>
      </c>
      <c r="H25" s="151"/>
      <c r="I25" s="151"/>
      <c r="J25" s="151"/>
      <c r="K25" s="151"/>
      <c r="L25" s="151"/>
      <c r="M25" s="151"/>
      <c r="N25" s="151"/>
      <c r="O25" s="152"/>
      <c r="P25" s="182">
        <v>0.9</v>
      </c>
      <c r="Q25" s="183"/>
      <c r="R25" s="183"/>
      <c r="S25" s="183"/>
      <c r="T25" s="183"/>
      <c r="U25" s="183"/>
      <c r="V25" s="184"/>
      <c r="W25" s="182">
        <v>0.8</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2">
      <c r="A26" s="162"/>
      <c r="B26" s="163"/>
      <c r="C26" s="163"/>
      <c r="D26" s="163"/>
      <c r="E26" s="163"/>
      <c r="F26" s="164"/>
      <c r="G26" s="150" t="s">
        <v>541</v>
      </c>
      <c r="H26" s="151"/>
      <c r="I26" s="151"/>
      <c r="J26" s="151"/>
      <c r="K26" s="151"/>
      <c r="L26" s="151"/>
      <c r="M26" s="151"/>
      <c r="N26" s="151"/>
      <c r="O26" s="152"/>
      <c r="P26" s="182">
        <v>0.7</v>
      </c>
      <c r="Q26" s="183"/>
      <c r="R26" s="183"/>
      <c r="S26" s="183"/>
      <c r="T26" s="183"/>
      <c r="U26" s="183"/>
      <c r="V26" s="184"/>
      <c r="W26" s="182">
        <v>0.6</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2">
      <c r="A27" s="162"/>
      <c r="B27" s="163"/>
      <c r="C27" s="163"/>
      <c r="D27" s="163"/>
      <c r="E27" s="163"/>
      <c r="F27" s="164"/>
      <c r="G27" s="150" t="s">
        <v>542</v>
      </c>
      <c r="H27" s="151"/>
      <c r="I27" s="151"/>
      <c r="J27" s="151"/>
      <c r="K27" s="151"/>
      <c r="L27" s="151"/>
      <c r="M27" s="151"/>
      <c r="N27" s="151"/>
      <c r="O27" s="152"/>
      <c r="P27" s="182">
        <v>0.6</v>
      </c>
      <c r="Q27" s="183"/>
      <c r="R27" s="183"/>
      <c r="S27" s="183"/>
      <c r="T27" s="183"/>
      <c r="U27" s="183"/>
      <c r="V27" s="184"/>
      <c r="W27" s="182">
        <v>0.6</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2">
      <c r="A28" s="162"/>
      <c r="B28" s="163"/>
      <c r="C28" s="163"/>
      <c r="D28" s="163"/>
      <c r="E28" s="163"/>
      <c r="F28" s="164"/>
      <c r="G28" s="153" t="s">
        <v>407</v>
      </c>
      <c r="H28" s="154"/>
      <c r="I28" s="154"/>
      <c r="J28" s="154"/>
      <c r="K28" s="154"/>
      <c r="L28" s="154"/>
      <c r="M28" s="154"/>
      <c r="N28" s="154"/>
      <c r="O28" s="155"/>
      <c r="P28" s="203">
        <f>P29-SUM(P23:P27)</f>
        <v>9.9999999999997868E-2</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5">
      <c r="A29" s="165"/>
      <c r="B29" s="166"/>
      <c r="C29" s="166"/>
      <c r="D29" s="166"/>
      <c r="E29" s="166"/>
      <c r="F29" s="167"/>
      <c r="G29" s="156" t="s">
        <v>403</v>
      </c>
      <c r="H29" s="157"/>
      <c r="I29" s="157"/>
      <c r="J29" s="157"/>
      <c r="K29" s="157"/>
      <c r="L29" s="157"/>
      <c r="M29" s="157"/>
      <c r="N29" s="157"/>
      <c r="O29" s="158"/>
      <c r="P29" s="206">
        <f>AK13</f>
        <v>17.100000000000001</v>
      </c>
      <c r="Q29" s="207"/>
      <c r="R29" s="207"/>
      <c r="S29" s="207"/>
      <c r="T29" s="207"/>
      <c r="U29" s="207"/>
      <c r="V29" s="208"/>
      <c r="W29" s="206">
        <f>AR13</f>
        <v>15.4</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2">
      <c r="A30" s="559" t="s">
        <v>420</v>
      </c>
      <c r="B30" s="560"/>
      <c r="C30" s="560"/>
      <c r="D30" s="560"/>
      <c r="E30" s="560"/>
      <c r="F30" s="561"/>
      <c r="G30" s="640" t="s">
        <v>265</v>
      </c>
      <c r="H30" s="379"/>
      <c r="I30" s="379"/>
      <c r="J30" s="379"/>
      <c r="K30" s="379"/>
      <c r="L30" s="379"/>
      <c r="M30" s="379"/>
      <c r="N30" s="379"/>
      <c r="O30" s="555"/>
      <c r="P30" s="554" t="s">
        <v>59</v>
      </c>
      <c r="Q30" s="379"/>
      <c r="R30" s="379"/>
      <c r="S30" s="379"/>
      <c r="T30" s="379"/>
      <c r="U30" s="379"/>
      <c r="V30" s="379"/>
      <c r="W30" s="379"/>
      <c r="X30" s="555"/>
      <c r="Y30" s="449"/>
      <c r="Z30" s="450"/>
      <c r="AA30" s="451"/>
      <c r="AB30" s="378" t="s">
        <v>12</v>
      </c>
      <c r="AC30" s="557"/>
      <c r="AD30" s="558"/>
      <c r="AE30" s="377" t="s">
        <v>310</v>
      </c>
      <c r="AF30" s="377"/>
      <c r="AG30" s="377"/>
      <c r="AH30" s="377"/>
      <c r="AI30" s="377" t="s">
        <v>311</v>
      </c>
      <c r="AJ30" s="377"/>
      <c r="AK30" s="377"/>
      <c r="AL30" s="377"/>
      <c r="AM30" s="377" t="s">
        <v>317</v>
      </c>
      <c r="AN30" s="377"/>
      <c r="AO30" s="377"/>
      <c r="AP30" s="378"/>
      <c r="AQ30" s="631" t="s">
        <v>308</v>
      </c>
      <c r="AR30" s="632"/>
      <c r="AS30" s="632"/>
      <c r="AT30" s="633"/>
      <c r="AU30" s="379" t="s">
        <v>253</v>
      </c>
      <c r="AV30" s="379"/>
      <c r="AW30" s="379"/>
      <c r="AX30" s="380"/>
    </row>
    <row r="31" spans="1:50" ht="18.75"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30</v>
      </c>
      <c r="AR31" s="198"/>
      <c r="AS31" s="132" t="s">
        <v>309</v>
      </c>
      <c r="AT31" s="133"/>
      <c r="AU31" s="265" t="s">
        <v>472</v>
      </c>
      <c r="AV31" s="265"/>
      <c r="AW31" s="368" t="s">
        <v>297</v>
      </c>
      <c r="AX31" s="369"/>
    </row>
    <row r="32" spans="1:50" ht="39.75" customHeight="1" x14ac:dyDescent="0.2">
      <c r="A32" s="536"/>
      <c r="B32" s="534"/>
      <c r="C32" s="534"/>
      <c r="D32" s="534"/>
      <c r="E32" s="534"/>
      <c r="F32" s="535"/>
      <c r="G32" s="510" t="s">
        <v>569</v>
      </c>
      <c r="H32" s="511"/>
      <c r="I32" s="511"/>
      <c r="J32" s="511"/>
      <c r="K32" s="511"/>
      <c r="L32" s="511"/>
      <c r="M32" s="511"/>
      <c r="N32" s="511"/>
      <c r="O32" s="512"/>
      <c r="P32" s="121" t="s">
        <v>467</v>
      </c>
      <c r="Q32" s="121"/>
      <c r="R32" s="121"/>
      <c r="S32" s="121"/>
      <c r="T32" s="121"/>
      <c r="U32" s="121"/>
      <c r="V32" s="121"/>
      <c r="W32" s="121"/>
      <c r="X32" s="212"/>
      <c r="Y32" s="335" t="s">
        <v>13</v>
      </c>
      <c r="Z32" s="519"/>
      <c r="AA32" s="520"/>
      <c r="AB32" s="521" t="s">
        <v>474</v>
      </c>
      <c r="AC32" s="521"/>
      <c r="AD32" s="521"/>
      <c r="AE32" s="348">
        <v>175</v>
      </c>
      <c r="AF32" s="349"/>
      <c r="AG32" s="349"/>
      <c r="AH32" s="349"/>
      <c r="AI32" s="348">
        <v>158</v>
      </c>
      <c r="AJ32" s="349"/>
      <c r="AK32" s="349"/>
      <c r="AL32" s="349"/>
      <c r="AM32" s="348">
        <v>148</v>
      </c>
      <c r="AN32" s="349"/>
      <c r="AO32" s="349"/>
      <c r="AP32" s="349"/>
      <c r="AQ32" s="189" t="s">
        <v>472</v>
      </c>
      <c r="AR32" s="190"/>
      <c r="AS32" s="190"/>
      <c r="AT32" s="191"/>
      <c r="AU32" s="349" t="s">
        <v>470</v>
      </c>
      <c r="AV32" s="349"/>
      <c r="AW32" s="349"/>
      <c r="AX32" s="365"/>
    </row>
    <row r="33" spans="1:50" ht="39.75" customHeight="1" x14ac:dyDescent="0.2">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54</v>
      </c>
      <c r="Z33" s="277"/>
      <c r="AA33" s="278"/>
      <c r="AB33" s="491" t="s">
        <v>474</v>
      </c>
      <c r="AC33" s="491"/>
      <c r="AD33" s="491"/>
      <c r="AE33" s="348">
        <v>150</v>
      </c>
      <c r="AF33" s="349"/>
      <c r="AG33" s="349"/>
      <c r="AH33" s="349"/>
      <c r="AI33" s="348">
        <v>150</v>
      </c>
      <c r="AJ33" s="349"/>
      <c r="AK33" s="349"/>
      <c r="AL33" s="349"/>
      <c r="AM33" s="348">
        <v>150</v>
      </c>
      <c r="AN33" s="349"/>
      <c r="AO33" s="349"/>
      <c r="AP33" s="349"/>
      <c r="AQ33" s="189">
        <v>150</v>
      </c>
      <c r="AR33" s="190"/>
      <c r="AS33" s="190"/>
      <c r="AT33" s="191"/>
      <c r="AU33" s="349" t="s">
        <v>473</v>
      </c>
      <c r="AV33" s="349"/>
      <c r="AW33" s="349"/>
      <c r="AX33" s="365"/>
    </row>
    <row r="34" spans="1:50" ht="39.75" customHeight="1" x14ac:dyDescent="0.2">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298</v>
      </c>
      <c r="AC34" s="476"/>
      <c r="AD34" s="476"/>
      <c r="AE34" s="348">
        <v>117</v>
      </c>
      <c r="AF34" s="349"/>
      <c r="AG34" s="349"/>
      <c r="AH34" s="349"/>
      <c r="AI34" s="348">
        <v>105</v>
      </c>
      <c r="AJ34" s="349"/>
      <c r="AK34" s="349"/>
      <c r="AL34" s="349"/>
      <c r="AM34" s="348">
        <v>99</v>
      </c>
      <c r="AN34" s="349"/>
      <c r="AO34" s="349"/>
      <c r="AP34" s="349"/>
      <c r="AQ34" s="189" t="s">
        <v>472</v>
      </c>
      <c r="AR34" s="190"/>
      <c r="AS34" s="190"/>
      <c r="AT34" s="191"/>
      <c r="AU34" s="349" t="s">
        <v>470</v>
      </c>
      <c r="AV34" s="349"/>
      <c r="AW34" s="349"/>
      <c r="AX34" s="365"/>
    </row>
    <row r="35" spans="1:50" ht="23.25" customHeight="1" x14ac:dyDescent="0.2">
      <c r="A35" s="873" t="s">
        <v>453</v>
      </c>
      <c r="B35" s="874"/>
      <c r="C35" s="874"/>
      <c r="D35" s="874"/>
      <c r="E35" s="874"/>
      <c r="F35" s="875"/>
      <c r="G35" s="879" t="s">
        <v>566</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2">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2">
      <c r="A37" s="634" t="s">
        <v>420</v>
      </c>
      <c r="B37" s="635"/>
      <c r="C37" s="635"/>
      <c r="D37" s="635"/>
      <c r="E37" s="635"/>
      <c r="F37" s="636"/>
      <c r="G37" s="745" t="s">
        <v>265</v>
      </c>
      <c r="H37" s="372"/>
      <c r="I37" s="372"/>
      <c r="J37" s="372"/>
      <c r="K37" s="372"/>
      <c r="L37" s="372"/>
      <c r="M37" s="372"/>
      <c r="N37" s="372"/>
      <c r="O37" s="622"/>
      <c r="P37" s="621" t="s">
        <v>59</v>
      </c>
      <c r="Q37" s="372"/>
      <c r="R37" s="372"/>
      <c r="S37" s="372"/>
      <c r="T37" s="372"/>
      <c r="U37" s="372"/>
      <c r="V37" s="372"/>
      <c r="W37" s="372"/>
      <c r="X37" s="622"/>
      <c r="Y37" s="623"/>
      <c r="Z37" s="624"/>
      <c r="AA37" s="625"/>
      <c r="AB37" s="371" t="s">
        <v>12</v>
      </c>
      <c r="AC37" s="626"/>
      <c r="AD37" s="627"/>
      <c r="AE37" s="370" t="s">
        <v>310</v>
      </c>
      <c r="AF37" s="370"/>
      <c r="AG37" s="370"/>
      <c r="AH37" s="370"/>
      <c r="AI37" s="370" t="s">
        <v>311</v>
      </c>
      <c r="AJ37" s="370"/>
      <c r="AK37" s="370"/>
      <c r="AL37" s="370"/>
      <c r="AM37" s="370" t="s">
        <v>317</v>
      </c>
      <c r="AN37" s="370"/>
      <c r="AO37" s="370"/>
      <c r="AP37" s="371"/>
      <c r="AQ37" s="259" t="s">
        <v>308</v>
      </c>
      <c r="AR37" s="260"/>
      <c r="AS37" s="260"/>
      <c r="AT37" s="261"/>
      <c r="AU37" s="372" t="s">
        <v>253</v>
      </c>
      <c r="AV37" s="372"/>
      <c r="AW37" s="372"/>
      <c r="AX37" s="373"/>
    </row>
    <row r="38" spans="1:50" ht="18.75"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v>30</v>
      </c>
      <c r="AR38" s="198"/>
      <c r="AS38" s="132" t="s">
        <v>309</v>
      </c>
      <c r="AT38" s="133"/>
      <c r="AU38" s="265" t="s">
        <v>470</v>
      </c>
      <c r="AV38" s="265"/>
      <c r="AW38" s="368" t="s">
        <v>297</v>
      </c>
      <c r="AX38" s="369"/>
    </row>
    <row r="39" spans="1:50" ht="34.5" customHeight="1" x14ac:dyDescent="0.2">
      <c r="A39" s="536"/>
      <c r="B39" s="534"/>
      <c r="C39" s="534"/>
      <c r="D39" s="534"/>
      <c r="E39" s="534"/>
      <c r="F39" s="535"/>
      <c r="G39" s="510" t="s">
        <v>570</v>
      </c>
      <c r="H39" s="511"/>
      <c r="I39" s="511"/>
      <c r="J39" s="511"/>
      <c r="K39" s="511"/>
      <c r="L39" s="511"/>
      <c r="M39" s="511"/>
      <c r="N39" s="511"/>
      <c r="O39" s="512"/>
      <c r="P39" s="121" t="s">
        <v>468</v>
      </c>
      <c r="Q39" s="121"/>
      <c r="R39" s="121"/>
      <c r="S39" s="121"/>
      <c r="T39" s="121"/>
      <c r="U39" s="121"/>
      <c r="V39" s="121"/>
      <c r="W39" s="121"/>
      <c r="X39" s="212"/>
      <c r="Y39" s="335" t="s">
        <v>13</v>
      </c>
      <c r="Z39" s="519"/>
      <c r="AA39" s="520"/>
      <c r="AB39" s="521" t="s">
        <v>475</v>
      </c>
      <c r="AC39" s="521"/>
      <c r="AD39" s="521"/>
      <c r="AE39" s="348">
        <v>91</v>
      </c>
      <c r="AF39" s="349"/>
      <c r="AG39" s="349"/>
      <c r="AH39" s="349"/>
      <c r="AI39" s="348">
        <v>91</v>
      </c>
      <c r="AJ39" s="349"/>
      <c r="AK39" s="349"/>
      <c r="AL39" s="349"/>
      <c r="AM39" s="348">
        <v>97</v>
      </c>
      <c r="AN39" s="349"/>
      <c r="AO39" s="349"/>
      <c r="AP39" s="349"/>
      <c r="AQ39" s="189" t="s">
        <v>470</v>
      </c>
      <c r="AR39" s="190"/>
      <c r="AS39" s="190"/>
      <c r="AT39" s="191"/>
      <c r="AU39" s="349" t="s">
        <v>470</v>
      </c>
      <c r="AV39" s="349"/>
      <c r="AW39" s="349"/>
      <c r="AX39" s="365"/>
    </row>
    <row r="40" spans="1:50" ht="34.5" customHeight="1" x14ac:dyDescent="0.2">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54</v>
      </c>
      <c r="Z40" s="277"/>
      <c r="AA40" s="278"/>
      <c r="AB40" s="491" t="s">
        <v>476</v>
      </c>
      <c r="AC40" s="491"/>
      <c r="AD40" s="491"/>
      <c r="AE40" s="348">
        <v>90</v>
      </c>
      <c r="AF40" s="349"/>
      <c r="AG40" s="349"/>
      <c r="AH40" s="349"/>
      <c r="AI40" s="348">
        <v>90</v>
      </c>
      <c r="AJ40" s="349"/>
      <c r="AK40" s="349"/>
      <c r="AL40" s="349"/>
      <c r="AM40" s="348">
        <v>90</v>
      </c>
      <c r="AN40" s="349"/>
      <c r="AO40" s="349"/>
      <c r="AP40" s="349"/>
      <c r="AQ40" s="189">
        <v>90</v>
      </c>
      <c r="AR40" s="190"/>
      <c r="AS40" s="190"/>
      <c r="AT40" s="191"/>
      <c r="AU40" s="349" t="s">
        <v>470</v>
      </c>
      <c r="AV40" s="349"/>
      <c r="AW40" s="349"/>
      <c r="AX40" s="365"/>
    </row>
    <row r="41" spans="1:50" ht="34.5" customHeight="1" x14ac:dyDescent="0.2">
      <c r="A41" s="637"/>
      <c r="B41" s="638"/>
      <c r="C41" s="638"/>
      <c r="D41" s="638"/>
      <c r="E41" s="638"/>
      <c r="F41" s="639"/>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298</v>
      </c>
      <c r="AC41" s="476"/>
      <c r="AD41" s="476"/>
      <c r="AE41" s="348">
        <v>101</v>
      </c>
      <c r="AF41" s="349"/>
      <c r="AG41" s="349"/>
      <c r="AH41" s="349"/>
      <c r="AI41" s="348">
        <v>101</v>
      </c>
      <c r="AJ41" s="349"/>
      <c r="AK41" s="349"/>
      <c r="AL41" s="349"/>
      <c r="AM41" s="348">
        <v>108</v>
      </c>
      <c r="AN41" s="349"/>
      <c r="AO41" s="349"/>
      <c r="AP41" s="349"/>
      <c r="AQ41" s="189" t="s">
        <v>470</v>
      </c>
      <c r="AR41" s="190"/>
      <c r="AS41" s="190"/>
      <c r="AT41" s="191"/>
      <c r="AU41" s="349" t="s">
        <v>470</v>
      </c>
      <c r="AV41" s="349"/>
      <c r="AW41" s="349"/>
      <c r="AX41" s="365"/>
    </row>
    <row r="42" spans="1:50" ht="23.25" customHeight="1" x14ac:dyDescent="0.2">
      <c r="A42" s="873" t="s">
        <v>453</v>
      </c>
      <c r="B42" s="874"/>
      <c r="C42" s="874"/>
      <c r="D42" s="874"/>
      <c r="E42" s="874"/>
      <c r="F42" s="875"/>
      <c r="G42" s="879" t="s">
        <v>565</v>
      </c>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customHeight="1" thickBot="1" x14ac:dyDescent="0.2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2">
      <c r="A44" s="634" t="s">
        <v>420</v>
      </c>
      <c r="B44" s="635"/>
      <c r="C44" s="635"/>
      <c r="D44" s="635"/>
      <c r="E44" s="635"/>
      <c r="F44" s="636"/>
      <c r="G44" s="745" t="s">
        <v>265</v>
      </c>
      <c r="H44" s="372"/>
      <c r="I44" s="372"/>
      <c r="J44" s="372"/>
      <c r="K44" s="372"/>
      <c r="L44" s="372"/>
      <c r="M44" s="372"/>
      <c r="N44" s="372"/>
      <c r="O44" s="622"/>
      <c r="P44" s="621" t="s">
        <v>59</v>
      </c>
      <c r="Q44" s="372"/>
      <c r="R44" s="372"/>
      <c r="S44" s="372"/>
      <c r="T44" s="372"/>
      <c r="U44" s="372"/>
      <c r="V44" s="372"/>
      <c r="W44" s="372"/>
      <c r="X44" s="622"/>
      <c r="Y44" s="623"/>
      <c r="Z44" s="624"/>
      <c r="AA44" s="625"/>
      <c r="AB44" s="371" t="s">
        <v>12</v>
      </c>
      <c r="AC44" s="626"/>
      <c r="AD44" s="627"/>
      <c r="AE44" s="370" t="s">
        <v>310</v>
      </c>
      <c r="AF44" s="370"/>
      <c r="AG44" s="370"/>
      <c r="AH44" s="370"/>
      <c r="AI44" s="370" t="s">
        <v>311</v>
      </c>
      <c r="AJ44" s="370"/>
      <c r="AK44" s="370"/>
      <c r="AL44" s="370"/>
      <c r="AM44" s="370" t="s">
        <v>317</v>
      </c>
      <c r="AN44" s="370"/>
      <c r="AO44" s="370"/>
      <c r="AP44" s="371"/>
      <c r="AQ44" s="259" t="s">
        <v>308</v>
      </c>
      <c r="AR44" s="260"/>
      <c r="AS44" s="260"/>
      <c r="AT44" s="261"/>
      <c r="AU44" s="372" t="s">
        <v>253</v>
      </c>
      <c r="AV44" s="372"/>
      <c r="AW44" s="372"/>
      <c r="AX44" s="373"/>
    </row>
    <row r="45" spans="1:50" ht="18.75" hidden="1"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309</v>
      </c>
      <c r="AT45" s="133"/>
      <c r="AU45" s="265"/>
      <c r="AV45" s="265"/>
      <c r="AW45" s="368" t="s">
        <v>297</v>
      </c>
      <c r="AX45" s="369"/>
    </row>
    <row r="46" spans="1:50" ht="23.25" hidden="1" customHeight="1" x14ac:dyDescent="0.2">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2">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54</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2">
      <c r="A48" s="637"/>
      <c r="B48" s="638"/>
      <c r="C48" s="638"/>
      <c r="D48" s="638"/>
      <c r="E48" s="638"/>
      <c r="F48" s="639"/>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298</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2">
      <c r="A49" s="873" t="s">
        <v>453</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2">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2">
      <c r="A51" s="533" t="s">
        <v>420</v>
      </c>
      <c r="B51" s="534"/>
      <c r="C51" s="534"/>
      <c r="D51" s="534"/>
      <c r="E51" s="534"/>
      <c r="F51" s="535"/>
      <c r="G51" s="540" t="s">
        <v>265</v>
      </c>
      <c r="H51" s="541"/>
      <c r="I51" s="541"/>
      <c r="J51" s="541"/>
      <c r="K51" s="541"/>
      <c r="L51" s="541"/>
      <c r="M51" s="541"/>
      <c r="N51" s="541"/>
      <c r="O51" s="542"/>
      <c r="P51" s="749" t="s">
        <v>59</v>
      </c>
      <c r="Q51" s="541"/>
      <c r="R51" s="541"/>
      <c r="S51" s="541"/>
      <c r="T51" s="541"/>
      <c r="U51" s="541"/>
      <c r="V51" s="541"/>
      <c r="W51" s="541"/>
      <c r="X51" s="542"/>
      <c r="Y51" s="452"/>
      <c r="Z51" s="453"/>
      <c r="AA51" s="454"/>
      <c r="AB51" s="358" t="s">
        <v>12</v>
      </c>
      <c r="AC51" s="359"/>
      <c r="AD51" s="360"/>
      <c r="AE51" s="366" t="s">
        <v>310</v>
      </c>
      <c r="AF51" s="366"/>
      <c r="AG51" s="366"/>
      <c r="AH51" s="366"/>
      <c r="AI51" s="366" t="s">
        <v>311</v>
      </c>
      <c r="AJ51" s="366"/>
      <c r="AK51" s="366"/>
      <c r="AL51" s="366"/>
      <c r="AM51" s="366" t="s">
        <v>317</v>
      </c>
      <c r="AN51" s="366"/>
      <c r="AO51" s="366"/>
      <c r="AP51" s="358"/>
      <c r="AQ51" s="137" t="s">
        <v>308</v>
      </c>
      <c r="AR51" s="129"/>
      <c r="AS51" s="129"/>
      <c r="AT51" s="130"/>
      <c r="AU51" s="363" t="s">
        <v>253</v>
      </c>
      <c r="AV51" s="363"/>
      <c r="AW51" s="363"/>
      <c r="AX51" s="364"/>
    </row>
    <row r="52" spans="1:50" ht="18.75" hidden="1"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309</v>
      </c>
      <c r="AT52" s="133"/>
      <c r="AU52" s="265"/>
      <c r="AV52" s="265"/>
      <c r="AW52" s="368" t="s">
        <v>297</v>
      </c>
      <c r="AX52" s="369"/>
    </row>
    <row r="53" spans="1:50" ht="23.25" hidden="1" customHeight="1" x14ac:dyDescent="0.2">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2">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54</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2">
      <c r="A55" s="637"/>
      <c r="B55" s="638"/>
      <c r="C55" s="638"/>
      <c r="D55" s="638"/>
      <c r="E55" s="638"/>
      <c r="F55" s="639"/>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2">
      <c r="A56" s="873" t="s">
        <v>453</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2">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2">
      <c r="A58" s="533" t="s">
        <v>420</v>
      </c>
      <c r="B58" s="534"/>
      <c r="C58" s="534"/>
      <c r="D58" s="534"/>
      <c r="E58" s="534"/>
      <c r="F58" s="535"/>
      <c r="G58" s="540" t="s">
        <v>265</v>
      </c>
      <c r="H58" s="541"/>
      <c r="I58" s="541"/>
      <c r="J58" s="541"/>
      <c r="K58" s="541"/>
      <c r="L58" s="541"/>
      <c r="M58" s="541"/>
      <c r="N58" s="541"/>
      <c r="O58" s="542"/>
      <c r="P58" s="749" t="s">
        <v>59</v>
      </c>
      <c r="Q58" s="541"/>
      <c r="R58" s="541"/>
      <c r="S58" s="541"/>
      <c r="T58" s="541"/>
      <c r="U58" s="541"/>
      <c r="V58" s="541"/>
      <c r="W58" s="541"/>
      <c r="X58" s="542"/>
      <c r="Y58" s="452"/>
      <c r="Z58" s="453"/>
      <c r="AA58" s="454"/>
      <c r="AB58" s="358" t="s">
        <v>12</v>
      </c>
      <c r="AC58" s="359"/>
      <c r="AD58" s="360"/>
      <c r="AE58" s="366" t="s">
        <v>310</v>
      </c>
      <c r="AF58" s="366"/>
      <c r="AG58" s="366"/>
      <c r="AH58" s="366"/>
      <c r="AI58" s="366" t="s">
        <v>311</v>
      </c>
      <c r="AJ58" s="366"/>
      <c r="AK58" s="366"/>
      <c r="AL58" s="366"/>
      <c r="AM58" s="366" t="s">
        <v>317</v>
      </c>
      <c r="AN58" s="366"/>
      <c r="AO58" s="366"/>
      <c r="AP58" s="358"/>
      <c r="AQ58" s="137" t="s">
        <v>308</v>
      </c>
      <c r="AR58" s="129"/>
      <c r="AS58" s="129"/>
      <c r="AT58" s="130"/>
      <c r="AU58" s="363" t="s">
        <v>253</v>
      </c>
      <c r="AV58" s="363"/>
      <c r="AW58" s="363"/>
      <c r="AX58" s="364"/>
    </row>
    <row r="59" spans="1:50" ht="18.75" hidden="1"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309</v>
      </c>
      <c r="AT59" s="133"/>
      <c r="AU59" s="265"/>
      <c r="AV59" s="265"/>
      <c r="AW59" s="368" t="s">
        <v>297</v>
      </c>
      <c r="AX59" s="369"/>
    </row>
    <row r="60" spans="1:50" ht="23.25" hidden="1" customHeight="1" x14ac:dyDescent="0.2">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2">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54</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2">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2">
      <c r="A63" s="873" t="s">
        <v>453</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2">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2">
      <c r="A65" s="933" t="s">
        <v>421</v>
      </c>
      <c r="B65" s="934"/>
      <c r="C65" s="934"/>
      <c r="D65" s="934"/>
      <c r="E65" s="934"/>
      <c r="F65" s="935"/>
      <c r="G65" s="939"/>
      <c r="H65" s="941" t="s">
        <v>265</v>
      </c>
      <c r="I65" s="941"/>
      <c r="J65" s="941"/>
      <c r="K65" s="941"/>
      <c r="L65" s="941"/>
      <c r="M65" s="941"/>
      <c r="N65" s="941"/>
      <c r="O65" s="942"/>
      <c r="P65" s="945" t="s">
        <v>59</v>
      </c>
      <c r="Q65" s="941"/>
      <c r="R65" s="941"/>
      <c r="S65" s="941"/>
      <c r="T65" s="941"/>
      <c r="U65" s="941"/>
      <c r="V65" s="942"/>
      <c r="W65" s="947" t="s">
        <v>416</v>
      </c>
      <c r="X65" s="948"/>
      <c r="Y65" s="951"/>
      <c r="Z65" s="951"/>
      <c r="AA65" s="952"/>
      <c r="AB65" s="945" t="s">
        <v>12</v>
      </c>
      <c r="AC65" s="941"/>
      <c r="AD65" s="942"/>
      <c r="AE65" s="902" t="s">
        <v>310</v>
      </c>
      <c r="AF65" s="902"/>
      <c r="AG65" s="902"/>
      <c r="AH65" s="902"/>
      <c r="AI65" s="902" t="s">
        <v>311</v>
      </c>
      <c r="AJ65" s="902"/>
      <c r="AK65" s="902"/>
      <c r="AL65" s="902"/>
      <c r="AM65" s="902" t="s">
        <v>317</v>
      </c>
      <c r="AN65" s="902"/>
      <c r="AO65" s="902"/>
      <c r="AP65" s="945"/>
      <c r="AQ65" s="945" t="s">
        <v>308</v>
      </c>
      <c r="AR65" s="941"/>
      <c r="AS65" s="941"/>
      <c r="AT65" s="942"/>
      <c r="AU65" s="956" t="s">
        <v>253</v>
      </c>
      <c r="AV65" s="956"/>
      <c r="AW65" s="956"/>
      <c r="AX65" s="957"/>
    </row>
    <row r="66" spans="1:50" ht="18.75" hidden="1" customHeight="1" x14ac:dyDescent="0.2">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309</v>
      </c>
      <c r="AT66" s="944"/>
      <c r="AU66" s="265"/>
      <c r="AV66" s="265"/>
      <c r="AW66" s="943" t="s">
        <v>419</v>
      </c>
      <c r="AX66" s="958"/>
    </row>
    <row r="67" spans="1:50" ht="23.25" hidden="1" customHeight="1" x14ac:dyDescent="0.2">
      <c r="A67" s="936"/>
      <c r="B67" s="937"/>
      <c r="C67" s="937"/>
      <c r="D67" s="937"/>
      <c r="E67" s="937"/>
      <c r="F67" s="938"/>
      <c r="G67" s="959" t="s">
        <v>318</v>
      </c>
      <c r="H67" s="962"/>
      <c r="I67" s="963"/>
      <c r="J67" s="963"/>
      <c r="K67" s="963"/>
      <c r="L67" s="963"/>
      <c r="M67" s="963"/>
      <c r="N67" s="963"/>
      <c r="O67" s="964"/>
      <c r="P67" s="962"/>
      <c r="Q67" s="963"/>
      <c r="R67" s="963"/>
      <c r="S67" s="963"/>
      <c r="T67" s="963"/>
      <c r="U67" s="963"/>
      <c r="V67" s="964"/>
      <c r="W67" s="968"/>
      <c r="X67" s="969"/>
      <c r="Y67" s="974" t="s">
        <v>13</v>
      </c>
      <c r="Z67" s="974"/>
      <c r="AA67" s="975"/>
      <c r="AB67" s="976" t="s">
        <v>443</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2">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54</v>
      </c>
      <c r="Z68" s="145"/>
      <c r="AA68" s="146"/>
      <c r="AB68" s="977" t="s">
        <v>443</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2">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444</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3.25" hidden="1" customHeight="1" x14ac:dyDescent="0.2">
      <c r="A70" s="936" t="s">
        <v>427</v>
      </c>
      <c r="B70" s="937"/>
      <c r="C70" s="937"/>
      <c r="D70" s="937"/>
      <c r="E70" s="937"/>
      <c r="F70" s="938"/>
      <c r="G70" s="960" t="s">
        <v>319</v>
      </c>
      <c r="H70" s="978"/>
      <c r="I70" s="978"/>
      <c r="J70" s="978"/>
      <c r="K70" s="978"/>
      <c r="L70" s="978"/>
      <c r="M70" s="978"/>
      <c r="N70" s="978"/>
      <c r="O70" s="978"/>
      <c r="P70" s="978"/>
      <c r="Q70" s="978"/>
      <c r="R70" s="978"/>
      <c r="S70" s="978"/>
      <c r="T70" s="978"/>
      <c r="U70" s="978"/>
      <c r="V70" s="978"/>
      <c r="W70" s="981" t="s">
        <v>442</v>
      </c>
      <c r="X70" s="982"/>
      <c r="Y70" s="974" t="s">
        <v>13</v>
      </c>
      <c r="Z70" s="974"/>
      <c r="AA70" s="975"/>
      <c r="AB70" s="976" t="s">
        <v>443</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2">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54</v>
      </c>
      <c r="Z71" s="145"/>
      <c r="AA71" s="146"/>
      <c r="AB71" s="977" t="s">
        <v>443</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2">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444</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18.75" hidden="1" customHeight="1" x14ac:dyDescent="0.2">
      <c r="A73" s="825" t="s">
        <v>421</v>
      </c>
      <c r="B73" s="826"/>
      <c r="C73" s="826"/>
      <c r="D73" s="826"/>
      <c r="E73" s="826"/>
      <c r="F73" s="827"/>
      <c r="G73" s="807"/>
      <c r="H73" s="129" t="s">
        <v>265</v>
      </c>
      <c r="I73" s="129"/>
      <c r="J73" s="129"/>
      <c r="K73" s="129"/>
      <c r="L73" s="129"/>
      <c r="M73" s="129"/>
      <c r="N73" s="129"/>
      <c r="O73" s="130"/>
      <c r="P73" s="137" t="s">
        <v>59</v>
      </c>
      <c r="Q73" s="129"/>
      <c r="R73" s="129"/>
      <c r="S73" s="129"/>
      <c r="T73" s="129"/>
      <c r="U73" s="129"/>
      <c r="V73" s="129"/>
      <c r="W73" s="129"/>
      <c r="X73" s="130"/>
      <c r="Y73" s="809"/>
      <c r="Z73" s="810"/>
      <c r="AA73" s="811"/>
      <c r="AB73" s="137" t="s">
        <v>12</v>
      </c>
      <c r="AC73" s="129"/>
      <c r="AD73" s="130"/>
      <c r="AE73" s="358" t="s">
        <v>310</v>
      </c>
      <c r="AF73" s="359"/>
      <c r="AG73" s="359"/>
      <c r="AH73" s="360"/>
      <c r="AI73" s="358" t="s">
        <v>311</v>
      </c>
      <c r="AJ73" s="359"/>
      <c r="AK73" s="359"/>
      <c r="AL73" s="360"/>
      <c r="AM73" s="358" t="s">
        <v>317</v>
      </c>
      <c r="AN73" s="359"/>
      <c r="AO73" s="359"/>
      <c r="AP73" s="360"/>
      <c r="AQ73" s="137" t="s">
        <v>308</v>
      </c>
      <c r="AR73" s="129"/>
      <c r="AS73" s="129"/>
      <c r="AT73" s="130"/>
      <c r="AU73" s="239" t="s">
        <v>253</v>
      </c>
      <c r="AV73" s="196"/>
      <c r="AW73" s="196"/>
      <c r="AX73" s="197"/>
    </row>
    <row r="74" spans="1:50" ht="18.75" hidden="1" customHeight="1" x14ac:dyDescent="0.2">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309</v>
      </c>
      <c r="AT74" s="133"/>
      <c r="AU74" s="209"/>
      <c r="AV74" s="198"/>
      <c r="AW74" s="132" t="s">
        <v>297</v>
      </c>
      <c r="AX74" s="210"/>
    </row>
    <row r="75" spans="1:50" ht="23.25" hidden="1" customHeight="1" x14ac:dyDescent="0.2">
      <c r="A75" s="828"/>
      <c r="B75" s="829"/>
      <c r="C75" s="829"/>
      <c r="D75" s="829"/>
      <c r="E75" s="829"/>
      <c r="F75" s="830"/>
      <c r="G75" s="771" t="s">
        <v>318</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2">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54</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2">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2">
      <c r="A78" s="887" t="s">
        <v>456</v>
      </c>
      <c r="B78" s="888"/>
      <c r="C78" s="888"/>
      <c r="D78" s="888"/>
      <c r="E78" s="885" t="s">
        <v>386</v>
      </c>
      <c r="F78" s="886"/>
      <c r="G78" s="49" t="s">
        <v>319</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2">
      <c r="A79" s="750" t="s">
        <v>268</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415</v>
      </c>
      <c r="AP79" s="109"/>
      <c r="AQ79" s="109"/>
      <c r="AR79" s="76" t="s">
        <v>413</v>
      </c>
      <c r="AS79" s="108"/>
      <c r="AT79" s="109"/>
      <c r="AU79" s="109"/>
      <c r="AV79" s="109"/>
      <c r="AW79" s="109"/>
      <c r="AX79" s="110"/>
    </row>
    <row r="80" spans="1:50" ht="18.75" hidden="1" customHeight="1" x14ac:dyDescent="0.2">
      <c r="A80" s="488" t="s">
        <v>266</v>
      </c>
      <c r="B80" s="833" t="s">
        <v>412</v>
      </c>
      <c r="C80" s="834"/>
      <c r="D80" s="834"/>
      <c r="E80" s="834"/>
      <c r="F80" s="835"/>
      <c r="G80" s="541" t="s">
        <v>258</v>
      </c>
      <c r="H80" s="541"/>
      <c r="I80" s="541"/>
      <c r="J80" s="541"/>
      <c r="K80" s="541"/>
      <c r="L80" s="541"/>
      <c r="M80" s="541"/>
      <c r="N80" s="541"/>
      <c r="O80" s="541"/>
      <c r="P80" s="541"/>
      <c r="Q80" s="541"/>
      <c r="R80" s="541"/>
      <c r="S80" s="541"/>
      <c r="T80" s="541"/>
      <c r="U80" s="541"/>
      <c r="V80" s="541"/>
      <c r="W80" s="541"/>
      <c r="X80" s="541"/>
      <c r="Y80" s="541"/>
      <c r="Z80" s="541"/>
      <c r="AA80" s="542"/>
      <c r="AB80" s="749" t="s">
        <v>396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2">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2">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2">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2">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2">
      <c r="A85" s="489"/>
      <c r="B85" s="522" t="s">
        <v>264</v>
      </c>
      <c r="C85" s="522"/>
      <c r="D85" s="522"/>
      <c r="E85" s="522"/>
      <c r="F85" s="523"/>
      <c r="G85" s="540" t="s">
        <v>61</v>
      </c>
      <c r="H85" s="541"/>
      <c r="I85" s="541"/>
      <c r="J85" s="541"/>
      <c r="K85" s="541"/>
      <c r="L85" s="541"/>
      <c r="M85" s="541"/>
      <c r="N85" s="541"/>
      <c r="O85" s="542"/>
      <c r="P85" s="749" t="s">
        <v>63</v>
      </c>
      <c r="Q85" s="541"/>
      <c r="R85" s="541"/>
      <c r="S85" s="541"/>
      <c r="T85" s="541"/>
      <c r="U85" s="541"/>
      <c r="V85" s="541"/>
      <c r="W85" s="541"/>
      <c r="X85" s="542"/>
      <c r="Y85" s="134"/>
      <c r="Z85" s="135"/>
      <c r="AA85" s="136"/>
      <c r="AB85" s="358" t="s">
        <v>12</v>
      </c>
      <c r="AC85" s="359"/>
      <c r="AD85" s="360"/>
      <c r="AE85" s="366" t="s">
        <v>310</v>
      </c>
      <c r="AF85" s="366"/>
      <c r="AG85" s="366"/>
      <c r="AH85" s="366"/>
      <c r="AI85" s="366" t="s">
        <v>311</v>
      </c>
      <c r="AJ85" s="366"/>
      <c r="AK85" s="366"/>
      <c r="AL85" s="366"/>
      <c r="AM85" s="366" t="s">
        <v>317</v>
      </c>
      <c r="AN85" s="366"/>
      <c r="AO85" s="366"/>
      <c r="AP85" s="358"/>
      <c r="AQ85" s="137" t="s">
        <v>308</v>
      </c>
      <c r="AR85" s="129"/>
      <c r="AS85" s="129"/>
      <c r="AT85" s="130"/>
      <c r="AU85" s="363" t="s">
        <v>253</v>
      </c>
      <c r="AV85" s="363"/>
      <c r="AW85" s="363"/>
      <c r="AX85" s="364"/>
      <c r="AY85" s="10"/>
      <c r="AZ85" s="10"/>
      <c r="BA85" s="10"/>
      <c r="BB85" s="10"/>
      <c r="BC85" s="10"/>
    </row>
    <row r="86" spans="1:60" ht="18.75" hidden="1" customHeight="1" x14ac:dyDescent="0.2">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309</v>
      </c>
      <c r="AT86" s="133"/>
      <c r="AU86" s="265"/>
      <c r="AV86" s="265"/>
      <c r="AW86" s="368" t="s">
        <v>297</v>
      </c>
      <c r="AX86" s="369"/>
      <c r="AY86" s="10"/>
      <c r="AZ86" s="10"/>
      <c r="BA86" s="10"/>
      <c r="BB86" s="10"/>
      <c r="BC86" s="10"/>
      <c r="BD86" s="10"/>
      <c r="BE86" s="10"/>
      <c r="BF86" s="10"/>
      <c r="BG86" s="10"/>
      <c r="BH86" s="10"/>
    </row>
    <row r="87" spans="1:60" ht="23.25" hidden="1" customHeight="1" x14ac:dyDescent="0.2">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6" t="s">
        <v>62</v>
      </c>
      <c r="Z87" s="747"/>
      <c r="AA87" s="748"/>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2">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7" t="s">
        <v>54</v>
      </c>
      <c r="Z88" s="718"/>
      <c r="AA88" s="719"/>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7" t="s">
        <v>14</v>
      </c>
      <c r="Z89" s="718"/>
      <c r="AA89" s="719"/>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2">
      <c r="A90" s="489"/>
      <c r="B90" s="522" t="s">
        <v>264</v>
      </c>
      <c r="C90" s="522"/>
      <c r="D90" s="522"/>
      <c r="E90" s="522"/>
      <c r="F90" s="523"/>
      <c r="G90" s="540" t="s">
        <v>61</v>
      </c>
      <c r="H90" s="541"/>
      <c r="I90" s="541"/>
      <c r="J90" s="541"/>
      <c r="K90" s="541"/>
      <c r="L90" s="541"/>
      <c r="M90" s="541"/>
      <c r="N90" s="541"/>
      <c r="O90" s="542"/>
      <c r="P90" s="749" t="s">
        <v>63</v>
      </c>
      <c r="Q90" s="541"/>
      <c r="R90" s="541"/>
      <c r="S90" s="541"/>
      <c r="T90" s="541"/>
      <c r="U90" s="541"/>
      <c r="V90" s="541"/>
      <c r="W90" s="541"/>
      <c r="X90" s="542"/>
      <c r="Y90" s="134"/>
      <c r="Z90" s="135"/>
      <c r="AA90" s="136"/>
      <c r="AB90" s="358" t="s">
        <v>12</v>
      </c>
      <c r="AC90" s="359"/>
      <c r="AD90" s="360"/>
      <c r="AE90" s="366" t="s">
        <v>310</v>
      </c>
      <c r="AF90" s="366"/>
      <c r="AG90" s="366"/>
      <c r="AH90" s="366"/>
      <c r="AI90" s="366" t="s">
        <v>311</v>
      </c>
      <c r="AJ90" s="366"/>
      <c r="AK90" s="366"/>
      <c r="AL90" s="366"/>
      <c r="AM90" s="366" t="s">
        <v>317</v>
      </c>
      <c r="AN90" s="366"/>
      <c r="AO90" s="366"/>
      <c r="AP90" s="358"/>
      <c r="AQ90" s="137" t="s">
        <v>308</v>
      </c>
      <c r="AR90" s="129"/>
      <c r="AS90" s="129"/>
      <c r="AT90" s="130"/>
      <c r="AU90" s="363" t="s">
        <v>253</v>
      </c>
      <c r="AV90" s="363"/>
      <c r="AW90" s="363"/>
      <c r="AX90" s="364"/>
    </row>
    <row r="91" spans="1:60" ht="18.75" hidden="1" customHeight="1" x14ac:dyDescent="0.2">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309</v>
      </c>
      <c r="AT91" s="133"/>
      <c r="AU91" s="265"/>
      <c r="AV91" s="265"/>
      <c r="AW91" s="368" t="s">
        <v>297</v>
      </c>
      <c r="AX91" s="369"/>
      <c r="AY91" s="10"/>
      <c r="AZ91" s="10"/>
      <c r="BA91" s="10"/>
      <c r="BB91" s="10"/>
      <c r="BC91" s="10"/>
    </row>
    <row r="92" spans="1:60" ht="23.25" hidden="1" customHeight="1" x14ac:dyDescent="0.2">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6" t="s">
        <v>62</v>
      </c>
      <c r="Z92" s="747"/>
      <c r="AA92" s="748"/>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2">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7" t="s">
        <v>54</v>
      </c>
      <c r="Z93" s="718"/>
      <c r="AA93" s="719"/>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2">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7" t="s">
        <v>14</v>
      </c>
      <c r="Z94" s="718"/>
      <c r="AA94" s="719"/>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2">
      <c r="A95" s="489"/>
      <c r="B95" s="522" t="s">
        <v>264</v>
      </c>
      <c r="C95" s="522"/>
      <c r="D95" s="522"/>
      <c r="E95" s="522"/>
      <c r="F95" s="523"/>
      <c r="G95" s="540" t="s">
        <v>61</v>
      </c>
      <c r="H95" s="541"/>
      <c r="I95" s="541"/>
      <c r="J95" s="541"/>
      <c r="K95" s="541"/>
      <c r="L95" s="541"/>
      <c r="M95" s="541"/>
      <c r="N95" s="541"/>
      <c r="O95" s="542"/>
      <c r="P95" s="749" t="s">
        <v>63</v>
      </c>
      <c r="Q95" s="541"/>
      <c r="R95" s="541"/>
      <c r="S95" s="541"/>
      <c r="T95" s="541"/>
      <c r="U95" s="541"/>
      <c r="V95" s="541"/>
      <c r="W95" s="541"/>
      <c r="X95" s="542"/>
      <c r="Y95" s="134"/>
      <c r="Z95" s="135"/>
      <c r="AA95" s="136"/>
      <c r="AB95" s="358" t="s">
        <v>12</v>
      </c>
      <c r="AC95" s="359"/>
      <c r="AD95" s="360"/>
      <c r="AE95" s="366" t="s">
        <v>310</v>
      </c>
      <c r="AF95" s="366"/>
      <c r="AG95" s="366"/>
      <c r="AH95" s="366"/>
      <c r="AI95" s="366" t="s">
        <v>311</v>
      </c>
      <c r="AJ95" s="366"/>
      <c r="AK95" s="366"/>
      <c r="AL95" s="366"/>
      <c r="AM95" s="366" t="s">
        <v>317</v>
      </c>
      <c r="AN95" s="366"/>
      <c r="AO95" s="366"/>
      <c r="AP95" s="358"/>
      <c r="AQ95" s="137" t="s">
        <v>308</v>
      </c>
      <c r="AR95" s="129"/>
      <c r="AS95" s="129"/>
      <c r="AT95" s="130"/>
      <c r="AU95" s="363" t="s">
        <v>253</v>
      </c>
      <c r="AV95" s="363"/>
      <c r="AW95" s="363"/>
      <c r="AX95" s="364"/>
      <c r="AY95" s="10"/>
      <c r="AZ95" s="10"/>
      <c r="BA95" s="10"/>
      <c r="BB95" s="10"/>
      <c r="BC95" s="10"/>
      <c r="BD95" s="10"/>
      <c r="BE95" s="10"/>
      <c r="BF95" s="10"/>
      <c r="BG95" s="10"/>
      <c r="BH95" s="10"/>
    </row>
    <row r="96" spans="1:60" ht="18.75" hidden="1" customHeight="1" x14ac:dyDescent="0.2">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309</v>
      </c>
      <c r="AT96" s="133"/>
      <c r="AU96" s="265"/>
      <c r="AV96" s="265"/>
      <c r="AW96" s="368" t="s">
        <v>297</v>
      </c>
      <c r="AX96" s="369"/>
    </row>
    <row r="97" spans="1:60" ht="23.25" hidden="1" customHeight="1" x14ac:dyDescent="0.2">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6" t="s">
        <v>62</v>
      </c>
      <c r="Z97" s="747"/>
      <c r="AA97" s="74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2">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7" t="s">
        <v>54</v>
      </c>
      <c r="Z98" s="718"/>
      <c r="AA98" s="719"/>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5">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2">
      <c r="A100" s="820" t="s">
        <v>422</v>
      </c>
      <c r="B100" s="821"/>
      <c r="C100" s="821"/>
      <c r="D100" s="821"/>
      <c r="E100" s="821"/>
      <c r="F100" s="822"/>
      <c r="G100" s="823" t="s">
        <v>60</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310</v>
      </c>
      <c r="AF100" s="846"/>
      <c r="AG100" s="846"/>
      <c r="AH100" s="847"/>
      <c r="AI100" s="845" t="s">
        <v>311</v>
      </c>
      <c r="AJ100" s="846"/>
      <c r="AK100" s="846"/>
      <c r="AL100" s="847"/>
      <c r="AM100" s="845" t="s">
        <v>317</v>
      </c>
      <c r="AN100" s="846"/>
      <c r="AO100" s="846"/>
      <c r="AP100" s="847"/>
      <c r="AQ100" s="906" t="s">
        <v>423</v>
      </c>
      <c r="AR100" s="907"/>
      <c r="AS100" s="907"/>
      <c r="AT100" s="908"/>
      <c r="AU100" s="906" t="s">
        <v>424</v>
      </c>
      <c r="AV100" s="907"/>
      <c r="AW100" s="907"/>
      <c r="AX100" s="909"/>
    </row>
    <row r="101" spans="1:60" ht="23.25" customHeight="1" x14ac:dyDescent="0.2">
      <c r="A101" s="470"/>
      <c r="B101" s="471"/>
      <c r="C101" s="471"/>
      <c r="D101" s="471"/>
      <c r="E101" s="471"/>
      <c r="F101" s="472"/>
      <c r="G101" s="121" t="s">
        <v>477</v>
      </c>
      <c r="H101" s="121"/>
      <c r="I101" s="121"/>
      <c r="J101" s="121"/>
      <c r="K101" s="121"/>
      <c r="L101" s="121"/>
      <c r="M101" s="121"/>
      <c r="N101" s="121"/>
      <c r="O101" s="121"/>
      <c r="P101" s="121"/>
      <c r="Q101" s="121"/>
      <c r="R101" s="121"/>
      <c r="S101" s="121"/>
      <c r="T101" s="121"/>
      <c r="U101" s="121"/>
      <c r="V101" s="121"/>
      <c r="W101" s="121"/>
      <c r="X101" s="212"/>
      <c r="Y101" s="812" t="s">
        <v>55</v>
      </c>
      <c r="Z101" s="703"/>
      <c r="AA101" s="704"/>
      <c r="AB101" s="521" t="s">
        <v>478</v>
      </c>
      <c r="AC101" s="521"/>
      <c r="AD101" s="521"/>
      <c r="AE101" s="348">
        <v>7</v>
      </c>
      <c r="AF101" s="349"/>
      <c r="AG101" s="349"/>
      <c r="AH101" s="350"/>
      <c r="AI101" s="348">
        <v>7</v>
      </c>
      <c r="AJ101" s="349"/>
      <c r="AK101" s="349"/>
      <c r="AL101" s="350"/>
      <c r="AM101" s="348">
        <v>7</v>
      </c>
      <c r="AN101" s="349"/>
      <c r="AO101" s="349"/>
      <c r="AP101" s="350"/>
      <c r="AQ101" s="348" t="s">
        <v>574</v>
      </c>
      <c r="AR101" s="349"/>
      <c r="AS101" s="349"/>
      <c r="AT101" s="350"/>
      <c r="AU101" s="348" t="s">
        <v>575</v>
      </c>
      <c r="AV101" s="349"/>
      <c r="AW101" s="349"/>
      <c r="AX101" s="350"/>
    </row>
    <row r="102" spans="1:60" ht="23.25" customHeight="1" x14ac:dyDescent="0.2">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56</v>
      </c>
      <c r="Z102" s="336"/>
      <c r="AA102" s="337"/>
      <c r="AB102" s="521" t="s">
        <v>478</v>
      </c>
      <c r="AC102" s="521"/>
      <c r="AD102" s="521"/>
      <c r="AE102" s="325">
        <v>5</v>
      </c>
      <c r="AF102" s="325"/>
      <c r="AG102" s="325"/>
      <c r="AH102" s="325"/>
      <c r="AI102" s="325">
        <v>7</v>
      </c>
      <c r="AJ102" s="325"/>
      <c r="AK102" s="325"/>
      <c r="AL102" s="325"/>
      <c r="AM102" s="325">
        <v>8</v>
      </c>
      <c r="AN102" s="325"/>
      <c r="AO102" s="325"/>
      <c r="AP102" s="325"/>
      <c r="AQ102" s="870">
        <v>7</v>
      </c>
      <c r="AR102" s="871"/>
      <c r="AS102" s="871"/>
      <c r="AT102" s="872"/>
      <c r="AU102" s="870">
        <v>7</v>
      </c>
      <c r="AV102" s="871"/>
      <c r="AW102" s="871"/>
      <c r="AX102" s="872"/>
    </row>
    <row r="103" spans="1:60" ht="31.2" hidden="1" customHeight="1" x14ac:dyDescent="0.2">
      <c r="A103" s="467" t="s">
        <v>422</v>
      </c>
      <c r="B103" s="468"/>
      <c r="C103" s="468"/>
      <c r="D103" s="468"/>
      <c r="E103" s="468"/>
      <c r="F103" s="469"/>
      <c r="G103" s="718" t="s">
        <v>60</v>
      </c>
      <c r="H103" s="718"/>
      <c r="I103" s="718"/>
      <c r="J103" s="718"/>
      <c r="K103" s="718"/>
      <c r="L103" s="718"/>
      <c r="M103" s="718"/>
      <c r="N103" s="718"/>
      <c r="O103" s="718"/>
      <c r="P103" s="718"/>
      <c r="Q103" s="718"/>
      <c r="R103" s="718"/>
      <c r="S103" s="718"/>
      <c r="T103" s="718"/>
      <c r="U103" s="718"/>
      <c r="V103" s="718"/>
      <c r="W103" s="718"/>
      <c r="X103" s="719"/>
      <c r="Y103" s="452"/>
      <c r="Z103" s="453"/>
      <c r="AA103" s="454"/>
      <c r="AB103" s="282" t="s">
        <v>12</v>
      </c>
      <c r="AC103" s="277"/>
      <c r="AD103" s="278"/>
      <c r="AE103" s="282" t="s">
        <v>310</v>
      </c>
      <c r="AF103" s="277"/>
      <c r="AG103" s="277"/>
      <c r="AH103" s="278"/>
      <c r="AI103" s="282" t="s">
        <v>311</v>
      </c>
      <c r="AJ103" s="277"/>
      <c r="AK103" s="277"/>
      <c r="AL103" s="278"/>
      <c r="AM103" s="282" t="s">
        <v>317</v>
      </c>
      <c r="AN103" s="277"/>
      <c r="AO103" s="277"/>
      <c r="AP103" s="278"/>
      <c r="AQ103" s="355" t="s">
        <v>423</v>
      </c>
      <c r="AR103" s="356"/>
      <c r="AS103" s="356"/>
      <c r="AT103" s="869"/>
      <c r="AU103" s="355" t="s">
        <v>424</v>
      </c>
      <c r="AV103" s="356"/>
      <c r="AW103" s="356"/>
      <c r="AX103" s="357"/>
    </row>
    <row r="104" spans="1:60" ht="23.25" hidden="1" customHeight="1" x14ac:dyDescent="0.2">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55</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2">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56</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0"/>
      <c r="AV105" s="871"/>
      <c r="AW105" s="871"/>
      <c r="AX105" s="872"/>
    </row>
    <row r="106" spans="1:60" ht="31.5" hidden="1" customHeight="1" x14ac:dyDescent="0.2">
      <c r="A106" s="467" t="s">
        <v>422</v>
      </c>
      <c r="B106" s="468"/>
      <c r="C106" s="468"/>
      <c r="D106" s="468"/>
      <c r="E106" s="468"/>
      <c r="F106" s="469"/>
      <c r="G106" s="718" t="s">
        <v>60</v>
      </c>
      <c r="H106" s="718"/>
      <c r="I106" s="718"/>
      <c r="J106" s="718"/>
      <c r="K106" s="718"/>
      <c r="L106" s="718"/>
      <c r="M106" s="718"/>
      <c r="N106" s="718"/>
      <c r="O106" s="718"/>
      <c r="P106" s="718"/>
      <c r="Q106" s="718"/>
      <c r="R106" s="718"/>
      <c r="S106" s="718"/>
      <c r="T106" s="718"/>
      <c r="U106" s="718"/>
      <c r="V106" s="718"/>
      <c r="W106" s="718"/>
      <c r="X106" s="719"/>
      <c r="Y106" s="452"/>
      <c r="Z106" s="453"/>
      <c r="AA106" s="454"/>
      <c r="AB106" s="282" t="s">
        <v>12</v>
      </c>
      <c r="AC106" s="277"/>
      <c r="AD106" s="278"/>
      <c r="AE106" s="282" t="s">
        <v>310</v>
      </c>
      <c r="AF106" s="277"/>
      <c r="AG106" s="277"/>
      <c r="AH106" s="278"/>
      <c r="AI106" s="282" t="s">
        <v>311</v>
      </c>
      <c r="AJ106" s="277"/>
      <c r="AK106" s="277"/>
      <c r="AL106" s="278"/>
      <c r="AM106" s="282" t="s">
        <v>317</v>
      </c>
      <c r="AN106" s="277"/>
      <c r="AO106" s="277"/>
      <c r="AP106" s="278"/>
      <c r="AQ106" s="355" t="s">
        <v>423</v>
      </c>
      <c r="AR106" s="356"/>
      <c r="AS106" s="356"/>
      <c r="AT106" s="869"/>
      <c r="AU106" s="355" t="s">
        <v>424</v>
      </c>
      <c r="AV106" s="356"/>
      <c r="AW106" s="356"/>
      <c r="AX106" s="357"/>
    </row>
    <row r="107" spans="1:60" ht="23.25" hidden="1" customHeight="1" x14ac:dyDescent="0.2">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55</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2">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56</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31.5" hidden="1" customHeight="1" x14ac:dyDescent="0.2">
      <c r="A109" s="467" t="s">
        <v>422</v>
      </c>
      <c r="B109" s="468"/>
      <c r="C109" s="468"/>
      <c r="D109" s="468"/>
      <c r="E109" s="468"/>
      <c r="F109" s="469"/>
      <c r="G109" s="718" t="s">
        <v>60</v>
      </c>
      <c r="H109" s="718"/>
      <c r="I109" s="718"/>
      <c r="J109" s="718"/>
      <c r="K109" s="718"/>
      <c r="L109" s="718"/>
      <c r="M109" s="718"/>
      <c r="N109" s="718"/>
      <c r="O109" s="718"/>
      <c r="P109" s="718"/>
      <c r="Q109" s="718"/>
      <c r="R109" s="718"/>
      <c r="S109" s="718"/>
      <c r="T109" s="718"/>
      <c r="U109" s="718"/>
      <c r="V109" s="718"/>
      <c r="W109" s="718"/>
      <c r="X109" s="719"/>
      <c r="Y109" s="452"/>
      <c r="Z109" s="453"/>
      <c r="AA109" s="454"/>
      <c r="AB109" s="282" t="s">
        <v>12</v>
      </c>
      <c r="AC109" s="277"/>
      <c r="AD109" s="278"/>
      <c r="AE109" s="282" t="s">
        <v>310</v>
      </c>
      <c r="AF109" s="277"/>
      <c r="AG109" s="277"/>
      <c r="AH109" s="278"/>
      <c r="AI109" s="282" t="s">
        <v>311</v>
      </c>
      <c r="AJ109" s="277"/>
      <c r="AK109" s="277"/>
      <c r="AL109" s="278"/>
      <c r="AM109" s="282" t="s">
        <v>317</v>
      </c>
      <c r="AN109" s="277"/>
      <c r="AO109" s="277"/>
      <c r="AP109" s="278"/>
      <c r="AQ109" s="355" t="s">
        <v>423</v>
      </c>
      <c r="AR109" s="356"/>
      <c r="AS109" s="356"/>
      <c r="AT109" s="869"/>
      <c r="AU109" s="355" t="s">
        <v>424</v>
      </c>
      <c r="AV109" s="356"/>
      <c r="AW109" s="356"/>
      <c r="AX109" s="357"/>
    </row>
    <row r="110" spans="1:60" ht="23.25" hidden="1" customHeight="1" x14ac:dyDescent="0.2">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55</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2">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56</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31.5" hidden="1" customHeight="1" x14ac:dyDescent="0.2">
      <c r="A112" s="467" t="s">
        <v>422</v>
      </c>
      <c r="B112" s="468"/>
      <c r="C112" s="468"/>
      <c r="D112" s="468"/>
      <c r="E112" s="468"/>
      <c r="F112" s="469"/>
      <c r="G112" s="718" t="s">
        <v>60</v>
      </c>
      <c r="H112" s="718"/>
      <c r="I112" s="718"/>
      <c r="J112" s="718"/>
      <c r="K112" s="718"/>
      <c r="L112" s="718"/>
      <c r="M112" s="718"/>
      <c r="N112" s="718"/>
      <c r="O112" s="718"/>
      <c r="P112" s="718"/>
      <c r="Q112" s="718"/>
      <c r="R112" s="718"/>
      <c r="S112" s="718"/>
      <c r="T112" s="718"/>
      <c r="U112" s="718"/>
      <c r="V112" s="718"/>
      <c r="W112" s="718"/>
      <c r="X112" s="719"/>
      <c r="Y112" s="452"/>
      <c r="Z112" s="453"/>
      <c r="AA112" s="454"/>
      <c r="AB112" s="282" t="s">
        <v>12</v>
      </c>
      <c r="AC112" s="277"/>
      <c r="AD112" s="278"/>
      <c r="AE112" s="282" t="s">
        <v>310</v>
      </c>
      <c r="AF112" s="277"/>
      <c r="AG112" s="277"/>
      <c r="AH112" s="278"/>
      <c r="AI112" s="282" t="s">
        <v>311</v>
      </c>
      <c r="AJ112" s="277"/>
      <c r="AK112" s="277"/>
      <c r="AL112" s="278"/>
      <c r="AM112" s="282" t="s">
        <v>317</v>
      </c>
      <c r="AN112" s="277"/>
      <c r="AO112" s="277"/>
      <c r="AP112" s="278"/>
      <c r="AQ112" s="352" t="s">
        <v>423</v>
      </c>
      <c r="AR112" s="353"/>
      <c r="AS112" s="353"/>
      <c r="AT112" s="354"/>
      <c r="AU112" s="355" t="s">
        <v>424</v>
      </c>
      <c r="AV112" s="356"/>
      <c r="AW112" s="356"/>
      <c r="AX112" s="357"/>
    </row>
    <row r="113" spans="1:50" ht="23.25" hidden="1" customHeight="1" x14ac:dyDescent="0.2">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55</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2">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56</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2">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310</v>
      </c>
      <c r="AF115" s="277"/>
      <c r="AG115" s="277"/>
      <c r="AH115" s="278"/>
      <c r="AI115" s="282" t="s">
        <v>311</v>
      </c>
      <c r="AJ115" s="277"/>
      <c r="AK115" s="277"/>
      <c r="AL115" s="278"/>
      <c r="AM115" s="282" t="s">
        <v>317</v>
      </c>
      <c r="AN115" s="277"/>
      <c r="AO115" s="277"/>
      <c r="AP115" s="278"/>
      <c r="AQ115" s="332" t="s">
        <v>397</v>
      </c>
      <c r="AR115" s="333"/>
      <c r="AS115" s="333"/>
      <c r="AT115" s="333"/>
      <c r="AU115" s="333"/>
      <c r="AV115" s="333"/>
      <c r="AW115" s="333"/>
      <c r="AX115" s="334"/>
    </row>
    <row r="116" spans="1:50" ht="23.25" customHeight="1" x14ac:dyDescent="0.2">
      <c r="A116" s="271"/>
      <c r="B116" s="272"/>
      <c r="C116" s="272"/>
      <c r="D116" s="272"/>
      <c r="E116" s="272"/>
      <c r="F116" s="273"/>
      <c r="G116" s="301" t="s">
        <v>479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480</v>
      </c>
      <c r="AC116" s="280"/>
      <c r="AD116" s="281"/>
      <c r="AE116" s="325">
        <v>2</v>
      </c>
      <c r="AF116" s="325"/>
      <c r="AG116" s="325"/>
      <c r="AH116" s="325"/>
      <c r="AI116" s="325">
        <v>2</v>
      </c>
      <c r="AJ116" s="325"/>
      <c r="AK116" s="325"/>
      <c r="AL116" s="325"/>
      <c r="AM116" s="325">
        <v>3</v>
      </c>
      <c r="AN116" s="325"/>
      <c r="AO116" s="325"/>
      <c r="AP116" s="325"/>
      <c r="AQ116" s="348">
        <v>2</v>
      </c>
      <c r="AR116" s="349"/>
      <c r="AS116" s="349"/>
      <c r="AT116" s="349"/>
      <c r="AU116" s="349"/>
      <c r="AV116" s="349"/>
      <c r="AW116" s="349"/>
      <c r="AX116" s="365"/>
    </row>
    <row r="117" spans="1:50" ht="46.5" customHeight="1" thickBot="1" x14ac:dyDescent="0.2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49</v>
      </c>
      <c r="Z117" s="336"/>
      <c r="AA117" s="337"/>
      <c r="AB117" s="338" t="s">
        <v>481</v>
      </c>
      <c r="AC117" s="339"/>
      <c r="AD117" s="340"/>
      <c r="AE117" s="285" t="s">
        <v>482</v>
      </c>
      <c r="AF117" s="285"/>
      <c r="AG117" s="285"/>
      <c r="AH117" s="285"/>
      <c r="AI117" s="285" t="s">
        <v>483</v>
      </c>
      <c r="AJ117" s="285"/>
      <c r="AK117" s="285"/>
      <c r="AL117" s="285"/>
      <c r="AM117" s="285" t="s">
        <v>512</v>
      </c>
      <c r="AN117" s="285"/>
      <c r="AO117" s="285"/>
      <c r="AP117" s="285"/>
      <c r="AQ117" s="285" t="s">
        <v>484</v>
      </c>
      <c r="AR117" s="285"/>
      <c r="AS117" s="285"/>
      <c r="AT117" s="285"/>
      <c r="AU117" s="285"/>
      <c r="AV117" s="285"/>
      <c r="AW117" s="285"/>
      <c r="AX117" s="286"/>
    </row>
    <row r="118" spans="1:50" ht="23.25" hidden="1" customHeight="1" x14ac:dyDescent="0.2">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310</v>
      </c>
      <c r="AF118" s="277"/>
      <c r="AG118" s="277"/>
      <c r="AH118" s="278"/>
      <c r="AI118" s="282" t="s">
        <v>311</v>
      </c>
      <c r="AJ118" s="277"/>
      <c r="AK118" s="277"/>
      <c r="AL118" s="278"/>
      <c r="AM118" s="282" t="s">
        <v>317</v>
      </c>
      <c r="AN118" s="277"/>
      <c r="AO118" s="277"/>
      <c r="AP118" s="278"/>
      <c r="AQ118" s="332" t="s">
        <v>397</v>
      </c>
      <c r="AR118" s="333"/>
      <c r="AS118" s="333"/>
      <c r="AT118" s="333"/>
      <c r="AU118" s="333"/>
      <c r="AV118" s="333"/>
      <c r="AW118" s="333"/>
      <c r="AX118" s="334"/>
    </row>
    <row r="119" spans="1:50" ht="23.25" hidden="1" customHeight="1" x14ac:dyDescent="0.2">
      <c r="A119" s="271"/>
      <c r="B119" s="272"/>
      <c r="C119" s="272"/>
      <c r="D119" s="272"/>
      <c r="E119" s="272"/>
      <c r="F119" s="273"/>
      <c r="G119" s="301" t="s">
        <v>432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49</v>
      </c>
      <c r="Z120" s="336"/>
      <c r="AA120" s="337"/>
      <c r="AB120" s="338" t="s">
        <v>431</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2">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310</v>
      </c>
      <c r="AF121" s="277"/>
      <c r="AG121" s="277"/>
      <c r="AH121" s="278"/>
      <c r="AI121" s="282" t="s">
        <v>311</v>
      </c>
      <c r="AJ121" s="277"/>
      <c r="AK121" s="277"/>
      <c r="AL121" s="278"/>
      <c r="AM121" s="282" t="s">
        <v>317</v>
      </c>
      <c r="AN121" s="277"/>
      <c r="AO121" s="277"/>
      <c r="AP121" s="278"/>
      <c r="AQ121" s="332" t="s">
        <v>397</v>
      </c>
      <c r="AR121" s="333"/>
      <c r="AS121" s="333"/>
      <c r="AT121" s="333"/>
      <c r="AU121" s="333"/>
      <c r="AV121" s="333"/>
      <c r="AW121" s="333"/>
      <c r="AX121" s="334"/>
    </row>
    <row r="122" spans="1:50" ht="23.25" hidden="1" customHeight="1" x14ac:dyDescent="0.2">
      <c r="A122" s="271"/>
      <c r="B122" s="272"/>
      <c r="C122" s="272"/>
      <c r="D122" s="272"/>
      <c r="E122" s="272"/>
      <c r="F122" s="273"/>
      <c r="G122" s="301" t="s">
        <v>433</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49</v>
      </c>
      <c r="Z123" s="336"/>
      <c r="AA123" s="337"/>
      <c r="AB123" s="338" t="s">
        <v>434</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310</v>
      </c>
      <c r="AF124" s="277"/>
      <c r="AG124" s="277"/>
      <c r="AH124" s="278"/>
      <c r="AI124" s="282" t="s">
        <v>311</v>
      </c>
      <c r="AJ124" s="277"/>
      <c r="AK124" s="277"/>
      <c r="AL124" s="278"/>
      <c r="AM124" s="282" t="s">
        <v>317</v>
      </c>
      <c r="AN124" s="277"/>
      <c r="AO124" s="277"/>
      <c r="AP124" s="278"/>
      <c r="AQ124" s="332" t="s">
        <v>397</v>
      </c>
      <c r="AR124" s="333"/>
      <c r="AS124" s="333"/>
      <c r="AT124" s="333"/>
      <c r="AU124" s="333"/>
      <c r="AV124" s="333"/>
      <c r="AW124" s="333"/>
      <c r="AX124" s="334"/>
    </row>
    <row r="125" spans="1:50" ht="23.25" hidden="1" customHeight="1" x14ac:dyDescent="0.2">
      <c r="A125" s="271"/>
      <c r="B125" s="272"/>
      <c r="C125" s="272"/>
      <c r="D125" s="272"/>
      <c r="E125" s="272"/>
      <c r="F125" s="273"/>
      <c r="G125" s="301" t="s">
        <v>433</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49</v>
      </c>
      <c r="Z126" s="336"/>
      <c r="AA126" s="337"/>
      <c r="AB126" s="338" t="s">
        <v>431</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2">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310</v>
      </c>
      <c r="AF127" s="277"/>
      <c r="AG127" s="277"/>
      <c r="AH127" s="278"/>
      <c r="AI127" s="282" t="s">
        <v>311</v>
      </c>
      <c r="AJ127" s="277"/>
      <c r="AK127" s="277"/>
      <c r="AL127" s="278"/>
      <c r="AM127" s="282" t="s">
        <v>317</v>
      </c>
      <c r="AN127" s="277"/>
      <c r="AO127" s="277"/>
      <c r="AP127" s="278"/>
      <c r="AQ127" s="332" t="s">
        <v>397</v>
      </c>
      <c r="AR127" s="333"/>
      <c r="AS127" s="333"/>
      <c r="AT127" s="333"/>
      <c r="AU127" s="333"/>
      <c r="AV127" s="333"/>
      <c r="AW127" s="333"/>
      <c r="AX127" s="334"/>
    </row>
    <row r="128" spans="1:50" ht="23.25" hidden="1" customHeight="1" x14ac:dyDescent="0.2">
      <c r="A128" s="271"/>
      <c r="B128" s="272"/>
      <c r="C128" s="272"/>
      <c r="D128" s="272"/>
      <c r="E128" s="272"/>
      <c r="F128" s="273"/>
      <c r="G128" s="301" t="s">
        <v>433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5">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49</v>
      </c>
      <c r="Z129" s="336"/>
      <c r="AA129" s="337"/>
      <c r="AB129" s="338" t="s">
        <v>431</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2">
      <c r="A130" s="1002" t="s">
        <v>323</v>
      </c>
      <c r="B130" s="1000"/>
      <c r="C130" s="999" t="s">
        <v>320</v>
      </c>
      <c r="D130" s="1000"/>
      <c r="E130" s="287" t="s">
        <v>353</v>
      </c>
      <c r="F130" s="288"/>
      <c r="G130" s="289" t="s">
        <v>485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2">
      <c r="A131" s="1003"/>
      <c r="B131" s="236"/>
      <c r="C131" s="235"/>
      <c r="D131" s="236"/>
      <c r="E131" s="222" t="s">
        <v>352</v>
      </c>
      <c r="F131" s="223"/>
      <c r="G131" s="216" t="s">
        <v>486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2">
      <c r="A132" s="1003"/>
      <c r="B132" s="236"/>
      <c r="C132" s="235"/>
      <c r="D132" s="236"/>
      <c r="E132" s="233" t="s">
        <v>321</v>
      </c>
      <c r="F132" s="296"/>
      <c r="G132" s="292" t="s">
        <v>332</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310</v>
      </c>
      <c r="AF132" s="258"/>
      <c r="AG132" s="258"/>
      <c r="AH132" s="258"/>
      <c r="AI132" s="258" t="s">
        <v>311</v>
      </c>
      <c r="AJ132" s="258"/>
      <c r="AK132" s="258"/>
      <c r="AL132" s="258"/>
      <c r="AM132" s="258" t="s">
        <v>317</v>
      </c>
      <c r="AN132" s="258"/>
      <c r="AO132" s="258"/>
      <c r="AP132" s="259"/>
      <c r="AQ132" s="259" t="s">
        <v>308</v>
      </c>
      <c r="AR132" s="260"/>
      <c r="AS132" s="260"/>
      <c r="AT132" s="261"/>
      <c r="AU132" s="262" t="s">
        <v>334</v>
      </c>
      <c r="AV132" s="262"/>
      <c r="AW132" s="262"/>
      <c r="AX132" s="263"/>
    </row>
    <row r="133" spans="1:50" ht="18.75" customHeight="1" x14ac:dyDescent="0.2">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470</v>
      </c>
      <c r="AR133" s="265"/>
      <c r="AS133" s="132" t="s">
        <v>309</v>
      </c>
      <c r="AT133" s="133"/>
      <c r="AU133" s="198" t="s">
        <v>470</v>
      </c>
      <c r="AV133" s="198"/>
      <c r="AW133" s="132" t="s">
        <v>297</v>
      </c>
      <c r="AX133" s="210"/>
    </row>
    <row r="134" spans="1:50" ht="39.75" customHeight="1" x14ac:dyDescent="0.2">
      <c r="A134" s="1003"/>
      <c r="B134" s="236"/>
      <c r="C134" s="235"/>
      <c r="D134" s="236"/>
      <c r="E134" s="235"/>
      <c r="F134" s="297"/>
      <c r="G134" s="211" t="s">
        <v>470</v>
      </c>
      <c r="H134" s="121"/>
      <c r="I134" s="121"/>
      <c r="J134" s="121"/>
      <c r="K134" s="121"/>
      <c r="L134" s="121"/>
      <c r="M134" s="121"/>
      <c r="N134" s="121"/>
      <c r="O134" s="121"/>
      <c r="P134" s="121"/>
      <c r="Q134" s="121"/>
      <c r="R134" s="121"/>
      <c r="S134" s="121"/>
      <c r="T134" s="121"/>
      <c r="U134" s="121"/>
      <c r="V134" s="121"/>
      <c r="W134" s="121"/>
      <c r="X134" s="212"/>
      <c r="Y134" s="199" t="s">
        <v>333</v>
      </c>
      <c r="Z134" s="200"/>
      <c r="AA134" s="201"/>
      <c r="AB134" s="300" t="s">
        <v>487</v>
      </c>
      <c r="AC134" s="188"/>
      <c r="AD134" s="188"/>
      <c r="AE134" s="266" t="s">
        <v>470</v>
      </c>
      <c r="AF134" s="190"/>
      <c r="AG134" s="190"/>
      <c r="AH134" s="190"/>
      <c r="AI134" s="266" t="s">
        <v>470</v>
      </c>
      <c r="AJ134" s="190"/>
      <c r="AK134" s="190"/>
      <c r="AL134" s="190"/>
      <c r="AM134" s="266" t="s">
        <v>470</v>
      </c>
      <c r="AN134" s="190"/>
      <c r="AO134" s="190"/>
      <c r="AP134" s="190"/>
      <c r="AQ134" s="266" t="s">
        <v>470</v>
      </c>
      <c r="AR134" s="190"/>
      <c r="AS134" s="190"/>
      <c r="AT134" s="190"/>
      <c r="AU134" s="266" t="s">
        <v>470</v>
      </c>
      <c r="AV134" s="190"/>
      <c r="AW134" s="190"/>
      <c r="AX134" s="192"/>
    </row>
    <row r="135" spans="1:50" ht="39.75" customHeight="1" x14ac:dyDescent="0.2">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54</v>
      </c>
      <c r="Z135" s="219"/>
      <c r="AA135" s="220"/>
      <c r="AB135" s="267" t="s">
        <v>470</v>
      </c>
      <c r="AC135" s="202"/>
      <c r="AD135" s="202"/>
      <c r="AE135" s="266" t="s">
        <v>470</v>
      </c>
      <c r="AF135" s="190"/>
      <c r="AG135" s="190"/>
      <c r="AH135" s="190"/>
      <c r="AI135" s="266" t="s">
        <v>473</v>
      </c>
      <c r="AJ135" s="190"/>
      <c r="AK135" s="190"/>
      <c r="AL135" s="190"/>
      <c r="AM135" s="266" t="s">
        <v>470</v>
      </c>
      <c r="AN135" s="190"/>
      <c r="AO135" s="190"/>
      <c r="AP135" s="190"/>
      <c r="AQ135" s="266" t="s">
        <v>470</v>
      </c>
      <c r="AR135" s="190"/>
      <c r="AS135" s="190"/>
      <c r="AT135" s="190"/>
      <c r="AU135" s="266" t="s">
        <v>470</v>
      </c>
      <c r="AV135" s="190"/>
      <c r="AW135" s="190"/>
      <c r="AX135" s="192"/>
    </row>
    <row r="136" spans="1:50" ht="18.75" hidden="1" customHeight="1" x14ac:dyDescent="0.2">
      <c r="A136" s="1003"/>
      <c r="B136" s="236"/>
      <c r="C136" s="235"/>
      <c r="D136" s="236"/>
      <c r="E136" s="235"/>
      <c r="F136" s="297"/>
      <c r="G136" s="292" t="s">
        <v>332</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310</v>
      </c>
      <c r="AF136" s="258"/>
      <c r="AG136" s="258"/>
      <c r="AH136" s="258"/>
      <c r="AI136" s="258" t="s">
        <v>311</v>
      </c>
      <c r="AJ136" s="258"/>
      <c r="AK136" s="258"/>
      <c r="AL136" s="258"/>
      <c r="AM136" s="258" t="s">
        <v>317</v>
      </c>
      <c r="AN136" s="258"/>
      <c r="AO136" s="258"/>
      <c r="AP136" s="259"/>
      <c r="AQ136" s="259" t="s">
        <v>308</v>
      </c>
      <c r="AR136" s="260"/>
      <c r="AS136" s="260"/>
      <c r="AT136" s="261"/>
      <c r="AU136" s="262" t="s">
        <v>334</v>
      </c>
      <c r="AV136" s="262"/>
      <c r="AW136" s="262"/>
      <c r="AX136" s="263"/>
    </row>
    <row r="137" spans="1:50" ht="18.75" hidden="1" customHeight="1" x14ac:dyDescent="0.2">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309</v>
      </c>
      <c r="AT137" s="133"/>
      <c r="AU137" s="198"/>
      <c r="AV137" s="198"/>
      <c r="AW137" s="132" t="s">
        <v>297</v>
      </c>
      <c r="AX137" s="210"/>
    </row>
    <row r="138" spans="1:50" ht="39.75" hidden="1" customHeight="1" x14ac:dyDescent="0.2">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333</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2">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54</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2">
      <c r="A140" s="1003"/>
      <c r="B140" s="236"/>
      <c r="C140" s="235"/>
      <c r="D140" s="236"/>
      <c r="E140" s="235"/>
      <c r="F140" s="297"/>
      <c r="G140" s="292" t="s">
        <v>332</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310</v>
      </c>
      <c r="AF140" s="258"/>
      <c r="AG140" s="258"/>
      <c r="AH140" s="258"/>
      <c r="AI140" s="258" t="s">
        <v>311</v>
      </c>
      <c r="AJ140" s="258"/>
      <c r="AK140" s="258"/>
      <c r="AL140" s="258"/>
      <c r="AM140" s="258" t="s">
        <v>317</v>
      </c>
      <c r="AN140" s="258"/>
      <c r="AO140" s="258"/>
      <c r="AP140" s="259"/>
      <c r="AQ140" s="259" t="s">
        <v>308</v>
      </c>
      <c r="AR140" s="260"/>
      <c r="AS140" s="260"/>
      <c r="AT140" s="261"/>
      <c r="AU140" s="262" t="s">
        <v>334</v>
      </c>
      <c r="AV140" s="262"/>
      <c r="AW140" s="262"/>
      <c r="AX140" s="263"/>
    </row>
    <row r="141" spans="1:50" ht="18.75" hidden="1" customHeight="1" x14ac:dyDescent="0.2">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309</v>
      </c>
      <c r="AT141" s="133"/>
      <c r="AU141" s="198"/>
      <c r="AV141" s="198"/>
      <c r="AW141" s="132" t="s">
        <v>297</v>
      </c>
      <c r="AX141" s="210"/>
    </row>
    <row r="142" spans="1:50" ht="39.75" hidden="1" customHeight="1" x14ac:dyDescent="0.2">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333</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2">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54</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2">
      <c r="A144" s="1003"/>
      <c r="B144" s="236"/>
      <c r="C144" s="235"/>
      <c r="D144" s="236"/>
      <c r="E144" s="235"/>
      <c r="F144" s="297"/>
      <c r="G144" s="292" t="s">
        <v>332</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310</v>
      </c>
      <c r="AF144" s="258"/>
      <c r="AG144" s="258"/>
      <c r="AH144" s="258"/>
      <c r="AI144" s="258" t="s">
        <v>311</v>
      </c>
      <c r="AJ144" s="258"/>
      <c r="AK144" s="258"/>
      <c r="AL144" s="258"/>
      <c r="AM144" s="258" t="s">
        <v>317</v>
      </c>
      <c r="AN144" s="258"/>
      <c r="AO144" s="258"/>
      <c r="AP144" s="259"/>
      <c r="AQ144" s="259" t="s">
        <v>308</v>
      </c>
      <c r="AR144" s="260"/>
      <c r="AS144" s="260"/>
      <c r="AT144" s="261"/>
      <c r="AU144" s="262" t="s">
        <v>334</v>
      </c>
      <c r="AV144" s="262"/>
      <c r="AW144" s="262"/>
      <c r="AX144" s="263"/>
    </row>
    <row r="145" spans="1:50" ht="18.75" hidden="1" customHeight="1" x14ac:dyDescent="0.2">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309</v>
      </c>
      <c r="AT145" s="133"/>
      <c r="AU145" s="198"/>
      <c r="AV145" s="198"/>
      <c r="AW145" s="132" t="s">
        <v>297</v>
      </c>
      <c r="AX145" s="210"/>
    </row>
    <row r="146" spans="1:50" ht="39.75" hidden="1" customHeight="1" x14ac:dyDescent="0.2">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333</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2">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54</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2">
      <c r="A148" s="1003"/>
      <c r="B148" s="236"/>
      <c r="C148" s="235"/>
      <c r="D148" s="236"/>
      <c r="E148" s="235"/>
      <c r="F148" s="297"/>
      <c r="G148" s="292" t="s">
        <v>332</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310</v>
      </c>
      <c r="AF148" s="258"/>
      <c r="AG148" s="258"/>
      <c r="AH148" s="258"/>
      <c r="AI148" s="258" t="s">
        <v>311</v>
      </c>
      <c r="AJ148" s="258"/>
      <c r="AK148" s="258"/>
      <c r="AL148" s="258"/>
      <c r="AM148" s="258" t="s">
        <v>317</v>
      </c>
      <c r="AN148" s="258"/>
      <c r="AO148" s="258"/>
      <c r="AP148" s="259"/>
      <c r="AQ148" s="259" t="s">
        <v>308</v>
      </c>
      <c r="AR148" s="260"/>
      <c r="AS148" s="260"/>
      <c r="AT148" s="261"/>
      <c r="AU148" s="262" t="s">
        <v>334</v>
      </c>
      <c r="AV148" s="262"/>
      <c r="AW148" s="262"/>
      <c r="AX148" s="263"/>
    </row>
    <row r="149" spans="1:50" ht="18.75" hidden="1" customHeight="1" x14ac:dyDescent="0.2">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309</v>
      </c>
      <c r="AT149" s="133"/>
      <c r="AU149" s="198"/>
      <c r="AV149" s="198"/>
      <c r="AW149" s="132" t="s">
        <v>297</v>
      </c>
      <c r="AX149" s="210"/>
    </row>
    <row r="150" spans="1:50" ht="39.75" hidden="1" customHeight="1" x14ac:dyDescent="0.2">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333</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2">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54</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2">
      <c r="A152" s="1003"/>
      <c r="B152" s="236"/>
      <c r="C152" s="235"/>
      <c r="D152" s="236"/>
      <c r="E152" s="235"/>
      <c r="F152" s="297"/>
      <c r="G152" s="255" t="s">
        <v>335</v>
      </c>
      <c r="H152" s="129"/>
      <c r="I152" s="129"/>
      <c r="J152" s="129"/>
      <c r="K152" s="129"/>
      <c r="L152" s="129"/>
      <c r="M152" s="129"/>
      <c r="N152" s="129"/>
      <c r="O152" s="129"/>
      <c r="P152" s="130"/>
      <c r="Q152" s="137" t="s">
        <v>405</v>
      </c>
      <c r="R152" s="129"/>
      <c r="S152" s="129"/>
      <c r="T152" s="129"/>
      <c r="U152" s="129"/>
      <c r="V152" s="129"/>
      <c r="W152" s="129"/>
      <c r="X152" s="129"/>
      <c r="Y152" s="129"/>
      <c r="Z152" s="129"/>
      <c r="AA152" s="129"/>
      <c r="AB152" s="256" t="s">
        <v>406</v>
      </c>
      <c r="AC152" s="129"/>
      <c r="AD152" s="130"/>
      <c r="AE152" s="137" t="s">
        <v>336</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2">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2">
      <c r="A154" s="1003"/>
      <c r="B154" s="236"/>
      <c r="C154" s="235"/>
      <c r="D154" s="236"/>
      <c r="E154" s="235"/>
      <c r="F154" s="297"/>
      <c r="G154" s="211" t="s">
        <v>696</v>
      </c>
      <c r="H154" s="121"/>
      <c r="I154" s="121"/>
      <c r="J154" s="121"/>
      <c r="K154" s="121"/>
      <c r="L154" s="121"/>
      <c r="M154" s="121"/>
      <c r="N154" s="121"/>
      <c r="O154" s="121"/>
      <c r="P154" s="212"/>
      <c r="Q154" s="120" t="s">
        <v>697</v>
      </c>
      <c r="R154" s="121"/>
      <c r="S154" s="121"/>
      <c r="T154" s="121"/>
      <c r="U154" s="121"/>
      <c r="V154" s="121"/>
      <c r="W154" s="121"/>
      <c r="X154" s="121"/>
      <c r="Y154" s="121"/>
      <c r="Z154" s="121"/>
      <c r="AA154" s="1005"/>
      <c r="AB154" s="243" t="s">
        <v>698</v>
      </c>
      <c r="AC154" s="244"/>
      <c r="AD154" s="244"/>
      <c r="AE154" s="249" t="s">
        <v>699</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2">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2">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337</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2">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t="s">
        <v>699</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2">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1003"/>
      <c r="B159" s="236"/>
      <c r="C159" s="235"/>
      <c r="D159" s="236"/>
      <c r="E159" s="235"/>
      <c r="F159" s="297"/>
      <c r="G159" s="255" t="s">
        <v>335</v>
      </c>
      <c r="H159" s="129"/>
      <c r="I159" s="129"/>
      <c r="J159" s="129"/>
      <c r="K159" s="129"/>
      <c r="L159" s="129"/>
      <c r="M159" s="129"/>
      <c r="N159" s="129"/>
      <c r="O159" s="129"/>
      <c r="P159" s="130"/>
      <c r="Q159" s="137" t="s">
        <v>405</v>
      </c>
      <c r="R159" s="129"/>
      <c r="S159" s="129"/>
      <c r="T159" s="129"/>
      <c r="U159" s="129"/>
      <c r="V159" s="129"/>
      <c r="W159" s="129"/>
      <c r="X159" s="129"/>
      <c r="Y159" s="129"/>
      <c r="Z159" s="129"/>
      <c r="AA159" s="129"/>
      <c r="AB159" s="256" t="s">
        <v>406</v>
      </c>
      <c r="AC159" s="129"/>
      <c r="AD159" s="130"/>
      <c r="AE159" s="239" t="s">
        <v>336</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2">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2">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2">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2">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337</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2">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2">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2">
      <c r="A166" s="1003"/>
      <c r="B166" s="236"/>
      <c r="C166" s="235"/>
      <c r="D166" s="236"/>
      <c r="E166" s="235"/>
      <c r="F166" s="297"/>
      <c r="G166" s="255" t="s">
        <v>335</v>
      </c>
      <c r="H166" s="129"/>
      <c r="I166" s="129"/>
      <c r="J166" s="129"/>
      <c r="K166" s="129"/>
      <c r="L166" s="129"/>
      <c r="M166" s="129"/>
      <c r="N166" s="129"/>
      <c r="O166" s="129"/>
      <c r="P166" s="130"/>
      <c r="Q166" s="137" t="s">
        <v>405</v>
      </c>
      <c r="R166" s="129"/>
      <c r="S166" s="129"/>
      <c r="T166" s="129"/>
      <c r="U166" s="129"/>
      <c r="V166" s="129"/>
      <c r="W166" s="129"/>
      <c r="X166" s="129"/>
      <c r="Y166" s="129"/>
      <c r="Z166" s="129"/>
      <c r="AA166" s="129"/>
      <c r="AB166" s="256" t="s">
        <v>406</v>
      </c>
      <c r="AC166" s="129"/>
      <c r="AD166" s="130"/>
      <c r="AE166" s="239" t="s">
        <v>336</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2">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2">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2">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2">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337</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2">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2">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2">
      <c r="A173" s="1003"/>
      <c r="B173" s="236"/>
      <c r="C173" s="235"/>
      <c r="D173" s="236"/>
      <c r="E173" s="235"/>
      <c r="F173" s="297"/>
      <c r="G173" s="255" t="s">
        <v>335</v>
      </c>
      <c r="H173" s="129"/>
      <c r="I173" s="129"/>
      <c r="J173" s="129"/>
      <c r="K173" s="129"/>
      <c r="L173" s="129"/>
      <c r="M173" s="129"/>
      <c r="N173" s="129"/>
      <c r="O173" s="129"/>
      <c r="P173" s="130"/>
      <c r="Q173" s="137" t="s">
        <v>405</v>
      </c>
      <c r="R173" s="129"/>
      <c r="S173" s="129"/>
      <c r="T173" s="129"/>
      <c r="U173" s="129"/>
      <c r="V173" s="129"/>
      <c r="W173" s="129"/>
      <c r="X173" s="129"/>
      <c r="Y173" s="129"/>
      <c r="Z173" s="129"/>
      <c r="AA173" s="129"/>
      <c r="AB173" s="256" t="s">
        <v>406</v>
      </c>
      <c r="AC173" s="129"/>
      <c r="AD173" s="130"/>
      <c r="AE173" s="239" t="s">
        <v>336</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2">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2">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2">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2">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337</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2">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2">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2">
      <c r="A180" s="1003"/>
      <c r="B180" s="236"/>
      <c r="C180" s="235"/>
      <c r="D180" s="236"/>
      <c r="E180" s="235"/>
      <c r="F180" s="297"/>
      <c r="G180" s="255" t="s">
        <v>335</v>
      </c>
      <c r="H180" s="129"/>
      <c r="I180" s="129"/>
      <c r="J180" s="129"/>
      <c r="K180" s="129"/>
      <c r="L180" s="129"/>
      <c r="M180" s="129"/>
      <c r="N180" s="129"/>
      <c r="O180" s="129"/>
      <c r="P180" s="130"/>
      <c r="Q180" s="137" t="s">
        <v>405</v>
      </c>
      <c r="R180" s="129"/>
      <c r="S180" s="129"/>
      <c r="T180" s="129"/>
      <c r="U180" s="129"/>
      <c r="V180" s="129"/>
      <c r="W180" s="129"/>
      <c r="X180" s="129"/>
      <c r="Y180" s="129"/>
      <c r="Z180" s="129"/>
      <c r="AA180" s="129"/>
      <c r="AB180" s="256" t="s">
        <v>406</v>
      </c>
      <c r="AC180" s="129"/>
      <c r="AD180" s="130"/>
      <c r="AE180" s="239" t="s">
        <v>336</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2">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2">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2">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2">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337</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2">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03"/>
      <c r="B187" s="236"/>
      <c r="C187" s="235"/>
      <c r="D187" s="236"/>
      <c r="E187" s="117" t="s">
        <v>356</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2">
      <c r="A188" s="1003"/>
      <c r="B188" s="236"/>
      <c r="C188" s="235"/>
      <c r="D188" s="236"/>
      <c r="E188" s="120" t="s">
        <v>488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2">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2">
      <c r="A190" s="1003"/>
      <c r="B190" s="236"/>
      <c r="C190" s="235"/>
      <c r="D190" s="236"/>
      <c r="E190" s="287" t="s">
        <v>353</v>
      </c>
      <c r="F190" s="288"/>
      <c r="G190" s="289" t="s">
        <v>551</v>
      </c>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2">
      <c r="A191" s="1003"/>
      <c r="B191" s="236"/>
      <c r="C191" s="235"/>
      <c r="D191" s="236"/>
      <c r="E191" s="222" t="s">
        <v>352</v>
      </c>
      <c r="F191" s="223"/>
      <c r="G191" s="216" t="s">
        <v>551</v>
      </c>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2">
      <c r="A192" s="1003"/>
      <c r="B192" s="236"/>
      <c r="C192" s="235"/>
      <c r="D192" s="236"/>
      <c r="E192" s="233" t="s">
        <v>321</v>
      </c>
      <c r="F192" s="296"/>
      <c r="G192" s="292" t="s">
        <v>332</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310</v>
      </c>
      <c r="AF192" s="258"/>
      <c r="AG192" s="258"/>
      <c r="AH192" s="258"/>
      <c r="AI192" s="258" t="s">
        <v>311</v>
      </c>
      <c r="AJ192" s="258"/>
      <c r="AK192" s="258"/>
      <c r="AL192" s="258"/>
      <c r="AM192" s="258" t="s">
        <v>317</v>
      </c>
      <c r="AN192" s="258"/>
      <c r="AO192" s="258"/>
      <c r="AP192" s="259"/>
      <c r="AQ192" s="259" t="s">
        <v>308</v>
      </c>
      <c r="AR192" s="260"/>
      <c r="AS192" s="260"/>
      <c r="AT192" s="261"/>
      <c r="AU192" s="262" t="s">
        <v>334</v>
      </c>
      <c r="AV192" s="262"/>
      <c r="AW192" s="262"/>
      <c r="AX192" s="263"/>
    </row>
    <row r="193" spans="1:50" ht="18.75" hidden="1" customHeight="1" x14ac:dyDescent="0.2">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309</v>
      </c>
      <c r="AT193" s="133"/>
      <c r="AU193" s="198"/>
      <c r="AV193" s="198"/>
      <c r="AW193" s="132" t="s">
        <v>297</v>
      </c>
      <c r="AX193" s="210"/>
    </row>
    <row r="194" spans="1:50" ht="39.75" hidden="1" customHeight="1" x14ac:dyDescent="0.2">
      <c r="A194" s="1003"/>
      <c r="B194" s="236"/>
      <c r="C194" s="235"/>
      <c r="D194" s="236"/>
      <c r="E194" s="235"/>
      <c r="F194" s="297"/>
      <c r="G194" s="211" t="s">
        <v>552</v>
      </c>
      <c r="H194" s="121"/>
      <c r="I194" s="121"/>
      <c r="J194" s="121"/>
      <c r="K194" s="121"/>
      <c r="L194" s="121"/>
      <c r="M194" s="121"/>
      <c r="N194" s="121"/>
      <c r="O194" s="121"/>
      <c r="P194" s="121"/>
      <c r="Q194" s="121"/>
      <c r="R194" s="121"/>
      <c r="S194" s="121"/>
      <c r="T194" s="121"/>
      <c r="U194" s="121"/>
      <c r="V194" s="121"/>
      <c r="W194" s="121"/>
      <c r="X194" s="212"/>
      <c r="Y194" s="199" t="s">
        <v>333</v>
      </c>
      <c r="Z194" s="200"/>
      <c r="AA194" s="201"/>
      <c r="AB194" s="300" t="s">
        <v>555</v>
      </c>
      <c r="AC194" s="188"/>
      <c r="AD194" s="188"/>
      <c r="AE194" s="266" t="s">
        <v>556</v>
      </c>
      <c r="AF194" s="190"/>
      <c r="AG194" s="190"/>
      <c r="AH194" s="190"/>
      <c r="AI194" s="266" t="s">
        <v>557</v>
      </c>
      <c r="AJ194" s="190"/>
      <c r="AK194" s="190"/>
      <c r="AL194" s="190"/>
      <c r="AM194" s="266" t="s">
        <v>555</v>
      </c>
      <c r="AN194" s="190"/>
      <c r="AO194" s="190"/>
      <c r="AP194" s="190"/>
      <c r="AQ194" s="266" t="s">
        <v>554</v>
      </c>
      <c r="AR194" s="190"/>
      <c r="AS194" s="190"/>
      <c r="AT194" s="190"/>
      <c r="AU194" s="266" t="s">
        <v>555</v>
      </c>
      <c r="AV194" s="190"/>
      <c r="AW194" s="190"/>
      <c r="AX194" s="192"/>
    </row>
    <row r="195" spans="1:50" ht="39.75" hidden="1" customHeight="1" x14ac:dyDescent="0.2">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54</v>
      </c>
      <c r="Z195" s="219"/>
      <c r="AA195" s="220"/>
      <c r="AB195" s="267" t="s">
        <v>556</v>
      </c>
      <c r="AC195" s="202"/>
      <c r="AD195" s="202"/>
      <c r="AE195" s="266" t="s">
        <v>555</v>
      </c>
      <c r="AF195" s="190"/>
      <c r="AG195" s="190"/>
      <c r="AH195" s="190"/>
      <c r="AI195" s="266" t="s">
        <v>558</v>
      </c>
      <c r="AJ195" s="190"/>
      <c r="AK195" s="190"/>
      <c r="AL195" s="190"/>
      <c r="AM195" s="266" t="s">
        <v>555</v>
      </c>
      <c r="AN195" s="190"/>
      <c r="AO195" s="190"/>
      <c r="AP195" s="190"/>
      <c r="AQ195" s="266" t="s">
        <v>555</v>
      </c>
      <c r="AR195" s="190"/>
      <c r="AS195" s="190"/>
      <c r="AT195" s="190"/>
      <c r="AU195" s="266" t="s">
        <v>555</v>
      </c>
      <c r="AV195" s="190"/>
      <c r="AW195" s="190"/>
      <c r="AX195" s="192"/>
    </row>
    <row r="196" spans="1:50" ht="18.75" hidden="1" customHeight="1" x14ac:dyDescent="0.2">
      <c r="A196" s="1003"/>
      <c r="B196" s="236"/>
      <c r="C196" s="235"/>
      <c r="D196" s="236"/>
      <c r="E196" s="235"/>
      <c r="F196" s="297"/>
      <c r="G196" s="292" t="s">
        <v>332</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310</v>
      </c>
      <c r="AF196" s="258"/>
      <c r="AG196" s="258"/>
      <c r="AH196" s="258"/>
      <c r="AI196" s="258" t="s">
        <v>311</v>
      </c>
      <c r="AJ196" s="258"/>
      <c r="AK196" s="258"/>
      <c r="AL196" s="258"/>
      <c r="AM196" s="258" t="s">
        <v>317</v>
      </c>
      <c r="AN196" s="258"/>
      <c r="AO196" s="258"/>
      <c r="AP196" s="259"/>
      <c r="AQ196" s="259" t="s">
        <v>308</v>
      </c>
      <c r="AR196" s="260"/>
      <c r="AS196" s="260"/>
      <c r="AT196" s="261"/>
      <c r="AU196" s="262" t="s">
        <v>334</v>
      </c>
      <c r="AV196" s="262"/>
      <c r="AW196" s="262"/>
      <c r="AX196" s="263"/>
    </row>
    <row r="197" spans="1:50" ht="18.75" hidden="1" customHeight="1" x14ac:dyDescent="0.2">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309</v>
      </c>
      <c r="AT197" s="133"/>
      <c r="AU197" s="198"/>
      <c r="AV197" s="198"/>
      <c r="AW197" s="132" t="s">
        <v>297</v>
      </c>
      <c r="AX197" s="210"/>
    </row>
    <row r="198" spans="1:50" ht="39.75" hidden="1" customHeight="1" x14ac:dyDescent="0.2">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333</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2">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54</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2">
      <c r="A200" s="1003"/>
      <c r="B200" s="236"/>
      <c r="C200" s="235"/>
      <c r="D200" s="236"/>
      <c r="E200" s="235"/>
      <c r="F200" s="297"/>
      <c r="G200" s="292" t="s">
        <v>332</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310</v>
      </c>
      <c r="AF200" s="258"/>
      <c r="AG200" s="258"/>
      <c r="AH200" s="258"/>
      <c r="AI200" s="258" t="s">
        <v>311</v>
      </c>
      <c r="AJ200" s="258"/>
      <c r="AK200" s="258"/>
      <c r="AL200" s="258"/>
      <c r="AM200" s="258" t="s">
        <v>317</v>
      </c>
      <c r="AN200" s="258"/>
      <c r="AO200" s="258"/>
      <c r="AP200" s="259"/>
      <c r="AQ200" s="259" t="s">
        <v>308</v>
      </c>
      <c r="AR200" s="260"/>
      <c r="AS200" s="260"/>
      <c r="AT200" s="261"/>
      <c r="AU200" s="262" t="s">
        <v>334</v>
      </c>
      <c r="AV200" s="262"/>
      <c r="AW200" s="262"/>
      <c r="AX200" s="263"/>
    </row>
    <row r="201" spans="1:50" ht="18.75" hidden="1" customHeight="1" x14ac:dyDescent="0.2">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309</v>
      </c>
      <c r="AT201" s="133"/>
      <c r="AU201" s="198"/>
      <c r="AV201" s="198"/>
      <c r="AW201" s="132" t="s">
        <v>297</v>
      </c>
      <c r="AX201" s="210"/>
    </row>
    <row r="202" spans="1:50" ht="39.75" hidden="1" customHeight="1" x14ac:dyDescent="0.2">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333</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2">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54</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2">
      <c r="A204" s="1003"/>
      <c r="B204" s="236"/>
      <c r="C204" s="235"/>
      <c r="D204" s="236"/>
      <c r="E204" s="235"/>
      <c r="F204" s="297"/>
      <c r="G204" s="292" t="s">
        <v>332</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310</v>
      </c>
      <c r="AF204" s="258"/>
      <c r="AG204" s="258"/>
      <c r="AH204" s="258"/>
      <c r="AI204" s="258" t="s">
        <v>311</v>
      </c>
      <c r="AJ204" s="258"/>
      <c r="AK204" s="258"/>
      <c r="AL204" s="258"/>
      <c r="AM204" s="258" t="s">
        <v>317</v>
      </c>
      <c r="AN204" s="258"/>
      <c r="AO204" s="258"/>
      <c r="AP204" s="259"/>
      <c r="AQ204" s="259" t="s">
        <v>308</v>
      </c>
      <c r="AR204" s="260"/>
      <c r="AS204" s="260"/>
      <c r="AT204" s="261"/>
      <c r="AU204" s="262" t="s">
        <v>334</v>
      </c>
      <c r="AV204" s="262"/>
      <c r="AW204" s="262"/>
      <c r="AX204" s="263"/>
    </row>
    <row r="205" spans="1:50" ht="18.75" hidden="1" customHeight="1" x14ac:dyDescent="0.2">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309</v>
      </c>
      <c r="AT205" s="133"/>
      <c r="AU205" s="198"/>
      <c r="AV205" s="198"/>
      <c r="AW205" s="132" t="s">
        <v>297</v>
      </c>
      <c r="AX205" s="210"/>
    </row>
    <row r="206" spans="1:50" ht="39.75" hidden="1" customHeight="1" x14ac:dyDescent="0.2">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333</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2">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54</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2">
      <c r="A208" s="1003"/>
      <c r="B208" s="236"/>
      <c r="C208" s="235"/>
      <c r="D208" s="236"/>
      <c r="E208" s="235"/>
      <c r="F208" s="297"/>
      <c r="G208" s="292" t="s">
        <v>332</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310</v>
      </c>
      <c r="AF208" s="258"/>
      <c r="AG208" s="258"/>
      <c r="AH208" s="258"/>
      <c r="AI208" s="258" t="s">
        <v>311</v>
      </c>
      <c r="AJ208" s="258"/>
      <c r="AK208" s="258"/>
      <c r="AL208" s="258"/>
      <c r="AM208" s="258" t="s">
        <v>317</v>
      </c>
      <c r="AN208" s="258"/>
      <c r="AO208" s="258"/>
      <c r="AP208" s="259"/>
      <c r="AQ208" s="259" t="s">
        <v>308</v>
      </c>
      <c r="AR208" s="260"/>
      <c r="AS208" s="260"/>
      <c r="AT208" s="261"/>
      <c r="AU208" s="262" t="s">
        <v>334</v>
      </c>
      <c r="AV208" s="262"/>
      <c r="AW208" s="262"/>
      <c r="AX208" s="263"/>
    </row>
    <row r="209" spans="1:50" ht="18.75" hidden="1" customHeight="1" x14ac:dyDescent="0.2">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309</v>
      </c>
      <c r="AT209" s="133"/>
      <c r="AU209" s="198"/>
      <c r="AV209" s="198"/>
      <c r="AW209" s="132" t="s">
        <v>297</v>
      </c>
      <c r="AX209" s="210"/>
    </row>
    <row r="210" spans="1:50" ht="39.75" hidden="1" customHeight="1" x14ac:dyDescent="0.2">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333</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2">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54</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2">
      <c r="A212" s="1003"/>
      <c r="B212" s="236"/>
      <c r="C212" s="235"/>
      <c r="D212" s="236"/>
      <c r="E212" s="235"/>
      <c r="F212" s="297"/>
      <c r="G212" s="255" t="s">
        <v>335</v>
      </c>
      <c r="H212" s="129"/>
      <c r="I212" s="129"/>
      <c r="J212" s="129"/>
      <c r="K212" s="129"/>
      <c r="L212" s="129"/>
      <c r="M212" s="129"/>
      <c r="N212" s="129"/>
      <c r="O212" s="129"/>
      <c r="P212" s="130"/>
      <c r="Q212" s="137" t="s">
        <v>405</v>
      </c>
      <c r="R212" s="129"/>
      <c r="S212" s="129"/>
      <c r="T212" s="129"/>
      <c r="U212" s="129"/>
      <c r="V212" s="129"/>
      <c r="W212" s="129"/>
      <c r="X212" s="129"/>
      <c r="Y212" s="129"/>
      <c r="Z212" s="129"/>
      <c r="AA212" s="129"/>
      <c r="AB212" s="256" t="s">
        <v>406</v>
      </c>
      <c r="AC212" s="129"/>
      <c r="AD212" s="130"/>
      <c r="AE212" s="137" t="s">
        <v>336</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2">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2">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2">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2">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337</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2">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1003"/>
      <c r="B219" s="236"/>
      <c r="C219" s="235"/>
      <c r="D219" s="236"/>
      <c r="E219" s="235"/>
      <c r="F219" s="297"/>
      <c r="G219" s="255" t="s">
        <v>335</v>
      </c>
      <c r="H219" s="129"/>
      <c r="I219" s="129"/>
      <c r="J219" s="129"/>
      <c r="K219" s="129"/>
      <c r="L219" s="129"/>
      <c r="M219" s="129"/>
      <c r="N219" s="129"/>
      <c r="O219" s="129"/>
      <c r="P219" s="130"/>
      <c r="Q219" s="137" t="s">
        <v>405</v>
      </c>
      <c r="R219" s="129"/>
      <c r="S219" s="129"/>
      <c r="T219" s="129"/>
      <c r="U219" s="129"/>
      <c r="V219" s="129"/>
      <c r="W219" s="129"/>
      <c r="X219" s="129"/>
      <c r="Y219" s="129"/>
      <c r="Z219" s="129"/>
      <c r="AA219" s="129"/>
      <c r="AB219" s="256" t="s">
        <v>406</v>
      </c>
      <c r="AC219" s="129"/>
      <c r="AD219" s="130"/>
      <c r="AE219" s="239" t="s">
        <v>336</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2">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2">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2">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2">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337</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2">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1003"/>
      <c r="B226" s="236"/>
      <c r="C226" s="235"/>
      <c r="D226" s="236"/>
      <c r="E226" s="235"/>
      <c r="F226" s="297"/>
      <c r="G226" s="255" t="s">
        <v>335</v>
      </c>
      <c r="H226" s="129"/>
      <c r="I226" s="129"/>
      <c r="J226" s="129"/>
      <c r="K226" s="129"/>
      <c r="L226" s="129"/>
      <c r="M226" s="129"/>
      <c r="N226" s="129"/>
      <c r="O226" s="129"/>
      <c r="P226" s="130"/>
      <c r="Q226" s="137" t="s">
        <v>405</v>
      </c>
      <c r="R226" s="129"/>
      <c r="S226" s="129"/>
      <c r="T226" s="129"/>
      <c r="U226" s="129"/>
      <c r="V226" s="129"/>
      <c r="W226" s="129"/>
      <c r="X226" s="129"/>
      <c r="Y226" s="129"/>
      <c r="Z226" s="129"/>
      <c r="AA226" s="129"/>
      <c r="AB226" s="256" t="s">
        <v>406</v>
      </c>
      <c r="AC226" s="129"/>
      <c r="AD226" s="130"/>
      <c r="AE226" s="239" t="s">
        <v>336</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2">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2">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2">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2">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337</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2">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1003"/>
      <c r="B233" s="236"/>
      <c r="C233" s="235"/>
      <c r="D233" s="236"/>
      <c r="E233" s="235"/>
      <c r="F233" s="297"/>
      <c r="G233" s="255" t="s">
        <v>335</v>
      </c>
      <c r="H233" s="129"/>
      <c r="I233" s="129"/>
      <c r="J233" s="129"/>
      <c r="K233" s="129"/>
      <c r="L233" s="129"/>
      <c r="M233" s="129"/>
      <c r="N233" s="129"/>
      <c r="O233" s="129"/>
      <c r="P233" s="130"/>
      <c r="Q233" s="137" t="s">
        <v>405</v>
      </c>
      <c r="R233" s="129"/>
      <c r="S233" s="129"/>
      <c r="T233" s="129"/>
      <c r="U233" s="129"/>
      <c r="V233" s="129"/>
      <c r="W233" s="129"/>
      <c r="X233" s="129"/>
      <c r="Y233" s="129"/>
      <c r="Z233" s="129"/>
      <c r="AA233" s="129"/>
      <c r="AB233" s="256" t="s">
        <v>406</v>
      </c>
      <c r="AC233" s="129"/>
      <c r="AD233" s="130"/>
      <c r="AE233" s="239" t="s">
        <v>336</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2">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2">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2">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2">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337</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2">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1003"/>
      <c r="B240" s="236"/>
      <c r="C240" s="235"/>
      <c r="D240" s="236"/>
      <c r="E240" s="235"/>
      <c r="F240" s="297"/>
      <c r="G240" s="255" t="s">
        <v>335</v>
      </c>
      <c r="H240" s="129"/>
      <c r="I240" s="129"/>
      <c r="J240" s="129"/>
      <c r="K240" s="129"/>
      <c r="L240" s="129"/>
      <c r="M240" s="129"/>
      <c r="N240" s="129"/>
      <c r="O240" s="129"/>
      <c r="P240" s="130"/>
      <c r="Q240" s="137" t="s">
        <v>405</v>
      </c>
      <c r="R240" s="129"/>
      <c r="S240" s="129"/>
      <c r="T240" s="129"/>
      <c r="U240" s="129"/>
      <c r="V240" s="129"/>
      <c r="W240" s="129"/>
      <c r="X240" s="129"/>
      <c r="Y240" s="129"/>
      <c r="Z240" s="129"/>
      <c r="AA240" s="129"/>
      <c r="AB240" s="256" t="s">
        <v>406</v>
      </c>
      <c r="AC240" s="129"/>
      <c r="AD240" s="130"/>
      <c r="AE240" s="239" t="s">
        <v>336</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2">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2">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2">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2">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337</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03"/>
      <c r="B247" s="236"/>
      <c r="C247" s="235"/>
      <c r="D247" s="236"/>
      <c r="E247" s="117" t="s">
        <v>356</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2">
      <c r="A250" s="1003"/>
      <c r="B250" s="236"/>
      <c r="C250" s="235"/>
      <c r="D250" s="236"/>
      <c r="E250" s="287" t="s">
        <v>353</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2">
      <c r="A251" s="1003"/>
      <c r="B251" s="236"/>
      <c r="C251" s="235"/>
      <c r="D251" s="236"/>
      <c r="E251" s="222" t="s">
        <v>352</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2">
      <c r="A252" s="1003"/>
      <c r="B252" s="236"/>
      <c r="C252" s="235"/>
      <c r="D252" s="236"/>
      <c r="E252" s="233" t="s">
        <v>321</v>
      </c>
      <c r="F252" s="296"/>
      <c r="G252" s="292" t="s">
        <v>332</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310</v>
      </c>
      <c r="AF252" s="258"/>
      <c r="AG252" s="258"/>
      <c r="AH252" s="258"/>
      <c r="AI252" s="258" t="s">
        <v>311</v>
      </c>
      <c r="AJ252" s="258"/>
      <c r="AK252" s="258"/>
      <c r="AL252" s="258"/>
      <c r="AM252" s="258" t="s">
        <v>317</v>
      </c>
      <c r="AN252" s="258"/>
      <c r="AO252" s="258"/>
      <c r="AP252" s="259"/>
      <c r="AQ252" s="259" t="s">
        <v>308</v>
      </c>
      <c r="AR252" s="260"/>
      <c r="AS252" s="260"/>
      <c r="AT252" s="261"/>
      <c r="AU252" s="262" t="s">
        <v>334</v>
      </c>
      <c r="AV252" s="262"/>
      <c r="AW252" s="262"/>
      <c r="AX252" s="263"/>
    </row>
    <row r="253" spans="1:50" ht="18.75" hidden="1" customHeight="1" x14ac:dyDescent="0.2">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309</v>
      </c>
      <c r="AT253" s="133"/>
      <c r="AU253" s="198"/>
      <c r="AV253" s="198"/>
      <c r="AW253" s="132" t="s">
        <v>297</v>
      </c>
      <c r="AX253" s="210"/>
    </row>
    <row r="254" spans="1:50" ht="39.75" hidden="1" customHeight="1" x14ac:dyDescent="0.2">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333</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2">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54</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2">
      <c r="A256" s="1003"/>
      <c r="B256" s="236"/>
      <c r="C256" s="235"/>
      <c r="D256" s="236"/>
      <c r="E256" s="235"/>
      <c r="F256" s="297"/>
      <c r="G256" s="292" t="s">
        <v>332</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310</v>
      </c>
      <c r="AF256" s="258"/>
      <c r="AG256" s="258"/>
      <c r="AH256" s="258"/>
      <c r="AI256" s="258" t="s">
        <v>311</v>
      </c>
      <c r="AJ256" s="258"/>
      <c r="AK256" s="258"/>
      <c r="AL256" s="258"/>
      <c r="AM256" s="258" t="s">
        <v>317</v>
      </c>
      <c r="AN256" s="258"/>
      <c r="AO256" s="258"/>
      <c r="AP256" s="259"/>
      <c r="AQ256" s="259" t="s">
        <v>308</v>
      </c>
      <c r="AR256" s="260"/>
      <c r="AS256" s="260"/>
      <c r="AT256" s="261"/>
      <c r="AU256" s="262" t="s">
        <v>334</v>
      </c>
      <c r="AV256" s="262"/>
      <c r="AW256" s="262"/>
      <c r="AX256" s="263"/>
    </row>
    <row r="257" spans="1:50" ht="18.75" hidden="1" customHeight="1" x14ac:dyDescent="0.2">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309</v>
      </c>
      <c r="AT257" s="133"/>
      <c r="AU257" s="198"/>
      <c r="AV257" s="198"/>
      <c r="AW257" s="132" t="s">
        <v>297</v>
      </c>
      <c r="AX257" s="210"/>
    </row>
    <row r="258" spans="1:50" ht="39.75" hidden="1" customHeight="1" x14ac:dyDescent="0.2">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333</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2">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54</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2">
      <c r="A260" s="1003"/>
      <c r="B260" s="236"/>
      <c r="C260" s="235"/>
      <c r="D260" s="236"/>
      <c r="E260" s="235"/>
      <c r="F260" s="297"/>
      <c r="G260" s="292" t="s">
        <v>332</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310</v>
      </c>
      <c r="AF260" s="258"/>
      <c r="AG260" s="258"/>
      <c r="AH260" s="258"/>
      <c r="AI260" s="258" t="s">
        <v>311</v>
      </c>
      <c r="AJ260" s="258"/>
      <c r="AK260" s="258"/>
      <c r="AL260" s="258"/>
      <c r="AM260" s="258" t="s">
        <v>317</v>
      </c>
      <c r="AN260" s="258"/>
      <c r="AO260" s="258"/>
      <c r="AP260" s="259"/>
      <c r="AQ260" s="259" t="s">
        <v>308</v>
      </c>
      <c r="AR260" s="260"/>
      <c r="AS260" s="260"/>
      <c r="AT260" s="261"/>
      <c r="AU260" s="262" t="s">
        <v>334</v>
      </c>
      <c r="AV260" s="262"/>
      <c r="AW260" s="262"/>
      <c r="AX260" s="263"/>
    </row>
    <row r="261" spans="1:50" ht="18.75" hidden="1" customHeight="1" x14ac:dyDescent="0.2">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309</v>
      </c>
      <c r="AT261" s="133"/>
      <c r="AU261" s="198"/>
      <c r="AV261" s="198"/>
      <c r="AW261" s="132" t="s">
        <v>297</v>
      </c>
      <c r="AX261" s="210"/>
    </row>
    <row r="262" spans="1:50" ht="39.75" hidden="1" customHeight="1" x14ac:dyDescent="0.2">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333</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2">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54</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2">
      <c r="A264" s="1003"/>
      <c r="B264" s="236"/>
      <c r="C264" s="235"/>
      <c r="D264" s="236"/>
      <c r="E264" s="235"/>
      <c r="F264" s="297"/>
      <c r="G264" s="255" t="s">
        <v>332</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310</v>
      </c>
      <c r="AF264" s="142"/>
      <c r="AG264" s="142"/>
      <c r="AH264" s="142"/>
      <c r="AI264" s="142" t="s">
        <v>311</v>
      </c>
      <c r="AJ264" s="142"/>
      <c r="AK264" s="142"/>
      <c r="AL264" s="142"/>
      <c r="AM264" s="142" t="s">
        <v>317</v>
      </c>
      <c r="AN264" s="142"/>
      <c r="AO264" s="142"/>
      <c r="AP264" s="137"/>
      <c r="AQ264" s="137" t="s">
        <v>308</v>
      </c>
      <c r="AR264" s="129"/>
      <c r="AS264" s="129"/>
      <c r="AT264" s="130"/>
      <c r="AU264" s="196" t="s">
        <v>334</v>
      </c>
      <c r="AV264" s="196"/>
      <c r="AW264" s="196"/>
      <c r="AX264" s="197"/>
    </row>
    <row r="265" spans="1:50" ht="18.75" hidden="1" customHeight="1" x14ac:dyDescent="0.2">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309</v>
      </c>
      <c r="AT265" s="133"/>
      <c r="AU265" s="198"/>
      <c r="AV265" s="198"/>
      <c r="AW265" s="132" t="s">
        <v>297</v>
      </c>
      <c r="AX265" s="210"/>
    </row>
    <row r="266" spans="1:50" ht="39.75" hidden="1" customHeight="1" x14ac:dyDescent="0.2">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333</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2">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54</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2">
      <c r="A268" s="1003"/>
      <c r="B268" s="236"/>
      <c r="C268" s="235"/>
      <c r="D268" s="236"/>
      <c r="E268" s="235"/>
      <c r="F268" s="297"/>
      <c r="G268" s="292" t="s">
        <v>332</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310</v>
      </c>
      <c r="AF268" s="258"/>
      <c r="AG268" s="258"/>
      <c r="AH268" s="258"/>
      <c r="AI268" s="258" t="s">
        <v>311</v>
      </c>
      <c r="AJ268" s="258"/>
      <c r="AK268" s="258"/>
      <c r="AL268" s="258"/>
      <c r="AM268" s="258" t="s">
        <v>317</v>
      </c>
      <c r="AN268" s="258"/>
      <c r="AO268" s="258"/>
      <c r="AP268" s="259"/>
      <c r="AQ268" s="259" t="s">
        <v>308</v>
      </c>
      <c r="AR268" s="260"/>
      <c r="AS268" s="260"/>
      <c r="AT268" s="261"/>
      <c r="AU268" s="262" t="s">
        <v>334</v>
      </c>
      <c r="AV268" s="262"/>
      <c r="AW268" s="262"/>
      <c r="AX268" s="263"/>
    </row>
    <row r="269" spans="1:50" ht="18.75" hidden="1" customHeight="1" x14ac:dyDescent="0.2">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309</v>
      </c>
      <c r="AT269" s="133"/>
      <c r="AU269" s="198"/>
      <c r="AV269" s="198"/>
      <c r="AW269" s="132" t="s">
        <v>297</v>
      </c>
      <c r="AX269" s="210"/>
    </row>
    <row r="270" spans="1:50" ht="39.75" hidden="1" customHeight="1" x14ac:dyDescent="0.2">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333</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2">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54</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2">
      <c r="A272" s="1003"/>
      <c r="B272" s="236"/>
      <c r="C272" s="235"/>
      <c r="D272" s="236"/>
      <c r="E272" s="235"/>
      <c r="F272" s="297"/>
      <c r="G272" s="255" t="s">
        <v>335</v>
      </c>
      <c r="H272" s="129"/>
      <c r="I272" s="129"/>
      <c r="J272" s="129"/>
      <c r="K272" s="129"/>
      <c r="L272" s="129"/>
      <c r="M272" s="129"/>
      <c r="N272" s="129"/>
      <c r="O272" s="129"/>
      <c r="P272" s="130"/>
      <c r="Q272" s="137" t="s">
        <v>405</v>
      </c>
      <c r="R272" s="129"/>
      <c r="S272" s="129"/>
      <c r="T272" s="129"/>
      <c r="U272" s="129"/>
      <c r="V272" s="129"/>
      <c r="W272" s="129"/>
      <c r="X272" s="129"/>
      <c r="Y272" s="129"/>
      <c r="Z272" s="129"/>
      <c r="AA272" s="129"/>
      <c r="AB272" s="256" t="s">
        <v>406</v>
      </c>
      <c r="AC272" s="129"/>
      <c r="AD272" s="130"/>
      <c r="AE272" s="137" t="s">
        <v>336</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2">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2">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2">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2">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337</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2">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1003"/>
      <c r="B279" s="236"/>
      <c r="C279" s="235"/>
      <c r="D279" s="236"/>
      <c r="E279" s="235"/>
      <c r="F279" s="297"/>
      <c r="G279" s="255" t="s">
        <v>335</v>
      </c>
      <c r="H279" s="129"/>
      <c r="I279" s="129"/>
      <c r="J279" s="129"/>
      <c r="K279" s="129"/>
      <c r="L279" s="129"/>
      <c r="M279" s="129"/>
      <c r="N279" s="129"/>
      <c r="O279" s="129"/>
      <c r="P279" s="130"/>
      <c r="Q279" s="137" t="s">
        <v>405</v>
      </c>
      <c r="R279" s="129"/>
      <c r="S279" s="129"/>
      <c r="T279" s="129"/>
      <c r="U279" s="129"/>
      <c r="V279" s="129"/>
      <c r="W279" s="129"/>
      <c r="X279" s="129"/>
      <c r="Y279" s="129"/>
      <c r="Z279" s="129"/>
      <c r="AA279" s="129"/>
      <c r="AB279" s="256" t="s">
        <v>406</v>
      </c>
      <c r="AC279" s="129"/>
      <c r="AD279" s="130"/>
      <c r="AE279" s="239" t="s">
        <v>336</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2">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2">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2">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2">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337</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2">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1003"/>
      <c r="B286" s="236"/>
      <c r="C286" s="235"/>
      <c r="D286" s="236"/>
      <c r="E286" s="235"/>
      <c r="F286" s="297"/>
      <c r="G286" s="255" t="s">
        <v>335</v>
      </c>
      <c r="H286" s="129"/>
      <c r="I286" s="129"/>
      <c r="J286" s="129"/>
      <c r="K286" s="129"/>
      <c r="L286" s="129"/>
      <c r="M286" s="129"/>
      <c r="N286" s="129"/>
      <c r="O286" s="129"/>
      <c r="P286" s="130"/>
      <c r="Q286" s="137" t="s">
        <v>405</v>
      </c>
      <c r="R286" s="129"/>
      <c r="S286" s="129"/>
      <c r="T286" s="129"/>
      <c r="U286" s="129"/>
      <c r="V286" s="129"/>
      <c r="W286" s="129"/>
      <c r="X286" s="129"/>
      <c r="Y286" s="129"/>
      <c r="Z286" s="129"/>
      <c r="AA286" s="129"/>
      <c r="AB286" s="256" t="s">
        <v>406</v>
      </c>
      <c r="AC286" s="129"/>
      <c r="AD286" s="130"/>
      <c r="AE286" s="239" t="s">
        <v>336</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2">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2">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2">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2">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337</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2">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1003"/>
      <c r="B293" s="236"/>
      <c r="C293" s="235"/>
      <c r="D293" s="236"/>
      <c r="E293" s="235"/>
      <c r="F293" s="297"/>
      <c r="G293" s="255" t="s">
        <v>335</v>
      </c>
      <c r="H293" s="129"/>
      <c r="I293" s="129"/>
      <c r="J293" s="129"/>
      <c r="K293" s="129"/>
      <c r="L293" s="129"/>
      <c r="M293" s="129"/>
      <c r="N293" s="129"/>
      <c r="O293" s="129"/>
      <c r="P293" s="130"/>
      <c r="Q293" s="137" t="s">
        <v>405</v>
      </c>
      <c r="R293" s="129"/>
      <c r="S293" s="129"/>
      <c r="T293" s="129"/>
      <c r="U293" s="129"/>
      <c r="V293" s="129"/>
      <c r="W293" s="129"/>
      <c r="X293" s="129"/>
      <c r="Y293" s="129"/>
      <c r="Z293" s="129"/>
      <c r="AA293" s="129"/>
      <c r="AB293" s="256" t="s">
        <v>406</v>
      </c>
      <c r="AC293" s="129"/>
      <c r="AD293" s="130"/>
      <c r="AE293" s="239" t="s">
        <v>336</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2">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2">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2">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2">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337</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2">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1003"/>
      <c r="B300" s="236"/>
      <c r="C300" s="235"/>
      <c r="D300" s="236"/>
      <c r="E300" s="235"/>
      <c r="F300" s="297"/>
      <c r="G300" s="255" t="s">
        <v>335</v>
      </c>
      <c r="H300" s="129"/>
      <c r="I300" s="129"/>
      <c r="J300" s="129"/>
      <c r="K300" s="129"/>
      <c r="L300" s="129"/>
      <c r="M300" s="129"/>
      <c r="N300" s="129"/>
      <c r="O300" s="129"/>
      <c r="P300" s="130"/>
      <c r="Q300" s="137" t="s">
        <v>405</v>
      </c>
      <c r="R300" s="129"/>
      <c r="S300" s="129"/>
      <c r="T300" s="129"/>
      <c r="U300" s="129"/>
      <c r="V300" s="129"/>
      <c r="W300" s="129"/>
      <c r="X300" s="129"/>
      <c r="Y300" s="129"/>
      <c r="Z300" s="129"/>
      <c r="AA300" s="129"/>
      <c r="AB300" s="256" t="s">
        <v>406</v>
      </c>
      <c r="AC300" s="129"/>
      <c r="AD300" s="130"/>
      <c r="AE300" s="239" t="s">
        <v>336</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2">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2">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2">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2">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337</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03"/>
      <c r="B307" s="236"/>
      <c r="C307" s="235"/>
      <c r="D307" s="236"/>
      <c r="E307" s="117" t="s">
        <v>356</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1003"/>
      <c r="B310" s="236"/>
      <c r="C310" s="235"/>
      <c r="D310" s="236"/>
      <c r="E310" s="287" t="s">
        <v>353</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2">
      <c r="A311" s="1003"/>
      <c r="B311" s="236"/>
      <c r="C311" s="235"/>
      <c r="D311" s="236"/>
      <c r="E311" s="222" t="s">
        <v>352</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2">
      <c r="A312" s="1003"/>
      <c r="B312" s="236"/>
      <c r="C312" s="235"/>
      <c r="D312" s="236"/>
      <c r="E312" s="233" t="s">
        <v>321</v>
      </c>
      <c r="F312" s="296"/>
      <c r="G312" s="292" t="s">
        <v>332</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310</v>
      </c>
      <c r="AF312" s="258"/>
      <c r="AG312" s="258"/>
      <c r="AH312" s="258"/>
      <c r="AI312" s="258" t="s">
        <v>311</v>
      </c>
      <c r="AJ312" s="258"/>
      <c r="AK312" s="258"/>
      <c r="AL312" s="258"/>
      <c r="AM312" s="258" t="s">
        <v>317</v>
      </c>
      <c r="AN312" s="258"/>
      <c r="AO312" s="258"/>
      <c r="AP312" s="259"/>
      <c r="AQ312" s="259" t="s">
        <v>308</v>
      </c>
      <c r="AR312" s="260"/>
      <c r="AS312" s="260"/>
      <c r="AT312" s="261"/>
      <c r="AU312" s="262" t="s">
        <v>334</v>
      </c>
      <c r="AV312" s="262"/>
      <c r="AW312" s="262"/>
      <c r="AX312" s="263"/>
    </row>
    <row r="313" spans="1:50" ht="18.75" hidden="1" customHeight="1" x14ac:dyDescent="0.2">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309</v>
      </c>
      <c r="AT313" s="133"/>
      <c r="AU313" s="198"/>
      <c r="AV313" s="198"/>
      <c r="AW313" s="132" t="s">
        <v>297</v>
      </c>
      <c r="AX313" s="210"/>
    </row>
    <row r="314" spans="1:50" ht="39.75" hidden="1" customHeight="1" x14ac:dyDescent="0.2">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333</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2">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54</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2">
      <c r="A316" s="1003"/>
      <c r="B316" s="236"/>
      <c r="C316" s="235"/>
      <c r="D316" s="236"/>
      <c r="E316" s="235"/>
      <c r="F316" s="297"/>
      <c r="G316" s="292" t="s">
        <v>332</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310</v>
      </c>
      <c r="AF316" s="258"/>
      <c r="AG316" s="258"/>
      <c r="AH316" s="258"/>
      <c r="AI316" s="258" t="s">
        <v>311</v>
      </c>
      <c r="AJ316" s="258"/>
      <c r="AK316" s="258"/>
      <c r="AL316" s="258"/>
      <c r="AM316" s="258" t="s">
        <v>317</v>
      </c>
      <c r="AN316" s="258"/>
      <c r="AO316" s="258"/>
      <c r="AP316" s="259"/>
      <c r="AQ316" s="259" t="s">
        <v>308</v>
      </c>
      <c r="AR316" s="260"/>
      <c r="AS316" s="260"/>
      <c r="AT316" s="261"/>
      <c r="AU316" s="262" t="s">
        <v>334</v>
      </c>
      <c r="AV316" s="262"/>
      <c r="AW316" s="262"/>
      <c r="AX316" s="263"/>
    </row>
    <row r="317" spans="1:50" ht="18.75" hidden="1" customHeight="1" x14ac:dyDescent="0.2">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309</v>
      </c>
      <c r="AT317" s="133"/>
      <c r="AU317" s="198"/>
      <c r="AV317" s="198"/>
      <c r="AW317" s="132" t="s">
        <v>297</v>
      </c>
      <c r="AX317" s="210"/>
    </row>
    <row r="318" spans="1:50" ht="39.75" hidden="1" customHeight="1" x14ac:dyDescent="0.2">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333</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2">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54</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2">
      <c r="A320" s="1003"/>
      <c r="B320" s="236"/>
      <c r="C320" s="235"/>
      <c r="D320" s="236"/>
      <c r="E320" s="235"/>
      <c r="F320" s="297"/>
      <c r="G320" s="292" t="s">
        <v>332</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310</v>
      </c>
      <c r="AF320" s="258"/>
      <c r="AG320" s="258"/>
      <c r="AH320" s="258"/>
      <c r="AI320" s="258" t="s">
        <v>311</v>
      </c>
      <c r="AJ320" s="258"/>
      <c r="AK320" s="258"/>
      <c r="AL320" s="258"/>
      <c r="AM320" s="258" t="s">
        <v>317</v>
      </c>
      <c r="AN320" s="258"/>
      <c r="AO320" s="258"/>
      <c r="AP320" s="259"/>
      <c r="AQ320" s="259" t="s">
        <v>308</v>
      </c>
      <c r="AR320" s="260"/>
      <c r="AS320" s="260"/>
      <c r="AT320" s="261"/>
      <c r="AU320" s="262" t="s">
        <v>334</v>
      </c>
      <c r="AV320" s="262"/>
      <c r="AW320" s="262"/>
      <c r="AX320" s="263"/>
    </row>
    <row r="321" spans="1:50" ht="18.75" hidden="1" customHeight="1" x14ac:dyDescent="0.2">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309</v>
      </c>
      <c r="AT321" s="133"/>
      <c r="AU321" s="198"/>
      <c r="AV321" s="198"/>
      <c r="AW321" s="132" t="s">
        <v>297</v>
      </c>
      <c r="AX321" s="210"/>
    </row>
    <row r="322" spans="1:50" ht="39.75" hidden="1" customHeight="1" x14ac:dyDescent="0.2">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333</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2">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54</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2">
      <c r="A324" s="1003"/>
      <c r="B324" s="236"/>
      <c r="C324" s="235"/>
      <c r="D324" s="236"/>
      <c r="E324" s="235"/>
      <c r="F324" s="297"/>
      <c r="G324" s="292" t="s">
        <v>332</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310</v>
      </c>
      <c r="AF324" s="258"/>
      <c r="AG324" s="258"/>
      <c r="AH324" s="258"/>
      <c r="AI324" s="258" t="s">
        <v>311</v>
      </c>
      <c r="AJ324" s="258"/>
      <c r="AK324" s="258"/>
      <c r="AL324" s="258"/>
      <c r="AM324" s="258" t="s">
        <v>317</v>
      </c>
      <c r="AN324" s="258"/>
      <c r="AO324" s="258"/>
      <c r="AP324" s="259"/>
      <c r="AQ324" s="259" t="s">
        <v>308</v>
      </c>
      <c r="AR324" s="260"/>
      <c r="AS324" s="260"/>
      <c r="AT324" s="261"/>
      <c r="AU324" s="262" t="s">
        <v>334</v>
      </c>
      <c r="AV324" s="262"/>
      <c r="AW324" s="262"/>
      <c r="AX324" s="263"/>
    </row>
    <row r="325" spans="1:50" ht="18.75" hidden="1" customHeight="1" x14ac:dyDescent="0.2">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309</v>
      </c>
      <c r="AT325" s="133"/>
      <c r="AU325" s="198"/>
      <c r="AV325" s="198"/>
      <c r="AW325" s="132" t="s">
        <v>297</v>
      </c>
      <c r="AX325" s="210"/>
    </row>
    <row r="326" spans="1:50" ht="39.75" hidden="1" customHeight="1" x14ac:dyDescent="0.2">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333</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2">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54</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2">
      <c r="A328" s="1003"/>
      <c r="B328" s="236"/>
      <c r="C328" s="235"/>
      <c r="D328" s="236"/>
      <c r="E328" s="235"/>
      <c r="F328" s="297"/>
      <c r="G328" s="292" t="s">
        <v>332</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310</v>
      </c>
      <c r="AF328" s="258"/>
      <c r="AG328" s="258"/>
      <c r="AH328" s="258"/>
      <c r="AI328" s="258" t="s">
        <v>311</v>
      </c>
      <c r="AJ328" s="258"/>
      <c r="AK328" s="258"/>
      <c r="AL328" s="258"/>
      <c r="AM328" s="258" t="s">
        <v>317</v>
      </c>
      <c r="AN328" s="258"/>
      <c r="AO328" s="258"/>
      <c r="AP328" s="259"/>
      <c r="AQ328" s="259" t="s">
        <v>308</v>
      </c>
      <c r="AR328" s="260"/>
      <c r="AS328" s="260"/>
      <c r="AT328" s="261"/>
      <c r="AU328" s="262" t="s">
        <v>334</v>
      </c>
      <c r="AV328" s="262"/>
      <c r="AW328" s="262"/>
      <c r="AX328" s="263"/>
    </row>
    <row r="329" spans="1:50" ht="18.75" hidden="1" customHeight="1" x14ac:dyDescent="0.2">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309</v>
      </c>
      <c r="AT329" s="133"/>
      <c r="AU329" s="198"/>
      <c r="AV329" s="198"/>
      <c r="AW329" s="132" t="s">
        <v>297</v>
      </c>
      <c r="AX329" s="210"/>
    </row>
    <row r="330" spans="1:50" ht="39.75" hidden="1" customHeight="1" x14ac:dyDescent="0.2">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333</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2">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54</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2">
      <c r="A332" s="1003"/>
      <c r="B332" s="236"/>
      <c r="C332" s="235"/>
      <c r="D332" s="236"/>
      <c r="E332" s="235"/>
      <c r="F332" s="297"/>
      <c r="G332" s="255" t="s">
        <v>335</v>
      </c>
      <c r="H332" s="129"/>
      <c r="I332" s="129"/>
      <c r="J332" s="129"/>
      <c r="K332" s="129"/>
      <c r="L332" s="129"/>
      <c r="M332" s="129"/>
      <c r="N332" s="129"/>
      <c r="O332" s="129"/>
      <c r="P332" s="130"/>
      <c r="Q332" s="137" t="s">
        <v>405</v>
      </c>
      <c r="R332" s="129"/>
      <c r="S332" s="129"/>
      <c r="T332" s="129"/>
      <c r="U332" s="129"/>
      <c r="V332" s="129"/>
      <c r="W332" s="129"/>
      <c r="X332" s="129"/>
      <c r="Y332" s="129"/>
      <c r="Z332" s="129"/>
      <c r="AA332" s="129"/>
      <c r="AB332" s="256" t="s">
        <v>406</v>
      </c>
      <c r="AC332" s="129"/>
      <c r="AD332" s="130"/>
      <c r="AE332" s="137" t="s">
        <v>336</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2">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2">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2">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2">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337</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2">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1003"/>
      <c r="B339" s="236"/>
      <c r="C339" s="235"/>
      <c r="D339" s="236"/>
      <c r="E339" s="235"/>
      <c r="F339" s="297"/>
      <c r="G339" s="255" t="s">
        <v>335</v>
      </c>
      <c r="H339" s="129"/>
      <c r="I339" s="129"/>
      <c r="J339" s="129"/>
      <c r="K339" s="129"/>
      <c r="L339" s="129"/>
      <c r="M339" s="129"/>
      <c r="N339" s="129"/>
      <c r="O339" s="129"/>
      <c r="P339" s="130"/>
      <c r="Q339" s="137" t="s">
        <v>405</v>
      </c>
      <c r="R339" s="129"/>
      <c r="S339" s="129"/>
      <c r="T339" s="129"/>
      <c r="U339" s="129"/>
      <c r="V339" s="129"/>
      <c r="W339" s="129"/>
      <c r="X339" s="129"/>
      <c r="Y339" s="129"/>
      <c r="Z339" s="129"/>
      <c r="AA339" s="129"/>
      <c r="AB339" s="256" t="s">
        <v>406</v>
      </c>
      <c r="AC339" s="129"/>
      <c r="AD339" s="130"/>
      <c r="AE339" s="239" t="s">
        <v>336</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2">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2">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2">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2">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337</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2">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1003"/>
      <c r="B346" s="236"/>
      <c r="C346" s="235"/>
      <c r="D346" s="236"/>
      <c r="E346" s="235"/>
      <c r="F346" s="297"/>
      <c r="G346" s="255" t="s">
        <v>335</v>
      </c>
      <c r="H346" s="129"/>
      <c r="I346" s="129"/>
      <c r="J346" s="129"/>
      <c r="K346" s="129"/>
      <c r="L346" s="129"/>
      <c r="M346" s="129"/>
      <c r="N346" s="129"/>
      <c r="O346" s="129"/>
      <c r="P346" s="130"/>
      <c r="Q346" s="137" t="s">
        <v>405</v>
      </c>
      <c r="R346" s="129"/>
      <c r="S346" s="129"/>
      <c r="T346" s="129"/>
      <c r="U346" s="129"/>
      <c r="V346" s="129"/>
      <c r="W346" s="129"/>
      <c r="X346" s="129"/>
      <c r="Y346" s="129"/>
      <c r="Z346" s="129"/>
      <c r="AA346" s="129"/>
      <c r="AB346" s="256" t="s">
        <v>406</v>
      </c>
      <c r="AC346" s="129"/>
      <c r="AD346" s="130"/>
      <c r="AE346" s="239" t="s">
        <v>336</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2">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2">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2">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2">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337</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2">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1003"/>
      <c r="B353" s="236"/>
      <c r="C353" s="235"/>
      <c r="D353" s="236"/>
      <c r="E353" s="235"/>
      <c r="F353" s="297"/>
      <c r="G353" s="255" t="s">
        <v>335</v>
      </c>
      <c r="H353" s="129"/>
      <c r="I353" s="129"/>
      <c r="J353" s="129"/>
      <c r="K353" s="129"/>
      <c r="L353" s="129"/>
      <c r="M353" s="129"/>
      <c r="N353" s="129"/>
      <c r="O353" s="129"/>
      <c r="P353" s="130"/>
      <c r="Q353" s="137" t="s">
        <v>405</v>
      </c>
      <c r="R353" s="129"/>
      <c r="S353" s="129"/>
      <c r="T353" s="129"/>
      <c r="U353" s="129"/>
      <c r="V353" s="129"/>
      <c r="W353" s="129"/>
      <c r="X353" s="129"/>
      <c r="Y353" s="129"/>
      <c r="Z353" s="129"/>
      <c r="AA353" s="129"/>
      <c r="AB353" s="256" t="s">
        <v>406</v>
      </c>
      <c r="AC353" s="129"/>
      <c r="AD353" s="130"/>
      <c r="AE353" s="239" t="s">
        <v>336</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2">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2">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2">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2">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337</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2">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1003"/>
      <c r="B360" s="236"/>
      <c r="C360" s="235"/>
      <c r="D360" s="236"/>
      <c r="E360" s="235"/>
      <c r="F360" s="297"/>
      <c r="G360" s="255" t="s">
        <v>335</v>
      </c>
      <c r="H360" s="129"/>
      <c r="I360" s="129"/>
      <c r="J360" s="129"/>
      <c r="K360" s="129"/>
      <c r="L360" s="129"/>
      <c r="M360" s="129"/>
      <c r="N360" s="129"/>
      <c r="O360" s="129"/>
      <c r="P360" s="130"/>
      <c r="Q360" s="137" t="s">
        <v>405</v>
      </c>
      <c r="R360" s="129"/>
      <c r="S360" s="129"/>
      <c r="T360" s="129"/>
      <c r="U360" s="129"/>
      <c r="V360" s="129"/>
      <c r="W360" s="129"/>
      <c r="X360" s="129"/>
      <c r="Y360" s="129"/>
      <c r="Z360" s="129"/>
      <c r="AA360" s="129"/>
      <c r="AB360" s="256" t="s">
        <v>406</v>
      </c>
      <c r="AC360" s="129"/>
      <c r="AD360" s="130"/>
      <c r="AE360" s="239" t="s">
        <v>336</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2">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2">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2">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2">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337</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03"/>
      <c r="B367" s="236"/>
      <c r="C367" s="235"/>
      <c r="D367" s="236"/>
      <c r="E367" s="117" t="s">
        <v>356</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2">
      <c r="A370" s="1003"/>
      <c r="B370" s="236"/>
      <c r="C370" s="235"/>
      <c r="D370" s="236"/>
      <c r="E370" s="287" t="s">
        <v>353</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2">
      <c r="A371" s="1003"/>
      <c r="B371" s="236"/>
      <c r="C371" s="235"/>
      <c r="D371" s="236"/>
      <c r="E371" s="222" t="s">
        <v>352</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2">
      <c r="A372" s="1003"/>
      <c r="B372" s="236"/>
      <c r="C372" s="235"/>
      <c r="D372" s="236"/>
      <c r="E372" s="233" t="s">
        <v>321</v>
      </c>
      <c r="F372" s="296"/>
      <c r="G372" s="292" t="s">
        <v>332</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310</v>
      </c>
      <c r="AF372" s="258"/>
      <c r="AG372" s="258"/>
      <c r="AH372" s="258"/>
      <c r="AI372" s="258" t="s">
        <v>311</v>
      </c>
      <c r="AJ372" s="258"/>
      <c r="AK372" s="258"/>
      <c r="AL372" s="258"/>
      <c r="AM372" s="258" t="s">
        <v>317</v>
      </c>
      <c r="AN372" s="258"/>
      <c r="AO372" s="258"/>
      <c r="AP372" s="259"/>
      <c r="AQ372" s="259" t="s">
        <v>308</v>
      </c>
      <c r="AR372" s="260"/>
      <c r="AS372" s="260"/>
      <c r="AT372" s="261"/>
      <c r="AU372" s="262" t="s">
        <v>334</v>
      </c>
      <c r="AV372" s="262"/>
      <c r="AW372" s="262"/>
      <c r="AX372" s="263"/>
    </row>
    <row r="373" spans="1:50" ht="18.75" hidden="1" customHeight="1" x14ac:dyDescent="0.2">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309</v>
      </c>
      <c r="AT373" s="133"/>
      <c r="AU373" s="198"/>
      <c r="AV373" s="198"/>
      <c r="AW373" s="132" t="s">
        <v>297</v>
      </c>
      <c r="AX373" s="210"/>
    </row>
    <row r="374" spans="1:50" ht="39.75" hidden="1" customHeight="1" x14ac:dyDescent="0.2">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333</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2">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54</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2">
      <c r="A376" s="1003"/>
      <c r="B376" s="236"/>
      <c r="C376" s="235"/>
      <c r="D376" s="236"/>
      <c r="E376" s="235"/>
      <c r="F376" s="297"/>
      <c r="G376" s="292" t="s">
        <v>332</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310</v>
      </c>
      <c r="AF376" s="258"/>
      <c r="AG376" s="258"/>
      <c r="AH376" s="258"/>
      <c r="AI376" s="258" t="s">
        <v>311</v>
      </c>
      <c r="AJ376" s="258"/>
      <c r="AK376" s="258"/>
      <c r="AL376" s="258"/>
      <c r="AM376" s="258" t="s">
        <v>317</v>
      </c>
      <c r="AN376" s="258"/>
      <c r="AO376" s="258"/>
      <c r="AP376" s="259"/>
      <c r="AQ376" s="259" t="s">
        <v>308</v>
      </c>
      <c r="AR376" s="260"/>
      <c r="AS376" s="260"/>
      <c r="AT376" s="261"/>
      <c r="AU376" s="262" t="s">
        <v>334</v>
      </c>
      <c r="AV376" s="262"/>
      <c r="AW376" s="262"/>
      <c r="AX376" s="263"/>
    </row>
    <row r="377" spans="1:50" ht="18.75" hidden="1" customHeight="1" x14ac:dyDescent="0.2">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309</v>
      </c>
      <c r="AT377" s="133"/>
      <c r="AU377" s="198"/>
      <c r="AV377" s="198"/>
      <c r="AW377" s="132" t="s">
        <v>297</v>
      </c>
      <c r="AX377" s="210"/>
    </row>
    <row r="378" spans="1:50" ht="39.75" hidden="1" customHeight="1" x14ac:dyDescent="0.2">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333</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2">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54</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2">
      <c r="A380" s="1003"/>
      <c r="B380" s="236"/>
      <c r="C380" s="235"/>
      <c r="D380" s="236"/>
      <c r="E380" s="235"/>
      <c r="F380" s="297"/>
      <c r="G380" s="292" t="s">
        <v>332</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310</v>
      </c>
      <c r="AF380" s="258"/>
      <c r="AG380" s="258"/>
      <c r="AH380" s="258"/>
      <c r="AI380" s="258" t="s">
        <v>311</v>
      </c>
      <c r="AJ380" s="258"/>
      <c r="AK380" s="258"/>
      <c r="AL380" s="258"/>
      <c r="AM380" s="258" t="s">
        <v>317</v>
      </c>
      <c r="AN380" s="258"/>
      <c r="AO380" s="258"/>
      <c r="AP380" s="259"/>
      <c r="AQ380" s="259" t="s">
        <v>308</v>
      </c>
      <c r="AR380" s="260"/>
      <c r="AS380" s="260"/>
      <c r="AT380" s="261"/>
      <c r="AU380" s="262" t="s">
        <v>334</v>
      </c>
      <c r="AV380" s="262"/>
      <c r="AW380" s="262"/>
      <c r="AX380" s="263"/>
    </row>
    <row r="381" spans="1:50" ht="18.75" hidden="1" customHeight="1" x14ac:dyDescent="0.2">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309</v>
      </c>
      <c r="AT381" s="133"/>
      <c r="AU381" s="198"/>
      <c r="AV381" s="198"/>
      <c r="AW381" s="132" t="s">
        <v>297</v>
      </c>
      <c r="AX381" s="210"/>
    </row>
    <row r="382" spans="1:50" ht="39.75" hidden="1" customHeight="1" x14ac:dyDescent="0.2">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333</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2">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54</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2">
      <c r="A384" s="1003"/>
      <c r="B384" s="236"/>
      <c r="C384" s="235"/>
      <c r="D384" s="236"/>
      <c r="E384" s="235"/>
      <c r="F384" s="297"/>
      <c r="G384" s="292" t="s">
        <v>332</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310</v>
      </c>
      <c r="AF384" s="258"/>
      <c r="AG384" s="258"/>
      <c r="AH384" s="258"/>
      <c r="AI384" s="258" t="s">
        <v>311</v>
      </c>
      <c r="AJ384" s="258"/>
      <c r="AK384" s="258"/>
      <c r="AL384" s="258"/>
      <c r="AM384" s="258" t="s">
        <v>317</v>
      </c>
      <c r="AN384" s="258"/>
      <c r="AO384" s="258"/>
      <c r="AP384" s="259"/>
      <c r="AQ384" s="259" t="s">
        <v>308</v>
      </c>
      <c r="AR384" s="260"/>
      <c r="AS384" s="260"/>
      <c r="AT384" s="261"/>
      <c r="AU384" s="262" t="s">
        <v>334</v>
      </c>
      <c r="AV384" s="262"/>
      <c r="AW384" s="262"/>
      <c r="AX384" s="263"/>
    </row>
    <row r="385" spans="1:50" ht="18.75" hidden="1" customHeight="1" x14ac:dyDescent="0.2">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309</v>
      </c>
      <c r="AT385" s="133"/>
      <c r="AU385" s="198"/>
      <c r="AV385" s="198"/>
      <c r="AW385" s="132" t="s">
        <v>297</v>
      </c>
      <c r="AX385" s="210"/>
    </row>
    <row r="386" spans="1:50" ht="39.75" hidden="1" customHeight="1" x14ac:dyDescent="0.2">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333</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2">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54</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2">
      <c r="A388" s="1003"/>
      <c r="B388" s="236"/>
      <c r="C388" s="235"/>
      <c r="D388" s="236"/>
      <c r="E388" s="235"/>
      <c r="F388" s="297"/>
      <c r="G388" s="292" t="s">
        <v>332</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310</v>
      </c>
      <c r="AF388" s="258"/>
      <c r="AG388" s="258"/>
      <c r="AH388" s="258"/>
      <c r="AI388" s="258" t="s">
        <v>311</v>
      </c>
      <c r="AJ388" s="258"/>
      <c r="AK388" s="258"/>
      <c r="AL388" s="258"/>
      <c r="AM388" s="258" t="s">
        <v>317</v>
      </c>
      <c r="AN388" s="258"/>
      <c r="AO388" s="258"/>
      <c r="AP388" s="259"/>
      <c r="AQ388" s="259" t="s">
        <v>308</v>
      </c>
      <c r="AR388" s="260"/>
      <c r="AS388" s="260"/>
      <c r="AT388" s="261"/>
      <c r="AU388" s="262" t="s">
        <v>334</v>
      </c>
      <c r="AV388" s="262"/>
      <c r="AW388" s="262"/>
      <c r="AX388" s="263"/>
    </row>
    <row r="389" spans="1:50" ht="18.75" hidden="1" customHeight="1" x14ac:dyDescent="0.2">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309</v>
      </c>
      <c r="AT389" s="133"/>
      <c r="AU389" s="198"/>
      <c r="AV389" s="198"/>
      <c r="AW389" s="132" t="s">
        <v>297</v>
      </c>
      <c r="AX389" s="210"/>
    </row>
    <row r="390" spans="1:50" ht="39.75" hidden="1" customHeight="1" x14ac:dyDescent="0.2">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333</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2">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54</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2">
      <c r="A392" s="1003"/>
      <c r="B392" s="236"/>
      <c r="C392" s="235"/>
      <c r="D392" s="236"/>
      <c r="E392" s="235"/>
      <c r="F392" s="297"/>
      <c r="G392" s="255" t="s">
        <v>335</v>
      </c>
      <c r="H392" s="129"/>
      <c r="I392" s="129"/>
      <c r="J392" s="129"/>
      <c r="K392" s="129"/>
      <c r="L392" s="129"/>
      <c r="M392" s="129"/>
      <c r="N392" s="129"/>
      <c r="O392" s="129"/>
      <c r="P392" s="130"/>
      <c r="Q392" s="137" t="s">
        <v>405</v>
      </c>
      <c r="R392" s="129"/>
      <c r="S392" s="129"/>
      <c r="T392" s="129"/>
      <c r="U392" s="129"/>
      <c r="V392" s="129"/>
      <c r="W392" s="129"/>
      <c r="X392" s="129"/>
      <c r="Y392" s="129"/>
      <c r="Z392" s="129"/>
      <c r="AA392" s="129"/>
      <c r="AB392" s="256" t="s">
        <v>406</v>
      </c>
      <c r="AC392" s="129"/>
      <c r="AD392" s="130"/>
      <c r="AE392" s="137" t="s">
        <v>336</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2">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2">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2">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2">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337</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2">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1003"/>
      <c r="B399" s="236"/>
      <c r="C399" s="235"/>
      <c r="D399" s="236"/>
      <c r="E399" s="235"/>
      <c r="F399" s="297"/>
      <c r="G399" s="255" t="s">
        <v>335</v>
      </c>
      <c r="H399" s="129"/>
      <c r="I399" s="129"/>
      <c r="J399" s="129"/>
      <c r="K399" s="129"/>
      <c r="L399" s="129"/>
      <c r="M399" s="129"/>
      <c r="N399" s="129"/>
      <c r="O399" s="129"/>
      <c r="P399" s="130"/>
      <c r="Q399" s="137" t="s">
        <v>405</v>
      </c>
      <c r="R399" s="129"/>
      <c r="S399" s="129"/>
      <c r="T399" s="129"/>
      <c r="U399" s="129"/>
      <c r="V399" s="129"/>
      <c r="W399" s="129"/>
      <c r="X399" s="129"/>
      <c r="Y399" s="129"/>
      <c r="Z399" s="129"/>
      <c r="AA399" s="129"/>
      <c r="AB399" s="256" t="s">
        <v>406</v>
      </c>
      <c r="AC399" s="129"/>
      <c r="AD399" s="130"/>
      <c r="AE399" s="239" t="s">
        <v>336</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2">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2">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2">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2">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337</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2">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1003"/>
      <c r="B406" s="236"/>
      <c r="C406" s="235"/>
      <c r="D406" s="236"/>
      <c r="E406" s="235"/>
      <c r="F406" s="297"/>
      <c r="G406" s="255" t="s">
        <v>335</v>
      </c>
      <c r="H406" s="129"/>
      <c r="I406" s="129"/>
      <c r="J406" s="129"/>
      <c r="K406" s="129"/>
      <c r="L406" s="129"/>
      <c r="M406" s="129"/>
      <c r="N406" s="129"/>
      <c r="O406" s="129"/>
      <c r="P406" s="130"/>
      <c r="Q406" s="137" t="s">
        <v>405</v>
      </c>
      <c r="R406" s="129"/>
      <c r="S406" s="129"/>
      <c r="T406" s="129"/>
      <c r="U406" s="129"/>
      <c r="V406" s="129"/>
      <c r="W406" s="129"/>
      <c r="X406" s="129"/>
      <c r="Y406" s="129"/>
      <c r="Z406" s="129"/>
      <c r="AA406" s="129"/>
      <c r="AB406" s="256" t="s">
        <v>406</v>
      </c>
      <c r="AC406" s="129"/>
      <c r="AD406" s="130"/>
      <c r="AE406" s="239" t="s">
        <v>336</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2">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2">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2">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2">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337</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2">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1003"/>
      <c r="B413" s="236"/>
      <c r="C413" s="235"/>
      <c r="D413" s="236"/>
      <c r="E413" s="235"/>
      <c r="F413" s="297"/>
      <c r="G413" s="255" t="s">
        <v>335</v>
      </c>
      <c r="H413" s="129"/>
      <c r="I413" s="129"/>
      <c r="J413" s="129"/>
      <c r="K413" s="129"/>
      <c r="L413" s="129"/>
      <c r="M413" s="129"/>
      <c r="N413" s="129"/>
      <c r="O413" s="129"/>
      <c r="P413" s="130"/>
      <c r="Q413" s="137" t="s">
        <v>405</v>
      </c>
      <c r="R413" s="129"/>
      <c r="S413" s="129"/>
      <c r="T413" s="129"/>
      <c r="U413" s="129"/>
      <c r="V413" s="129"/>
      <c r="W413" s="129"/>
      <c r="X413" s="129"/>
      <c r="Y413" s="129"/>
      <c r="Z413" s="129"/>
      <c r="AA413" s="129"/>
      <c r="AB413" s="256" t="s">
        <v>406</v>
      </c>
      <c r="AC413" s="129"/>
      <c r="AD413" s="130"/>
      <c r="AE413" s="239" t="s">
        <v>336</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2">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2">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2">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2">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337</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2">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1003"/>
      <c r="B420" s="236"/>
      <c r="C420" s="235"/>
      <c r="D420" s="236"/>
      <c r="E420" s="235"/>
      <c r="F420" s="297"/>
      <c r="G420" s="255" t="s">
        <v>335</v>
      </c>
      <c r="H420" s="129"/>
      <c r="I420" s="129"/>
      <c r="J420" s="129"/>
      <c r="K420" s="129"/>
      <c r="L420" s="129"/>
      <c r="M420" s="129"/>
      <c r="N420" s="129"/>
      <c r="O420" s="129"/>
      <c r="P420" s="130"/>
      <c r="Q420" s="137" t="s">
        <v>405</v>
      </c>
      <c r="R420" s="129"/>
      <c r="S420" s="129"/>
      <c r="T420" s="129"/>
      <c r="U420" s="129"/>
      <c r="V420" s="129"/>
      <c r="W420" s="129"/>
      <c r="X420" s="129"/>
      <c r="Y420" s="129"/>
      <c r="Z420" s="129"/>
      <c r="AA420" s="129"/>
      <c r="AB420" s="256" t="s">
        <v>406</v>
      </c>
      <c r="AC420" s="129"/>
      <c r="AD420" s="130"/>
      <c r="AE420" s="239" t="s">
        <v>336</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2">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2">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2">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2">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337</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03"/>
      <c r="B427" s="236"/>
      <c r="C427" s="235"/>
      <c r="D427" s="236"/>
      <c r="E427" s="117" t="s">
        <v>356</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2">
      <c r="A430" s="1003"/>
      <c r="B430" s="236"/>
      <c r="C430" s="233" t="s">
        <v>322</v>
      </c>
      <c r="D430" s="234"/>
      <c r="E430" s="222" t="s">
        <v>342</v>
      </c>
      <c r="F430" s="223"/>
      <c r="G430" s="224" t="s">
        <v>338</v>
      </c>
      <c r="H430" s="118"/>
      <c r="I430" s="118"/>
      <c r="J430" s="225" t="s">
        <v>469</v>
      </c>
      <c r="K430" s="226"/>
      <c r="L430" s="226"/>
      <c r="M430" s="226"/>
      <c r="N430" s="226"/>
      <c r="O430" s="226"/>
      <c r="P430" s="226"/>
      <c r="Q430" s="226"/>
      <c r="R430" s="226"/>
      <c r="S430" s="226"/>
      <c r="T430" s="227"/>
      <c r="U430" s="228" t="s">
        <v>470</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2">
      <c r="A431" s="1003"/>
      <c r="B431" s="236"/>
      <c r="C431" s="235"/>
      <c r="D431" s="236"/>
      <c r="E431" s="126" t="s">
        <v>327</v>
      </c>
      <c r="F431" s="127"/>
      <c r="G431" s="128" t="s">
        <v>324</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326</v>
      </c>
      <c r="AF431" s="140"/>
      <c r="AG431" s="140"/>
      <c r="AH431" s="141"/>
      <c r="AI431" s="142" t="s">
        <v>317</v>
      </c>
      <c r="AJ431" s="142"/>
      <c r="AK431" s="142"/>
      <c r="AL431" s="137"/>
      <c r="AM431" s="142" t="s">
        <v>394</v>
      </c>
      <c r="AN431" s="142"/>
      <c r="AO431" s="142"/>
      <c r="AP431" s="137"/>
      <c r="AQ431" s="137" t="s">
        <v>308</v>
      </c>
      <c r="AR431" s="129"/>
      <c r="AS431" s="129"/>
      <c r="AT431" s="130"/>
      <c r="AU431" s="196" t="s">
        <v>253</v>
      </c>
      <c r="AV431" s="196"/>
      <c r="AW431" s="196"/>
      <c r="AX431" s="197"/>
    </row>
    <row r="432" spans="1:50" ht="18.75" customHeight="1" x14ac:dyDescent="0.2">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470</v>
      </c>
      <c r="AF432" s="198"/>
      <c r="AG432" s="132" t="s">
        <v>309</v>
      </c>
      <c r="AH432" s="133"/>
      <c r="AI432" s="143"/>
      <c r="AJ432" s="143"/>
      <c r="AK432" s="143"/>
      <c r="AL432" s="138"/>
      <c r="AM432" s="143"/>
      <c r="AN432" s="143"/>
      <c r="AO432" s="143"/>
      <c r="AP432" s="138"/>
      <c r="AQ432" s="209" t="s">
        <v>472</v>
      </c>
      <c r="AR432" s="198"/>
      <c r="AS432" s="132" t="s">
        <v>309</v>
      </c>
      <c r="AT432" s="133"/>
      <c r="AU432" s="198" t="s">
        <v>470</v>
      </c>
      <c r="AV432" s="198"/>
      <c r="AW432" s="132" t="s">
        <v>297</v>
      </c>
      <c r="AX432" s="210"/>
    </row>
    <row r="433" spans="1:50" ht="23.25" customHeight="1" x14ac:dyDescent="0.2">
      <c r="A433" s="1003"/>
      <c r="B433" s="236"/>
      <c r="C433" s="235"/>
      <c r="D433" s="236"/>
      <c r="E433" s="126"/>
      <c r="F433" s="127"/>
      <c r="G433" s="211" t="s">
        <v>470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470</v>
      </c>
      <c r="AC433" s="202"/>
      <c r="AD433" s="202"/>
      <c r="AE433" s="189" t="s">
        <v>470</v>
      </c>
      <c r="AF433" s="190"/>
      <c r="AG433" s="190"/>
      <c r="AH433" s="190"/>
      <c r="AI433" s="189" t="s">
        <v>491</v>
      </c>
      <c r="AJ433" s="190"/>
      <c r="AK433" s="190"/>
      <c r="AL433" s="190"/>
      <c r="AM433" s="189" t="s">
        <v>470</v>
      </c>
      <c r="AN433" s="190"/>
      <c r="AO433" s="190"/>
      <c r="AP433" s="191"/>
      <c r="AQ433" s="189" t="s">
        <v>492</v>
      </c>
      <c r="AR433" s="190"/>
      <c r="AS433" s="190"/>
      <c r="AT433" s="191"/>
      <c r="AU433" s="190" t="s">
        <v>470</v>
      </c>
      <c r="AV433" s="190"/>
      <c r="AW433" s="190"/>
      <c r="AX433" s="192"/>
    </row>
    <row r="434" spans="1:50" ht="23.25" customHeight="1" x14ac:dyDescent="0.2">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54</v>
      </c>
      <c r="Z434" s="219"/>
      <c r="AA434" s="220"/>
      <c r="AB434" s="188" t="s">
        <v>470</v>
      </c>
      <c r="AC434" s="188"/>
      <c r="AD434" s="188"/>
      <c r="AE434" s="189" t="s">
        <v>470</v>
      </c>
      <c r="AF434" s="190"/>
      <c r="AG434" s="190"/>
      <c r="AH434" s="191"/>
      <c r="AI434" s="189" t="s">
        <v>470</v>
      </c>
      <c r="AJ434" s="190"/>
      <c r="AK434" s="190"/>
      <c r="AL434" s="190"/>
      <c r="AM434" s="189" t="s">
        <v>470</v>
      </c>
      <c r="AN434" s="190"/>
      <c r="AO434" s="190"/>
      <c r="AP434" s="191"/>
      <c r="AQ434" s="189" t="s">
        <v>472</v>
      </c>
      <c r="AR434" s="190"/>
      <c r="AS434" s="190"/>
      <c r="AT434" s="191"/>
      <c r="AU434" s="190" t="s">
        <v>470</v>
      </c>
      <c r="AV434" s="190"/>
      <c r="AW434" s="190"/>
      <c r="AX434" s="192"/>
    </row>
    <row r="435" spans="1:50" ht="23.25" customHeight="1" x14ac:dyDescent="0.2">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298</v>
      </c>
      <c r="AC435" s="221"/>
      <c r="AD435" s="221"/>
      <c r="AE435" s="189" t="s">
        <v>490</v>
      </c>
      <c r="AF435" s="190"/>
      <c r="AG435" s="190"/>
      <c r="AH435" s="191"/>
      <c r="AI435" s="189" t="s">
        <v>470</v>
      </c>
      <c r="AJ435" s="190"/>
      <c r="AK435" s="190"/>
      <c r="AL435" s="190"/>
      <c r="AM435" s="189" t="s">
        <v>470</v>
      </c>
      <c r="AN435" s="190"/>
      <c r="AO435" s="190"/>
      <c r="AP435" s="191"/>
      <c r="AQ435" s="189" t="s">
        <v>470</v>
      </c>
      <c r="AR435" s="190"/>
      <c r="AS435" s="190"/>
      <c r="AT435" s="191"/>
      <c r="AU435" s="190" t="s">
        <v>470</v>
      </c>
      <c r="AV435" s="190"/>
      <c r="AW435" s="190"/>
      <c r="AX435" s="192"/>
    </row>
    <row r="436" spans="1:50" ht="18.75" hidden="1" customHeight="1" x14ac:dyDescent="0.2">
      <c r="A436" s="1003"/>
      <c r="B436" s="236"/>
      <c r="C436" s="235"/>
      <c r="D436" s="236"/>
      <c r="E436" s="126" t="s">
        <v>327</v>
      </c>
      <c r="F436" s="127"/>
      <c r="G436" s="128" t="s">
        <v>324</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326</v>
      </c>
      <c r="AF436" s="140"/>
      <c r="AG436" s="140"/>
      <c r="AH436" s="141"/>
      <c r="AI436" s="142" t="s">
        <v>317</v>
      </c>
      <c r="AJ436" s="142"/>
      <c r="AK436" s="142"/>
      <c r="AL436" s="137"/>
      <c r="AM436" s="142" t="s">
        <v>394</v>
      </c>
      <c r="AN436" s="142"/>
      <c r="AO436" s="142"/>
      <c r="AP436" s="137"/>
      <c r="AQ436" s="137" t="s">
        <v>308</v>
      </c>
      <c r="AR436" s="129"/>
      <c r="AS436" s="129"/>
      <c r="AT436" s="130"/>
      <c r="AU436" s="196" t="s">
        <v>253</v>
      </c>
      <c r="AV436" s="196"/>
      <c r="AW436" s="196"/>
      <c r="AX436" s="197"/>
    </row>
    <row r="437" spans="1:50" ht="18.75" hidden="1" customHeight="1" x14ac:dyDescent="0.2">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309</v>
      </c>
      <c r="AH437" s="133"/>
      <c r="AI437" s="143"/>
      <c r="AJ437" s="143"/>
      <c r="AK437" s="143"/>
      <c r="AL437" s="138"/>
      <c r="AM437" s="143"/>
      <c r="AN437" s="143"/>
      <c r="AO437" s="143"/>
      <c r="AP437" s="138"/>
      <c r="AQ437" s="209"/>
      <c r="AR437" s="198"/>
      <c r="AS437" s="132" t="s">
        <v>309</v>
      </c>
      <c r="AT437" s="133"/>
      <c r="AU437" s="198"/>
      <c r="AV437" s="198"/>
      <c r="AW437" s="132" t="s">
        <v>297</v>
      </c>
      <c r="AX437" s="210"/>
    </row>
    <row r="438" spans="1:50" ht="23.25" hidden="1" customHeight="1" x14ac:dyDescent="0.2">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2">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54</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2">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298</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2">
      <c r="A441" s="1003"/>
      <c r="B441" s="236"/>
      <c r="C441" s="235"/>
      <c r="D441" s="236"/>
      <c r="E441" s="126" t="s">
        <v>327</v>
      </c>
      <c r="F441" s="127"/>
      <c r="G441" s="128" t="s">
        <v>324</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326</v>
      </c>
      <c r="AF441" s="140"/>
      <c r="AG441" s="140"/>
      <c r="AH441" s="141"/>
      <c r="AI441" s="142" t="s">
        <v>317</v>
      </c>
      <c r="AJ441" s="142"/>
      <c r="AK441" s="142"/>
      <c r="AL441" s="137"/>
      <c r="AM441" s="142" t="s">
        <v>394</v>
      </c>
      <c r="AN441" s="142"/>
      <c r="AO441" s="142"/>
      <c r="AP441" s="137"/>
      <c r="AQ441" s="137" t="s">
        <v>308</v>
      </c>
      <c r="AR441" s="129"/>
      <c r="AS441" s="129"/>
      <c r="AT441" s="130"/>
      <c r="AU441" s="196" t="s">
        <v>253</v>
      </c>
      <c r="AV441" s="196"/>
      <c r="AW441" s="196"/>
      <c r="AX441" s="197"/>
    </row>
    <row r="442" spans="1:50" ht="18.75" hidden="1" customHeight="1" x14ac:dyDescent="0.2">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309</v>
      </c>
      <c r="AH442" s="133"/>
      <c r="AI442" s="143"/>
      <c r="AJ442" s="143"/>
      <c r="AK442" s="143"/>
      <c r="AL442" s="138"/>
      <c r="AM442" s="143"/>
      <c r="AN442" s="143"/>
      <c r="AO442" s="143"/>
      <c r="AP442" s="138"/>
      <c r="AQ442" s="209"/>
      <c r="AR442" s="198"/>
      <c r="AS442" s="132" t="s">
        <v>309</v>
      </c>
      <c r="AT442" s="133"/>
      <c r="AU442" s="198"/>
      <c r="AV442" s="198"/>
      <c r="AW442" s="132" t="s">
        <v>297</v>
      </c>
      <c r="AX442" s="210"/>
    </row>
    <row r="443" spans="1:50" ht="23.25" hidden="1" customHeight="1" x14ac:dyDescent="0.2">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2">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54</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2">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298</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2">
      <c r="A446" s="1003"/>
      <c r="B446" s="236"/>
      <c r="C446" s="235"/>
      <c r="D446" s="236"/>
      <c r="E446" s="126" t="s">
        <v>327</v>
      </c>
      <c r="F446" s="127"/>
      <c r="G446" s="128" t="s">
        <v>324</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326</v>
      </c>
      <c r="AF446" s="140"/>
      <c r="AG446" s="140"/>
      <c r="AH446" s="141"/>
      <c r="AI446" s="142" t="s">
        <v>317</v>
      </c>
      <c r="AJ446" s="142"/>
      <c r="AK446" s="142"/>
      <c r="AL446" s="137"/>
      <c r="AM446" s="142" t="s">
        <v>394</v>
      </c>
      <c r="AN446" s="142"/>
      <c r="AO446" s="142"/>
      <c r="AP446" s="137"/>
      <c r="AQ446" s="137" t="s">
        <v>308</v>
      </c>
      <c r="AR446" s="129"/>
      <c r="AS446" s="129"/>
      <c r="AT446" s="130"/>
      <c r="AU446" s="196" t="s">
        <v>253</v>
      </c>
      <c r="AV446" s="196"/>
      <c r="AW446" s="196"/>
      <c r="AX446" s="197"/>
    </row>
    <row r="447" spans="1:50" ht="18.75" hidden="1" customHeight="1" x14ac:dyDescent="0.2">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309</v>
      </c>
      <c r="AH447" s="133"/>
      <c r="AI447" s="143"/>
      <c r="AJ447" s="143"/>
      <c r="AK447" s="143"/>
      <c r="AL447" s="138"/>
      <c r="AM447" s="143"/>
      <c r="AN447" s="143"/>
      <c r="AO447" s="143"/>
      <c r="AP447" s="138"/>
      <c r="AQ447" s="209"/>
      <c r="AR447" s="198"/>
      <c r="AS447" s="132" t="s">
        <v>309</v>
      </c>
      <c r="AT447" s="133"/>
      <c r="AU447" s="198"/>
      <c r="AV447" s="198"/>
      <c r="AW447" s="132" t="s">
        <v>297</v>
      </c>
      <c r="AX447" s="210"/>
    </row>
    <row r="448" spans="1:50" ht="23.25" hidden="1" customHeight="1" x14ac:dyDescent="0.2">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2">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54</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2">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298</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2">
      <c r="A451" s="1003"/>
      <c r="B451" s="236"/>
      <c r="C451" s="235"/>
      <c r="D451" s="236"/>
      <c r="E451" s="126" t="s">
        <v>327</v>
      </c>
      <c r="F451" s="127"/>
      <c r="G451" s="128" t="s">
        <v>324</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326</v>
      </c>
      <c r="AF451" s="140"/>
      <c r="AG451" s="140"/>
      <c r="AH451" s="141"/>
      <c r="AI451" s="142" t="s">
        <v>317</v>
      </c>
      <c r="AJ451" s="142"/>
      <c r="AK451" s="142"/>
      <c r="AL451" s="137"/>
      <c r="AM451" s="142" t="s">
        <v>394</v>
      </c>
      <c r="AN451" s="142"/>
      <c r="AO451" s="142"/>
      <c r="AP451" s="137"/>
      <c r="AQ451" s="137" t="s">
        <v>308</v>
      </c>
      <c r="AR451" s="129"/>
      <c r="AS451" s="129"/>
      <c r="AT451" s="130"/>
      <c r="AU451" s="196" t="s">
        <v>253</v>
      </c>
      <c r="AV451" s="196"/>
      <c r="AW451" s="196"/>
      <c r="AX451" s="197"/>
    </row>
    <row r="452" spans="1:50" ht="18.75" hidden="1" customHeight="1" x14ac:dyDescent="0.2">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309</v>
      </c>
      <c r="AH452" s="133"/>
      <c r="AI452" s="143"/>
      <c r="AJ452" s="143"/>
      <c r="AK452" s="143"/>
      <c r="AL452" s="138"/>
      <c r="AM452" s="143"/>
      <c r="AN452" s="143"/>
      <c r="AO452" s="143"/>
      <c r="AP452" s="138"/>
      <c r="AQ452" s="209"/>
      <c r="AR452" s="198"/>
      <c r="AS452" s="132" t="s">
        <v>309</v>
      </c>
      <c r="AT452" s="133"/>
      <c r="AU452" s="198"/>
      <c r="AV452" s="198"/>
      <c r="AW452" s="132" t="s">
        <v>297</v>
      </c>
      <c r="AX452" s="210"/>
    </row>
    <row r="453" spans="1:50" ht="23.25" hidden="1" customHeight="1" x14ac:dyDescent="0.2">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2">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54</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2">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298</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2">
      <c r="A456" s="1003"/>
      <c r="B456" s="236"/>
      <c r="C456" s="235"/>
      <c r="D456" s="236"/>
      <c r="E456" s="126" t="s">
        <v>328</v>
      </c>
      <c r="F456" s="127"/>
      <c r="G456" s="128" t="s">
        <v>325</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326</v>
      </c>
      <c r="AF456" s="140"/>
      <c r="AG456" s="140"/>
      <c r="AH456" s="141"/>
      <c r="AI456" s="142" t="s">
        <v>317</v>
      </c>
      <c r="AJ456" s="142"/>
      <c r="AK456" s="142"/>
      <c r="AL456" s="137"/>
      <c r="AM456" s="142" t="s">
        <v>394</v>
      </c>
      <c r="AN456" s="142"/>
      <c r="AO456" s="142"/>
      <c r="AP456" s="137"/>
      <c r="AQ456" s="137" t="s">
        <v>308</v>
      </c>
      <c r="AR456" s="129"/>
      <c r="AS456" s="129"/>
      <c r="AT456" s="130"/>
      <c r="AU456" s="196" t="s">
        <v>253</v>
      </c>
      <c r="AV456" s="196"/>
      <c r="AW456" s="196"/>
      <c r="AX456" s="197"/>
    </row>
    <row r="457" spans="1:50" ht="18.75" customHeight="1" x14ac:dyDescent="0.2">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470</v>
      </c>
      <c r="AF457" s="198"/>
      <c r="AG457" s="132" t="s">
        <v>309</v>
      </c>
      <c r="AH457" s="133"/>
      <c r="AI457" s="143"/>
      <c r="AJ457" s="143"/>
      <c r="AK457" s="143"/>
      <c r="AL457" s="138"/>
      <c r="AM457" s="143"/>
      <c r="AN457" s="143"/>
      <c r="AO457" s="143"/>
      <c r="AP457" s="138"/>
      <c r="AQ457" s="209" t="s">
        <v>472</v>
      </c>
      <c r="AR457" s="198"/>
      <c r="AS457" s="132" t="s">
        <v>309</v>
      </c>
      <c r="AT457" s="133"/>
      <c r="AU457" s="198" t="s">
        <v>470</v>
      </c>
      <c r="AV457" s="198"/>
      <c r="AW457" s="132" t="s">
        <v>297</v>
      </c>
      <c r="AX457" s="210"/>
    </row>
    <row r="458" spans="1:50" ht="23.25" customHeight="1" x14ac:dyDescent="0.2">
      <c r="A458" s="1003"/>
      <c r="B458" s="236"/>
      <c r="C458" s="235"/>
      <c r="D458" s="236"/>
      <c r="E458" s="126"/>
      <c r="F458" s="127"/>
      <c r="G458" s="211" t="s">
        <v>470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470</v>
      </c>
      <c r="AC458" s="202"/>
      <c r="AD458" s="202"/>
      <c r="AE458" s="189" t="s">
        <v>470</v>
      </c>
      <c r="AF458" s="190"/>
      <c r="AG458" s="190"/>
      <c r="AH458" s="190"/>
      <c r="AI458" s="189" t="s">
        <v>472</v>
      </c>
      <c r="AJ458" s="190"/>
      <c r="AK458" s="190"/>
      <c r="AL458" s="190"/>
      <c r="AM458" s="189" t="s">
        <v>470</v>
      </c>
      <c r="AN458" s="190"/>
      <c r="AO458" s="190"/>
      <c r="AP458" s="191"/>
      <c r="AQ458" s="189" t="s">
        <v>470</v>
      </c>
      <c r="AR458" s="190"/>
      <c r="AS458" s="190"/>
      <c r="AT458" s="191"/>
      <c r="AU458" s="190" t="s">
        <v>470</v>
      </c>
      <c r="AV458" s="190"/>
      <c r="AW458" s="190"/>
      <c r="AX458" s="192"/>
    </row>
    <row r="459" spans="1:50" ht="23.25" customHeight="1" x14ac:dyDescent="0.2">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54</v>
      </c>
      <c r="Z459" s="219"/>
      <c r="AA459" s="220"/>
      <c r="AB459" s="188" t="s">
        <v>472</v>
      </c>
      <c r="AC459" s="188"/>
      <c r="AD459" s="188"/>
      <c r="AE459" s="189" t="s">
        <v>489</v>
      </c>
      <c r="AF459" s="190"/>
      <c r="AG459" s="190"/>
      <c r="AH459" s="191"/>
      <c r="AI459" s="189" t="s">
        <v>470</v>
      </c>
      <c r="AJ459" s="190"/>
      <c r="AK459" s="190"/>
      <c r="AL459" s="190"/>
      <c r="AM459" s="189" t="s">
        <v>470</v>
      </c>
      <c r="AN459" s="190"/>
      <c r="AO459" s="190"/>
      <c r="AP459" s="191"/>
      <c r="AQ459" s="189" t="s">
        <v>470</v>
      </c>
      <c r="AR459" s="190"/>
      <c r="AS459" s="190"/>
      <c r="AT459" s="191"/>
      <c r="AU459" s="190" t="s">
        <v>472</v>
      </c>
      <c r="AV459" s="190"/>
      <c r="AW459" s="190"/>
      <c r="AX459" s="192"/>
    </row>
    <row r="460" spans="1:50" ht="23.25" customHeight="1" x14ac:dyDescent="0.2">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470</v>
      </c>
      <c r="AF460" s="190"/>
      <c r="AG460" s="190"/>
      <c r="AH460" s="191"/>
      <c r="AI460" s="189" t="s">
        <v>470</v>
      </c>
      <c r="AJ460" s="190"/>
      <c r="AK460" s="190"/>
      <c r="AL460" s="190"/>
      <c r="AM460" s="189" t="s">
        <v>470</v>
      </c>
      <c r="AN460" s="190"/>
      <c r="AO460" s="190"/>
      <c r="AP460" s="191"/>
      <c r="AQ460" s="189" t="s">
        <v>470</v>
      </c>
      <c r="AR460" s="190"/>
      <c r="AS460" s="190"/>
      <c r="AT460" s="191"/>
      <c r="AU460" s="190" t="s">
        <v>472</v>
      </c>
      <c r="AV460" s="190"/>
      <c r="AW460" s="190"/>
      <c r="AX460" s="192"/>
    </row>
    <row r="461" spans="1:50" ht="18.75" hidden="1" customHeight="1" x14ac:dyDescent="0.2">
      <c r="A461" s="1003"/>
      <c r="B461" s="236"/>
      <c r="C461" s="235"/>
      <c r="D461" s="236"/>
      <c r="E461" s="126" t="s">
        <v>328</v>
      </c>
      <c r="F461" s="127"/>
      <c r="G461" s="128" t="s">
        <v>325</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326</v>
      </c>
      <c r="AF461" s="140"/>
      <c r="AG461" s="140"/>
      <c r="AH461" s="141"/>
      <c r="AI461" s="142" t="s">
        <v>317</v>
      </c>
      <c r="AJ461" s="142"/>
      <c r="AK461" s="142"/>
      <c r="AL461" s="137"/>
      <c r="AM461" s="142" t="s">
        <v>394</v>
      </c>
      <c r="AN461" s="142"/>
      <c r="AO461" s="142"/>
      <c r="AP461" s="137"/>
      <c r="AQ461" s="137" t="s">
        <v>308</v>
      </c>
      <c r="AR461" s="129"/>
      <c r="AS461" s="129"/>
      <c r="AT461" s="130"/>
      <c r="AU461" s="196" t="s">
        <v>253</v>
      </c>
      <c r="AV461" s="196"/>
      <c r="AW461" s="196"/>
      <c r="AX461" s="197"/>
    </row>
    <row r="462" spans="1:50" ht="18.75" hidden="1" customHeight="1" x14ac:dyDescent="0.2">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309</v>
      </c>
      <c r="AH462" s="133"/>
      <c r="AI462" s="143"/>
      <c r="AJ462" s="143"/>
      <c r="AK462" s="143"/>
      <c r="AL462" s="138"/>
      <c r="AM462" s="143"/>
      <c r="AN462" s="143"/>
      <c r="AO462" s="143"/>
      <c r="AP462" s="138"/>
      <c r="AQ462" s="209"/>
      <c r="AR462" s="198"/>
      <c r="AS462" s="132" t="s">
        <v>309</v>
      </c>
      <c r="AT462" s="133"/>
      <c r="AU462" s="198"/>
      <c r="AV462" s="198"/>
      <c r="AW462" s="132" t="s">
        <v>297</v>
      </c>
      <c r="AX462" s="210"/>
    </row>
    <row r="463" spans="1:50" ht="23.25" hidden="1" customHeight="1" x14ac:dyDescent="0.2">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2">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54</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2">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2">
      <c r="A466" s="1003"/>
      <c r="B466" s="236"/>
      <c r="C466" s="235"/>
      <c r="D466" s="236"/>
      <c r="E466" s="126" t="s">
        <v>328</v>
      </c>
      <c r="F466" s="127"/>
      <c r="G466" s="128" t="s">
        <v>325</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326</v>
      </c>
      <c r="AF466" s="140"/>
      <c r="AG466" s="140"/>
      <c r="AH466" s="141"/>
      <c r="AI466" s="142" t="s">
        <v>317</v>
      </c>
      <c r="AJ466" s="142"/>
      <c r="AK466" s="142"/>
      <c r="AL466" s="137"/>
      <c r="AM466" s="142" t="s">
        <v>394</v>
      </c>
      <c r="AN466" s="142"/>
      <c r="AO466" s="142"/>
      <c r="AP466" s="137"/>
      <c r="AQ466" s="137" t="s">
        <v>308</v>
      </c>
      <c r="AR466" s="129"/>
      <c r="AS466" s="129"/>
      <c r="AT466" s="130"/>
      <c r="AU466" s="196" t="s">
        <v>253</v>
      </c>
      <c r="AV466" s="196"/>
      <c r="AW466" s="196"/>
      <c r="AX466" s="197"/>
    </row>
    <row r="467" spans="1:50" ht="18.75" hidden="1" customHeight="1" x14ac:dyDescent="0.2">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309</v>
      </c>
      <c r="AH467" s="133"/>
      <c r="AI467" s="143"/>
      <c r="AJ467" s="143"/>
      <c r="AK467" s="143"/>
      <c r="AL467" s="138"/>
      <c r="AM467" s="143"/>
      <c r="AN467" s="143"/>
      <c r="AO467" s="143"/>
      <c r="AP467" s="138"/>
      <c r="AQ467" s="209"/>
      <c r="AR467" s="198"/>
      <c r="AS467" s="132" t="s">
        <v>309</v>
      </c>
      <c r="AT467" s="133"/>
      <c r="AU467" s="198"/>
      <c r="AV467" s="198"/>
      <c r="AW467" s="132" t="s">
        <v>297</v>
      </c>
      <c r="AX467" s="210"/>
    </row>
    <row r="468" spans="1:50" ht="23.25" hidden="1" customHeight="1" x14ac:dyDescent="0.2">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2">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54</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2">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2">
      <c r="A471" s="1003"/>
      <c r="B471" s="236"/>
      <c r="C471" s="235"/>
      <c r="D471" s="236"/>
      <c r="E471" s="126" t="s">
        <v>328</v>
      </c>
      <c r="F471" s="127"/>
      <c r="G471" s="128" t="s">
        <v>325</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326</v>
      </c>
      <c r="AF471" s="140"/>
      <c r="AG471" s="140"/>
      <c r="AH471" s="141"/>
      <c r="AI471" s="142" t="s">
        <v>317</v>
      </c>
      <c r="AJ471" s="142"/>
      <c r="AK471" s="142"/>
      <c r="AL471" s="137"/>
      <c r="AM471" s="142" t="s">
        <v>394</v>
      </c>
      <c r="AN471" s="142"/>
      <c r="AO471" s="142"/>
      <c r="AP471" s="137"/>
      <c r="AQ471" s="137" t="s">
        <v>308</v>
      </c>
      <c r="AR471" s="129"/>
      <c r="AS471" s="129"/>
      <c r="AT471" s="130"/>
      <c r="AU471" s="196" t="s">
        <v>253</v>
      </c>
      <c r="AV471" s="196"/>
      <c r="AW471" s="196"/>
      <c r="AX471" s="197"/>
    </row>
    <row r="472" spans="1:50" ht="18.75" hidden="1" customHeight="1" x14ac:dyDescent="0.2">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309</v>
      </c>
      <c r="AH472" s="133"/>
      <c r="AI472" s="143"/>
      <c r="AJ472" s="143"/>
      <c r="AK472" s="143"/>
      <c r="AL472" s="138"/>
      <c r="AM472" s="143"/>
      <c r="AN472" s="143"/>
      <c r="AO472" s="143"/>
      <c r="AP472" s="138"/>
      <c r="AQ472" s="209"/>
      <c r="AR472" s="198"/>
      <c r="AS472" s="132" t="s">
        <v>309</v>
      </c>
      <c r="AT472" s="133"/>
      <c r="AU472" s="198"/>
      <c r="AV472" s="198"/>
      <c r="AW472" s="132" t="s">
        <v>297</v>
      </c>
      <c r="AX472" s="210"/>
    </row>
    <row r="473" spans="1:50" ht="23.25" hidden="1" customHeight="1" x14ac:dyDescent="0.2">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2">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54</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2">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2">
      <c r="A476" s="1003"/>
      <c r="B476" s="236"/>
      <c r="C476" s="235"/>
      <c r="D476" s="236"/>
      <c r="E476" s="126" t="s">
        <v>328</v>
      </c>
      <c r="F476" s="127"/>
      <c r="G476" s="128" t="s">
        <v>325</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326</v>
      </c>
      <c r="AF476" s="140"/>
      <c r="AG476" s="140"/>
      <c r="AH476" s="141"/>
      <c r="AI476" s="142" t="s">
        <v>317</v>
      </c>
      <c r="AJ476" s="142"/>
      <c r="AK476" s="142"/>
      <c r="AL476" s="137"/>
      <c r="AM476" s="142" t="s">
        <v>394</v>
      </c>
      <c r="AN476" s="142"/>
      <c r="AO476" s="142"/>
      <c r="AP476" s="137"/>
      <c r="AQ476" s="137" t="s">
        <v>308</v>
      </c>
      <c r="AR476" s="129"/>
      <c r="AS476" s="129"/>
      <c r="AT476" s="130"/>
      <c r="AU476" s="196" t="s">
        <v>253</v>
      </c>
      <c r="AV476" s="196"/>
      <c r="AW476" s="196"/>
      <c r="AX476" s="197"/>
    </row>
    <row r="477" spans="1:50" ht="18.75" hidden="1" customHeight="1" x14ac:dyDescent="0.2">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309</v>
      </c>
      <c r="AH477" s="133"/>
      <c r="AI477" s="143"/>
      <c r="AJ477" s="143"/>
      <c r="AK477" s="143"/>
      <c r="AL477" s="138"/>
      <c r="AM477" s="143"/>
      <c r="AN477" s="143"/>
      <c r="AO477" s="143"/>
      <c r="AP477" s="138"/>
      <c r="AQ477" s="209"/>
      <c r="AR477" s="198"/>
      <c r="AS477" s="132" t="s">
        <v>309</v>
      </c>
      <c r="AT477" s="133"/>
      <c r="AU477" s="198"/>
      <c r="AV477" s="198"/>
      <c r="AW477" s="132" t="s">
        <v>297</v>
      </c>
      <c r="AX477" s="210"/>
    </row>
    <row r="478" spans="1:50" ht="23.25" hidden="1" customHeight="1" x14ac:dyDescent="0.2">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2">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54</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2">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2">
      <c r="A481" s="1003"/>
      <c r="B481" s="236"/>
      <c r="C481" s="235"/>
      <c r="D481" s="236"/>
      <c r="E481" s="117" t="s">
        <v>346</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2">
      <c r="A482" s="1003"/>
      <c r="B482" s="236"/>
      <c r="C482" s="235"/>
      <c r="D482" s="236"/>
      <c r="E482" s="120" t="s">
        <v>576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5">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03"/>
      <c r="B484" s="236"/>
      <c r="C484" s="235"/>
      <c r="D484" s="236"/>
      <c r="E484" s="222" t="s">
        <v>307</v>
      </c>
      <c r="F484" s="223"/>
      <c r="G484" s="224" t="s">
        <v>338</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2">
      <c r="A485" s="1003"/>
      <c r="B485" s="236"/>
      <c r="C485" s="235"/>
      <c r="D485" s="236"/>
      <c r="E485" s="126" t="s">
        <v>327</v>
      </c>
      <c r="F485" s="127"/>
      <c r="G485" s="128" t="s">
        <v>324</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326</v>
      </c>
      <c r="AF485" s="140"/>
      <c r="AG485" s="140"/>
      <c r="AH485" s="141"/>
      <c r="AI485" s="142" t="s">
        <v>317</v>
      </c>
      <c r="AJ485" s="142"/>
      <c r="AK485" s="142"/>
      <c r="AL485" s="137"/>
      <c r="AM485" s="142" t="s">
        <v>394</v>
      </c>
      <c r="AN485" s="142"/>
      <c r="AO485" s="142"/>
      <c r="AP485" s="137"/>
      <c r="AQ485" s="137" t="s">
        <v>308</v>
      </c>
      <c r="AR485" s="129"/>
      <c r="AS485" s="129"/>
      <c r="AT485" s="130"/>
      <c r="AU485" s="196" t="s">
        <v>253</v>
      </c>
      <c r="AV485" s="196"/>
      <c r="AW485" s="196"/>
      <c r="AX485" s="197"/>
    </row>
    <row r="486" spans="1:50" ht="18.75" hidden="1" customHeight="1" x14ac:dyDescent="0.2">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309</v>
      </c>
      <c r="AH486" s="133"/>
      <c r="AI486" s="143"/>
      <c r="AJ486" s="143"/>
      <c r="AK486" s="143"/>
      <c r="AL486" s="138"/>
      <c r="AM486" s="143"/>
      <c r="AN486" s="143"/>
      <c r="AO486" s="143"/>
      <c r="AP486" s="138"/>
      <c r="AQ486" s="209"/>
      <c r="AR486" s="198"/>
      <c r="AS486" s="132" t="s">
        <v>309</v>
      </c>
      <c r="AT486" s="133"/>
      <c r="AU486" s="198"/>
      <c r="AV486" s="198"/>
      <c r="AW486" s="132" t="s">
        <v>297</v>
      </c>
      <c r="AX486" s="210"/>
    </row>
    <row r="487" spans="1:50" ht="23.25" hidden="1" customHeight="1" x14ac:dyDescent="0.2">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2">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54</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2">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298</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2">
      <c r="A490" s="1003"/>
      <c r="B490" s="236"/>
      <c r="C490" s="235"/>
      <c r="D490" s="236"/>
      <c r="E490" s="126" t="s">
        <v>327</v>
      </c>
      <c r="F490" s="127"/>
      <c r="G490" s="128" t="s">
        <v>324</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326</v>
      </c>
      <c r="AF490" s="140"/>
      <c r="AG490" s="140"/>
      <c r="AH490" s="141"/>
      <c r="AI490" s="142" t="s">
        <v>317</v>
      </c>
      <c r="AJ490" s="142"/>
      <c r="AK490" s="142"/>
      <c r="AL490" s="137"/>
      <c r="AM490" s="142" t="s">
        <v>394</v>
      </c>
      <c r="AN490" s="142"/>
      <c r="AO490" s="142"/>
      <c r="AP490" s="137"/>
      <c r="AQ490" s="137" t="s">
        <v>308</v>
      </c>
      <c r="AR490" s="129"/>
      <c r="AS490" s="129"/>
      <c r="AT490" s="130"/>
      <c r="AU490" s="196" t="s">
        <v>253</v>
      </c>
      <c r="AV490" s="196"/>
      <c r="AW490" s="196"/>
      <c r="AX490" s="197"/>
    </row>
    <row r="491" spans="1:50" ht="18.75" hidden="1" customHeight="1" x14ac:dyDescent="0.2">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309</v>
      </c>
      <c r="AH491" s="133"/>
      <c r="AI491" s="143"/>
      <c r="AJ491" s="143"/>
      <c r="AK491" s="143"/>
      <c r="AL491" s="138"/>
      <c r="AM491" s="143"/>
      <c r="AN491" s="143"/>
      <c r="AO491" s="143"/>
      <c r="AP491" s="138"/>
      <c r="AQ491" s="209"/>
      <c r="AR491" s="198"/>
      <c r="AS491" s="132" t="s">
        <v>309</v>
      </c>
      <c r="AT491" s="133"/>
      <c r="AU491" s="198"/>
      <c r="AV491" s="198"/>
      <c r="AW491" s="132" t="s">
        <v>297</v>
      </c>
      <c r="AX491" s="210"/>
    </row>
    <row r="492" spans="1:50" ht="23.25" hidden="1" customHeight="1" x14ac:dyDescent="0.2">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2">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54</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2">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298</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2">
      <c r="A495" s="1003"/>
      <c r="B495" s="236"/>
      <c r="C495" s="235"/>
      <c r="D495" s="236"/>
      <c r="E495" s="126" t="s">
        <v>327</v>
      </c>
      <c r="F495" s="127"/>
      <c r="G495" s="128" t="s">
        <v>324</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326</v>
      </c>
      <c r="AF495" s="140"/>
      <c r="AG495" s="140"/>
      <c r="AH495" s="141"/>
      <c r="AI495" s="142" t="s">
        <v>317</v>
      </c>
      <c r="AJ495" s="142"/>
      <c r="AK495" s="142"/>
      <c r="AL495" s="137"/>
      <c r="AM495" s="142" t="s">
        <v>394</v>
      </c>
      <c r="AN495" s="142"/>
      <c r="AO495" s="142"/>
      <c r="AP495" s="137"/>
      <c r="AQ495" s="137" t="s">
        <v>308</v>
      </c>
      <c r="AR495" s="129"/>
      <c r="AS495" s="129"/>
      <c r="AT495" s="130"/>
      <c r="AU495" s="196" t="s">
        <v>253</v>
      </c>
      <c r="AV495" s="196"/>
      <c r="AW495" s="196"/>
      <c r="AX495" s="197"/>
    </row>
    <row r="496" spans="1:50" ht="18.75" hidden="1" customHeight="1" x14ac:dyDescent="0.2">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309</v>
      </c>
      <c r="AH496" s="133"/>
      <c r="AI496" s="143"/>
      <c r="AJ496" s="143"/>
      <c r="AK496" s="143"/>
      <c r="AL496" s="138"/>
      <c r="AM496" s="143"/>
      <c r="AN496" s="143"/>
      <c r="AO496" s="143"/>
      <c r="AP496" s="138"/>
      <c r="AQ496" s="209"/>
      <c r="AR496" s="198"/>
      <c r="AS496" s="132" t="s">
        <v>309</v>
      </c>
      <c r="AT496" s="133"/>
      <c r="AU496" s="198"/>
      <c r="AV496" s="198"/>
      <c r="AW496" s="132" t="s">
        <v>297</v>
      </c>
      <c r="AX496" s="210"/>
    </row>
    <row r="497" spans="1:50" ht="23.25" hidden="1" customHeight="1" x14ac:dyDescent="0.2">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2">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54</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2">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298</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2">
      <c r="A500" s="1003"/>
      <c r="B500" s="236"/>
      <c r="C500" s="235"/>
      <c r="D500" s="236"/>
      <c r="E500" s="126" t="s">
        <v>327</v>
      </c>
      <c r="F500" s="127"/>
      <c r="G500" s="128" t="s">
        <v>324</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326</v>
      </c>
      <c r="AF500" s="140"/>
      <c r="AG500" s="140"/>
      <c r="AH500" s="141"/>
      <c r="AI500" s="142" t="s">
        <v>317</v>
      </c>
      <c r="AJ500" s="142"/>
      <c r="AK500" s="142"/>
      <c r="AL500" s="137"/>
      <c r="AM500" s="142" t="s">
        <v>394</v>
      </c>
      <c r="AN500" s="142"/>
      <c r="AO500" s="142"/>
      <c r="AP500" s="137"/>
      <c r="AQ500" s="137" t="s">
        <v>308</v>
      </c>
      <c r="AR500" s="129"/>
      <c r="AS500" s="129"/>
      <c r="AT500" s="130"/>
      <c r="AU500" s="196" t="s">
        <v>253</v>
      </c>
      <c r="AV500" s="196"/>
      <c r="AW500" s="196"/>
      <c r="AX500" s="197"/>
    </row>
    <row r="501" spans="1:50" ht="18.75" hidden="1" customHeight="1" x14ac:dyDescent="0.2">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309</v>
      </c>
      <c r="AH501" s="133"/>
      <c r="AI501" s="143"/>
      <c r="AJ501" s="143"/>
      <c r="AK501" s="143"/>
      <c r="AL501" s="138"/>
      <c r="AM501" s="143"/>
      <c r="AN501" s="143"/>
      <c r="AO501" s="143"/>
      <c r="AP501" s="138"/>
      <c r="AQ501" s="209"/>
      <c r="AR501" s="198"/>
      <c r="AS501" s="132" t="s">
        <v>309</v>
      </c>
      <c r="AT501" s="133"/>
      <c r="AU501" s="198"/>
      <c r="AV501" s="198"/>
      <c r="AW501" s="132" t="s">
        <v>297</v>
      </c>
      <c r="AX501" s="210"/>
    </row>
    <row r="502" spans="1:50" ht="23.25" hidden="1" customHeight="1" x14ac:dyDescent="0.2">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2">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54</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2">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298</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2">
      <c r="A505" s="1003"/>
      <c r="B505" s="236"/>
      <c r="C505" s="235"/>
      <c r="D505" s="236"/>
      <c r="E505" s="126" t="s">
        <v>327</v>
      </c>
      <c r="F505" s="127"/>
      <c r="G505" s="128" t="s">
        <v>324</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326</v>
      </c>
      <c r="AF505" s="140"/>
      <c r="AG505" s="140"/>
      <c r="AH505" s="141"/>
      <c r="AI505" s="142" t="s">
        <v>317</v>
      </c>
      <c r="AJ505" s="142"/>
      <c r="AK505" s="142"/>
      <c r="AL505" s="137"/>
      <c r="AM505" s="142" t="s">
        <v>394</v>
      </c>
      <c r="AN505" s="142"/>
      <c r="AO505" s="142"/>
      <c r="AP505" s="137"/>
      <c r="AQ505" s="137" t="s">
        <v>308</v>
      </c>
      <c r="AR505" s="129"/>
      <c r="AS505" s="129"/>
      <c r="AT505" s="130"/>
      <c r="AU505" s="196" t="s">
        <v>253</v>
      </c>
      <c r="AV505" s="196"/>
      <c r="AW505" s="196"/>
      <c r="AX505" s="197"/>
    </row>
    <row r="506" spans="1:50" ht="18.75" hidden="1" customHeight="1" x14ac:dyDescent="0.2">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309</v>
      </c>
      <c r="AH506" s="133"/>
      <c r="AI506" s="143"/>
      <c r="AJ506" s="143"/>
      <c r="AK506" s="143"/>
      <c r="AL506" s="138"/>
      <c r="AM506" s="143"/>
      <c r="AN506" s="143"/>
      <c r="AO506" s="143"/>
      <c r="AP506" s="138"/>
      <c r="AQ506" s="209"/>
      <c r="AR506" s="198"/>
      <c r="AS506" s="132" t="s">
        <v>309</v>
      </c>
      <c r="AT506" s="133"/>
      <c r="AU506" s="198"/>
      <c r="AV506" s="198"/>
      <c r="AW506" s="132" t="s">
        <v>297</v>
      </c>
      <c r="AX506" s="210"/>
    </row>
    <row r="507" spans="1:50" ht="23.25" hidden="1" customHeight="1" x14ac:dyDescent="0.2">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2">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54</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2">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298</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2">
      <c r="A510" s="1003"/>
      <c r="B510" s="236"/>
      <c r="C510" s="235"/>
      <c r="D510" s="236"/>
      <c r="E510" s="126" t="s">
        <v>328</v>
      </c>
      <c r="F510" s="127"/>
      <c r="G510" s="128" t="s">
        <v>325</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326</v>
      </c>
      <c r="AF510" s="140"/>
      <c r="AG510" s="140"/>
      <c r="AH510" s="141"/>
      <c r="AI510" s="142" t="s">
        <v>317</v>
      </c>
      <c r="AJ510" s="142"/>
      <c r="AK510" s="142"/>
      <c r="AL510" s="137"/>
      <c r="AM510" s="142" t="s">
        <v>394</v>
      </c>
      <c r="AN510" s="142"/>
      <c r="AO510" s="142"/>
      <c r="AP510" s="137"/>
      <c r="AQ510" s="137" t="s">
        <v>308</v>
      </c>
      <c r="AR510" s="129"/>
      <c r="AS510" s="129"/>
      <c r="AT510" s="130"/>
      <c r="AU510" s="196" t="s">
        <v>253</v>
      </c>
      <c r="AV510" s="196"/>
      <c r="AW510" s="196"/>
      <c r="AX510" s="197"/>
    </row>
    <row r="511" spans="1:50" ht="18.75" hidden="1" customHeight="1" x14ac:dyDescent="0.2">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309</v>
      </c>
      <c r="AH511" s="133"/>
      <c r="AI511" s="143"/>
      <c r="AJ511" s="143"/>
      <c r="AK511" s="143"/>
      <c r="AL511" s="138"/>
      <c r="AM511" s="143"/>
      <c r="AN511" s="143"/>
      <c r="AO511" s="143"/>
      <c r="AP511" s="138"/>
      <c r="AQ511" s="209"/>
      <c r="AR511" s="198"/>
      <c r="AS511" s="132" t="s">
        <v>309</v>
      </c>
      <c r="AT511" s="133"/>
      <c r="AU511" s="198"/>
      <c r="AV511" s="198"/>
      <c r="AW511" s="132" t="s">
        <v>297</v>
      </c>
      <c r="AX511" s="210"/>
    </row>
    <row r="512" spans="1:50" ht="23.25" hidden="1" customHeight="1" x14ac:dyDescent="0.2">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2">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54</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2">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2">
      <c r="A515" s="1003"/>
      <c r="B515" s="236"/>
      <c r="C515" s="235"/>
      <c r="D515" s="236"/>
      <c r="E515" s="126" t="s">
        <v>328</v>
      </c>
      <c r="F515" s="127"/>
      <c r="G515" s="128" t="s">
        <v>325</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326</v>
      </c>
      <c r="AF515" s="140"/>
      <c r="AG515" s="140"/>
      <c r="AH515" s="141"/>
      <c r="AI515" s="142" t="s">
        <v>317</v>
      </c>
      <c r="AJ515" s="142"/>
      <c r="AK515" s="142"/>
      <c r="AL515" s="137"/>
      <c r="AM515" s="142" t="s">
        <v>394</v>
      </c>
      <c r="AN515" s="142"/>
      <c r="AO515" s="142"/>
      <c r="AP515" s="137"/>
      <c r="AQ515" s="137" t="s">
        <v>308</v>
      </c>
      <c r="AR515" s="129"/>
      <c r="AS515" s="129"/>
      <c r="AT515" s="130"/>
      <c r="AU515" s="196" t="s">
        <v>253</v>
      </c>
      <c r="AV515" s="196"/>
      <c r="AW515" s="196"/>
      <c r="AX515" s="197"/>
    </row>
    <row r="516" spans="1:50" ht="18.75" hidden="1" customHeight="1" x14ac:dyDescent="0.2">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309</v>
      </c>
      <c r="AH516" s="133"/>
      <c r="AI516" s="143"/>
      <c r="AJ516" s="143"/>
      <c r="AK516" s="143"/>
      <c r="AL516" s="138"/>
      <c r="AM516" s="143"/>
      <c r="AN516" s="143"/>
      <c r="AO516" s="143"/>
      <c r="AP516" s="138"/>
      <c r="AQ516" s="209"/>
      <c r="AR516" s="198"/>
      <c r="AS516" s="132" t="s">
        <v>309</v>
      </c>
      <c r="AT516" s="133"/>
      <c r="AU516" s="198"/>
      <c r="AV516" s="198"/>
      <c r="AW516" s="132" t="s">
        <v>297</v>
      </c>
      <c r="AX516" s="210"/>
    </row>
    <row r="517" spans="1:50" ht="23.25" hidden="1" customHeight="1" x14ac:dyDescent="0.2">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2">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54</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2">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2">
      <c r="A520" s="1003"/>
      <c r="B520" s="236"/>
      <c r="C520" s="235"/>
      <c r="D520" s="236"/>
      <c r="E520" s="126" t="s">
        <v>328</v>
      </c>
      <c r="F520" s="127"/>
      <c r="G520" s="128" t="s">
        <v>325</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326</v>
      </c>
      <c r="AF520" s="140"/>
      <c r="AG520" s="140"/>
      <c r="AH520" s="141"/>
      <c r="AI520" s="142" t="s">
        <v>317</v>
      </c>
      <c r="AJ520" s="142"/>
      <c r="AK520" s="142"/>
      <c r="AL520" s="137"/>
      <c r="AM520" s="142" t="s">
        <v>394</v>
      </c>
      <c r="AN520" s="142"/>
      <c r="AO520" s="142"/>
      <c r="AP520" s="137"/>
      <c r="AQ520" s="137" t="s">
        <v>308</v>
      </c>
      <c r="AR520" s="129"/>
      <c r="AS520" s="129"/>
      <c r="AT520" s="130"/>
      <c r="AU520" s="196" t="s">
        <v>253</v>
      </c>
      <c r="AV520" s="196"/>
      <c r="AW520" s="196"/>
      <c r="AX520" s="197"/>
    </row>
    <row r="521" spans="1:50" ht="18.75" hidden="1" customHeight="1" x14ac:dyDescent="0.2">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309</v>
      </c>
      <c r="AH521" s="133"/>
      <c r="AI521" s="143"/>
      <c r="AJ521" s="143"/>
      <c r="AK521" s="143"/>
      <c r="AL521" s="138"/>
      <c r="AM521" s="143"/>
      <c r="AN521" s="143"/>
      <c r="AO521" s="143"/>
      <c r="AP521" s="138"/>
      <c r="AQ521" s="209"/>
      <c r="AR521" s="198"/>
      <c r="AS521" s="132" t="s">
        <v>309</v>
      </c>
      <c r="AT521" s="133"/>
      <c r="AU521" s="198"/>
      <c r="AV521" s="198"/>
      <c r="AW521" s="132" t="s">
        <v>297</v>
      </c>
      <c r="AX521" s="210"/>
    </row>
    <row r="522" spans="1:50" ht="23.25" hidden="1" customHeight="1" x14ac:dyDescent="0.2">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2">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54</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2">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2">
      <c r="A525" s="1003"/>
      <c r="B525" s="236"/>
      <c r="C525" s="235"/>
      <c r="D525" s="236"/>
      <c r="E525" s="126" t="s">
        <v>328</v>
      </c>
      <c r="F525" s="127"/>
      <c r="G525" s="128" t="s">
        <v>325</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326</v>
      </c>
      <c r="AF525" s="140"/>
      <c r="AG525" s="140"/>
      <c r="AH525" s="141"/>
      <c r="AI525" s="142" t="s">
        <v>317</v>
      </c>
      <c r="AJ525" s="142"/>
      <c r="AK525" s="142"/>
      <c r="AL525" s="137"/>
      <c r="AM525" s="142" t="s">
        <v>394</v>
      </c>
      <c r="AN525" s="142"/>
      <c r="AO525" s="142"/>
      <c r="AP525" s="137"/>
      <c r="AQ525" s="137" t="s">
        <v>308</v>
      </c>
      <c r="AR525" s="129"/>
      <c r="AS525" s="129"/>
      <c r="AT525" s="130"/>
      <c r="AU525" s="196" t="s">
        <v>253</v>
      </c>
      <c r="AV525" s="196"/>
      <c r="AW525" s="196"/>
      <c r="AX525" s="197"/>
    </row>
    <row r="526" spans="1:50" ht="18.75" hidden="1" customHeight="1" x14ac:dyDescent="0.2">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309</v>
      </c>
      <c r="AH526" s="133"/>
      <c r="AI526" s="143"/>
      <c r="AJ526" s="143"/>
      <c r="AK526" s="143"/>
      <c r="AL526" s="138"/>
      <c r="AM526" s="143"/>
      <c r="AN526" s="143"/>
      <c r="AO526" s="143"/>
      <c r="AP526" s="138"/>
      <c r="AQ526" s="209"/>
      <c r="AR526" s="198"/>
      <c r="AS526" s="132" t="s">
        <v>309</v>
      </c>
      <c r="AT526" s="133"/>
      <c r="AU526" s="198"/>
      <c r="AV526" s="198"/>
      <c r="AW526" s="132" t="s">
        <v>297</v>
      </c>
      <c r="AX526" s="210"/>
    </row>
    <row r="527" spans="1:50" ht="23.25" hidden="1" customHeight="1" x14ac:dyDescent="0.2">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2">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54</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2">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2">
      <c r="A530" s="1003"/>
      <c r="B530" s="236"/>
      <c r="C530" s="235"/>
      <c r="D530" s="236"/>
      <c r="E530" s="126" t="s">
        <v>328</v>
      </c>
      <c r="F530" s="127"/>
      <c r="G530" s="128" t="s">
        <v>325</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326</v>
      </c>
      <c r="AF530" s="140"/>
      <c r="AG530" s="140"/>
      <c r="AH530" s="141"/>
      <c r="AI530" s="142" t="s">
        <v>317</v>
      </c>
      <c r="AJ530" s="142"/>
      <c r="AK530" s="142"/>
      <c r="AL530" s="137"/>
      <c r="AM530" s="142" t="s">
        <v>394</v>
      </c>
      <c r="AN530" s="142"/>
      <c r="AO530" s="142"/>
      <c r="AP530" s="137"/>
      <c r="AQ530" s="137" t="s">
        <v>308</v>
      </c>
      <c r="AR530" s="129"/>
      <c r="AS530" s="129"/>
      <c r="AT530" s="130"/>
      <c r="AU530" s="196" t="s">
        <v>253</v>
      </c>
      <c r="AV530" s="196"/>
      <c r="AW530" s="196"/>
      <c r="AX530" s="197"/>
    </row>
    <row r="531" spans="1:50" ht="18.75" hidden="1" customHeight="1" x14ac:dyDescent="0.2">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309</v>
      </c>
      <c r="AH531" s="133"/>
      <c r="AI531" s="143"/>
      <c r="AJ531" s="143"/>
      <c r="AK531" s="143"/>
      <c r="AL531" s="138"/>
      <c r="AM531" s="143"/>
      <c r="AN531" s="143"/>
      <c r="AO531" s="143"/>
      <c r="AP531" s="138"/>
      <c r="AQ531" s="209"/>
      <c r="AR531" s="198"/>
      <c r="AS531" s="132" t="s">
        <v>309</v>
      </c>
      <c r="AT531" s="133"/>
      <c r="AU531" s="198"/>
      <c r="AV531" s="198"/>
      <c r="AW531" s="132" t="s">
        <v>297</v>
      </c>
      <c r="AX531" s="210"/>
    </row>
    <row r="532" spans="1:50" ht="23.25" hidden="1" customHeight="1" x14ac:dyDescent="0.2">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2">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54</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2">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2">
      <c r="A535" s="1003"/>
      <c r="B535" s="236"/>
      <c r="C535" s="235"/>
      <c r="D535" s="236"/>
      <c r="E535" s="117" t="s">
        <v>346</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03"/>
      <c r="B538" s="236"/>
      <c r="C538" s="235"/>
      <c r="D538" s="236"/>
      <c r="E538" s="222" t="s">
        <v>307</v>
      </c>
      <c r="F538" s="223"/>
      <c r="G538" s="224" t="s">
        <v>338</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2">
      <c r="A539" s="1003"/>
      <c r="B539" s="236"/>
      <c r="C539" s="235"/>
      <c r="D539" s="236"/>
      <c r="E539" s="126" t="s">
        <v>327</v>
      </c>
      <c r="F539" s="127"/>
      <c r="G539" s="128" t="s">
        <v>324</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326</v>
      </c>
      <c r="AF539" s="140"/>
      <c r="AG539" s="140"/>
      <c r="AH539" s="141"/>
      <c r="AI539" s="142" t="s">
        <v>317</v>
      </c>
      <c r="AJ539" s="142"/>
      <c r="AK539" s="142"/>
      <c r="AL539" s="137"/>
      <c r="AM539" s="142" t="s">
        <v>394</v>
      </c>
      <c r="AN539" s="142"/>
      <c r="AO539" s="142"/>
      <c r="AP539" s="137"/>
      <c r="AQ539" s="137" t="s">
        <v>308</v>
      </c>
      <c r="AR539" s="129"/>
      <c r="AS539" s="129"/>
      <c r="AT539" s="130"/>
      <c r="AU539" s="196" t="s">
        <v>253</v>
      </c>
      <c r="AV539" s="196"/>
      <c r="AW539" s="196"/>
      <c r="AX539" s="197"/>
    </row>
    <row r="540" spans="1:50" ht="18.75" hidden="1" customHeight="1" x14ac:dyDescent="0.2">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309</v>
      </c>
      <c r="AH540" s="133"/>
      <c r="AI540" s="143"/>
      <c r="AJ540" s="143"/>
      <c r="AK540" s="143"/>
      <c r="AL540" s="138"/>
      <c r="AM540" s="143"/>
      <c r="AN540" s="143"/>
      <c r="AO540" s="143"/>
      <c r="AP540" s="138"/>
      <c r="AQ540" s="209"/>
      <c r="AR540" s="198"/>
      <c r="AS540" s="132" t="s">
        <v>309</v>
      </c>
      <c r="AT540" s="133"/>
      <c r="AU540" s="198"/>
      <c r="AV540" s="198"/>
      <c r="AW540" s="132" t="s">
        <v>297</v>
      </c>
      <c r="AX540" s="210"/>
    </row>
    <row r="541" spans="1:50" ht="23.25" hidden="1" customHeight="1" x14ac:dyDescent="0.2">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2">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54</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2">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298</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2">
      <c r="A544" s="1003"/>
      <c r="B544" s="236"/>
      <c r="C544" s="235"/>
      <c r="D544" s="236"/>
      <c r="E544" s="126" t="s">
        <v>327</v>
      </c>
      <c r="F544" s="127"/>
      <c r="G544" s="128" t="s">
        <v>324</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326</v>
      </c>
      <c r="AF544" s="140"/>
      <c r="AG544" s="140"/>
      <c r="AH544" s="141"/>
      <c r="AI544" s="142" t="s">
        <v>317</v>
      </c>
      <c r="AJ544" s="142"/>
      <c r="AK544" s="142"/>
      <c r="AL544" s="137"/>
      <c r="AM544" s="142" t="s">
        <v>394</v>
      </c>
      <c r="AN544" s="142"/>
      <c r="AO544" s="142"/>
      <c r="AP544" s="137"/>
      <c r="AQ544" s="137" t="s">
        <v>308</v>
      </c>
      <c r="AR544" s="129"/>
      <c r="AS544" s="129"/>
      <c r="AT544" s="130"/>
      <c r="AU544" s="196" t="s">
        <v>253</v>
      </c>
      <c r="AV544" s="196"/>
      <c r="AW544" s="196"/>
      <c r="AX544" s="197"/>
    </row>
    <row r="545" spans="1:50" ht="18.75" hidden="1" customHeight="1" x14ac:dyDescent="0.2">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309</v>
      </c>
      <c r="AH545" s="133"/>
      <c r="AI545" s="143"/>
      <c r="AJ545" s="143"/>
      <c r="AK545" s="143"/>
      <c r="AL545" s="138"/>
      <c r="AM545" s="143"/>
      <c r="AN545" s="143"/>
      <c r="AO545" s="143"/>
      <c r="AP545" s="138"/>
      <c r="AQ545" s="209"/>
      <c r="AR545" s="198"/>
      <c r="AS545" s="132" t="s">
        <v>309</v>
      </c>
      <c r="AT545" s="133"/>
      <c r="AU545" s="198"/>
      <c r="AV545" s="198"/>
      <c r="AW545" s="132" t="s">
        <v>297</v>
      </c>
      <c r="AX545" s="210"/>
    </row>
    <row r="546" spans="1:50" ht="23.25" hidden="1" customHeight="1" x14ac:dyDescent="0.2">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2">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54</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2">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298</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2">
      <c r="A549" s="1003"/>
      <c r="B549" s="236"/>
      <c r="C549" s="235"/>
      <c r="D549" s="236"/>
      <c r="E549" s="126" t="s">
        <v>327</v>
      </c>
      <c r="F549" s="127"/>
      <c r="G549" s="128" t="s">
        <v>324</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326</v>
      </c>
      <c r="AF549" s="140"/>
      <c r="AG549" s="140"/>
      <c r="AH549" s="141"/>
      <c r="AI549" s="142" t="s">
        <v>317</v>
      </c>
      <c r="AJ549" s="142"/>
      <c r="AK549" s="142"/>
      <c r="AL549" s="137"/>
      <c r="AM549" s="142" t="s">
        <v>394</v>
      </c>
      <c r="AN549" s="142"/>
      <c r="AO549" s="142"/>
      <c r="AP549" s="137"/>
      <c r="AQ549" s="137" t="s">
        <v>308</v>
      </c>
      <c r="AR549" s="129"/>
      <c r="AS549" s="129"/>
      <c r="AT549" s="130"/>
      <c r="AU549" s="196" t="s">
        <v>253</v>
      </c>
      <c r="AV549" s="196"/>
      <c r="AW549" s="196"/>
      <c r="AX549" s="197"/>
    </row>
    <row r="550" spans="1:50" ht="18.75" hidden="1" customHeight="1" x14ac:dyDescent="0.2">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309</v>
      </c>
      <c r="AH550" s="133"/>
      <c r="AI550" s="143"/>
      <c r="AJ550" s="143"/>
      <c r="AK550" s="143"/>
      <c r="AL550" s="138"/>
      <c r="AM550" s="143"/>
      <c r="AN550" s="143"/>
      <c r="AO550" s="143"/>
      <c r="AP550" s="138"/>
      <c r="AQ550" s="209"/>
      <c r="AR550" s="198"/>
      <c r="AS550" s="132" t="s">
        <v>309</v>
      </c>
      <c r="AT550" s="133"/>
      <c r="AU550" s="198"/>
      <c r="AV550" s="198"/>
      <c r="AW550" s="132" t="s">
        <v>297</v>
      </c>
      <c r="AX550" s="210"/>
    </row>
    <row r="551" spans="1:50" ht="23.25" hidden="1" customHeight="1" x14ac:dyDescent="0.2">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2">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54</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2">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298</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2">
      <c r="A554" s="1003"/>
      <c r="B554" s="236"/>
      <c r="C554" s="235"/>
      <c r="D554" s="236"/>
      <c r="E554" s="126" t="s">
        <v>327</v>
      </c>
      <c r="F554" s="127"/>
      <c r="G554" s="128" t="s">
        <v>324</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326</v>
      </c>
      <c r="AF554" s="140"/>
      <c r="AG554" s="140"/>
      <c r="AH554" s="141"/>
      <c r="AI554" s="142" t="s">
        <v>317</v>
      </c>
      <c r="AJ554" s="142"/>
      <c r="AK554" s="142"/>
      <c r="AL554" s="137"/>
      <c r="AM554" s="142" t="s">
        <v>394</v>
      </c>
      <c r="AN554" s="142"/>
      <c r="AO554" s="142"/>
      <c r="AP554" s="137"/>
      <c r="AQ554" s="137" t="s">
        <v>308</v>
      </c>
      <c r="AR554" s="129"/>
      <c r="AS554" s="129"/>
      <c r="AT554" s="130"/>
      <c r="AU554" s="196" t="s">
        <v>253</v>
      </c>
      <c r="AV554" s="196"/>
      <c r="AW554" s="196"/>
      <c r="AX554" s="197"/>
    </row>
    <row r="555" spans="1:50" ht="18.75" hidden="1" customHeight="1" x14ac:dyDescent="0.2">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309</v>
      </c>
      <c r="AH555" s="133"/>
      <c r="AI555" s="143"/>
      <c r="AJ555" s="143"/>
      <c r="AK555" s="143"/>
      <c r="AL555" s="138"/>
      <c r="AM555" s="143"/>
      <c r="AN555" s="143"/>
      <c r="AO555" s="143"/>
      <c r="AP555" s="138"/>
      <c r="AQ555" s="209"/>
      <c r="AR555" s="198"/>
      <c r="AS555" s="132" t="s">
        <v>309</v>
      </c>
      <c r="AT555" s="133"/>
      <c r="AU555" s="198"/>
      <c r="AV555" s="198"/>
      <c r="AW555" s="132" t="s">
        <v>297</v>
      </c>
      <c r="AX555" s="210"/>
    </row>
    <row r="556" spans="1:50" ht="23.25" hidden="1" customHeight="1" x14ac:dyDescent="0.2">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2">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54</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2">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298</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2">
      <c r="A559" s="1003"/>
      <c r="B559" s="236"/>
      <c r="C559" s="235"/>
      <c r="D559" s="236"/>
      <c r="E559" s="126" t="s">
        <v>327</v>
      </c>
      <c r="F559" s="127"/>
      <c r="G559" s="128" t="s">
        <v>324</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326</v>
      </c>
      <c r="AF559" s="140"/>
      <c r="AG559" s="140"/>
      <c r="AH559" s="141"/>
      <c r="AI559" s="142" t="s">
        <v>317</v>
      </c>
      <c r="AJ559" s="142"/>
      <c r="AK559" s="142"/>
      <c r="AL559" s="137"/>
      <c r="AM559" s="142" t="s">
        <v>394</v>
      </c>
      <c r="AN559" s="142"/>
      <c r="AO559" s="142"/>
      <c r="AP559" s="137"/>
      <c r="AQ559" s="137" t="s">
        <v>308</v>
      </c>
      <c r="AR559" s="129"/>
      <c r="AS559" s="129"/>
      <c r="AT559" s="130"/>
      <c r="AU559" s="196" t="s">
        <v>253</v>
      </c>
      <c r="AV559" s="196"/>
      <c r="AW559" s="196"/>
      <c r="AX559" s="197"/>
    </row>
    <row r="560" spans="1:50" ht="18.75" hidden="1" customHeight="1" x14ac:dyDescent="0.2">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309</v>
      </c>
      <c r="AH560" s="133"/>
      <c r="AI560" s="143"/>
      <c r="AJ560" s="143"/>
      <c r="AK560" s="143"/>
      <c r="AL560" s="138"/>
      <c r="AM560" s="143"/>
      <c r="AN560" s="143"/>
      <c r="AO560" s="143"/>
      <c r="AP560" s="138"/>
      <c r="AQ560" s="209"/>
      <c r="AR560" s="198"/>
      <c r="AS560" s="132" t="s">
        <v>309</v>
      </c>
      <c r="AT560" s="133"/>
      <c r="AU560" s="198"/>
      <c r="AV560" s="198"/>
      <c r="AW560" s="132" t="s">
        <v>297</v>
      </c>
      <c r="AX560" s="210"/>
    </row>
    <row r="561" spans="1:50" ht="23.25" hidden="1" customHeight="1" x14ac:dyDescent="0.2">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2">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54</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2">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298</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2">
      <c r="A564" s="1003"/>
      <c r="B564" s="236"/>
      <c r="C564" s="235"/>
      <c r="D564" s="236"/>
      <c r="E564" s="126" t="s">
        <v>328</v>
      </c>
      <c r="F564" s="127"/>
      <c r="G564" s="128" t="s">
        <v>325</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326</v>
      </c>
      <c r="AF564" s="140"/>
      <c r="AG564" s="140"/>
      <c r="AH564" s="141"/>
      <c r="AI564" s="142" t="s">
        <v>317</v>
      </c>
      <c r="AJ564" s="142"/>
      <c r="AK564" s="142"/>
      <c r="AL564" s="137"/>
      <c r="AM564" s="142" t="s">
        <v>394</v>
      </c>
      <c r="AN564" s="142"/>
      <c r="AO564" s="142"/>
      <c r="AP564" s="137"/>
      <c r="AQ564" s="137" t="s">
        <v>308</v>
      </c>
      <c r="AR564" s="129"/>
      <c r="AS564" s="129"/>
      <c r="AT564" s="130"/>
      <c r="AU564" s="196" t="s">
        <v>253</v>
      </c>
      <c r="AV564" s="196"/>
      <c r="AW564" s="196"/>
      <c r="AX564" s="197"/>
    </row>
    <row r="565" spans="1:50" ht="18.75" hidden="1" customHeight="1" x14ac:dyDescent="0.2">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309</v>
      </c>
      <c r="AH565" s="133"/>
      <c r="AI565" s="143"/>
      <c r="AJ565" s="143"/>
      <c r="AK565" s="143"/>
      <c r="AL565" s="138"/>
      <c r="AM565" s="143"/>
      <c r="AN565" s="143"/>
      <c r="AO565" s="143"/>
      <c r="AP565" s="138"/>
      <c r="AQ565" s="209"/>
      <c r="AR565" s="198"/>
      <c r="AS565" s="132" t="s">
        <v>309</v>
      </c>
      <c r="AT565" s="133"/>
      <c r="AU565" s="198"/>
      <c r="AV565" s="198"/>
      <c r="AW565" s="132" t="s">
        <v>297</v>
      </c>
      <c r="AX565" s="210"/>
    </row>
    <row r="566" spans="1:50" ht="23.25" hidden="1" customHeight="1" x14ac:dyDescent="0.2">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2">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54</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2">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2">
      <c r="A569" s="1003"/>
      <c r="B569" s="236"/>
      <c r="C569" s="235"/>
      <c r="D569" s="236"/>
      <c r="E569" s="126" t="s">
        <v>328</v>
      </c>
      <c r="F569" s="127"/>
      <c r="G569" s="128" t="s">
        <v>325</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326</v>
      </c>
      <c r="AF569" s="140"/>
      <c r="AG569" s="140"/>
      <c r="AH569" s="141"/>
      <c r="AI569" s="142" t="s">
        <v>317</v>
      </c>
      <c r="AJ569" s="142"/>
      <c r="AK569" s="142"/>
      <c r="AL569" s="137"/>
      <c r="AM569" s="142" t="s">
        <v>394</v>
      </c>
      <c r="AN569" s="142"/>
      <c r="AO569" s="142"/>
      <c r="AP569" s="137"/>
      <c r="AQ569" s="137" t="s">
        <v>308</v>
      </c>
      <c r="AR569" s="129"/>
      <c r="AS569" s="129"/>
      <c r="AT569" s="130"/>
      <c r="AU569" s="196" t="s">
        <v>253</v>
      </c>
      <c r="AV569" s="196"/>
      <c r="AW569" s="196"/>
      <c r="AX569" s="197"/>
    </row>
    <row r="570" spans="1:50" ht="18.75" hidden="1" customHeight="1" x14ac:dyDescent="0.2">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309</v>
      </c>
      <c r="AH570" s="133"/>
      <c r="AI570" s="143"/>
      <c r="AJ570" s="143"/>
      <c r="AK570" s="143"/>
      <c r="AL570" s="138"/>
      <c r="AM570" s="143"/>
      <c r="AN570" s="143"/>
      <c r="AO570" s="143"/>
      <c r="AP570" s="138"/>
      <c r="AQ570" s="209"/>
      <c r="AR570" s="198"/>
      <c r="AS570" s="132" t="s">
        <v>309</v>
      </c>
      <c r="AT570" s="133"/>
      <c r="AU570" s="198"/>
      <c r="AV570" s="198"/>
      <c r="AW570" s="132" t="s">
        <v>297</v>
      </c>
      <c r="AX570" s="210"/>
    </row>
    <row r="571" spans="1:50" ht="23.25" hidden="1" customHeight="1" x14ac:dyDescent="0.2">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2">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54</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2">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2">
      <c r="A574" s="1003"/>
      <c r="B574" s="236"/>
      <c r="C574" s="235"/>
      <c r="D574" s="236"/>
      <c r="E574" s="126" t="s">
        <v>328</v>
      </c>
      <c r="F574" s="127"/>
      <c r="G574" s="128" t="s">
        <v>325</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326</v>
      </c>
      <c r="AF574" s="140"/>
      <c r="AG574" s="140"/>
      <c r="AH574" s="141"/>
      <c r="AI574" s="142" t="s">
        <v>317</v>
      </c>
      <c r="AJ574" s="142"/>
      <c r="AK574" s="142"/>
      <c r="AL574" s="137"/>
      <c r="AM574" s="142" t="s">
        <v>394</v>
      </c>
      <c r="AN574" s="142"/>
      <c r="AO574" s="142"/>
      <c r="AP574" s="137"/>
      <c r="AQ574" s="137" t="s">
        <v>308</v>
      </c>
      <c r="AR574" s="129"/>
      <c r="AS574" s="129"/>
      <c r="AT574" s="130"/>
      <c r="AU574" s="196" t="s">
        <v>253</v>
      </c>
      <c r="AV574" s="196"/>
      <c r="AW574" s="196"/>
      <c r="AX574" s="197"/>
    </row>
    <row r="575" spans="1:50" ht="18.75" hidden="1" customHeight="1" x14ac:dyDescent="0.2">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309</v>
      </c>
      <c r="AH575" s="133"/>
      <c r="AI575" s="143"/>
      <c r="AJ575" s="143"/>
      <c r="AK575" s="143"/>
      <c r="AL575" s="138"/>
      <c r="AM575" s="143"/>
      <c r="AN575" s="143"/>
      <c r="AO575" s="143"/>
      <c r="AP575" s="138"/>
      <c r="AQ575" s="209"/>
      <c r="AR575" s="198"/>
      <c r="AS575" s="132" t="s">
        <v>309</v>
      </c>
      <c r="AT575" s="133"/>
      <c r="AU575" s="198"/>
      <c r="AV575" s="198"/>
      <c r="AW575" s="132" t="s">
        <v>297</v>
      </c>
      <c r="AX575" s="210"/>
    </row>
    <row r="576" spans="1:50" ht="23.25" hidden="1" customHeight="1" x14ac:dyDescent="0.2">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2">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54</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2">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2">
      <c r="A579" s="1003"/>
      <c r="B579" s="236"/>
      <c r="C579" s="235"/>
      <c r="D579" s="236"/>
      <c r="E579" s="126" t="s">
        <v>328</v>
      </c>
      <c r="F579" s="127"/>
      <c r="G579" s="128" t="s">
        <v>325</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326</v>
      </c>
      <c r="AF579" s="140"/>
      <c r="AG579" s="140"/>
      <c r="AH579" s="141"/>
      <c r="AI579" s="142" t="s">
        <v>317</v>
      </c>
      <c r="AJ579" s="142"/>
      <c r="AK579" s="142"/>
      <c r="AL579" s="137"/>
      <c r="AM579" s="142" t="s">
        <v>394</v>
      </c>
      <c r="AN579" s="142"/>
      <c r="AO579" s="142"/>
      <c r="AP579" s="137"/>
      <c r="AQ579" s="137" t="s">
        <v>308</v>
      </c>
      <c r="AR579" s="129"/>
      <c r="AS579" s="129"/>
      <c r="AT579" s="130"/>
      <c r="AU579" s="196" t="s">
        <v>253</v>
      </c>
      <c r="AV579" s="196"/>
      <c r="AW579" s="196"/>
      <c r="AX579" s="197"/>
    </row>
    <row r="580" spans="1:50" ht="18.75" hidden="1" customHeight="1" x14ac:dyDescent="0.2">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309</v>
      </c>
      <c r="AH580" s="133"/>
      <c r="AI580" s="143"/>
      <c r="AJ580" s="143"/>
      <c r="AK580" s="143"/>
      <c r="AL580" s="138"/>
      <c r="AM580" s="143"/>
      <c r="AN580" s="143"/>
      <c r="AO580" s="143"/>
      <c r="AP580" s="138"/>
      <c r="AQ580" s="209"/>
      <c r="AR580" s="198"/>
      <c r="AS580" s="132" t="s">
        <v>309</v>
      </c>
      <c r="AT580" s="133"/>
      <c r="AU580" s="198"/>
      <c r="AV580" s="198"/>
      <c r="AW580" s="132" t="s">
        <v>297</v>
      </c>
      <c r="AX580" s="210"/>
    </row>
    <row r="581" spans="1:50" ht="23.25" hidden="1" customHeight="1" x14ac:dyDescent="0.2">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2">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54</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2">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2">
      <c r="A584" s="1003"/>
      <c r="B584" s="236"/>
      <c r="C584" s="235"/>
      <c r="D584" s="236"/>
      <c r="E584" s="126" t="s">
        <v>328</v>
      </c>
      <c r="F584" s="127"/>
      <c r="G584" s="128" t="s">
        <v>325</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326</v>
      </c>
      <c r="AF584" s="140"/>
      <c r="AG584" s="140"/>
      <c r="AH584" s="141"/>
      <c r="AI584" s="142" t="s">
        <v>317</v>
      </c>
      <c r="AJ584" s="142"/>
      <c r="AK584" s="142"/>
      <c r="AL584" s="137"/>
      <c r="AM584" s="142" t="s">
        <v>394</v>
      </c>
      <c r="AN584" s="142"/>
      <c r="AO584" s="142"/>
      <c r="AP584" s="137"/>
      <c r="AQ584" s="137" t="s">
        <v>308</v>
      </c>
      <c r="AR584" s="129"/>
      <c r="AS584" s="129"/>
      <c r="AT584" s="130"/>
      <c r="AU584" s="196" t="s">
        <v>253</v>
      </c>
      <c r="AV584" s="196"/>
      <c r="AW584" s="196"/>
      <c r="AX584" s="197"/>
    </row>
    <row r="585" spans="1:50" ht="18.75" hidden="1" customHeight="1" x14ac:dyDescent="0.2">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309</v>
      </c>
      <c r="AH585" s="133"/>
      <c r="AI585" s="143"/>
      <c r="AJ585" s="143"/>
      <c r="AK585" s="143"/>
      <c r="AL585" s="138"/>
      <c r="AM585" s="143"/>
      <c r="AN585" s="143"/>
      <c r="AO585" s="143"/>
      <c r="AP585" s="138"/>
      <c r="AQ585" s="209"/>
      <c r="AR585" s="198"/>
      <c r="AS585" s="132" t="s">
        <v>309</v>
      </c>
      <c r="AT585" s="133"/>
      <c r="AU585" s="198"/>
      <c r="AV585" s="198"/>
      <c r="AW585" s="132" t="s">
        <v>297</v>
      </c>
      <c r="AX585" s="210"/>
    </row>
    <row r="586" spans="1:50" ht="23.25" hidden="1" customHeight="1" x14ac:dyDescent="0.2">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2">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54</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2">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2">
      <c r="A589" s="1003"/>
      <c r="B589" s="236"/>
      <c r="C589" s="235"/>
      <c r="D589" s="236"/>
      <c r="E589" s="117" t="s">
        <v>346</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03"/>
      <c r="B592" s="236"/>
      <c r="C592" s="235"/>
      <c r="D592" s="236"/>
      <c r="E592" s="222" t="s">
        <v>307</v>
      </c>
      <c r="F592" s="223"/>
      <c r="G592" s="224" t="s">
        <v>338</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2">
      <c r="A593" s="1003"/>
      <c r="B593" s="236"/>
      <c r="C593" s="235"/>
      <c r="D593" s="236"/>
      <c r="E593" s="126" t="s">
        <v>327</v>
      </c>
      <c r="F593" s="127"/>
      <c r="G593" s="128" t="s">
        <v>324</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326</v>
      </c>
      <c r="AF593" s="140"/>
      <c r="AG593" s="140"/>
      <c r="AH593" s="141"/>
      <c r="AI593" s="142" t="s">
        <v>317</v>
      </c>
      <c r="AJ593" s="142"/>
      <c r="AK593" s="142"/>
      <c r="AL593" s="137"/>
      <c r="AM593" s="142" t="s">
        <v>394</v>
      </c>
      <c r="AN593" s="142"/>
      <c r="AO593" s="142"/>
      <c r="AP593" s="137"/>
      <c r="AQ593" s="137" t="s">
        <v>308</v>
      </c>
      <c r="AR593" s="129"/>
      <c r="AS593" s="129"/>
      <c r="AT593" s="130"/>
      <c r="AU593" s="196" t="s">
        <v>253</v>
      </c>
      <c r="AV593" s="196"/>
      <c r="AW593" s="196"/>
      <c r="AX593" s="197"/>
    </row>
    <row r="594" spans="1:50" ht="18.75" hidden="1" customHeight="1" x14ac:dyDescent="0.2">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309</v>
      </c>
      <c r="AH594" s="133"/>
      <c r="AI594" s="143"/>
      <c r="AJ594" s="143"/>
      <c r="AK594" s="143"/>
      <c r="AL594" s="138"/>
      <c r="AM594" s="143"/>
      <c r="AN594" s="143"/>
      <c r="AO594" s="143"/>
      <c r="AP594" s="138"/>
      <c r="AQ594" s="209"/>
      <c r="AR594" s="198"/>
      <c r="AS594" s="132" t="s">
        <v>309</v>
      </c>
      <c r="AT594" s="133"/>
      <c r="AU594" s="198"/>
      <c r="AV594" s="198"/>
      <c r="AW594" s="132" t="s">
        <v>297</v>
      </c>
      <c r="AX594" s="210"/>
    </row>
    <row r="595" spans="1:50" ht="23.25" hidden="1" customHeight="1" x14ac:dyDescent="0.2">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2">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54</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2">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298</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2">
      <c r="A598" s="1003"/>
      <c r="B598" s="236"/>
      <c r="C598" s="235"/>
      <c r="D598" s="236"/>
      <c r="E598" s="126" t="s">
        <v>327</v>
      </c>
      <c r="F598" s="127"/>
      <c r="G598" s="128" t="s">
        <v>324</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326</v>
      </c>
      <c r="AF598" s="140"/>
      <c r="AG598" s="140"/>
      <c r="AH598" s="141"/>
      <c r="AI598" s="142" t="s">
        <v>317</v>
      </c>
      <c r="AJ598" s="142"/>
      <c r="AK598" s="142"/>
      <c r="AL598" s="137"/>
      <c r="AM598" s="142" t="s">
        <v>394</v>
      </c>
      <c r="AN598" s="142"/>
      <c r="AO598" s="142"/>
      <c r="AP598" s="137"/>
      <c r="AQ598" s="137" t="s">
        <v>308</v>
      </c>
      <c r="AR598" s="129"/>
      <c r="AS598" s="129"/>
      <c r="AT598" s="130"/>
      <c r="AU598" s="196" t="s">
        <v>253</v>
      </c>
      <c r="AV598" s="196"/>
      <c r="AW598" s="196"/>
      <c r="AX598" s="197"/>
    </row>
    <row r="599" spans="1:50" ht="18.75" hidden="1" customHeight="1" x14ac:dyDescent="0.2">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309</v>
      </c>
      <c r="AH599" s="133"/>
      <c r="AI599" s="143"/>
      <c r="AJ599" s="143"/>
      <c r="AK599" s="143"/>
      <c r="AL599" s="138"/>
      <c r="AM599" s="143"/>
      <c r="AN599" s="143"/>
      <c r="AO599" s="143"/>
      <c r="AP599" s="138"/>
      <c r="AQ599" s="209"/>
      <c r="AR599" s="198"/>
      <c r="AS599" s="132" t="s">
        <v>309</v>
      </c>
      <c r="AT599" s="133"/>
      <c r="AU599" s="198"/>
      <c r="AV599" s="198"/>
      <c r="AW599" s="132" t="s">
        <v>297</v>
      </c>
      <c r="AX599" s="210"/>
    </row>
    <row r="600" spans="1:50" ht="23.25" hidden="1" customHeight="1" x14ac:dyDescent="0.2">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2">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54</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2">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298</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2">
      <c r="A603" s="1003"/>
      <c r="B603" s="236"/>
      <c r="C603" s="235"/>
      <c r="D603" s="236"/>
      <c r="E603" s="126" t="s">
        <v>327</v>
      </c>
      <c r="F603" s="127"/>
      <c r="G603" s="128" t="s">
        <v>324</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326</v>
      </c>
      <c r="AF603" s="140"/>
      <c r="AG603" s="140"/>
      <c r="AH603" s="141"/>
      <c r="AI603" s="142" t="s">
        <v>317</v>
      </c>
      <c r="AJ603" s="142"/>
      <c r="AK603" s="142"/>
      <c r="AL603" s="137"/>
      <c r="AM603" s="142" t="s">
        <v>394</v>
      </c>
      <c r="AN603" s="142"/>
      <c r="AO603" s="142"/>
      <c r="AP603" s="137"/>
      <c r="AQ603" s="137" t="s">
        <v>308</v>
      </c>
      <c r="AR603" s="129"/>
      <c r="AS603" s="129"/>
      <c r="AT603" s="130"/>
      <c r="AU603" s="196" t="s">
        <v>253</v>
      </c>
      <c r="AV603" s="196"/>
      <c r="AW603" s="196"/>
      <c r="AX603" s="197"/>
    </row>
    <row r="604" spans="1:50" ht="18.75" hidden="1" customHeight="1" x14ac:dyDescent="0.2">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309</v>
      </c>
      <c r="AH604" s="133"/>
      <c r="AI604" s="143"/>
      <c r="AJ604" s="143"/>
      <c r="AK604" s="143"/>
      <c r="AL604" s="138"/>
      <c r="AM604" s="143"/>
      <c r="AN604" s="143"/>
      <c r="AO604" s="143"/>
      <c r="AP604" s="138"/>
      <c r="AQ604" s="209"/>
      <c r="AR604" s="198"/>
      <c r="AS604" s="132" t="s">
        <v>309</v>
      </c>
      <c r="AT604" s="133"/>
      <c r="AU604" s="198"/>
      <c r="AV604" s="198"/>
      <c r="AW604" s="132" t="s">
        <v>297</v>
      </c>
      <c r="AX604" s="210"/>
    </row>
    <row r="605" spans="1:50" ht="23.25" hidden="1" customHeight="1" x14ac:dyDescent="0.2">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2">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54</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2">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298</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2">
      <c r="A608" s="1003"/>
      <c r="B608" s="236"/>
      <c r="C608" s="235"/>
      <c r="D608" s="236"/>
      <c r="E608" s="126" t="s">
        <v>327</v>
      </c>
      <c r="F608" s="127"/>
      <c r="G608" s="128" t="s">
        <v>324</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326</v>
      </c>
      <c r="AF608" s="140"/>
      <c r="AG608" s="140"/>
      <c r="AH608" s="141"/>
      <c r="AI608" s="142" t="s">
        <v>317</v>
      </c>
      <c r="AJ608" s="142"/>
      <c r="AK608" s="142"/>
      <c r="AL608" s="137"/>
      <c r="AM608" s="142" t="s">
        <v>394</v>
      </c>
      <c r="AN608" s="142"/>
      <c r="AO608" s="142"/>
      <c r="AP608" s="137"/>
      <c r="AQ608" s="137" t="s">
        <v>308</v>
      </c>
      <c r="AR608" s="129"/>
      <c r="AS608" s="129"/>
      <c r="AT608" s="130"/>
      <c r="AU608" s="196" t="s">
        <v>253</v>
      </c>
      <c r="AV608" s="196"/>
      <c r="AW608" s="196"/>
      <c r="AX608" s="197"/>
    </row>
    <row r="609" spans="1:50" ht="18.75" hidden="1" customHeight="1" x14ac:dyDescent="0.2">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309</v>
      </c>
      <c r="AH609" s="133"/>
      <c r="AI609" s="143"/>
      <c r="AJ609" s="143"/>
      <c r="AK609" s="143"/>
      <c r="AL609" s="138"/>
      <c r="AM609" s="143"/>
      <c r="AN609" s="143"/>
      <c r="AO609" s="143"/>
      <c r="AP609" s="138"/>
      <c r="AQ609" s="209"/>
      <c r="AR609" s="198"/>
      <c r="AS609" s="132" t="s">
        <v>309</v>
      </c>
      <c r="AT609" s="133"/>
      <c r="AU609" s="198"/>
      <c r="AV609" s="198"/>
      <c r="AW609" s="132" t="s">
        <v>297</v>
      </c>
      <c r="AX609" s="210"/>
    </row>
    <row r="610" spans="1:50" ht="23.25" hidden="1" customHeight="1" x14ac:dyDescent="0.2">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2">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54</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2">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298</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2">
      <c r="A613" s="1003"/>
      <c r="B613" s="236"/>
      <c r="C613" s="235"/>
      <c r="D613" s="236"/>
      <c r="E613" s="126" t="s">
        <v>327</v>
      </c>
      <c r="F613" s="127"/>
      <c r="G613" s="128" t="s">
        <v>324</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326</v>
      </c>
      <c r="AF613" s="140"/>
      <c r="AG613" s="140"/>
      <c r="AH613" s="141"/>
      <c r="AI613" s="142" t="s">
        <v>317</v>
      </c>
      <c r="AJ613" s="142"/>
      <c r="AK613" s="142"/>
      <c r="AL613" s="137"/>
      <c r="AM613" s="142" t="s">
        <v>394</v>
      </c>
      <c r="AN613" s="142"/>
      <c r="AO613" s="142"/>
      <c r="AP613" s="137"/>
      <c r="AQ613" s="137" t="s">
        <v>308</v>
      </c>
      <c r="AR613" s="129"/>
      <c r="AS613" s="129"/>
      <c r="AT613" s="130"/>
      <c r="AU613" s="196" t="s">
        <v>253</v>
      </c>
      <c r="AV613" s="196"/>
      <c r="AW613" s="196"/>
      <c r="AX613" s="197"/>
    </row>
    <row r="614" spans="1:50" ht="18.75" hidden="1" customHeight="1" x14ac:dyDescent="0.2">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t="s">
        <v>571</v>
      </c>
      <c r="AF614" s="198"/>
      <c r="AG614" s="132" t="s">
        <v>309</v>
      </c>
      <c r="AH614" s="133"/>
      <c r="AI614" s="143"/>
      <c r="AJ614" s="143"/>
      <c r="AK614" s="143"/>
      <c r="AL614" s="138"/>
      <c r="AM614" s="143"/>
      <c r="AN614" s="143"/>
      <c r="AO614" s="143"/>
      <c r="AP614" s="138"/>
      <c r="AQ614" s="209" t="s">
        <v>572</v>
      </c>
      <c r="AR614" s="198"/>
      <c r="AS614" s="132" t="s">
        <v>309</v>
      </c>
      <c r="AT614" s="133"/>
      <c r="AU614" s="198" t="s">
        <v>572</v>
      </c>
      <c r="AV614" s="198"/>
      <c r="AW614" s="132" t="s">
        <v>297</v>
      </c>
      <c r="AX614" s="210"/>
    </row>
    <row r="615" spans="1:50" ht="23.25" hidden="1" customHeight="1" x14ac:dyDescent="0.2">
      <c r="A615" s="1003"/>
      <c r="B615" s="236"/>
      <c r="C615" s="235"/>
      <c r="D615" s="236"/>
      <c r="E615" s="126"/>
      <c r="F615" s="127"/>
      <c r="G615" s="211" t="s">
        <v>553</v>
      </c>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t="s">
        <v>559</v>
      </c>
      <c r="AC615" s="202"/>
      <c r="AD615" s="202"/>
      <c r="AE615" s="189" t="s">
        <v>556</v>
      </c>
      <c r="AF615" s="190"/>
      <c r="AG615" s="190"/>
      <c r="AH615" s="190"/>
      <c r="AI615" s="189" t="s">
        <v>560</v>
      </c>
      <c r="AJ615" s="190"/>
      <c r="AK615" s="190"/>
      <c r="AL615" s="190"/>
      <c r="AM615" s="189" t="s">
        <v>555</v>
      </c>
      <c r="AN615" s="190"/>
      <c r="AO615" s="190"/>
      <c r="AP615" s="191"/>
      <c r="AQ615" s="189" t="s">
        <v>561</v>
      </c>
      <c r="AR615" s="190"/>
      <c r="AS615" s="190"/>
      <c r="AT615" s="191"/>
      <c r="AU615" s="190" t="s">
        <v>555</v>
      </c>
      <c r="AV615" s="190"/>
      <c r="AW615" s="190"/>
      <c r="AX615" s="192"/>
    </row>
    <row r="616" spans="1:50" ht="23.25" hidden="1" customHeight="1" x14ac:dyDescent="0.2">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54</v>
      </c>
      <c r="Z616" s="219"/>
      <c r="AA616" s="220"/>
      <c r="AB616" s="188" t="s">
        <v>554</v>
      </c>
      <c r="AC616" s="188"/>
      <c r="AD616" s="188"/>
      <c r="AE616" s="189" t="s">
        <v>559</v>
      </c>
      <c r="AF616" s="190"/>
      <c r="AG616" s="190"/>
      <c r="AH616" s="191"/>
      <c r="AI616" s="189" t="s">
        <v>556</v>
      </c>
      <c r="AJ616" s="190"/>
      <c r="AK616" s="190"/>
      <c r="AL616" s="190"/>
      <c r="AM616" s="189" t="s">
        <v>562</v>
      </c>
      <c r="AN616" s="190"/>
      <c r="AO616" s="190"/>
      <c r="AP616" s="191"/>
      <c r="AQ616" s="189" t="s">
        <v>555</v>
      </c>
      <c r="AR616" s="190"/>
      <c r="AS616" s="190"/>
      <c r="AT616" s="191"/>
      <c r="AU616" s="190" t="s">
        <v>555</v>
      </c>
      <c r="AV616" s="190"/>
      <c r="AW616" s="190"/>
      <c r="AX616" s="192"/>
    </row>
    <row r="617" spans="1:50" ht="23.25" hidden="1" customHeight="1" x14ac:dyDescent="0.2">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298</v>
      </c>
      <c r="AC617" s="221"/>
      <c r="AD617" s="221"/>
      <c r="AE617" s="189" t="s">
        <v>555</v>
      </c>
      <c r="AF617" s="190"/>
      <c r="AG617" s="190"/>
      <c r="AH617" s="191"/>
      <c r="AI617" s="189" t="s">
        <v>556</v>
      </c>
      <c r="AJ617" s="190"/>
      <c r="AK617" s="190"/>
      <c r="AL617" s="190"/>
      <c r="AM617" s="189" t="s">
        <v>556</v>
      </c>
      <c r="AN617" s="190"/>
      <c r="AO617" s="190"/>
      <c r="AP617" s="191"/>
      <c r="AQ617" s="189" t="s">
        <v>559</v>
      </c>
      <c r="AR617" s="190"/>
      <c r="AS617" s="190"/>
      <c r="AT617" s="191"/>
      <c r="AU617" s="190" t="s">
        <v>555</v>
      </c>
      <c r="AV617" s="190"/>
      <c r="AW617" s="190"/>
      <c r="AX617" s="192"/>
    </row>
    <row r="618" spans="1:50" ht="18.75" hidden="1" customHeight="1" x14ac:dyDescent="0.2">
      <c r="A618" s="1003"/>
      <c r="B618" s="236"/>
      <c r="C618" s="235"/>
      <c r="D618" s="236"/>
      <c r="E618" s="126" t="s">
        <v>328</v>
      </c>
      <c r="F618" s="127"/>
      <c r="G618" s="128" t="s">
        <v>325</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326</v>
      </c>
      <c r="AF618" s="140"/>
      <c r="AG618" s="140"/>
      <c r="AH618" s="141"/>
      <c r="AI618" s="142" t="s">
        <v>317</v>
      </c>
      <c r="AJ618" s="142"/>
      <c r="AK618" s="142"/>
      <c r="AL618" s="137"/>
      <c r="AM618" s="142" t="s">
        <v>394</v>
      </c>
      <c r="AN618" s="142"/>
      <c r="AO618" s="142"/>
      <c r="AP618" s="137"/>
      <c r="AQ618" s="137" t="s">
        <v>308</v>
      </c>
      <c r="AR618" s="129"/>
      <c r="AS618" s="129"/>
      <c r="AT618" s="130"/>
      <c r="AU618" s="196" t="s">
        <v>253</v>
      </c>
      <c r="AV618" s="196"/>
      <c r="AW618" s="196"/>
      <c r="AX618" s="197"/>
    </row>
    <row r="619" spans="1:50" ht="18.75" hidden="1" customHeight="1" x14ac:dyDescent="0.2">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t="s">
        <v>555</v>
      </c>
      <c r="AF619" s="198"/>
      <c r="AG619" s="132" t="s">
        <v>309</v>
      </c>
      <c r="AH619" s="133"/>
      <c r="AI619" s="143"/>
      <c r="AJ619" s="143"/>
      <c r="AK619" s="143"/>
      <c r="AL619" s="138"/>
      <c r="AM619" s="143"/>
      <c r="AN619" s="143"/>
      <c r="AO619" s="143"/>
      <c r="AP619" s="138"/>
      <c r="AQ619" s="209" t="s">
        <v>555</v>
      </c>
      <c r="AR619" s="198"/>
      <c r="AS619" s="132" t="s">
        <v>309</v>
      </c>
      <c r="AT619" s="133"/>
      <c r="AU619" s="198" t="s">
        <v>556</v>
      </c>
      <c r="AV619" s="198"/>
      <c r="AW619" s="132" t="s">
        <v>297</v>
      </c>
      <c r="AX619" s="210"/>
    </row>
    <row r="620" spans="1:50" ht="23.25" hidden="1" customHeight="1" x14ac:dyDescent="0.2">
      <c r="A620" s="1003"/>
      <c r="B620" s="236"/>
      <c r="C620" s="235"/>
      <c r="D620" s="236"/>
      <c r="E620" s="126"/>
      <c r="F620" s="127"/>
      <c r="G620" s="211" t="s">
        <v>552</v>
      </c>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t="s">
        <v>554</v>
      </c>
      <c r="AC620" s="202"/>
      <c r="AD620" s="202"/>
      <c r="AE620" s="189" t="s">
        <v>555</v>
      </c>
      <c r="AF620" s="190"/>
      <c r="AG620" s="190"/>
      <c r="AH620" s="190"/>
      <c r="AI620" s="189" t="s">
        <v>556</v>
      </c>
      <c r="AJ620" s="190"/>
      <c r="AK620" s="190"/>
      <c r="AL620" s="190"/>
      <c r="AM620" s="189" t="s">
        <v>556</v>
      </c>
      <c r="AN620" s="190"/>
      <c r="AO620" s="190"/>
      <c r="AP620" s="191"/>
      <c r="AQ620" s="189" t="s">
        <v>556</v>
      </c>
      <c r="AR620" s="190"/>
      <c r="AS620" s="190"/>
      <c r="AT620" s="191"/>
      <c r="AU620" s="190" t="s">
        <v>555</v>
      </c>
      <c r="AV620" s="190"/>
      <c r="AW620" s="190"/>
      <c r="AX620" s="192"/>
    </row>
    <row r="621" spans="1:50" ht="23.25" hidden="1" customHeight="1" x14ac:dyDescent="0.2">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54</v>
      </c>
      <c r="Z621" s="219"/>
      <c r="AA621" s="220"/>
      <c r="AB621" s="188" t="s">
        <v>554</v>
      </c>
      <c r="AC621" s="188"/>
      <c r="AD621" s="188"/>
      <c r="AE621" s="189" t="s">
        <v>563</v>
      </c>
      <c r="AF621" s="190"/>
      <c r="AG621" s="190"/>
      <c r="AH621" s="191"/>
      <c r="AI621" s="189" t="s">
        <v>555</v>
      </c>
      <c r="AJ621" s="190"/>
      <c r="AK621" s="190"/>
      <c r="AL621" s="190"/>
      <c r="AM621" s="189" t="s">
        <v>555</v>
      </c>
      <c r="AN621" s="190"/>
      <c r="AO621" s="190"/>
      <c r="AP621" s="191"/>
      <c r="AQ621" s="189" t="s">
        <v>556</v>
      </c>
      <c r="AR621" s="190"/>
      <c r="AS621" s="190"/>
      <c r="AT621" s="191"/>
      <c r="AU621" s="190" t="s">
        <v>555</v>
      </c>
      <c r="AV621" s="190"/>
      <c r="AW621" s="190"/>
      <c r="AX621" s="192"/>
    </row>
    <row r="622" spans="1:50" ht="23.25" hidden="1" customHeight="1" x14ac:dyDescent="0.2">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t="s">
        <v>552</v>
      </c>
      <c r="AF622" s="190"/>
      <c r="AG622" s="190"/>
      <c r="AH622" s="191"/>
      <c r="AI622" s="189" t="s">
        <v>564</v>
      </c>
      <c r="AJ622" s="190"/>
      <c r="AK622" s="190"/>
      <c r="AL622" s="190"/>
      <c r="AM622" s="189" t="s">
        <v>555</v>
      </c>
      <c r="AN622" s="190"/>
      <c r="AO622" s="190"/>
      <c r="AP622" s="191"/>
      <c r="AQ622" s="189" t="s">
        <v>555</v>
      </c>
      <c r="AR622" s="190"/>
      <c r="AS622" s="190"/>
      <c r="AT622" s="191"/>
      <c r="AU622" s="190" t="s">
        <v>555</v>
      </c>
      <c r="AV622" s="190"/>
      <c r="AW622" s="190"/>
      <c r="AX622" s="192"/>
    </row>
    <row r="623" spans="1:50" ht="18.75" hidden="1" customHeight="1" x14ac:dyDescent="0.2">
      <c r="A623" s="1003"/>
      <c r="B623" s="236"/>
      <c r="C623" s="235"/>
      <c r="D623" s="236"/>
      <c r="E623" s="126" t="s">
        <v>328</v>
      </c>
      <c r="F623" s="127"/>
      <c r="G623" s="128" t="s">
        <v>325</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326</v>
      </c>
      <c r="AF623" s="140"/>
      <c r="AG623" s="140"/>
      <c r="AH623" s="141"/>
      <c r="AI623" s="142" t="s">
        <v>317</v>
      </c>
      <c r="AJ623" s="142"/>
      <c r="AK623" s="142"/>
      <c r="AL623" s="137"/>
      <c r="AM623" s="142" t="s">
        <v>394</v>
      </c>
      <c r="AN623" s="142"/>
      <c r="AO623" s="142"/>
      <c r="AP623" s="137"/>
      <c r="AQ623" s="137" t="s">
        <v>308</v>
      </c>
      <c r="AR623" s="129"/>
      <c r="AS623" s="129"/>
      <c r="AT623" s="130"/>
      <c r="AU623" s="196" t="s">
        <v>253</v>
      </c>
      <c r="AV623" s="196"/>
      <c r="AW623" s="196"/>
      <c r="AX623" s="197"/>
    </row>
    <row r="624" spans="1:50" ht="18.75" hidden="1" customHeight="1" x14ac:dyDescent="0.2">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309</v>
      </c>
      <c r="AH624" s="133"/>
      <c r="AI624" s="143"/>
      <c r="AJ624" s="143"/>
      <c r="AK624" s="143"/>
      <c r="AL624" s="138"/>
      <c r="AM624" s="143"/>
      <c r="AN624" s="143"/>
      <c r="AO624" s="143"/>
      <c r="AP624" s="138"/>
      <c r="AQ624" s="209"/>
      <c r="AR624" s="198"/>
      <c r="AS624" s="132" t="s">
        <v>309</v>
      </c>
      <c r="AT624" s="133"/>
      <c r="AU624" s="198"/>
      <c r="AV624" s="198"/>
      <c r="AW624" s="132" t="s">
        <v>297</v>
      </c>
      <c r="AX624" s="210"/>
    </row>
    <row r="625" spans="1:50" ht="23.25" hidden="1" customHeight="1" x14ac:dyDescent="0.2">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2">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54</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2">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2">
      <c r="A628" s="1003"/>
      <c r="B628" s="236"/>
      <c r="C628" s="235"/>
      <c r="D628" s="236"/>
      <c r="E628" s="126" t="s">
        <v>328</v>
      </c>
      <c r="F628" s="127"/>
      <c r="G628" s="128" t="s">
        <v>325</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326</v>
      </c>
      <c r="AF628" s="140"/>
      <c r="AG628" s="140"/>
      <c r="AH628" s="141"/>
      <c r="AI628" s="142" t="s">
        <v>317</v>
      </c>
      <c r="AJ628" s="142"/>
      <c r="AK628" s="142"/>
      <c r="AL628" s="137"/>
      <c r="AM628" s="142" t="s">
        <v>394</v>
      </c>
      <c r="AN628" s="142"/>
      <c r="AO628" s="142"/>
      <c r="AP628" s="137"/>
      <c r="AQ628" s="137" t="s">
        <v>308</v>
      </c>
      <c r="AR628" s="129"/>
      <c r="AS628" s="129"/>
      <c r="AT628" s="130"/>
      <c r="AU628" s="196" t="s">
        <v>253</v>
      </c>
      <c r="AV628" s="196"/>
      <c r="AW628" s="196"/>
      <c r="AX628" s="197"/>
    </row>
    <row r="629" spans="1:50" ht="18.75" hidden="1" customHeight="1" x14ac:dyDescent="0.2">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309</v>
      </c>
      <c r="AH629" s="133"/>
      <c r="AI629" s="143"/>
      <c r="AJ629" s="143"/>
      <c r="AK629" s="143"/>
      <c r="AL629" s="138"/>
      <c r="AM629" s="143"/>
      <c r="AN629" s="143"/>
      <c r="AO629" s="143"/>
      <c r="AP629" s="138"/>
      <c r="AQ629" s="209"/>
      <c r="AR629" s="198"/>
      <c r="AS629" s="132" t="s">
        <v>309</v>
      </c>
      <c r="AT629" s="133"/>
      <c r="AU629" s="198"/>
      <c r="AV629" s="198"/>
      <c r="AW629" s="132" t="s">
        <v>297</v>
      </c>
      <c r="AX629" s="210"/>
    </row>
    <row r="630" spans="1:50" ht="23.25" hidden="1" customHeight="1" x14ac:dyDescent="0.2">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2">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54</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2">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2">
      <c r="A633" s="1003"/>
      <c r="B633" s="236"/>
      <c r="C633" s="235"/>
      <c r="D633" s="236"/>
      <c r="E633" s="126" t="s">
        <v>328</v>
      </c>
      <c r="F633" s="127"/>
      <c r="G633" s="128" t="s">
        <v>325</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326</v>
      </c>
      <c r="AF633" s="140"/>
      <c r="AG633" s="140"/>
      <c r="AH633" s="141"/>
      <c r="AI633" s="142" t="s">
        <v>317</v>
      </c>
      <c r="AJ633" s="142"/>
      <c r="AK633" s="142"/>
      <c r="AL633" s="137"/>
      <c r="AM633" s="142" t="s">
        <v>394</v>
      </c>
      <c r="AN633" s="142"/>
      <c r="AO633" s="142"/>
      <c r="AP633" s="137"/>
      <c r="AQ633" s="137" t="s">
        <v>308</v>
      </c>
      <c r="AR633" s="129"/>
      <c r="AS633" s="129"/>
      <c r="AT633" s="130"/>
      <c r="AU633" s="196" t="s">
        <v>253</v>
      </c>
      <c r="AV633" s="196"/>
      <c r="AW633" s="196"/>
      <c r="AX633" s="197"/>
    </row>
    <row r="634" spans="1:50" ht="18.75" hidden="1" customHeight="1" x14ac:dyDescent="0.2">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309</v>
      </c>
      <c r="AH634" s="133"/>
      <c r="AI634" s="143"/>
      <c r="AJ634" s="143"/>
      <c r="AK634" s="143"/>
      <c r="AL634" s="138"/>
      <c r="AM634" s="143"/>
      <c r="AN634" s="143"/>
      <c r="AO634" s="143"/>
      <c r="AP634" s="138"/>
      <c r="AQ634" s="209"/>
      <c r="AR634" s="198"/>
      <c r="AS634" s="132" t="s">
        <v>309</v>
      </c>
      <c r="AT634" s="133"/>
      <c r="AU634" s="198"/>
      <c r="AV634" s="198"/>
      <c r="AW634" s="132" t="s">
        <v>297</v>
      </c>
      <c r="AX634" s="210"/>
    </row>
    <row r="635" spans="1:50" ht="23.25" hidden="1" customHeight="1" x14ac:dyDescent="0.2">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2">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54</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2">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2">
      <c r="A638" s="1003"/>
      <c r="B638" s="236"/>
      <c r="C638" s="235"/>
      <c r="D638" s="236"/>
      <c r="E638" s="126" t="s">
        <v>328</v>
      </c>
      <c r="F638" s="127"/>
      <c r="G638" s="128" t="s">
        <v>325</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326</v>
      </c>
      <c r="AF638" s="140"/>
      <c r="AG638" s="140"/>
      <c r="AH638" s="141"/>
      <c r="AI638" s="142" t="s">
        <v>317</v>
      </c>
      <c r="AJ638" s="142"/>
      <c r="AK638" s="142"/>
      <c r="AL638" s="137"/>
      <c r="AM638" s="142" t="s">
        <v>394</v>
      </c>
      <c r="AN638" s="142"/>
      <c r="AO638" s="142"/>
      <c r="AP638" s="137"/>
      <c r="AQ638" s="137" t="s">
        <v>308</v>
      </c>
      <c r="AR638" s="129"/>
      <c r="AS638" s="129"/>
      <c r="AT638" s="130"/>
      <c r="AU638" s="196" t="s">
        <v>253</v>
      </c>
      <c r="AV638" s="196"/>
      <c r="AW638" s="196"/>
      <c r="AX638" s="197"/>
    </row>
    <row r="639" spans="1:50" ht="18.75" hidden="1" customHeight="1" x14ac:dyDescent="0.2">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309</v>
      </c>
      <c r="AH639" s="133"/>
      <c r="AI639" s="143"/>
      <c r="AJ639" s="143"/>
      <c r="AK639" s="143"/>
      <c r="AL639" s="138"/>
      <c r="AM639" s="143"/>
      <c r="AN639" s="143"/>
      <c r="AO639" s="143"/>
      <c r="AP639" s="138"/>
      <c r="AQ639" s="209"/>
      <c r="AR639" s="198"/>
      <c r="AS639" s="132" t="s">
        <v>309</v>
      </c>
      <c r="AT639" s="133"/>
      <c r="AU639" s="198"/>
      <c r="AV639" s="198"/>
      <c r="AW639" s="132" t="s">
        <v>297</v>
      </c>
      <c r="AX639" s="210"/>
    </row>
    <row r="640" spans="1:50" ht="23.25" hidden="1" customHeight="1" x14ac:dyDescent="0.2">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2">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54</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2">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2">
      <c r="A643" s="1003"/>
      <c r="B643" s="236"/>
      <c r="C643" s="235"/>
      <c r="D643" s="236"/>
      <c r="E643" s="117" t="s">
        <v>346</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03"/>
      <c r="B644" s="236"/>
      <c r="C644" s="235"/>
      <c r="D644" s="236"/>
      <c r="E644" s="120" t="s">
        <v>554</v>
      </c>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03"/>
      <c r="B646" s="236"/>
      <c r="C646" s="235"/>
      <c r="D646" s="236"/>
      <c r="E646" s="222" t="s">
        <v>307</v>
      </c>
      <c r="F646" s="223"/>
      <c r="G646" s="224" t="s">
        <v>338</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2">
      <c r="A647" s="1003"/>
      <c r="B647" s="236"/>
      <c r="C647" s="235"/>
      <c r="D647" s="236"/>
      <c r="E647" s="126" t="s">
        <v>327</v>
      </c>
      <c r="F647" s="127"/>
      <c r="G647" s="128" t="s">
        <v>324</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326</v>
      </c>
      <c r="AF647" s="140"/>
      <c r="AG647" s="140"/>
      <c r="AH647" s="141"/>
      <c r="AI647" s="142" t="s">
        <v>317</v>
      </c>
      <c r="AJ647" s="142"/>
      <c r="AK647" s="142"/>
      <c r="AL647" s="137"/>
      <c r="AM647" s="142" t="s">
        <v>394</v>
      </c>
      <c r="AN647" s="142"/>
      <c r="AO647" s="142"/>
      <c r="AP647" s="137"/>
      <c r="AQ647" s="137" t="s">
        <v>308</v>
      </c>
      <c r="AR647" s="129"/>
      <c r="AS647" s="129"/>
      <c r="AT647" s="130"/>
      <c r="AU647" s="196" t="s">
        <v>253</v>
      </c>
      <c r="AV647" s="196"/>
      <c r="AW647" s="196"/>
      <c r="AX647" s="197"/>
    </row>
    <row r="648" spans="1:50" ht="18.75" hidden="1" customHeight="1" x14ac:dyDescent="0.2">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309</v>
      </c>
      <c r="AH648" s="133"/>
      <c r="AI648" s="143"/>
      <c r="AJ648" s="143"/>
      <c r="AK648" s="143"/>
      <c r="AL648" s="138"/>
      <c r="AM648" s="143"/>
      <c r="AN648" s="143"/>
      <c r="AO648" s="143"/>
      <c r="AP648" s="138"/>
      <c r="AQ648" s="209"/>
      <c r="AR648" s="198"/>
      <c r="AS648" s="132" t="s">
        <v>309</v>
      </c>
      <c r="AT648" s="133"/>
      <c r="AU648" s="198"/>
      <c r="AV648" s="198"/>
      <c r="AW648" s="132" t="s">
        <v>297</v>
      </c>
      <c r="AX648" s="210"/>
    </row>
    <row r="649" spans="1:50" ht="23.25" hidden="1" customHeight="1" x14ac:dyDescent="0.2">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2">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54</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2">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298</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2">
      <c r="A652" s="1003"/>
      <c r="B652" s="236"/>
      <c r="C652" s="235"/>
      <c r="D652" s="236"/>
      <c r="E652" s="126" t="s">
        <v>327</v>
      </c>
      <c r="F652" s="127"/>
      <c r="G652" s="128" t="s">
        <v>324</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326</v>
      </c>
      <c r="AF652" s="140"/>
      <c r="AG652" s="140"/>
      <c r="AH652" s="141"/>
      <c r="AI652" s="142" t="s">
        <v>317</v>
      </c>
      <c r="AJ652" s="142"/>
      <c r="AK652" s="142"/>
      <c r="AL652" s="137"/>
      <c r="AM652" s="142" t="s">
        <v>394</v>
      </c>
      <c r="AN652" s="142"/>
      <c r="AO652" s="142"/>
      <c r="AP652" s="137"/>
      <c r="AQ652" s="137" t="s">
        <v>308</v>
      </c>
      <c r="AR652" s="129"/>
      <c r="AS652" s="129"/>
      <c r="AT652" s="130"/>
      <c r="AU652" s="196" t="s">
        <v>253</v>
      </c>
      <c r="AV652" s="196"/>
      <c r="AW652" s="196"/>
      <c r="AX652" s="197"/>
    </row>
    <row r="653" spans="1:50" ht="18.75" hidden="1" customHeight="1" x14ac:dyDescent="0.2">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309</v>
      </c>
      <c r="AH653" s="133"/>
      <c r="AI653" s="143"/>
      <c r="AJ653" s="143"/>
      <c r="AK653" s="143"/>
      <c r="AL653" s="138"/>
      <c r="AM653" s="143"/>
      <c r="AN653" s="143"/>
      <c r="AO653" s="143"/>
      <c r="AP653" s="138"/>
      <c r="AQ653" s="209"/>
      <c r="AR653" s="198"/>
      <c r="AS653" s="132" t="s">
        <v>309</v>
      </c>
      <c r="AT653" s="133"/>
      <c r="AU653" s="198"/>
      <c r="AV653" s="198"/>
      <c r="AW653" s="132" t="s">
        <v>297</v>
      </c>
      <c r="AX653" s="210"/>
    </row>
    <row r="654" spans="1:50" ht="23.25" hidden="1" customHeight="1" x14ac:dyDescent="0.2">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2">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54</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2">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298</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2">
      <c r="A657" s="1003"/>
      <c r="B657" s="236"/>
      <c r="C657" s="235"/>
      <c r="D657" s="236"/>
      <c r="E657" s="126" t="s">
        <v>327</v>
      </c>
      <c r="F657" s="127"/>
      <c r="G657" s="128" t="s">
        <v>324</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326</v>
      </c>
      <c r="AF657" s="140"/>
      <c r="AG657" s="140"/>
      <c r="AH657" s="141"/>
      <c r="AI657" s="142" t="s">
        <v>317</v>
      </c>
      <c r="AJ657" s="142"/>
      <c r="AK657" s="142"/>
      <c r="AL657" s="137"/>
      <c r="AM657" s="142" t="s">
        <v>394</v>
      </c>
      <c r="AN657" s="142"/>
      <c r="AO657" s="142"/>
      <c r="AP657" s="137"/>
      <c r="AQ657" s="137" t="s">
        <v>308</v>
      </c>
      <c r="AR657" s="129"/>
      <c r="AS657" s="129"/>
      <c r="AT657" s="130"/>
      <c r="AU657" s="196" t="s">
        <v>253</v>
      </c>
      <c r="AV657" s="196"/>
      <c r="AW657" s="196"/>
      <c r="AX657" s="197"/>
    </row>
    <row r="658" spans="1:50" ht="18.75" hidden="1" customHeight="1" x14ac:dyDescent="0.2">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309</v>
      </c>
      <c r="AH658" s="133"/>
      <c r="AI658" s="143"/>
      <c r="AJ658" s="143"/>
      <c r="AK658" s="143"/>
      <c r="AL658" s="138"/>
      <c r="AM658" s="143"/>
      <c r="AN658" s="143"/>
      <c r="AO658" s="143"/>
      <c r="AP658" s="138"/>
      <c r="AQ658" s="209"/>
      <c r="AR658" s="198"/>
      <c r="AS658" s="132" t="s">
        <v>309</v>
      </c>
      <c r="AT658" s="133"/>
      <c r="AU658" s="198"/>
      <c r="AV658" s="198"/>
      <c r="AW658" s="132" t="s">
        <v>297</v>
      </c>
      <c r="AX658" s="210"/>
    </row>
    <row r="659" spans="1:50" ht="23.25" hidden="1" customHeight="1" x14ac:dyDescent="0.2">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2">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54</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2">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298</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2">
      <c r="A662" s="1003"/>
      <c r="B662" s="236"/>
      <c r="C662" s="235"/>
      <c r="D662" s="236"/>
      <c r="E662" s="126" t="s">
        <v>327</v>
      </c>
      <c r="F662" s="127"/>
      <c r="G662" s="128" t="s">
        <v>324</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326</v>
      </c>
      <c r="AF662" s="140"/>
      <c r="AG662" s="140"/>
      <c r="AH662" s="141"/>
      <c r="AI662" s="142" t="s">
        <v>317</v>
      </c>
      <c r="AJ662" s="142"/>
      <c r="AK662" s="142"/>
      <c r="AL662" s="137"/>
      <c r="AM662" s="142" t="s">
        <v>394</v>
      </c>
      <c r="AN662" s="142"/>
      <c r="AO662" s="142"/>
      <c r="AP662" s="137"/>
      <c r="AQ662" s="137" t="s">
        <v>308</v>
      </c>
      <c r="AR662" s="129"/>
      <c r="AS662" s="129"/>
      <c r="AT662" s="130"/>
      <c r="AU662" s="196" t="s">
        <v>253</v>
      </c>
      <c r="AV662" s="196"/>
      <c r="AW662" s="196"/>
      <c r="AX662" s="197"/>
    </row>
    <row r="663" spans="1:50" ht="18.75" hidden="1" customHeight="1" x14ac:dyDescent="0.2">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309</v>
      </c>
      <c r="AH663" s="133"/>
      <c r="AI663" s="143"/>
      <c r="AJ663" s="143"/>
      <c r="AK663" s="143"/>
      <c r="AL663" s="138"/>
      <c r="AM663" s="143"/>
      <c r="AN663" s="143"/>
      <c r="AO663" s="143"/>
      <c r="AP663" s="138"/>
      <c r="AQ663" s="209"/>
      <c r="AR663" s="198"/>
      <c r="AS663" s="132" t="s">
        <v>309</v>
      </c>
      <c r="AT663" s="133"/>
      <c r="AU663" s="198"/>
      <c r="AV663" s="198"/>
      <c r="AW663" s="132" t="s">
        <v>297</v>
      </c>
      <c r="AX663" s="210"/>
    </row>
    <row r="664" spans="1:50" ht="23.25" hidden="1" customHeight="1" x14ac:dyDescent="0.2">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2">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54</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2">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298</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2">
      <c r="A667" s="1003"/>
      <c r="B667" s="236"/>
      <c r="C667" s="235"/>
      <c r="D667" s="236"/>
      <c r="E667" s="126" t="s">
        <v>327</v>
      </c>
      <c r="F667" s="127"/>
      <c r="G667" s="128" t="s">
        <v>324</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326</v>
      </c>
      <c r="AF667" s="140"/>
      <c r="AG667" s="140"/>
      <c r="AH667" s="141"/>
      <c r="AI667" s="142" t="s">
        <v>317</v>
      </c>
      <c r="AJ667" s="142"/>
      <c r="AK667" s="142"/>
      <c r="AL667" s="137"/>
      <c r="AM667" s="142" t="s">
        <v>394</v>
      </c>
      <c r="AN667" s="142"/>
      <c r="AO667" s="142"/>
      <c r="AP667" s="137"/>
      <c r="AQ667" s="137" t="s">
        <v>308</v>
      </c>
      <c r="AR667" s="129"/>
      <c r="AS667" s="129"/>
      <c r="AT667" s="130"/>
      <c r="AU667" s="196" t="s">
        <v>253</v>
      </c>
      <c r="AV667" s="196"/>
      <c r="AW667" s="196"/>
      <c r="AX667" s="197"/>
    </row>
    <row r="668" spans="1:50" ht="18.75" hidden="1" customHeight="1" x14ac:dyDescent="0.2">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309</v>
      </c>
      <c r="AH668" s="133"/>
      <c r="AI668" s="143"/>
      <c r="AJ668" s="143"/>
      <c r="AK668" s="143"/>
      <c r="AL668" s="138"/>
      <c r="AM668" s="143"/>
      <c r="AN668" s="143"/>
      <c r="AO668" s="143"/>
      <c r="AP668" s="138"/>
      <c r="AQ668" s="209"/>
      <c r="AR668" s="198"/>
      <c r="AS668" s="132" t="s">
        <v>309</v>
      </c>
      <c r="AT668" s="133"/>
      <c r="AU668" s="198"/>
      <c r="AV668" s="198"/>
      <c r="AW668" s="132" t="s">
        <v>297</v>
      </c>
      <c r="AX668" s="210"/>
    </row>
    <row r="669" spans="1:50" ht="23.25" hidden="1" customHeight="1" x14ac:dyDescent="0.2">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2">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54</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2">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298</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2">
      <c r="A672" s="1003"/>
      <c r="B672" s="236"/>
      <c r="C672" s="235"/>
      <c r="D672" s="236"/>
      <c r="E672" s="126" t="s">
        <v>328</v>
      </c>
      <c r="F672" s="127"/>
      <c r="G672" s="128" t="s">
        <v>325</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326</v>
      </c>
      <c r="AF672" s="140"/>
      <c r="AG672" s="140"/>
      <c r="AH672" s="141"/>
      <c r="AI672" s="142" t="s">
        <v>317</v>
      </c>
      <c r="AJ672" s="142"/>
      <c r="AK672" s="142"/>
      <c r="AL672" s="137"/>
      <c r="AM672" s="142" t="s">
        <v>394</v>
      </c>
      <c r="AN672" s="142"/>
      <c r="AO672" s="142"/>
      <c r="AP672" s="137"/>
      <c r="AQ672" s="137" t="s">
        <v>308</v>
      </c>
      <c r="AR672" s="129"/>
      <c r="AS672" s="129"/>
      <c r="AT672" s="130"/>
      <c r="AU672" s="196" t="s">
        <v>253</v>
      </c>
      <c r="AV672" s="196"/>
      <c r="AW672" s="196"/>
      <c r="AX672" s="197"/>
    </row>
    <row r="673" spans="1:50" ht="18.75" hidden="1" customHeight="1" x14ac:dyDescent="0.2">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309</v>
      </c>
      <c r="AH673" s="133"/>
      <c r="AI673" s="143"/>
      <c r="AJ673" s="143"/>
      <c r="AK673" s="143"/>
      <c r="AL673" s="138"/>
      <c r="AM673" s="143"/>
      <c r="AN673" s="143"/>
      <c r="AO673" s="143"/>
      <c r="AP673" s="138"/>
      <c r="AQ673" s="209"/>
      <c r="AR673" s="198"/>
      <c r="AS673" s="132" t="s">
        <v>309</v>
      </c>
      <c r="AT673" s="133"/>
      <c r="AU673" s="198"/>
      <c r="AV673" s="198"/>
      <c r="AW673" s="132" t="s">
        <v>297</v>
      </c>
      <c r="AX673" s="210"/>
    </row>
    <row r="674" spans="1:50" ht="23.25" hidden="1" customHeight="1" x14ac:dyDescent="0.2">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2">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54</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2">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2">
      <c r="A677" s="1003"/>
      <c r="B677" s="236"/>
      <c r="C677" s="235"/>
      <c r="D677" s="236"/>
      <c r="E677" s="126" t="s">
        <v>328</v>
      </c>
      <c r="F677" s="127"/>
      <c r="G677" s="128" t="s">
        <v>325</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326</v>
      </c>
      <c r="AF677" s="140"/>
      <c r="AG677" s="140"/>
      <c r="AH677" s="141"/>
      <c r="AI677" s="142" t="s">
        <v>317</v>
      </c>
      <c r="AJ677" s="142"/>
      <c r="AK677" s="142"/>
      <c r="AL677" s="137"/>
      <c r="AM677" s="142" t="s">
        <v>394</v>
      </c>
      <c r="AN677" s="142"/>
      <c r="AO677" s="142"/>
      <c r="AP677" s="137"/>
      <c r="AQ677" s="137" t="s">
        <v>308</v>
      </c>
      <c r="AR677" s="129"/>
      <c r="AS677" s="129"/>
      <c r="AT677" s="130"/>
      <c r="AU677" s="196" t="s">
        <v>253</v>
      </c>
      <c r="AV677" s="196"/>
      <c r="AW677" s="196"/>
      <c r="AX677" s="197"/>
    </row>
    <row r="678" spans="1:50" ht="18.75" hidden="1" customHeight="1" x14ac:dyDescent="0.2">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309</v>
      </c>
      <c r="AH678" s="133"/>
      <c r="AI678" s="143"/>
      <c r="AJ678" s="143"/>
      <c r="AK678" s="143"/>
      <c r="AL678" s="138"/>
      <c r="AM678" s="143"/>
      <c r="AN678" s="143"/>
      <c r="AO678" s="143"/>
      <c r="AP678" s="138"/>
      <c r="AQ678" s="209"/>
      <c r="AR678" s="198"/>
      <c r="AS678" s="132" t="s">
        <v>309</v>
      </c>
      <c r="AT678" s="133"/>
      <c r="AU678" s="198"/>
      <c r="AV678" s="198"/>
      <c r="AW678" s="132" t="s">
        <v>297</v>
      </c>
      <c r="AX678" s="210"/>
    </row>
    <row r="679" spans="1:50" ht="23.25" hidden="1" customHeight="1" x14ac:dyDescent="0.2">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2">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54</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2">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2">
      <c r="A682" s="1003"/>
      <c r="B682" s="236"/>
      <c r="C682" s="235"/>
      <c r="D682" s="236"/>
      <c r="E682" s="126" t="s">
        <v>328</v>
      </c>
      <c r="F682" s="127"/>
      <c r="G682" s="128" t="s">
        <v>325</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326</v>
      </c>
      <c r="AF682" s="140"/>
      <c r="AG682" s="140"/>
      <c r="AH682" s="141"/>
      <c r="AI682" s="142" t="s">
        <v>317</v>
      </c>
      <c r="AJ682" s="142"/>
      <c r="AK682" s="142"/>
      <c r="AL682" s="137"/>
      <c r="AM682" s="142" t="s">
        <v>394</v>
      </c>
      <c r="AN682" s="142"/>
      <c r="AO682" s="142"/>
      <c r="AP682" s="137"/>
      <c r="AQ682" s="137" t="s">
        <v>308</v>
      </c>
      <c r="AR682" s="129"/>
      <c r="AS682" s="129"/>
      <c r="AT682" s="130"/>
      <c r="AU682" s="196" t="s">
        <v>253</v>
      </c>
      <c r="AV682" s="196"/>
      <c r="AW682" s="196"/>
      <c r="AX682" s="197"/>
    </row>
    <row r="683" spans="1:50" ht="18.75" hidden="1" customHeight="1" x14ac:dyDescent="0.2">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309</v>
      </c>
      <c r="AH683" s="133"/>
      <c r="AI683" s="143"/>
      <c r="AJ683" s="143"/>
      <c r="AK683" s="143"/>
      <c r="AL683" s="138"/>
      <c r="AM683" s="143"/>
      <c r="AN683" s="143"/>
      <c r="AO683" s="143"/>
      <c r="AP683" s="138"/>
      <c r="AQ683" s="209"/>
      <c r="AR683" s="198"/>
      <c r="AS683" s="132" t="s">
        <v>309</v>
      </c>
      <c r="AT683" s="133"/>
      <c r="AU683" s="198"/>
      <c r="AV683" s="198"/>
      <c r="AW683" s="132" t="s">
        <v>297</v>
      </c>
      <c r="AX683" s="210"/>
    </row>
    <row r="684" spans="1:50" ht="23.25" hidden="1" customHeight="1" x14ac:dyDescent="0.2">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2">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54</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2">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2">
      <c r="A687" s="1003"/>
      <c r="B687" s="236"/>
      <c r="C687" s="235"/>
      <c r="D687" s="236"/>
      <c r="E687" s="126" t="s">
        <v>328</v>
      </c>
      <c r="F687" s="127"/>
      <c r="G687" s="128" t="s">
        <v>325</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326</v>
      </c>
      <c r="AF687" s="140"/>
      <c r="AG687" s="140"/>
      <c r="AH687" s="141"/>
      <c r="AI687" s="142" t="s">
        <v>317</v>
      </c>
      <c r="AJ687" s="142"/>
      <c r="AK687" s="142"/>
      <c r="AL687" s="137"/>
      <c r="AM687" s="142" t="s">
        <v>394</v>
      </c>
      <c r="AN687" s="142"/>
      <c r="AO687" s="142"/>
      <c r="AP687" s="137"/>
      <c r="AQ687" s="137" t="s">
        <v>308</v>
      </c>
      <c r="AR687" s="129"/>
      <c r="AS687" s="129"/>
      <c r="AT687" s="130"/>
      <c r="AU687" s="196" t="s">
        <v>253</v>
      </c>
      <c r="AV687" s="196"/>
      <c r="AW687" s="196"/>
      <c r="AX687" s="197"/>
    </row>
    <row r="688" spans="1:50" ht="18.75" hidden="1" customHeight="1" x14ac:dyDescent="0.2">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309</v>
      </c>
      <c r="AH688" s="133"/>
      <c r="AI688" s="143"/>
      <c r="AJ688" s="143"/>
      <c r="AK688" s="143"/>
      <c r="AL688" s="138"/>
      <c r="AM688" s="143"/>
      <c r="AN688" s="143"/>
      <c r="AO688" s="143"/>
      <c r="AP688" s="138"/>
      <c r="AQ688" s="209"/>
      <c r="AR688" s="198"/>
      <c r="AS688" s="132" t="s">
        <v>309</v>
      </c>
      <c r="AT688" s="133"/>
      <c r="AU688" s="198"/>
      <c r="AV688" s="198"/>
      <c r="AW688" s="132" t="s">
        <v>297</v>
      </c>
      <c r="AX688" s="210"/>
    </row>
    <row r="689" spans="1:50" ht="23.25" hidden="1" customHeight="1" x14ac:dyDescent="0.2">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2">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54</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2">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2">
      <c r="A692" s="1003"/>
      <c r="B692" s="236"/>
      <c r="C692" s="235"/>
      <c r="D692" s="236"/>
      <c r="E692" s="126" t="s">
        <v>328</v>
      </c>
      <c r="F692" s="127"/>
      <c r="G692" s="128" t="s">
        <v>325</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326</v>
      </c>
      <c r="AF692" s="140"/>
      <c r="AG692" s="140"/>
      <c r="AH692" s="141"/>
      <c r="AI692" s="142" t="s">
        <v>317</v>
      </c>
      <c r="AJ692" s="142"/>
      <c r="AK692" s="142"/>
      <c r="AL692" s="137"/>
      <c r="AM692" s="142" t="s">
        <v>394</v>
      </c>
      <c r="AN692" s="142"/>
      <c r="AO692" s="142"/>
      <c r="AP692" s="137"/>
      <c r="AQ692" s="137" t="s">
        <v>308</v>
      </c>
      <c r="AR692" s="129"/>
      <c r="AS692" s="129"/>
      <c r="AT692" s="130"/>
      <c r="AU692" s="196" t="s">
        <v>253</v>
      </c>
      <c r="AV692" s="196"/>
      <c r="AW692" s="196"/>
      <c r="AX692" s="197"/>
    </row>
    <row r="693" spans="1:50" ht="18.75" hidden="1" customHeight="1" x14ac:dyDescent="0.2">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309</v>
      </c>
      <c r="AH693" s="133"/>
      <c r="AI693" s="143"/>
      <c r="AJ693" s="143"/>
      <c r="AK693" s="143"/>
      <c r="AL693" s="138"/>
      <c r="AM693" s="143"/>
      <c r="AN693" s="143"/>
      <c r="AO693" s="143"/>
      <c r="AP693" s="138"/>
      <c r="AQ693" s="209"/>
      <c r="AR693" s="198"/>
      <c r="AS693" s="132" t="s">
        <v>309</v>
      </c>
      <c r="AT693" s="133"/>
      <c r="AU693" s="198"/>
      <c r="AV693" s="198"/>
      <c r="AW693" s="132" t="s">
        <v>297</v>
      </c>
      <c r="AX693" s="210"/>
    </row>
    <row r="694" spans="1:50" ht="23.25" hidden="1" customHeight="1" x14ac:dyDescent="0.2">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2">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54</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2">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2">
      <c r="A697" s="1003"/>
      <c r="B697" s="236"/>
      <c r="C697" s="235"/>
      <c r="D697" s="236"/>
      <c r="E697" s="117" t="s">
        <v>346</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2">
      <c r="A701" s="5"/>
      <c r="B701" s="6"/>
      <c r="C701" s="854" t="s">
        <v>32</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36</v>
      </c>
      <c r="AE701" s="595"/>
      <c r="AF701" s="595"/>
      <c r="AG701" s="594" t="s">
        <v>31</v>
      </c>
      <c r="AH701" s="595"/>
      <c r="AI701" s="595"/>
      <c r="AJ701" s="595"/>
      <c r="AK701" s="595"/>
      <c r="AL701" s="595"/>
      <c r="AM701" s="595"/>
      <c r="AN701" s="595"/>
      <c r="AO701" s="595"/>
      <c r="AP701" s="595"/>
      <c r="AQ701" s="595"/>
      <c r="AR701" s="595"/>
      <c r="AS701" s="595"/>
      <c r="AT701" s="595"/>
      <c r="AU701" s="595"/>
      <c r="AV701" s="595"/>
      <c r="AW701" s="595"/>
      <c r="AX701" s="596"/>
    </row>
    <row r="702" spans="1:50" ht="40.5" customHeight="1" x14ac:dyDescent="0.2">
      <c r="A702" s="498" t="s">
        <v>259</v>
      </c>
      <c r="B702" s="499"/>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464</v>
      </c>
      <c r="AE702" s="867"/>
      <c r="AF702" s="867"/>
      <c r="AG702" s="856" t="s">
        <v>494</v>
      </c>
      <c r="AH702" s="857"/>
      <c r="AI702" s="857"/>
      <c r="AJ702" s="857"/>
      <c r="AK702" s="857"/>
      <c r="AL702" s="857"/>
      <c r="AM702" s="857"/>
      <c r="AN702" s="857"/>
      <c r="AO702" s="857"/>
      <c r="AP702" s="857"/>
      <c r="AQ702" s="857"/>
      <c r="AR702" s="857"/>
      <c r="AS702" s="857"/>
      <c r="AT702" s="857"/>
      <c r="AU702" s="857"/>
      <c r="AV702" s="857"/>
      <c r="AW702" s="857"/>
      <c r="AX702" s="858"/>
    </row>
    <row r="703" spans="1:50" ht="40.5" customHeight="1" x14ac:dyDescent="0.2">
      <c r="A703" s="500"/>
      <c r="B703" s="501"/>
      <c r="C703" s="585" t="s">
        <v>37</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464</v>
      </c>
      <c r="AE703" s="115"/>
      <c r="AF703" s="115"/>
      <c r="AG703" s="657" t="s">
        <v>495</v>
      </c>
      <c r="AH703" s="658"/>
      <c r="AI703" s="658"/>
      <c r="AJ703" s="658"/>
      <c r="AK703" s="658"/>
      <c r="AL703" s="658"/>
      <c r="AM703" s="658"/>
      <c r="AN703" s="658"/>
      <c r="AO703" s="658"/>
      <c r="AP703" s="658"/>
      <c r="AQ703" s="658"/>
      <c r="AR703" s="658"/>
      <c r="AS703" s="658"/>
      <c r="AT703" s="658"/>
      <c r="AU703" s="658"/>
      <c r="AV703" s="658"/>
      <c r="AW703" s="658"/>
      <c r="AX703" s="659"/>
    </row>
    <row r="704" spans="1:50" ht="40.5" customHeight="1" x14ac:dyDescent="0.2">
      <c r="A704" s="502"/>
      <c r="B704" s="503"/>
      <c r="C704" s="587" t="s">
        <v>261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464</v>
      </c>
      <c r="AE704" s="568"/>
      <c r="AF704" s="568"/>
      <c r="AG704" s="422" t="s">
        <v>496</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2">
      <c r="A705" s="609" t="s">
        <v>39</v>
      </c>
      <c r="B705" s="763"/>
      <c r="C705" s="590" t="s">
        <v>41</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0" t="s">
        <v>493</v>
      </c>
      <c r="AE705" s="721"/>
      <c r="AF705" s="721"/>
      <c r="AG705" s="120" t="s">
        <v>470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2">
      <c r="A706" s="648"/>
      <c r="B706" s="764"/>
      <c r="C706" s="602"/>
      <c r="D706" s="603"/>
      <c r="E706" s="677" t="s">
        <v>454</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577</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2">
      <c r="A707" s="648"/>
      <c r="B707" s="764"/>
      <c r="C707" s="604"/>
      <c r="D707" s="605"/>
      <c r="E707" s="680" t="s">
        <v>377</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5" t="s">
        <v>577</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57" customHeight="1" x14ac:dyDescent="0.2">
      <c r="A708" s="648"/>
      <c r="B708" s="649"/>
      <c r="C708" s="583" t="s">
        <v>42</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1" t="s">
        <v>464</v>
      </c>
      <c r="AE708" s="672"/>
      <c r="AF708" s="672"/>
      <c r="AG708" s="495" t="s">
        <v>497</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2">
      <c r="A709" s="648"/>
      <c r="B709" s="649"/>
      <c r="C709" s="574" t="s">
        <v>262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464</v>
      </c>
      <c r="AE709" s="115"/>
      <c r="AF709" s="115"/>
      <c r="AG709" s="657" t="s">
        <v>498</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2">
      <c r="A710" s="648"/>
      <c r="B710" s="649"/>
      <c r="C710" s="574" t="s">
        <v>38</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493</v>
      </c>
      <c r="AE710" s="115"/>
      <c r="AF710" s="115"/>
      <c r="AG710" s="657" t="s">
        <v>470</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2">
      <c r="A711" s="648"/>
      <c r="B711" s="649"/>
      <c r="C711" s="574" t="s">
        <v>43</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464</v>
      </c>
      <c r="AE711" s="115"/>
      <c r="AF711" s="115"/>
      <c r="AG711" s="657" t="s">
        <v>499</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2">
      <c r="A712" s="648"/>
      <c r="B712" s="649"/>
      <c r="C712" s="574" t="s">
        <v>417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493</v>
      </c>
      <c r="AE712" s="568"/>
      <c r="AF712" s="568"/>
      <c r="AG712" s="580" t="s">
        <v>470</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8"/>
      <c r="B713" s="649"/>
      <c r="C713" s="111" t="s">
        <v>418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493</v>
      </c>
      <c r="AE713" s="115"/>
      <c r="AF713" s="116"/>
      <c r="AG713" s="657" t="s">
        <v>470</v>
      </c>
      <c r="AH713" s="658"/>
      <c r="AI713" s="658"/>
      <c r="AJ713" s="658"/>
      <c r="AK713" s="658"/>
      <c r="AL713" s="658"/>
      <c r="AM713" s="658"/>
      <c r="AN713" s="658"/>
      <c r="AO713" s="658"/>
      <c r="AP713" s="658"/>
      <c r="AQ713" s="658"/>
      <c r="AR713" s="658"/>
      <c r="AS713" s="658"/>
      <c r="AT713" s="658"/>
      <c r="AU713" s="658"/>
      <c r="AV713" s="658"/>
      <c r="AW713" s="658"/>
      <c r="AX713" s="659"/>
    </row>
    <row r="714" spans="1:50" ht="43.5" customHeight="1" x14ac:dyDescent="0.2">
      <c r="A714" s="650"/>
      <c r="B714" s="651"/>
      <c r="C714" s="765" t="s">
        <v>382</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7" t="s">
        <v>464</v>
      </c>
      <c r="AE714" s="578"/>
      <c r="AF714" s="579"/>
      <c r="AG714" s="683" t="s">
        <v>500</v>
      </c>
      <c r="AH714" s="684"/>
      <c r="AI714" s="684"/>
      <c r="AJ714" s="684"/>
      <c r="AK714" s="684"/>
      <c r="AL714" s="684"/>
      <c r="AM714" s="684"/>
      <c r="AN714" s="684"/>
      <c r="AO714" s="684"/>
      <c r="AP714" s="684"/>
      <c r="AQ714" s="684"/>
      <c r="AR714" s="684"/>
      <c r="AS714" s="684"/>
      <c r="AT714" s="684"/>
      <c r="AU714" s="684"/>
      <c r="AV714" s="684"/>
      <c r="AW714" s="684"/>
      <c r="AX714" s="685"/>
    </row>
    <row r="715" spans="1:50" ht="55.5" customHeight="1" x14ac:dyDescent="0.2">
      <c r="A715" s="609" t="s">
        <v>40</v>
      </c>
      <c r="B715" s="647"/>
      <c r="C715" s="652" t="s">
        <v>383</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464</v>
      </c>
      <c r="AE715" s="672"/>
      <c r="AF715" s="673"/>
      <c r="AG715" s="495" t="s">
        <v>501</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2">
      <c r="A716" s="648"/>
      <c r="B716" s="649"/>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464</v>
      </c>
      <c r="AE716" s="753"/>
      <c r="AF716" s="753"/>
      <c r="AG716" s="657" t="s">
        <v>502</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2">
      <c r="A717" s="648"/>
      <c r="B717" s="649"/>
      <c r="C717" s="574" t="s">
        <v>329</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464</v>
      </c>
      <c r="AE717" s="115"/>
      <c r="AF717" s="115"/>
      <c r="AG717" s="657" t="s">
        <v>503</v>
      </c>
      <c r="AH717" s="658"/>
      <c r="AI717" s="658"/>
      <c r="AJ717" s="658"/>
      <c r="AK717" s="658"/>
      <c r="AL717" s="658"/>
      <c r="AM717" s="658"/>
      <c r="AN717" s="658"/>
      <c r="AO717" s="658"/>
      <c r="AP717" s="658"/>
      <c r="AQ717" s="658"/>
      <c r="AR717" s="658"/>
      <c r="AS717" s="658"/>
      <c r="AT717" s="658"/>
      <c r="AU717" s="658"/>
      <c r="AV717" s="658"/>
      <c r="AW717" s="658"/>
      <c r="AX717" s="659"/>
    </row>
    <row r="718" spans="1:50" ht="42.75" customHeight="1" x14ac:dyDescent="0.2">
      <c r="A718" s="650"/>
      <c r="B718" s="651"/>
      <c r="C718" s="574" t="s">
        <v>44</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464</v>
      </c>
      <c r="AE718" s="115"/>
      <c r="AF718" s="115"/>
      <c r="AG718" s="123" t="s">
        <v>549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41" t="s">
        <v>58</v>
      </c>
      <c r="B719" s="642"/>
      <c r="C719" s="783" t="s">
        <v>263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1" t="s">
        <v>493</v>
      </c>
      <c r="AE719" s="672"/>
      <c r="AF719" s="672"/>
      <c r="AG719" s="120" t="s">
        <v>574</v>
      </c>
      <c r="AH719" s="121"/>
      <c r="AI719" s="121"/>
      <c r="AJ719" s="121"/>
      <c r="AK719" s="121"/>
      <c r="AL719" s="121"/>
      <c r="AM719" s="121"/>
      <c r="AN719" s="121"/>
      <c r="AO719" s="121"/>
      <c r="AP719" s="121"/>
      <c r="AQ719" s="121"/>
      <c r="AR719" s="121"/>
      <c r="AS719" s="121"/>
      <c r="AT719" s="121"/>
      <c r="AU719" s="121"/>
      <c r="AV719" s="121"/>
      <c r="AW719" s="121"/>
      <c r="AX719" s="122"/>
    </row>
    <row r="720" spans="1:50" ht="19.649999999999999" customHeight="1" x14ac:dyDescent="0.2">
      <c r="A720" s="643"/>
      <c r="B720" s="644"/>
      <c r="C720" s="913" t="s">
        <v>409</v>
      </c>
      <c r="D720" s="911"/>
      <c r="E720" s="911"/>
      <c r="F720" s="914"/>
      <c r="G720" s="910" t="s">
        <v>410</v>
      </c>
      <c r="H720" s="911"/>
      <c r="I720" s="911"/>
      <c r="J720" s="911"/>
      <c r="K720" s="911"/>
      <c r="L720" s="911"/>
      <c r="M720" s="911"/>
      <c r="N720" s="910" t="s">
        <v>414</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2">
      <c r="A721" s="643"/>
      <c r="B721" s="644"/>
      <c r="C721" s="893"/>
      <c r="D721" s="894"/>
      <c r="E721" s="894"/>
      <c r="F721" s="895"/>
      <c r="G721" s="915"/>
      <c r="H721" s="916"/>
      <c r="I721" s="78" t="str">
        <f>IF(OR(G721="　", G721=""), "", "-")</f>
        <v/>
      </c>
      <c r="J721" s="892"/>
      <c r="K721" s="892"/>
      <c r="L721" s="78" t="str">
        <f>IF(M721="","","-")</f>
        <v/>
      </c>
      <c r="M721" s="79"/>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2">
      <c r="A722" s="643"/>
      <c r="B722" s="644"/>
      <c r="C722" s="893"/>
      <c r="D722" s="894"/>
      <c r="E722" s="894"/>
      <c r="F722" s="895"/>
      <c r="G722" s="915"/>
      <c r="H722" s="916"/>
      <c r="I722" s="78" t="str">
        <f t="shared" ref="I722:I725" si="4">IF(OR(G722="　", G722=""), "", "-")</f>
        <v/>
      </c>
      <c r="J722" s="892"/>
      <c r="K722" s="892"/>
      <c r="L722" s="78" t="str">
        <f t="shared" ref="L722:L725" si="5">IF(M722="","","-")</f>
        <v/>
      </c>
      <c r="M722" s="79"/>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2">
      <c r="A723" s="643"/>
      <c r="B723" s="644"/>
      <c r="C723" s="893"/>
      <c r="D723" s="894"/>
      <c r="E723" s="894"/>
      <c r="F723" s="895"/>
      <c r="G723" s="915"/>
      <c r="H723" s="916"/>
      <c r="I723" s="78" t="str">
        <f t="shared" si="4"/>
        <v/>
      </c>
      <c r="J723" s="892"/>
      <c r="K723" s="892"/>
      <c r="L723" s="78" t="str">
        <f t="shared" si="5"/>
        <v/>
      </c>
      <c r="M723" s="79"/>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2">
      <c r="A724" s="643"/>
      <c r="B724" s="644"/>
      <c r="C724" s="893"/>
      <c r="D724" s="894"/>
      <c r="E724" s="894"/>
      <c r="F724" s="895"/>
      <c r="G724" s="915"/>
      <c r="H724" s="916"/>
      <c r="I724" s="78" t="str">
        <f t="shared" si="4"/>
        <v/>
      </c>
      <c r="J724" s="892"/>
      <c r="K724" s="892"/>
      <c r="L724" s="78" t="str">
        <f t="shared" si="5"/>
        <v/>
      </c>
      <c r="M724" s="79"/>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2">
      <c r="A725" s="645"/>
      <c r="B725" s="646"/>
      <c r="C725" s="896"/>
      <c r="D725" s="897"/>
      <c r="E725" s="897"/>
      <c r="F725" s="898"/>
      <c r="G725" s="930"/>
      <c r="H725" s="931"/>
      <c r="I725" s="80" t="str">
        <f t="shared" si="4"/>
        <v/>
      </c>
      <c r="J725" s="932"/>
      <c r="K725" s="932"/>
      <c r="L725" s="80" t="str">
        <f t="shared" si="5"/>
        <v/>
      </c>
      <c r="M725" s="81"/>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135" customHeight="1" x14ac:dyDescent="0.2">
      <c r="A726" s="609" t="s">
        <v>48</v>
      </c>
      <c r="B726" s="610"/>
      <c r="C726" s="427" t="s">
        <v>53</v>
      </c>
      <c r="D726" s="563"/>
      <c r="E726" s="563"/>
      <c r="F726" s="564"/>
      <c r="G726" s="795" t="s">
        <v>550</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5">
      <c r="A727" s="611"/>
      <c r="B727" s="612"/>
      <c r="C727" s="790" t="s">
        <v>57</v>
      </c>
      <c r="D727" s="791"/>
      <c r="E727" s="791"/>
      <c r="F727" s="792"/>
      <c r="G727" s="793" t="s">
        <v>504</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2">
      <c r="A728" s="787" t="s">
        <v>33</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102" customHeight="1" thickBot="1" x14ac:dyDescent="0.25">
      <c r="A729" s="759" t="s">
        <v>692</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2">
      <c r="A730" s="615" t="s">
        <v>34</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122.25" customHeight="1" thickBot="1" x14ac:dyDescent="0.25">
      <c r="A731" s="606" t="s">
        <v>256</v>
      </c>
      <c r="B731" s="607"/>
      <c r="C731" s="607"/>
      <c r="D731" s="607"/>
      <c r="E731" s="608"/>
      <c r="F731" s="674" t="s">
        <v>693</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2">
      <c r="A732" s="615" t="s">
        <v>46</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5">
      <c r="A733" s="739" t="s">
        <v>694</v>
      </c>
      <c r="B733" s="740"/>
      <c r="C733" s="740"/>
      <c r="D733" s="740"/>
      <c r="E733" s="741"/>
      <c r="F733" s="760" t="s">
        <v>695</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2">
      <c r="A734" s="660" t="s">
        <v>35</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5">
      <c r="A735" s="598" t="s">
        <v>567</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8" t="s">
        <v>425</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2">
      <c r="A737" s="613" t="s">
        <v>357</v>
      </c>
      <c r="B737" s="614"/>
      <c r="C737" s="614"/>
      <c r="D737" s="614"/>
      <c r="E737" s="614"/>
      <c r="F737" s="614"/>
      <c r="G737" s="924" t="s">
        <v>505</v>
      </c>
      <c r="H737" s="925"/>
      <c r="I737" s="925"/>
      <c r="J737" s="925"/>
      <c r="K737" s="925"/>
      <c r="L737" s="925"/>
      <c r="M737" s="925"/>
      <c r="N737" s="925"/>
      <c r="O737" s="925"/>
      <c r="P737" s="926"/>
      <c r="Q737" s="614" t="s">
        <v>312</v>
      </c>
      <c r="R737" s="614"/>
      <c r="S737" s="614"/>
      <c r="T737" s="614"/>
      <c r="U737" s="614"/>
      <c r="V737" s="614"/>
      <c r="W737" s="924" t="s">
        <v>506</v>
      </c>
      <c r="X737" s="925"/>
      <c r="Y737" s="925"/>
      <c r="Z737" s="925"/>
      <c r="AA737" s="925"/>
      <c r="AB737" s="925"/>
      <c r="AC737" s="925"/>
      <c r="AD737" s="925"/>
      <c r="AE737" s="925"/>
      <c r="AF737" s="926"/>
      <c r="AG737" s="614" t="s">
        <v>313</v>
      </c>
      <c r="AH737" s="614"/>
      <c r="AI737" s="614"/>
      <c r="AJ737" s="614"/>
      <c r="AK737" s="614"/>
      <c r="AL737" s="614"/>
      <c r="AM737" s="924" t="s">
        <v>507</v>
      </c>
      <c r="AN737" s="925"/>
      <c r="AO737" s="925"/>
      <c r="AP737" s="925"/>
      <c r="AQ737" s="925"/>
      <c r="AR737" s="925"/>
      <c r="AS737" s="925"/>
      <c r="AT737" s="925"/>
      <c r="AU737" s="925"/>
      <c r="AV737" s="926"/>
      <c r="AW737" s="50"/>
      <c r="AX737" s="51"/>
    </row>
    <row r="738" spans="1:50" ht="24.75" customHeight="1" x14ac:dyDescent="0.2">
      <c r="A738" s="901" t="s">
        <v>314</v>
      </c>
      <c r="B738" s="902"/>
      <c r="C738" s="902"/>
      <c r="D738" s="902"/>
      <c r="E738" s="902"/>
      <c r="F738" s="902"/>
      <c r="G738" s="924" t="s">
        <v>508</v>
      </c>
      <c r="H738" s="925"/>
      <c r="I738" s="925"/>
      <c r="J738" s="925"/>
      <c r="K738" s="925"/>
      <c r="L738" s="925"/>
      <c r="M738" s="925"/>
      <c r="N738" s="925"/>
      <c r="O738" s="925"/>
      <c r="P738" s="925"/>
      <c r="Q738" s="614" t="s">
        <v>315</v>
      </c>
      <c r="R738" s="614"/>
      <c r="S738" s="614"/>
      <c r="T738" s="614"/>
      <c r="U738" s="614"/>
      <c r="V738" s="614"/>
      <c r="W738" s="924" t="s">
        <v>509</v>
      </c>
      <c r="X738" s="925"/>
      <c r="Y738" s="925"/>
      <c r="Z738" s="925"/>
      <c r="AA738" s="925"/>
      <c r="AB738" s="925"/>
      <c r="AC738" s="925"/>
      <c r="AD738" s="925"/>
      <c r="AE738" s="925"/>
      <c r="AF738" s="926"/>
      <c r="AG738" s="902" t="s">
        <v>316</v>
      </c>
      <c r="AH738" s="902"/>
      <c r="AI738" s="902"/>
      <c r="AJ738" s="902"/>
      <c r="AK738" s="902"/>
      <c r="AL738" s="902"/>
      <c r="AM738" s="924" t="s">
        <v>510</v>
      </c>
      <c r="AN738" s="925"/>
      <c r="AO738" s="925"/>
      <c r="AP738" s="925"/>
      <c r="AQ738" s="925"/>
      <c r="AR738" s="925"/>
      <c r="AS738" s="925"/>
      <c r="AT738" s="925"/>
      <c r="AU738" s="925"/>
      <c r="AV738" s="926"/>
      <c r="AW738" s="73"/>
      <c r="AX738" s="74"/>
    </row>
    <row r="739" spans="1:50" ht="24.75" customHeight="1" thickBot="1" x14ac:dyDescent="0.25">
      <c r="A739" s="737" t="s">
        <v>411</v>
      </c>
      <c r="B739" s="738"/>
      <c r="C739" s="738"/>
      <c r="D739" s="738"/>
      <c r="E739" s="738"/>
      <c r="F739" s="738"/>
      <c r="G739" s="927" t="s">
        <v>511</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52"/>
      <c r="AX739" s="53"/>
    </row>
    <row r="740" spans="1:50" ht="28.35" customHeight="1" x14ac:dyDescent="0.2">
      <c r="A740" s="774" t="s">
        <v>457</v>
      </c>
      <c r="B740" s="775"/>
      <c r="C740" s="775"/>
      <c r="D740" s="775"/>
      <c r="E740" s="775"/>
      <c r="F740" s="776"/>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102"/>
      <c r="B741" s="103"/>
      <c r="C741" s="103"/>
      <c r="D741" s="103"/>
      <c r="E741" s="103"/>
      <c r="F741" s="104"/>
      <c r="G741" s="37" t="s">
        <v>543</v>
      </c>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102"/>
      <c r="B742" s="103"/>
      <c r="C742" s="103"/>
      <c r="D742" s="103"/>
      <c r="E742" s="103"/>
      <c r="F742" s="1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102"/>
      <c r="B743" s="103"/>
      <c r="C743" s="103"/>
      <c r="D743" s="103"/>
      <c r="E743" s="103"/>
      <c r="F743" s="1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102"/>
      <c r="B744" s="103"/>
      <c r="C744" s="103"/>
      <c r="D744" s="103"/>
      <c r="E744" s="103"/>
      <c r="F744" s="1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102"/>
      <c r="B745" s="103"/>
      <c r="C745" s="103"/>
      <c r="D745" s="103"/>
      <c r="E745" s="103"/>
      <c r="F745" s="1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102"/>
      <c r="B746" s="103"/>
      <c r="C746" s="103"/>
      <c r="D746" s="103"/>
      <c r="E746" s="103"/>
      <c r="F746" s="1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102"/>
      <c r="B747" s="103"/>
      <c r="C747" s="103"/>
      <c r="D747" s="103"/>
      <c r="E747" s="103"/>
      <c r="F747" s="1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102"/>
      <c r="B748" s="103"/>
      <c r="C748" s="103"/>
      <c r="D748" s="103"/>
      <c r="E748" s="103"/>
      <c r="F748" s="1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102"/>
      <c r="B749" s="103"/>
      <c r="C749" s="103"/>
      <c r="D749" s="103"/>
      <c r="E749" s="103"/>
      <c r="F749" s="1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102"/>
      <c r="B750" s="103"/>
      <c r="C750" s="103"/>
      <c r="D750" s="103"/>
      <c r="E750" s="103"/>
      <c r="F750" s="1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102"/>
      <c r="B751" s="103"/>
      <c r="C751" s="103"/>
      <c r="D751" s="103"/>
      <c r="E751" s="103"/>
      <c r="F751" s="1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102"/>
      <c r="B752" s="103"/>
      <c r="C752" s="103"/>
      <c r="D752" s="103"/>
      <c r="E752" s="103"/>
      <c r="F752" s="1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02"/>
      <c r="B753" s="103"/>
      <c r="C753" s="103"/>
      <c r="D753" s="103"/>
      <c r="E753" s="103"/>
      <c r="F753" s="1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102"/>
      <c r="B754" s="103"/>
      <c r="C754" s="103"/>
      <c r="D754" s="103"/>
      <c r="E754" s="103"/>
      <c r="F754" s="1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102"/>
      <c r="B755" s="103"/>
      <c r="C755" s="103"/>
      <c r="D755" s="103"/>
      <c r="E755" s="103"/>
      <c r="F755" s="1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102"/>
      <c r="B756" s="103"/>
      <c r="C756" s="103"/>
      <c r="D756" s="103"/>
      <c r="E756" s="103"/>
      <c r="F756" s="1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02"/>
      <c r="B757" s="103"/>
      <c r="C757" s="103"/>
      <c r="D757" s="103"/>
      <c r="E757" s="103"/>
      <c r="F757" s="1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02"/>
      <c r="B758" s="103"/>
      <c r="C758" s="103"/>
      <c r="D758" s="103"/>
      <c r="E758" s="103"/>
      <c r="F758" s="1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102"/>
      <c r="B759" s="103"/>
      <c r="C759" s="103"/>
      <c r="D759" s="103"/>
      <c r="E759" s="103"/>
      <c r="F759" s="1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102"/>
      <c r="B760" s="103"/>
      <c r="C760" s="103"/>
      <c r="D760" s="103"/>
      <c r="E760" s="103"/>
      <c r="F760" s="1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102"/>
      <c r="B761" s="103"/>
      <c r="C761" s="103"/>
      <c r="D761" s="103"/>
      <c r="E761" s="103"/>
      <c r="F761" s="1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102"/>
      <c r="B762" s="103"/>
      <c r="C762" s="103"/>
      <c r="D762" s="103"/>
      <c r="E762" s="103"/>
      <c r="F762" s="1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102"/>
      <c r="B763" s="103"/>
      <c r="C763" s="103"/>
      <c r="D763" s="103"/>
      <c r="E763" s="103"/>
      <c r="F763" s="1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thickBot="1" x14ac:dyDescent="0.25">
      <c r="A764" s="102"/>
      <c r="B764" s="103"/>
      <c r="C764" s="103"/>
      <c r="D764" s="103"/>
      <c r="E764" s="103"/>
      <c r="F764" s="1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102"/>
      <c r="B765" s="103"/>
      <c r="C765" s="103"/>
      <c r="D765" s="103"/>
      <c r="E765" s="103"/>
      <c r="F765" s="1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02"/>
      <c r="B766" s="103"/>
      <c r="C766" s="103"/>
      <c r="D766" s="103"/>
      <c r="E766" s="103"/>
      <c r="F766" s="1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02"/>
      <c r="B767" s="103"/>
      <c r="C767" s="103"/>
      <c r="D767" s="103"/>
      <c r="E767" s="103"/>
      <c r="F767" s="1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02"/>
      <c r="B768" s="103"/>
      <c r="C768" s="103"/>
      <c r="D768" s="103"/>
      <c r="E768" s="103"/>
      <c r="F768" s="1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02"/>
      <c r="B769" s="103"/>
      <c r="C769" s="103"/>
      <c r="D769" s="103"/>
      <c r="E769" s="103"/>
      <c r="F769" s="1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02"/>
      <c r="B770" s="103"/>
      <c r="C770" s="103"/>
      <c r="D770" s="103"/>
      <c r="E770" s="103"/>
      <c r="F770" s="1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02"/>
      <c r="B771" s="103"/>
      <c r="C771" s="103"/>
      <c r="D771" s="103"/>
      <c r="E771" s="103"/>
      <c r="F771" s="1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02"/>
      <c r="B772" s="103"/>
      <c r="C772" s="103"/>
      <c r="D772" s="103"/>
      <c r="E772" s="103"/>
      <c r="F772" s="1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02"/>
      <c r="B773" s="103"/>
      <c r="C773" s="103"/>
      <c r="D773" s="103"/>
      <c r="E773" s="103"/>
      <c r="F773" s="1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02"/>
      <c r="B774" s="103"/>
      <c r="C774" s="103"/>
      <c r="D774" s="103"/>
      <c r="E774" s="103"/>
      <c r="F774" s="1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02"/>
      <c r="B775" s="103"/>
      <c r="C775" s="103"/>
      <c r="D775" s="103"/>
      <c r="E775" s="103"/>
      <c r="F775" s="1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02"/>
      <c r="B776" s="103"/>
      <c r="C776" s="103"/>
      <c r="D776" s="103"/>
      <c r="E776" s="103"/>
      <c r="F776" s="1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02"/>
      <c r="B777" s="103"/>
      <c r="C777" s="103"/>
      <c r="D777" s="103"/>
      <c r="E777" s="103"/>
      <c r="F777" s="1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777"/>
      <c r="B778" s="778"/>
      <c r="C778" s="778"/>
      <c r="D778" s="778"/>
      <c r="E778" s="778"/>
      <c r="F778" s="77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45" customHeight="1" x14ac:dyDescent="0.2">
      <c r="A779" s="754" t="s">
        <v>459</v>
      </c>
      <c r="B779" s="755"/>
      <c r="C779" s="755"/>
      <c r="D779" s="755"/>
      <c r="E779" s="755"/>
      <c r="F779" s="756"/>
      <c r="G779" s="419" t="s">
        <v>513</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601" t="s">
        <v>535</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2">
      <c r="A780" s="569"/>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9.1" customHeight="1" x14ac:dyDescent="0.2">
      <c r="A781" s="569"/>
      <c r="B781" s="757"/>
      <c r="C781" s="757"/>
      <c r="D781" s="757"/>
      <c r="E781" s="757"/>
      <c r="F781" s="758"/>
      <c r="G781" s="434" t="s">
        <v>514</v>
      </c>
      <c r="H781" s="435"/>
      <c r="I781" s="435"/>
      <c r="J781" s="435"/>
      <c r="K781" s="436"/>
      <c r="L781" s="437" t="s">
        <v>523</v>
      </c>
      <c r="M781" s="438"/>
      <c r="N781" s="438"/>
      <c r="O781" s="438"/>
      <c r="P781" s="438"/>
      <c r="Q781" s="438"/>
      <c r="R781" s="438"/>
      <c r="S781" s="438"/>
      <c r="T781" s="438"/>
      <c r="U781" s="438"/>
      <c r="V781" s="438"/>
      <c r="W781" s="438"/>
      <c r="X781" s="439"/>
      <c r="Y781" s="464">
        <v>6.8</v>
      </c>
      <c r="Z781" s="465"/>
      <c r="AA781" s="465"/>
      <c r="AB781" s="562"/>
      <c r="AC781" s="434" t="s">
        <v>196</v>
      </c>
      <c r="AD781" s="435"/>
      <c r="AE781" s="435"/>
      <c r="AF781" s="435"/>
      <c r="AG781" s="436"/>
      <c r="AH781" s="437" t="s">
        <v>517</v>
      </c>
      <c r="AI781" s="438"/>
      <c r="AJ781" s="438"/>
      <c r="AK781" s="438"/>
      <c r="AL781" s="438"/>
      <c r="AM781" s="438"/>
      <c r="AN781" s="438"/>
      <c r="AO781" s="438"/>
      <c r="AP781" s="438"/>
      <c r="AQ781" s="438"/>
      <c r="AR781" s="438"/>
      <c r="AS781" s="438"/>
      <c r="AT781" s="439"/>
      <c r="AU781" s="464">
        <v>1.7</v>
      </c>
      <c r="AV781" s="465"/>
      <c r="AW781" s="465"/>
      <c r="AX781" s="466"/>
    </row>
    <row r="782" spans="1:50" ht="29.1" customHeight="1" x14ac:dyDescent="0.2">
      <c r="A782" s="569"/>
      <c r="B782" s="757"/>
      <c r="C782" s="757"/>
      <c r="D782" s="757"/>
      <c r="E782" s="757"/>
      <c r="F782" s="758"/>
      <c r="G782" s="345" t="s">
        <v>515</v>
      </c>
      <c r="H782" s="346"/>
      <c r="I782" s="346"/>
      <c r="J782" s="346"/>
      <c r="K782" s="347"/>
      <c r="L782" s="390" t="s">
        <v>516</v>
      </c>
      <c r="M782" s="391"/>
      <c r="N782" s="391"/>
      <c r="O782" s="391"/>
      <c r="P782" s="391"/>
      <c r="Q782" s="391"/>
      <c r="R782" s="391"/>
      <c r="S782" s="391"/>
      <c r="T782" s="391"/>
      <c r="U782" s="391"/>
      <c r="V782" s="391"/>
      <c r="W782" s="391"/>
      <c r="X782" s="392"/>
      <c r="Y782" s="387">
        <v>3.9</v>
      </c>
      <c r="Z782" s="388"/>
      <c r="AA782" s="388"/>
      <c r="AB782" s="394"/>
      <c r="AC782" s="345" t="s">
        <v>514</v>
      </c>
      <c r="AD782" s="346"/>
      <c r="AE782" s="346"/>
      <c r="AF782" s="346"/>
      <c r="AG782" s="347"/>
      <c r="AH782" s="390" t="s">
        <v>518</v>
      </c>
      <c r="AI782" s="391"/>
      <c r="AJ782" s="391"/>
      <c r="AK782" s="391"/>
      <c r="AL782" s="391"/>
      <c r="AM782" s="391"/>
      <c r="AN782" s="391"/>
      <c r="AO782" s="391"/>
      <c r="AP782" s="391"/>
      <c r="AQ782" s="391"/>
      <c r="AR782" s="391"/>
      <c r="AS782" s="391"/>
      <c r="AT782" s="392"/>
      <c r="AU782" s="387">
        <v>1.6</v>
      </c>
      <c r="AV782" s="388"/>
      <c r="AW782" s="388"/>
      <c r="AX782" s="389"/>
    </row>
    <row r="783" spans="1:50" ht="42.75" customHeight="1" x14ac:dyDescent="0.2">
      <c r="A783" s="569"/>
      <c r="B783" s="757"/>
      <c r="C783" s="757"/>
      <c r="D783" s="757"/>
      <c r="E783" s="757"/>
      <c r="F783" s="758"/>
      <c r="G783" s="345" t="s">
        <v>524</v>
      </c>
      <c r="H783" s="346"/>
      <c r="I783" s="346"/>
      <c r="J783" s="346"/>
      <c r="K783" s="347"/>
      <c r="L783" s="390" t="s">
        <v>525</v>
      </c>
      <c r="M783" s="391"/>
      <c r="N783" s="391"/>
      <c r="O783" s="391"/>
      <c r="P783" s="391"/>
      <c r="Q783" s="391"/>
      <c r="R783" s="391"/>
      <c r="S783" s="391"/>
      <c r="T783" s="391"/>
      <c r="U783" s="391"/>
      <c r="V783" s="391"/>
      <c r="W783" s="391"/>
      <c r="X783" s="392"/>
      <c r="Y783" s="387">
        <v>0.4</v>
      </c>
      <c r="Z783" s="388"/>
      <c r="AA783" s="388"/>
      <c r="AB783" s="394"/>
      <c r="AC783" s="345" t="s">
        <v>531</v>
      </c>
      <c r="AD783" s="346"/>
      <c r="AE783" s="346"/>
      <c r="AF783" s="346"/>
      <c r="AG783" s="347"/>
      <c r="AH783" s="390" t="s">
        <v>533</v>
      </c>
      <c r="AI783" s="391"/>
      <c r="AJ783" s="391"/>
      <c r="AK783" s="391"/>
      <c r="AL783" s="391"/>
      <c r="AM783" s="391"/>
      <c r="AN783" s="391"/>
      <c r="AO783" s="391"/>
      <c r="AP783" s="391"/>
      <c r="AQ783" s="391"/>
      <c r="AR783" s="391"/>
      <c r="AS783" s="391"/>
      <c r="AT783" s="392"/>
      <c r="AU783" s="387">
        <v>0.2</v>
      </c>
      <c r="AV783" s="388"/>
      <c r="AW783" s="388"/>
      <c r="AX783" s="389"/>
    </row>
    <row r="784" spans="1:50" ht="42.75" customHeight="1" x14ac:dyDescent="0.2">
      <c r="A784" s="569"/>
      <c r="B784" s="757"/>
      <c r="C784" s="757"/>
      <c r="D784" s="757"/>
      <c r="E784" s="757"/>
      <c r="F784" s="758"/>
      <c r="G784" s="345" t="s">
        <v>530</v>
      </c>
      <c r="H784" s="346"/>
      <c r="I784" s="346"/>
      <c r="J784" s="346"/>
      <c r="K784" s="347"/>
      <c r="L784" s="390" t="s">
        <v>544</v>
      </c>
      <c r="M784" s="391"/>
      <c r="N784" s="391"/>
      <c r="O784" s="391"/>
      <c r="P784" s="391"/>
      <c r="Q784" s="391"/>
      <c r="R784" s="391"/>
      <c r="S784" s="391"/>
      <c r="T784" s="391"/>
      <c r="U784" s="391"/>
      <c r="V784" s="391"/>
      <c r="W784" s="391"/>
      <c r="X784" s="392"/>
      <c r="Y784" s="387">
        <v>0.3</v>
      </c>
      <c r="Z784" s="388"/>
      <c r="AA784" s="388"/>
      <c r="AB784" s="394"/>
      <c r="AC784" s="345" t="s">
        <v>532</v>
      </c>
      <c r="AD784" s="346"/>
      <c r="AE784" s="346"/>
      <c r="AF784" s="346"/>
      <c r="AG784" s="347"/>
      <c r="AH784" s="390" t="s">
        <v>534</v>
      </c>
      <c r="AI784" s="391"/>
      <c r="AJ784" s="391"/>
      <c r="AK784" s="391"/>
      <c r="AL784" s="391"/>
      <c r="AM784" s="391"/>
      <c r="AN784" s="391"/>
      <c r="AO784" s="391"/>
      <c r="AP784" s="391"/>
      <c r="AQ784" s="391"/>
      <c r="AR784" s="391"/>
      <c r="AS784" s="391"/>
      <c r="AT784" s="392"/>
      <c r="AU784" s="387">
        <v>0.1</v>
      </c>
      <c r="AV784" s="388"/>
      <c r="AW784" s="388"/>
      <c r="AX784" s="389"/>
    </row>
    <row r="785" spans="1:50" ht="29.1" customHeight="1" x14ac:dyDescent="0.2">
      <c r="A785" s="569"/>
      <c r="B785" s="757"/>
      <c r="C785" s="757"/>
      <c r="D785" s="757"/>
      <c r="E785" s="757"/>
      <c r="F785" s="758"/>
      <c r="G785" s="345" t="s">
        <v>526</v>
      </c>
      <c r="H785" s="346"/>
      <c r="I785" s="346"/>
      <c r="J785" s="346"/>
      <c r="K785" s="347"/>
      <c r="L785" s="390" t="s">
        <v>527</v>
      </c>
      <c r="M785" s="391"/>
      <c r="N785" s="391"/>
      <c r="O785" s="391"/>
      <c r="P785" s="391"/>
      <c r="Q785" s="391"/>
      <c r="R785" s="391"/>
      <c r="S785" s="391"/>
      <c r="T785" s="391"/>
      <c r="U785" s="391"/>
      <c r="V785" s="391"/>
      <c r="W785" s="391"/>
      <c r="X785" s="392"/>
      <c r="Y785" s="387">
        <v>0.3</v>
      </c>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9.1" customHeight="1" x14ac:dyDescent="0.2">
      <c r="A786" s="569"/>
      <c r="B786" s="757"/>
      <c r="C786" s="757"/>
      <c r="D786" s="757"/>
      <c r="E786" s="757"/>
      <c r="F786" s="758"/>
      <c r="G786" s="345" t="s">
        <v>529</v>
      </c>
      <c r="H786" s="346"/>
      <c r="I786" s="346"/>
      <c r="J786" s="346"/>
      <c r="K786" s="347"/>
      <c r="L786" s="390" t="s">
        <v>528</v>
      </c>
      <c r="M786" s="391"/>
      <c r="N786" s="391"/>
      <c r="O786" s="391"/>
      <c r="P786" s="391"/>
      <c r="Q786" s="391"/>
      <c r="R786" s="391"/>
      <c r="S786" s="391"/>
      <c r="T786" s="391"/>
      <c r="U786" s="391"/>
      <c r="V786" s="391"/>
      <c r="W786" s="391"/>
      <c r="X786" s="392"/>
      <c r="Y786" s="387">
        <v>0.2</v>
      </c>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2">
      <c r="A787" s="569"/>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2">
      <c r="A788" s="569"/>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2">
      <c r="A789" s="569"/>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2">
      <c r="A790" s="569"/>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5">
      <c r="A791" s="569"/>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11.9</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3.6</v>
      </c>
      <c r="AV791" s="401"/>
      <c r="AW791" s="401"/>
      <c r="AX791" s="403"/>
    </row>
    <row r="792" spans="1:50" ht="24.75" customHeight="1" x14ac:dyDescent="0.2">
      <c r="A792" s="569"/>
      <c r="B792" s="757"/>
      <c r="C792" s="757"/>
      <c r="D792" s="757"/>
      <c r="E792" s="757"/>
      <c r="F792" s="758"/>
      <c r="G792" s="419" t="s">
        <v>536</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519</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2">
      <c r="A793" s="569"/>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33" customHeight="1" x14ac:dyDescent="0.2">
      <c r="A794" s="569"/>
      <c r="B794" s="757"/>
      <c r="C794" s="757"/>
      <c r="D794" s="757"/>
      <c r="E794" s="757"/>
      <c r="F794" s="758"/>
      <c r="G794" s="434" t="s">
        <v>196</v>
      </c>
      <c r="H794" s="435"/>
      <c r="I794" s="435"/>
      <c r="J794" s="435"/>
      <c r="K794" s="436"/>
      <c r="L794" s="437" t="s">
        <v>537</v>
      </c>
      <c r="M794" s="438"/>
      <c r="N794" s="438"/>
      <c r="O794" s="438"/>
      <c r="P794" s="438"/>
      <c r="Q794" s="438"/>
      <c r="R794" s="438"/>
      <c r="S794" s="438"/>
      <c r="T794" s="438"/>
      <c r="U794" s="438"/>
      <c r="V794" s="438"/>
      <c r="W794" s="438"/>
      <c r="X794" s="439"/>
      <c r="Y794" s="464">
        <v>5</v>
      </c>
      <c r="Z794" s="465"/>
      <c r="AA794" s="465"/>
      <c r="AB794" s="562"/>
      <c r="AC794" s="434" t="s">
        <v>196</v>
      </c>
      <c r="AD794" s="435"/>
      <c r="AE794" s="435"/>
      <c r="AF794" s="435"/>
      <c r="AG794" s="436"/>
      <c r="AH794" s="437" t="s">
        <v>517</v>
      </c>
      <c r="AI794" s="438"/>
      <c r="AJ794" s="438"/>
      <c r="AK794" s="438"/>
      <c r="AL794" s="438"/>
      <c r="AM794" s="438"/>
      <c r="AN794" s="438"/>
      <c r="AO794" s="438"/>
      <c r="AP794" s="438"/>
      <c r="AQ794" s="438"/>
      <c r="AR794" s="438"/>
      <c r="AS794" s="438"/>
      <c r="AT794" s="439"/>
      <c r="AU794" s="464">
        <v>1.7</v>
      </c>
      <c r="AV794" s="465"/>
      <c r="AW794" s="465"/>
      <c r="AX794" s="466"/>
    </row>
    <row r="795" spans="1:50" ht="24.75" hidden="1" customHeight="1" x14ac:dyDescent="0.2">
      <c r="A795" s="569"/>
      <c r="B795" s="757"/>
      <c r="C795" s="757"/>
      <c r="D795" s="757"/>
      <c r="E795" s="757"/>
      <c r="F795" s="75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2">
      <c r="A796" s="569"/>
      <c r="B796" s="757"/>
      <c r="C796" s="757"/>
      <c r="D796" s="757"/>
      <c r="E796" s="757"/>
      <c r="F796" s="75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2">
      <c r="A797" s="569"/>
      <c r="B797" s="757"/>
      <c r="C797" s="757"/>
      <c r="D797" s="757"/>
      <c r="E797" s="757"/>
      <c r="F797" s="75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2">
      <c r="A798" s="569"/>
      <c r="B798" s="757"/>
      <c r="C798" s="757"/>
      <c r="D798" s="757"/>
      <c r="E798" s="757"/>
      <c r="F798" s="75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2">
      <c r="A799" s="569"/>
      <c r="B799" s="757"/>
      <c r="C799" s="757"/>
      <c r="D799" s="757"/>
      <c r="E799" s="757"/>
      <c r="F799" s="75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2">
      <c r="A800" s="569"/>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2">
      <c r="A801" s="569"/>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69"/>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69"/>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2">
      <c r="A804" s="569"/>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5</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1.7</v>
      </c>
      <c r="AV804" s="401"/>
      <c r="AW804" s="401"/>
      <c r="AX804" s="403"/>
    </row>
    <row r="805" spans="1:50" ht="24.75" hidden="1" customHeight="1" x14ac:dyDescent="0.2">
      <c r="A805" s="569"/>
      <c r="B805" s="757"/>
      <c r="C805" s="757"/>
      <c r="D805" s="757"/>
      <c r="E805" s="757"/>
      <c r="F805" s="758"/>
      <c r="G805" s="419" t="s">
        <v>379</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380</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2">
      <c r="A806" s="569"/>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2">
      <c r="A807" s="569"/>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2">
      <c r="A808" s="569"/>
      <c r="B808" s="757"/>
      <c r="C808" s="757"/>
      <c r="D808" s="757"/>
      <c r="E808" s="757"/>
      <c r="F808" s="75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2">
      <c r="A809" s="569"/>
      <c r="B809" s="757"/>
      <c r="C809" s="757"/>
      <c r="D809" s="757"/>
      <c r="E809" s="757"/>
      <c r="F809" s="75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2">
      <c r="A810" s="569"/>
      <c r="B810" s="757"/>
      <c r="C810" s="757"/>
      <c r="D810" s="757"/>
      <c r="E810" s="757"/>
      <c r="F810" s="75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2">
      <c r="A811" s="569"/>
      <c r="B811" s="757"/>
      <c r="C811" s="757"/>
      <c r="D811" s="757"/>
      <c r="E811" s="757"/>
      <c r="F811" s="75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2">
      <c r="A812" s="569"/>
      <c r="B812" s="757"/>
      <c r="C812" s="757"/>
      <c r="D812" s="757"/>
      <c r="E812" s="757"/>
      <c r="F812" s="75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2">
      <c r="A813" s="569"/>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2">
      <c r="A814" s="569"/>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69"/>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69"/>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5">
      <c r="A817" s="569"/>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69"/>
      <c r="B818" s="757"/>
      <c r="C818" s="757"/>
      <c r="D818" s="757"/>
      <c r="E818" s="757"/>
      <c r="F818" s="758"/>
      <c r="G818" s="419" t="s">
        <v>354</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299</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2">
      <c r="A819" s="569"/>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2">
      <c r="A820" s="569"/>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2">
      <c r="A821" s="569"/>
      <c r="B821" s="757"/>
      <c r="C821" s="757"/>
      <c r="D821" s="757"/>
      <c r="E821" s="757"/>
      <c r="F821" s="75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2">
      <c r="A822" s="569"/>
      <c r="B822" s="757"/>
      <c r="C822" s="757"/>
      <c r="D822" s="757"/>
      <c r="E822" s="757"/>
      <c r="F822" s="75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2">
      <c r="A823" s="569"/>
      <c r="B823" s="757"/>
      <c r="C823" s="757"/>
      <c r="D823" s="757"/>
      <c r="E823" s="757"/>
      <c r="F823" s="75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2">
      <c r="A824" s="569"/>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2">
      <c r="A825" s="569"/>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2">
      <c r="A826" s="569"/>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2">
      <c r="A827" s="569"/>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69"/>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69"/>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2">
      <c r="A830" s="569"/>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5">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415</v>
      </c>
      <c r="AM831" s="921"/>
      <c r="AN831" s="921"/>
      <c r="AO831" s="77" t="s">
        <v>413</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573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3"/>
      <c r="B836" s="343"/>
      <c r="C836" s="343" t="s">
        <v>27</v>
      </c>
      <c r="D836" s="343"/>
      <c r="E836" s="343"/>
      <c r="F836" s="343"/>
      <c r="G836" s="343"/>
      <c r="H836" s="343"/>
      <c r="I836" s="343"/>
      <c r="J836" s="251" t="s">
        <v>358</v>
      </c>
      <c r="K836" s="416"/>
      <c r="L836" s="416"/>
      <c r="M836" s="416"/>
      <c r="N836" s="416"/>
      <c r="O836" s="416"/>
      <c r="P836" s="344" t="s">
        <v>330</v>
      </c>
      <c r="Q836" s="344"/>
      <c r="R836" s="344"/>
      <c r="S836" s="344"/>
      <c r="T836" s="344"/>
      <c r="U836" s="344"/>
      <c r="V836" s="344"/>
      <c r="W836" s="344"/>
      <c r="X836" s="344"/>
      <c r="Y836" s="341" t="s">
        <v>355</v>
      </c>
      <c r="Z836" s="342"/>
      <c r="AA836" s="342"/>
      <c r="AB836" s="342"/>
      <c r="AC836" s="251" t="s">
        <v>408</v>
      </c>
      <c r="AD836" s="251"/>
      <c r="AE836" s="251"/>
      <c r="AF836" s="251"/>
      <c r="AG836" s="251"/>
      <c r="AH836" s="341" t="s">
        <v>441</v>
      </c>
      <c r="AI836" s="343"/>
      <c r="AJ836" s="343"/>
      <c r="AK836" s="343"/>
      <c r="AL836" s="343" t="s">
        <v>22</v>
      </c>
      <c r="AM836" s="343"/>
      <c r="AN836" s="343"/>
      <c r="AO836" s="417"/>
      <c r="AP836" s="418" t="s">
        <v>359</v>
      </c>
      <c r="AQ836" s="418"/>
      <c r="AR836" s="418"/>
      <c r="AS836" s="418"/>
      <c r="AT836" s="418"/>
      <c r="AU836" s="418"/>
      <c r="AV836" s="418"/>
      <c r="AW836" s="418"/>
      <c r="AX836" s="418"/>
    </row>
    <row r="837" spans="1:50" ht="54.75" customHeight="1" x14ac:dyDescent="0.2">
      <c r="A837" s="393">
        <v>1</v>
      </c>
      <c r="B837" s="393">
        <v>1</v>
      </c>
      <c r="C837" s="404" t="s">
        <v>520</v>
      </c>
      <c r="D837" s="404"/>
      <c r="E837" s="404"/>
      <c r="F837" s="404"/>
      <c r="G837" s="404"/>
      <c r="H837" s="404"/>
      <c r="I837" s="404"/>
      <c r="J837" s="405">
        <v>7200001003487</v>
      </c>
      <c r="K837" s="406"/>
      <c r="L837" s="406"/>
      <c r="M837" s="406"/>
      <c r="N837" s="406"/>
      <c r="O837" s="406"/>
      <c r="P837" s="308" t="s">
        <v>522</v>
      </c>
      <c r="Q837" s="308"/>
      <c r="R837" s="308"/>
      <c r="S837" s="308"/>
      <c r="T837" s="308"/>
      <c r="U837" s="308"/>
      <c r="V837" s="308"/>
      <c r="W837" s="308"/>
      <c r="X837" s="308"/>
      <c r="Y837" s="316">
        <v>5</v>
      </c>
      <c r="Z837" s="317"/>
      <c r="AA837" s="317"/>
      <c r="AB837" s="318"/>
      <c r="AC837" s="407" t="s">
        <v>445</v>
      </c>
      <c r="AD837" s="413"/>
      <c r="AE837" s="413"/>
      <c r="AF837" s="413"/>
      <c r="AG837" s="413"/>
      <c r="AH837" s="408">
        <v>2</v>
      </c>
      <c r="AI837" s="409"/>
      <c r="AJ837" s="409"/>
      <c r="AK837" s="409"/>
      <c r="AL837" s="313" t="s">
        <v>469</v>
      </c>
      <c r="AM837" s="314"/>
      <c r="AN837" s="314"/>
      <c r="AO837" s="315"/>
      <c r="AP837" s="309" t="s">
        <v>469</v>
      </c>
      <c r="AQ837" s="309"/>
      <c r="AR837" s="309"/>
      <c r="AS837" s="309"/>
      <c r="AT837" s="309"/>
      <c r="AU837" s="309"/>
      <c r="AV837" s="309"/>
      <c r="AW837" s="309"/>
      <c r="AX837" s="309"/>
    </row>
    <row r="838" spans="1:50" ht="30" hidden="1" customHeight="1" x14ac:dyDescent="0.2">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2">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2">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2">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2">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2">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2">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2">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2">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2">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2">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2">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2">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2">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2">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2">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2">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2">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2">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2">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2">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2">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2">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2">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2">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2">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2">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2">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2">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43"/>
      <c r="B869" s="343"/>
      <c r="C869" s="343" t="s">
        <v>27</v>
      </c>
      <c r="D869" s="343"/>
      <c r="E869" s="343"/>
      <c r="F869" s="343"/>
      <c r="G869" s="343"/>
      <c r="H869" s="343"/>
      <c r="I869" s="343"/>
      <c r="J869" s="251" t="s">
        <v>358</v>
      </c>
      <c r="K869" s="416"/>
      <c r="L869" s="416"/>
      <c r="M869" s="416"/>
      <c r="N869" s="416"/>
      <c r="O869" s="416"/>
      <c r="P869" s="344" t="s">
        <v>330</v>
      </c>
      <c r="Q869" s="344"/>
      <c r="R869" s="344"/>
      <c r="S869" s="344"/>
      <c r="T869" s="344"/>
      <c r="U869" s="344"/>
      <c r="V869" s="344"/>
      <c r="W869" s="344"/>
      <c r="X869" s="344"/>
      <c r="Y869" s="341" t="s">
        <v>355</v>
      </c>
      <c r="Z869" s="342"/>
      <c r="AA869" s="342"/>
      <c r="AB869" s="342"/>
      <c r="AC869" s="251" t="s">
        <v>408</v>
      </c>
      <c r="AD869" s="251"/>
      <c r="AE869" s="251"/>
      <c r="AF869" s="251"/>
      <c r="AG869" s="251"/>
      <c r="AH869" s="341" t="s">
        <v>441</v>
      </c>
      <c r="AI869" s="343"/>
      <c r="AJ869" s="343"/>
      <c r="AK869" s="343"/>
      <c r="AL869" s="343" t="s">
        <v>22</v>
      </c>
      <c r="AM869" s="343"/>
      <c r="AN869" s="343"/>
      <c r="AO869" s="417"/>
      <c r="AP869" s="418" t="s">
        <v>359</v>
      </c>
      <c r="AQ869" s="418"/>
      <c r="AR869" s="418"/>
      <c r="AS869" s="418"/>
      <c r="AT869" s="418"/>
      <c r="AU869" s="418"/>
      <c r="AV869" s="418"/>
      <c r="AW869" s="418"/>
      <c r="AX869" s="418"/>
    </row>
    <row r="870" spans="1:50" ht="49.5" customHeight="1" x14ac:dyDescent="0.2">
      <c r="A870" s="393">
        <v>1</v>
      </c>
      <c r="B870" s="393">
        <v>1</v>
      </c>
      <c r="C870" s="404" t="s">
        <v>521</v>
      </c>
      <c r="D870" s="404"/>
      <c r="E870" s="404"/>
      <c r="F870" s="404"/>
      <c r="G870" s="404"/>
      <c r="H870" s="404"/>
      <c r="I870" s="404"/>
      <c r="J870" s="405" t="s">
        <v>469</v>
      </c>
      <c r="K870" s="406"/>
      <c r="L870" s="406"/>
      <c r="M870" s="406"/>
      <c r="N870" s="406"/>
      <c r="O870" s="406"/>
      <c r="P870" s="415" t="s">
        <v>568</v>
      </c>
      <c r="Q870" s="308"/>
      <c r="R870" s="308"/>
      <c r="S870" s="308"/>
      <c r="T870" s="308"/>
      <c r="U870" s="308"/>
      <c r="V870" s="308"/>
      <c r="W870" s="308"/>
      <c r="X870" s="308"/>
      <c r="Y870" s="316">
        <v>1.7</v>
      </c>
      <c r="Z870" s="317"/>
      <c r="AA870" s="317"/>
      <c r="AB870" s="318"/>
      <c r="AC870" s="407" t="s">
        <v>196</v>
      </c>
      <c r="AD870" s="413"/>
      <c r="AE870" s="413"/>
      <c r="AF870" s="413"/>
      <c r="AG870" s="413"/>
      <c r="AH870" s="408" t="s">
        <v>545</v>
      </c>
      <c r="AI870" s="409"/>
      <c r="AJ870" s="409"/>
      <c r="AK870" s="409"/>
      <c r="AL870" s="313" t="s">
        <v>546</v>
      </c>
      <c r="AM870" s="314"/>
      <c r="AN870" s="314"/>
      <c r="AO870" s="315"/>
      <c r="AP870" s="309" t="s">
        <v>546</v>
      </c>
      <c r="AQ870" s="309"/>
      <c r="AR870" s="309"/>
      <c r="AS870" s="309"/>
      <c r="AT870" s="309"/>
      <c r="AU870" s="309"/>
      <c r="AV870" s="309"/>
      <c r="AW870" s="309"/>
      <c r="AX870" s="309"/>
    </row>
    <row r="871" spans="1:50" ht="30" hidden="1" customHeight="1" x14ac:dyDescent="0.2">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2">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2">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2">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2">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2">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2">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2">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2">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2">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2">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2">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2">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2">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2">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2">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2">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2">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2">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2">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2">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2">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2">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2">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2">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2">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2">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2">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2">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43"/>
      <c r="B902" s="343"/>
      <c r="C902" s="343" t="s">
        <v>27</v>
      </c>
      <c r="D902" s="343"/>
      <c r="E902" s="343"/>
      <c r="F902" s="343"/>
      <c r="G902" s="343"/>
      <c r="H902" s="343"/>
      <c r="I902" s="343"/>
      <c r="J902" s="251" t="s">
        <v>358</v>
      </c>
      <c r="K902" s="416"/>
      <c r="L902" s="416"/>
      <c r="M902" s="416"/>
      <c r="N902" s="416"/>
      <c r="O902" s="416"/>
      <c r="P902" s="344" t="s">
        <v>330</v>
      </c>
      <c r="Q902" s="344"/>
      <c r="R902" s="344"/>
      <c r="S902" s="344"/>
      <c r="T902" s="344"/>
      <c r="U902" s="344"/>
      <c r="V902" s="344"/>
      <c r="W902" s="344"/>
      <c r="X902" s="344"/>
      <c r="Y902" s="341" t="s">
        <v>355</v>
      </c>
      <c r="Z902" s="342"/>
      <c r="AA902" s="342"/>
      <c r="AB902" s="342"/>
      <c r="AC902" s="251" t="s">
        <v>408</v>
      </c>
      <c r="AD902" s="251"/>
      <c r="AE902" s="251"/>
      <c r="AF902" s="251"/>
      <c r="AG902" s="251"/>
      <c r="AH902" s="341" t="s">
        <v>441</v>
      </c>
      <c r="AI902" s="343"/>
      <c r="AJ902" s="343"/>
      <c r="AK902" s="343"/>
      <c r="AL902" s="343" t="s">
        <v>22</v>
      </c>
      <c r="AM902" s="343"/>
      <c r="AN902" s="343"/>
      <c r="AO902" s="417"/>
      <c r="AP902" s="418" t="s">
        <v>359</v>
      </c>
      <c r="AQ902" s="418"/>
      <c r="AR902" s="418"/>
      <c r="AS902" s="418"/>
      <c r="AT902" s="418"/>
      <c r="AU902" s="418"/>
      <c r="AV902" s="418"/>
      <c r="AW902" s="418"/>
      <c r="AX902" s="418"/>
    </row>
    <row r="903" spans="1:50" ht="30" hidden="1" customHeight="1" x14ac:dyDescent="0.2">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2">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2">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2">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2">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2">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2">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2">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2">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2">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2">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2">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2">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2">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2">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2">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2">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2">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2">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2">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2">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2">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2">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2">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2">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2">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2">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2">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2">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2">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43"/>
      <c r="B935" s="343"/>
      <c r="C935" s="343" t="s">
        <v>27</v>
      </c>
      <c r="D935" s="343"/>
      <c r="E935" s="343"/>
      <c r="F935" s="343"/>
      <c r="G935" s="343"/>
      <c r="H935" s="343"/>
      <c r="I935" s="343"/>
      <c r="J935" s="251" t="s">
        <v>358</v>
      </c>
      <c r="K935" s="416"/>
      <c r="L935" s="416"/>
      <c r="M935" s="416"/>
      <c r="N935" s="416"/>
      <c r="O935" s="416"/>
      <c r="P935" s="344" t="s">
        <v>330</v>
      </c>
      <c r="Q935" s="344"/>
      <c r="R935" s="344"/>
      <c r="S935" s="344"/>
      <c r="T935" s="344"/>
      <c r="U935" s="344"/>
      <c r="V935" s="344"/>
      <c r="W935" s="344"/>
      <c r="X935" s="344"/>
      <c r="Y935" s="341" t="s">
        <v>355</v>
      </c>
      <c r="Z935" s="342"/>
      <c r="AA935" s="342"/>
      <c r="AB935" s="342"/>
      <c r="AC935" s="251" t="s">
        <v>408</v>
      </c>
      <c r="AD935" s="251"/>
      <c r="AE935" s="251"/>
      <c r="AF935" s="251"/>
      <c r="AG935" s="251"/>
      <c r="AH935" s="341" t="s">
        <v>441</v>
      </c>
      <c r="AI935" s="343"/>
      <c r="AJ935" s="343"/>
      <c r="AK935" s="343"/>
      <c r="AL935" s="343" t="s">
        <v>22</v>
      </c>
      <c r="AM935" s="343"/>
      <c r="AN935" s="343"/>
      <c r="AO935" s="417"/>
      <c r="AP935" s="418" t="s">
        <v>359</v>
      </c>
      <c r="AQ935" s="418"/>
      <c r="AR935" s="418"/>
      <c r="AS935" s="418"/>
      <c r="AT935" s="418"/>
      <c r="AU935" s="418"/>
      <c r="AV935" s="418"/>
      <c r="AW935" s="418"/>
      <c r="AX935" s="418"/>
    </row>
    <row r="936" spans="1:50" ht="30" hidden="1" customHeight="1" x14ac:dyDescent="0.2">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2">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2">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2">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2">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2">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2">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2">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2">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2">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2">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2">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2">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2">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2">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2">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2">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2">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2">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2">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2">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2">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2">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2">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2">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2">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2">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2">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2">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2">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43"/>
      <c r="B968" s="343"/>
      <c r="C968" s="343" t="s">
        <v>27</v>
      </c>
      <c r="D968" s="343"/>
      <c r="E968" s="343"/>
      <c r="F968" s="343"/>
      <c r="G968" s="343"/>
      <c r="H968" s="343"/>
      <c r="I968" s="343"/>
      <c r="J968" s="251" t="s">
        <v>358</v>
      </c>
      <c r="K968" s="416"/>
      <c r="L968" s="416"/>
      <c r="M968" s="416"/>
      <c r="N968" s="416"/>
      <c r="O968" s="416"/>
      <c r="P968" s="344" t="s">
        <v>330</v>
      </c>
      <c r="Q968" s="344"/>
      <c r="R968" s="344"/>
      <c r="S968" s="344"/>
      <c r="T968" s="344"/>
      <c r="U968" s="344"/>
      <c r="V968" s="344"/>
      <c r="W968" s="344"/>
      <c r="X968" s="344"/>
      <c r="Y968" s="341" t="s">
        <v>355</v>
      </c>
      <c r="Z968" s="342"/>
      <c r="AA968" s="342"/>
      <c r="AB968" s="342"/>
      <c r="AC968" s="251" t="s">
        <v>408</v>
      </c>
      <c r="AD968" s="251"/>
      <c r="AE968" s="251"/>
      <c r="AF968" s="251"/>
      <c r="AG968" s="251"/>
      <c r="AH968" s="341" t="s">
        <v>441</v>
      </c>
      <c r="AI968" s="343"/>
      <c r="AJ968" s="343"/>
      <c r="AK968" s="343"/>
      <c r="AL968" s="343" t="s">
        <v>22</v>
      </c>
      <c r="AM968" s="343"/>
      <c r="AN968" s="343"/>
      <c r="AO968" s="417"/>
      <c r="AP968" s="418" t="s">
        <v>359</v>
      </c>
      <c r="AQ968" s="418"/>
      <c r="AR968" s="418"/>
      <c r="AS968" s="418"/>
      <c r="AT968" s="418"/>
      <c r="AU968" s="418"/>
      <c r="AV968" s="418"/>
      <c r="AW968" s="418"/>
      <c r="AX968" s="418"/>
    </row>
    <row r="969" spans="1:50" ht="30" hidden="1" customHeight="1" x14ac:dyDescent="0.2">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2">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2">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2">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2">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2">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2">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2">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2">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2">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2">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2">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2">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2">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2">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2">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2">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2">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2">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2">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2">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2">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2">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2">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2">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2">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2">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2">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2">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2">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43"/>
      <c r="B1001" s="343"/>
      <c r="C1001" s="343" t="s">
        <v>27</v>
      </c>
      <c r="D1001" s="343"/>
      <c r="E1001" s="343"/>
      <c r="F1001" s="343"/>
      <c r="G1001" s="343"/>
      <c r="H1001" s="343"/>
      <c r="I1001" s="343"/>
      <c r="J1001" s="251" t="s">
        <v>358</v>
      </c>
      <c r="K1001" s="416"/>
      <c r="L1001" s="416"/>
      <c r="M1001" s="416"/>
      <c r="N1001" s="416"/>
      <c r="O1001" s="416"/>
      <c r="P1001" s="344" t="s">
        <v>330</v>
      </c>
      <c r="Q1001" s="344"/>
      <c r="R1001" s="344"/>
      <c r="S1001" s="344"/>
      <c r="T1001" s="344"/>
      <c r="U1001" s="344"/>
      <c r="V1001" s="344"/>
      <c r="W1001" s="344"/>
      <c r="X1001" s="344"/>
      <c r="Y1001" s="341" t="s">
        <v>355</v>
      </c>
      <c r="Z1001" s="342"/>
      <c r="AA1001" s="342"/>
      <c r="AB1001" s="342"/>
      <c r="AC1001" s="251" t="s">
        <v>408</v>
      </c>
      <c r="AD1001" s="251"/>
      <c r="AE1001" s="251"/>
      <c r="AF1001" s="251"/>
      <c r="AG1001" s="251"/>
      <c r="AH1001" s="341" t="s">
        <v>441</v>
      </c>
      <c r="AI1001" s="343"/>
      <c r="AJ1001" s="343"/>
      <c r="AK1001" s="343"/>
      <c r="AL1001" s="343" t="s">
        <v>22</v>
      </c>
      <c r="AM1001" s="343"/>
      <c r="AN1001" s="343"/>
      <c r="AO1001" s="417"/>
      <c r="AP1001" s="418" t="s">
        <v>359</v>
      </c>
      <c r="AQ1001" s="418"/>
      <c r="AR1001" s="418"/>
      <c r="AS1001" s="418"/>
      <c r="AT1001" s="418"/>
      <c r="AU1001" s="418"/>
      <c r="AV1001" s="418"/>
      <c r="AW1001" s="418"/>
      <c r="AX1001" s="418"/>
    </row>
    <row r="1002" spans="1:50" ht="30" hidden="1" customHeight="1" x14ac:dyDescent="0.2">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2">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2">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2">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2">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2">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2">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2">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2">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2">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2">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2">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2">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2">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2">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2">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2">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2">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2">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2">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2">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2">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2">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2">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2">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2">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2">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2">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2">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2">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43"/>
      <c r="B1034" s="343"/>
      <c r="C1034" s="343" t="s">
        <v>27</v>
      </c>
      <c r="D1034" s="343"/>
      <c r="E1034" s="343"/>
      <c r="F1034" s="343"/>
      <c r="G1034" s="343"/>
      <c r="H1034" s="343"/>
      <c r="I1034" s="343"/>
      <c r="J1034" s="251" t="s">
        <v>358</v>
      </c>
      <c r="K1034" s="416"/>
      <c r="L1034" s="416"/>
      <c r="M1034" s="416"/>
      <c r="N1034" s="416"/>
      <c r="O1034" s="416"/>
      <c r="P1034" s="344" t="s">
        <v>330</v>
      </c>
      <c r="Q1034" s="344"/>
      <c r="R1034" s="344"/>
      <c r="S1034" s="344"/>
      <c r="T1034" s="344"/>
      <c r="U1034" s="344"/>
      <c r="V1034" s="344"/>
      <c r="W1034" s="344"/>
      <c r="X1034" s="344"/>
      <c r="Y1034" s="341" t="s">
        <v>355</v>
      </c>
      <c r="Z1034" s="342"/>
      <c r="AA1034" s="342"/>
      <c r="AB1034" s="342"/>
      <c r="AC1034" s="251" t="s">
        <v>408</v>
      </c>
      <c r="AD1034" s="251"/>
      <c r="AE1034" s="251"/>
      <c r="AF1034" s="251"/>
      <c r="AG1034" s="251"/>
      <c r="AH1034" s="341" t="s">
        <v>441</v>
      </c>
      <c r="AI1034" s="343"/>
      <c r="AJ1034" s="343"/>
      <c r="AK1034" s="343"/>
      <c r="AL1034" s="343" t="s">
        <v>22</v>
      </c>
      <c r="AM1034" s="343"/>
      <c r="AN1034" s="343"/>
      <c r="AO1034" s="417"/>
      <c r="AP1034" s="418" t="s">
        <v>359</v>
      </c>
      <c r="AQ1034" s="418"/>
      <c r="AR1034" s="418"/>
      <c r="AS1034" s="418"/>
      <c r="AT1034" s="418"/>
      <c r="AU1034" s="418"/>
      <c r="AV1034" s="418"/>
      <c r="AW1034" s="418"/>
      <c r="AX1034" s="418"/>
    </row>
    <row r="1035" spans="1:50" ht="30" hidden="1" customHeight="1" x14ac:dyDescent="0.2">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2">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2">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2">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2">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2">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2">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2">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2">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2">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2">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2">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2">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2">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2">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2">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2">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2">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2">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2">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2">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2">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2">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2">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2">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2">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2">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2">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2">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2">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43"/>
      <c r="B1067" s="343"/>
      <c r="C1067" s="343" t="s">
        <v>27</v>
      </c>
      <c r="D1067" s="343"/>
      <c r="E1067" s="343"/>
      <c r="F1067" s="343"/>
      <c r="G1067" s="343"/>
      <c r="H1067" s="343"/>
      <c r="I1067" s="343"/>
      <c r="J1067" s="251" t="s">
        <v>358</v>
      </c>
      <c r="K1067" s="416"/>
      <c r="L1067" s="416"/>
      <c r="M1067" s="416"/>
      <c r="N1067" s="416"/>
      <c r="O1067" s="416"/>
      <c r="P1067" s="344" t="s">
        <v>330</v>
      </c>
      <c r="Q1067" s="344"/>
      <c r="R1067" s="344"/>
      <c r="S1067" s="344"/>
      <c r="T1067" s="344"/>
      <c r="U1067" s="344"/>
      <c r="V1067" s="344"/>
      <c r="W1067" s="344"/>
      <c r="X1067" s="344"/>
      <c r="Y1067" s="341" t="s">
        <v>355</v>
      </c>
      <c r="Z1067" s="342"/>
      <c r="AA1067" s="342"/>
      <c r="AB1067" s="342"/>
      <c r="AC1067" s="251" t="s">
        <v>408</v>
      </c>
      <c r="AD1067" s="251"/>
      <c r="AE1067" s="251"/>
      <c r="AF1067" s="251"/>
      <c r="AG1067" s="251"/>
      <c r="AH1067" s="341" t="s">
        <v>441</v>
      </c>
      <c r="AI1067" s="343"/>
      <c r="AJ1067" s="343"/>
      <c r="AK1067" s="343"/>
      <c r="AL1067" s="343" t="s">
        <v>22</v>
      </c>
      <c r="AM1067" s="343"/>
      <c r="AN1067" s="343"/>
      <c r="AO1067" s="417"/>
      <c r="AP1067" s="418" t="s">
        <v>359</v>
      </c>
      <c r="AQ1067" s="418"/>
      <c r="AR1067" s="418"/>
      <c r="AS1067" s="418"/>
      <c r="AT1067" s="418"/>
      <c r="AU1067" s="418"/>
      <c r="AV1067" s="418"/>
      <c r="AW1067" s="418"/>
      <c r="AX1067" s="418"/>
    </row>
    <row r="1068" spans="1:50" ht="30" hidden="1" customHeight="1" x14ac:dyDescent="0.2">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2">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2">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2">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2">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2">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2">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2">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2">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2">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2">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2">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2">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2">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2">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2">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2">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2">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2">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2">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2">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2">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2">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2">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2">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2">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2">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2">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2">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2">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2">
      <c r="A1098" s="859" t="s">
        <v>388</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415</v>
      </c>
      <c r="AM1098" s="923"/>
      <c r="AN1098" s="923"/>
      <c r="AO1098" s="75"/>
      <c r="AP1098" s="65"/>
      <c r="AQ1098" s="65"/>
      <c r="AR1098" s="65"/>
      <c r="AS1098" s="65"/>
      <c r="AT1098" s="65"/>
      <c r="AU1098" s="65"/>
      <c r="AV1098" s="65"/>
      <c r="AW1098" s="65"/>
      <c r="AX1098" s="66"/>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2">
      <c r="A1101" s="393"/>
      <c r="B1101" s="393"/>
      <c r="C1101" s="251" t="s">
        <v>351</v>
      </c>
      <c r="D1101" s="862"/>
      <c r="E1101" s="251" t="s">
        <v>350</v>
      </c>
      <c r="F1101" s="862"/>
      <c r="G1101" s="862"/>
      <c r="H1101" s="862"/>
      <c r="I1101" s="862"/>
      <c r="J1101" s="251" t="s">
        <v>358</v>
      </c>
      <c r="K1101" s="251"/>
      <c r="L1101" s="251"/>
      <c r="M1101" s="251"/>
      <c r="N1101" s="251"/>
      <c r="O1101" s="251"/>
      <c r="P1101" s="341" t="s">
        <v>28</v>
      </c>
      <c r="Q1101" s="341"/>
      <c r="R1101" s="341"/>
      <c r="S1101" s="341"/>
      <c r="T1101" s="341"/>
      <c r="U1101" s="341"/>
      <c r="V1101" s="341"/>
      <c r="W1101" s="341"/>
      <c r="X1101" s="341"/>
      <c r="Y1101" s="251" t="s">
        <v>360</v>
      </c>
      <c r="Z1101" s="862"/>
      <c r="AA1101" s="862"/>
      <c r="AB1101" s="862"/>
      <c r="AC1101" s="251" t="s">
        <v>331</v>
      </c>
      <c r="AD1101" s="251"/>
      <c r="AE1101" s="251"/>
      <c r="AF1101" s="251"/>
      <c r="AG1101" s="251"/>
      <c r="AH1101" s="341" t="s">
        <v>345</v>
      </c>
      <c r="AI1101" s="342"/>
      <c r="AJ1101" s="342"/>
      <c r="AK1101" s="342"/>
      <c r="AL1101" s="342" t="s">
        <v>22</v>
      </c>
      <c r="AM1101" s="342"/>
      <c r="AN1101" s="342"/>
      <c r="AO1101" s="865"/>
      <c r="AP1101" s="418" t="s">
        <v>389</v>
      </c>
      <c r="AQ1101" s="418"/>
      <c r="AR1101" s="418"/>
      <c r="AS1101" s="418"/>
      <c r="AT1101" s="418"/>
      <c r="AU1101" s="418"/>
      <c r="AV1101" s="418"/>
      <c r="AW1101" s="418"/>
      <c r="AX1101" s="418"/>
    </row>
    <row r="1102" spans="1:50" ht="30" customHeight="1" x14ac:dyDescent="0.2">
      <c r="A1102" s="393">
        <v>1</v>
      </c>
      <c r="B1102" s="393">
        <v>1</v>
      </c>
      <c r="C1102" s="864"/>
      <c r="D1102" s="864"/>
      <c r="E1102" s="863" t="s">
        <v>469</v>
      </c>
      <c r="F1102" s="863"/>
      <c r="G1102" s="863"/>
      <c r="H1102" s="863"/>
      <c r="I1102" s="863"/>
      <c r="J1102" s="405" t="s">
        <v>469</v>
      </c>
      <c r="K1102" s="406"/>
      <c r="L1102" s="406"/>
      <c r="M1102" s="406"/>
      <c r="N1102" s="406"/>
      <c r="O1102" s="406"/>
      <c r="P1102" s="308" t="s">
        <v>469</v>
      </c>
      <c r="Q1102" s="308"/>
      <c r="R1102" s="308"/>
      <c r="S1102" s="308"/>
      <c r="T1102" s="308"/>
      <c r="U1102" s="308"/>
      <c r="V1102" s="308"/>
      <c r="W1102" s="308"/>
      <c r="X1102" s="308"/>
      <c r="Y1102" s="316" t="s">
        <v>469</v>
      </c>
      <c r="Z1102" s="317"/>
      <c r="AA1102" s="317"/>
      <c r="AB1102" s="318"/>
      <c r="AC1102" s="310" t="s">
        <v>469</v>
      </c>
      <c r="AD1102" s="310"/>
      <c r="AE1102" s="310"/>
      <c r="AF1102" s="310"/>
      <c r="AG1102" s="310"/>
      <c r="AH1102" s="311" t="s">
        <v>469</v>
      </c>
      <c r="AI1102" s="312"/>
      <c r="AJ1102" s="312"/>
      <c r="AK1102" s="312"/>
      <c r="AL1102" s="313" t="s">
        <v>469</v>
      </c>
      <c r="AM1102" s="314"/>
      <c r="AN1102" s="314"/>
      <c r="AO1102" s="315"/>
      <c r="AP1102" s="309" t="s">
        <v>469</v>
      </c>
      <c r="AQ1102" s="309"/>
      <c r="AR1102" s="309"/>
      <c r="AS1102" s="309"/>
      <c r="AT1102" s="309"/>
      <c r="AU1102" s="309"/>
      <c r="AV1102" s="309"/>
      <c r="AW1102" s="309"/>
      <c r="AX1102" s="309"/>
    </row>
    <row r="1103" spans="1:50" ht="30" hidden="1" customHeight="1" x14ac:dyDescent="0.2">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2">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2">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2">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2">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2">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2">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2">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2">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2">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2">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2">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2">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2">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2">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2">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2">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2">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2">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2">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2">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2">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2">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2">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2">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2">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2">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2">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2">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cellComments="atEnd" r:id="rId1"/>
  <headerFooter differentFirst="1" alignWithMargins="0"/>
  <rowBreaks count="6" manualBreakCount="6">
    <brk id="29" max="49" man="1"/>
    <brk id="129" max="16383" man="1"/>
    <brk id="699" max="49" man="1"/>
    <brk id="727"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8" sqref="Q8"/>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x14ac:dyDescent="0.2">
      <c r="A2" s="14" t="s">
        <v>202</v>
      </c>
      <c r="B2" s="15"/>
      <c r="C2" s="13" t="str">
        <f>IF(B2="","",A2)</f>
        <v/>
      </c>
      <c r="D2" s="13" t="str">
        <f>IF(C2="","",IF(D1&lt;&gt;"",CONCATENATE(D1,"、",C2),C2))</f>
        <v/>
      </c>
      <c r="F2" s="12" t="s">
        <v>188</v>
      </c>
      <c r="G2" s="17" t="s">
        <v>464</v>
      </c>
      <c r="H2" s="13" t="str">
        <f>IF(G2="","",F2)</f>
        <v>一般会計</v>
      </c>
      <c r="I2" s="13" t="str">
        <f>IF(H2="","",IF(I1&lt;&gt;"",CONCATENATE(I1,"、",H2),H2))</f>
        <v>一般会計</v>
      </c>
      <c r="K2" s="14" t="s">
        <v>221</v>
      </c>
      <c r="L2" s="15"/>
      <c r="M2" s="13" t="str">
        <f>IF(L2="","",K2)</f>
        <v/>
      </c>
      <c r="N2" s="13" t="str">
        <f>IF(M2="","",IF(N1&lt;&gt;"",CONCATENATE(N1,"、",M2),M2))</f>
        <v/>
      </c>
      <c r="O2" s="13"/>
      <c r="P2" s="12" t="s">
        <v>190</v>
      </c>
      <c r="Q2" s="17" t="s">
        <v>464</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464</v>
      </c>
      <c r="M3" s="13" t="str">
        <f t="shared" ref="M3:M11" si="2">IF(L3="","",K3)</f>
        <v>文教及び科学振興</v>
      </c>
      <c r="N3" s="13" t="str">
        <f>IF(M3="",N2,IF(N2&lt;&gt;"",CONCATENATE(N2,"、",M3),M3))</f>
        <v>文教及び科学振興</v>
      </c>
      <c r="O3" s="13"/>
      <c r="P3" s="12" t="s">
        <v>191</v>
      </c>
      <c r="Q3" s="17" t="s">
        <v>464</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391</v>
      </c>
      <c r="W4" s="32" t="s">
        <v>270</v>
      </c>
      <c r="Y4" s="32" t="s">
        <v>72</v>
      </c>
      <c r="Z4" s="30"/>
      <c r="AA4" s="32" t="s">
        <v>75</v>
      </c>
      <c r="AB4" s="31"/>
      <c r="AC4" s="32" t="s">
        <v>256</v>
      </c>
      <c r="AD4" s="28"/>
      <c r="AE4" s="36" t="s">
        <v>294</v>
      </c>
      <c r="AF4" s="30"/>
      <c r="AG4" s="48" t="s">
        <v>447</v>
      </c>
      <c r="AI4" s="45" t="s">
        <v>435</v>
      </c>
      <c r="AK4" s="45" t="str">
        <f t="shared" ref="AK4:AK49" si="7">CHAR(CODE(AK3)+1)</f>
        <v>C</v>
      </c>
      <c r="AM4" s="83"/>
      <c r="AN4" s="83"/>
      <c r="AP4" s="48" t="s">
        <v>447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384</v>
      </c>
      <c r="Y5" s="32" t="s">
        <v>74</v>
      </c>
      <c r="Z5" s="30"/>
      <c r="AA5" s="32" t="s">
        <v>77</v>
      </c>
      <c r="AB5" s="31"/>
      <c r="AC5" s="32" t="s">
        <v>295</v>
      </c>
      <c r="AD5" s="31"/>
      <c r="AE5" s="36" t="s">
        <v>458</v>
      </c>
      <c r="AF5" s="30"/>
      <c r="AG5" s="48" t="s">
        <v>448</v>
      </c>
      <c r="AI5" s="48" t="s">
        <v>436</v>
      </c>
      <c r="AK5" s="45" t="str">
        <f t="shared" si="7"/>
        <v>D</v>
      </c>
      <c r="AP5" s="48" t="s">
        <v>448</v>
      </c>
    </row>
    <row r="6" spans="1:42" ht="13.5" customHeight="1" x14ac:dyDescent="0.2">
      <c r="A6" s="14" t="s">
        <v>206</v>
      </c>
      <c r="B6" s="15" t="s">
        <v>464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455</v>
      </c>
      <c r="AF6" s="30"/>
      <c r="AG6" s="48" t="s">
        <v>449</v>
      </c>
      <c r="AI6" s="45" t="s">
        <v>387</v>
      </c>
      <c r="AK6" s="45" t="str">
        <f t="shared" si="7"/>
        <v>E</v>
      </c>
      <c r="AP6" s="48" t="s">
        <v>449</v>
      </c>
    </row>
    <row r="7" spans="1:42" ht="13.5" customHeight="1" x14ac:dyDescent="0.2">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t="s">
        <v>464</v>
      </c>
      <c r="R8" s="13" t="str">
        <f t="shared" si="3"/>
        <v>その他</v>
      </c>
      <c r="S8" s="13" t="str">
        <f t="shared" si="4"/>
        <v>直接実施、委託・請負、その他</v>
      </c>
      <c r="T8" s="13"/>
      <c r="W8" s="32" t="s">
        <v>273</v>
      </c>
      <c r="Y8" s="32" t="s">
        <v>80</v>
      </c>
      <c r="Z8" s="30"/>
      <c r="AA8" s="32" t="s">
        <v>83</v>
      </c>
      <c r="AB8" s="31"/>
      <c r="AC8" s="31"/>
      <c r="AD8" s="31"/>
      <c r="AE8" s="31"/>
      <c r="AF8" s="30"/>
      <c r="AG8" s="48" t="s">
        <v>451</v>
      </c>
      <c r="AK8" s="45" t="str">
        <f t="shared" si="7"/>
        <v>G</v>
      </c>
      <c r="AP8" s="48" t="s">
        <v>451</v>
      </c>
    </row>
    <row r="9" spans="1:42" ht="13.5" customHeight="1" x14ac:dyDescent="0.2">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x14ac:dyDescent="0.2">
      <c r="A10" s="14" t="s">
        <v>385</v>
      </c>
      <c r="B10" s="15"/>
      <c r="C10" s="13" t="str">
        <f t="shared" si="0"/>
        <v/>
      </c>
      <c r="D10" s="13" t="str">
        <f t="shared" si="8"/>
        <v>科学技術・イノベーション</v>
      </c>
      <c r="F10" s="18" t="s">
        <v>235</v>
      </c>
      <c r="G10" s="17"/>
      <c r="H10" s="13" t="str">
        <f t="shared" si="1"/>
        <v/>
      </c>
      <c r="I10" s="13" t="str">
        <f t="shared" si="5"/>
        <v>一般会計</v>
      </c>
      <c r="K10" s="14" t="s">
        <v>390</v>
      </c>
      <c r="L10" s="15"/>
      <c r="M10" s="13" t="str">
        <f t="shared" si="2"/>
        <v/>
      </c>
      <c r="N10" s="13" t="str">
        <f t="shared" si="6"/>
        <v>文教及び科学振興</v>
      </c>
      <c r="O10" s="13"/>
      <c r="P10" s="13" t="str">
        <f>S8</f>
        <v>直接実施、委託・請負、その他</v>
      </c>
      <c r="Q10" s="19"/>
      <c r="T10" s="13"/>
      <c r="W10" s="32" t="s">
        <v>275</v>
      </c>
      <c r="Y10" s="32" t="s">
        <v>84</v>
      </c>
      <c r="Z10" s="30"/>
      <c r="AA10" s="32" t="s">
        <v>87</v>
      </c>
      <c r="AB10" s="31"/>
      <c r="AC10" s="31"/>
      <c r="AD10" s="31"/>
      <c r="AE10" s="31"/>
      <c r="AF10" s="30"/>
      <c r="AG10" s="48" t="s">
        <v>437</v>
      </c>
      <c r="AK10" s="45" t="str">
        <f t="shared" si="7"/>
        <v>I</v>
      </c>
      <c r="AP10" s="45" t="s">
        <v>429</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科学技術・イノベーション</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392</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2" sqref="A2:AX106"/>
    </sheetView>
  </sheetViews>
  <sheetFormatPr defaultColWidth="9" defaultRowHeight="13.2" x14ac:dyDescent="0.2"/>
  <cols>
    <col min="1" max="49" width="2.6640625" style="85" customWidth="1"/>
    <col min="50" max="50" width="6.21875" style="85" customWidth="1"/>
    <col min="51" max="57" width="2.21875" style="85" customWidth="1"/>
    <col min="58" max="61" width="9" style="85"/>
    <col min="62" max="62" width="27.88671875" style="85" customWidth="1"/>
    <col min="63" max="63" width="12.21875" style="85" customWidth="1"/>
    <col min="64" max="16384" width="9" style="85"/>
  </cols>
  <sheetData>
    <row r="1" spans="1:50" ht="23.25" customHeight="1" x14ac:dyDescent="0.2">
      <c r="AP1" s="86"/>
      <c r="AQ1" s="86"/>
      <c r="AR1" s="86"/>
      <c r="AS1" s="86"/>
      <c r="AT1" s="86"/>
      <c r="AU1" s="86"/>
      <c r="AV1" s="86"/>
      <c r="AW1" s="87"/>
    </row>
    <row r="2" spans="1:50" ht="18.75" customHeight="1" x14ac:dyDescent="0.2">
      <c r="A2" s="533" t="s">
        <v>420</v>
      </c>
      <c r="B2" s="534"/>
      <c r="C2" s="534"/>
      <c r="D2" s="534"/>
      <c r="E2" s="534"/>
      <c r="F2" s="535"/>
      <c r="G2" s="540" t="s">
        <v>265</v>
      </c>
      <c r="H2" s="541"/>
      <c r="I2" s="541"/>
      <c r="J2" s="541"/>
      <c r="K2" s="541"/>
      <c r="L2" s="541"/>
      <c r="M2" s="541"/>
      <c r="N2" s="541"/>
      <c r="O2" s="542"/>
      <c r="P2" s="749" t="s">
        <v>59</v>
      </c>
      <c r="Q2" s="541"/>
      <c r="R2" s="541"/>
      <c r="S2" s="541"/>
      <c r="T2" s="541"/>
      <c r="U2" s="541"/>
      <c r="V2" s="541"/>
      <c r="W2" s="541"/>
      <c r="X2" s="542"/>
      <c r="Y2" s="1008"/>
      <c r="Z2" s="398"/>
      <c r="AA2" s="399"/>
      <c r="AB2" s="1012" t="s">
        <v>12</v>
      </c>
      <c r="AC2" s="1013"/>
      <c r="AD2" s="1014"/>
      <c r="AE2" s="366" t="s">
        <v>310</v>
      </c>
      <c r="AF2" s="366"/>
      <c r="AG2" s="366"/>
      <c r="AH2" s="366"/>
      <c r="AI2" s="366" t="s">
        <v>311</v>
      </c>
      <c r="AJ2" s="366"/>
      <c r="AK2" s="366"/>
      <c r="AL2" s="366"/>
      <c r="AM2" s="366" t="s">
        <v>317</v>
      </c>
      <c r="AN2" s="366"/>
      <c r="AO2" s="366"/>
      <c r="AP2" s="358"/>
      <c r="AQ2" s="137" t="s">
        <v>308</v>
      </c>
      <c r="AR2" s="129"/>
      <c r="AS2" s="129"/>
      <c r="AT2" s="130"/>
      <c r="AU2" s="363" t="s">
        <v>253</v>
      </c>
      <c r="AV2" s="363"/>
      <c r="AW2" s="363"/>
      <c r="AX2" s="364"/>
    </row>
    <row r="3" spans="1:50" ht="18.75" customHeight="1" x14ac:dyDescent="0.2">
      <c r="A3" s="533"/>
      <c r="B3" s="534"/>
      <c r="C3" s="534"/>
      <c r="D3" s="534"/>
      <c r="E3" s="534"/>
      <c r="F3" s="535"/>
      <c r="G3" s="543"/>
      <c r="H3" s="368"/>
      <c r="I3" s="368"/>
      <c r="J3" s="368"/>
      <c r="K3" s="368"/>
      <c r="L3" s="368"/>
      <c r="M3" s="368"/>
      <c r="N3" s="368"/>
      <c r="O3" s="544"/>
      <c r="P3" s="556"/>
      <c r="Q3" s="368"/>
      <c r="R3" s="368"/>
      <c r="S3" s="368"/>
      <c r="T3" s="368"/>
      <c r="U3" s="368"/>
      <c r="V3" s="368"/>
      <c r="W3" s="368"/>
      <c r="X3" s="544"/>
      <c r="Y3" s="1009"/>
      <c r="Z3" s="1010"/>
      <c r="AA3" s="1011"/>
      <c r="AB3" s="1015"/>
      <c r="AC3" s="1016"/>
      <c r="AD3" s="1017"/>
      <c r="AE3" s="367"/>
      <c r="AF3" s="367"/>
      <c r="AG3" s="367"/>
      <c r="AH3" s="367"/>
      <c r="AI3" s="367"/>
      <c r="AJ3" s="367"/>
      <c r="AK3" s="367"/>
      <c r="AL3" s="367"/>
      <c r="AM3" s="367"/>
      <c r="AN3" s="367"/>
      <c r="AO3" s="367"/>
      <c r="AP3" s="329"/>
      <c r="AQ3" s="264"/>
      <c r="AR3" s="265"/>
      <c r="AS3" s="132" t="s">
        <v>309</v>
      </c>
      <c r="AT3" s="133"/>
      <c r="AU3" s="265"/>
      <c r="AV3" s="265"/>
      <c r="AW3" s="368" t="s">
        <v>578</v>
      </c>
      <c r="AX3" s="369"/>
    </row>
    <row r="4" spans="1:50" ht="22.5" customHeight="1" x14ac:dyDescent="0.2">
      <c r="A4" s="536"/>
      <c r="B4" s="534"/>
      <c r="C4" s="534"/>
      <c r="D4" s="534"/>
      <c r="E4" s="534"/>
      <c r="F4" s="535"/>
      <c r="G4" s="510"/>
      <c r="H4" s="1018"/>
      <c r="I4" s="1018"/>
      <c r="J4" s="1018"/>
      <c r="K4" s="1018"/>
      <c r="L4" s="1018"/>
      <c r="M4" s="1018"/>
      <c r="N4" s="1018"/>
      <c r="O4" s="1019"/>
      <c r="P4" s="121"/>
      <c r="Q4" s="1026"/>
      <c r="R4" s="1026"/>
      <c r="S4" s="1026"/>
      <c r="T4" s="1026"/>
      <c r="U4" s="1026"/>
      <c r="V4" s="1026"/>
      <c r="W4" s="1026"/>
      <c r="X4" s="1027"/>
      <c r="Y4" s="1032" t="s">
        <v>13</v>
      </c>
      <c r="Z4" s="1033"/>
      <c r="AA4" s="1034"/>
      <c r="AB4" s="521"/>
      <c r="AC4" s="1035"/>
      <c r="AD4" s="1035"/>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2">
      <c r="A5" s="537"/>
      <c r="B5" s="538"/>
      <c r="C5" s="538"/>
      <c r="D5" s="538"/>
      <c r="E5" s="538"/>
      <c r="F5" s="539"/>
      <c r="G5" s="1020"/>
      <c r="H5" s="1021"/>
      <c r="I5" s="1021"/>
      <c r="J5" s="1021"/>
      <c r="K5" s="1021"/>
      <c r="L5" s="1021"/>
      <c r="M5" s="1021"/>
      <c r="N5" s="1021"/>
      <c r="O5" s="1022"/>
      <c r="P5" s="1028"/>
      <c r="Q5" s="1028"/>
      <c r="R5" s="1028"/>
      <c r="S5" s="1028"/>
      <c r="T5" s="1028"/>
      <c r="U5" s="1028"/>
      <c r="V5" s="1028"/>
      <c r="W5" s="1028"/>
      <c r="X5" s="1029"/>
      <c r="Y5" s="282" t="s">
        <v>54</v>
      </c>
      <c r="Z5" s="1036"/>
      <c r="AA5" s="1037"/>
      <c r="AB5" s="491"/>
      <c r="AC5" s="1038"/>
      <c r="AD5" s="1038"/>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2">
      <c r="A6" s="537"/>
      <c r="B6" s="538"/>
      <c r="C6" s="538"/>
      <c r="D6" s="538"/>
      <c r="E6" s="538"/>
      <c r="F6" s="539"/>
      <c r="G6" s="1023"/>
      <c r="H6" s="1024"/>
      <c r="I6" s="1024"/>
      <c r="J6" s="1024"/>
      <c r="K6" s="1024"/>
      <c r="L6" s="1024"/>
      <c r="M6" s="1024"/>
      <c r="N6" s="1024"/>
      <c r="O6" s="1025"/>
      <c r="P6" s="1030"/>
      <c r="Q6" s="1030"/>
      <c r="R6" s="1030"/>
      <c r="S6" s="1030"/>
      <c r="T6" s="1030"/>
      <c r="U6" s="1030"/>
      <c r="V6" s="1030"/>
      <c r="W6" s="1030"/>
      <c r="X6" s="1031"/>
      <c r="Y6" s="1039" t="s">
        <v>14</v>
      </c>
      <c r="Z6" s="1036"/>
      <c r="AA6" s="1037"/>
      <c r="AB6" s="445" t="s">
        <v>579</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2">
      <c r="A7" s="873" t="s">
        <v>453</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2">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2">
      <c r="A9" s="533" t="s">
        <v>420</v>
      </c>
      <c r="B9" s="534"/>
      <c r="C9" s="534"/>
      <c r="D9" s="534"/>
      <c r="E9" s="534"/>
      <c r="F9" s="535"/>
      <c r="G9" s="540" t="s">
        <v>265</v>
      </c>
      <c r="H9" s="541"/>
      <c r="I9" s="541"/>
      <c r="J9" s="541"/>
      <c r="K9" s="541"/>
      <c r="L9" s="541"/>
      <c r="M9" s="541"/>
      <c r="N9" s="541"/>
      <c r="O9" s="542"/>
      <c r="P9" s="749" t="s">
        <v>59</v>
      </c>
      <c r="Q9" s="541"/>
      <c r="R9" s="541"/>
      <c r="S9" s="541"/>
      <c r="T9" s="541"/>
      <c r="U9" s="541"/>
      <c r="V9" s="541"/>
      <c r="W9" s="541"/>
      <c r="X9" s="542"/>
      <c r="Y9" s="1008"/>
      <c r="Z9" s="398"/>
      <c r="AA9" s="399"/>
      <c r="AB9" s="1012" t="s">
        <v>12</v>
      </c>
      <c r="AC9" s="1013"/>
      <c r="AD9" s="1014"/>
      <c r="AE9" s="366" t="s">
        <v>310</v>
      </c>
      <c r="AF9" s="366"/>
      <c r="AG9" s="366"/>
      <c r="AH9" s="366"/>
      <c r="AI9" s="366" t="s">
        <v>311</v>
      </c>
      <c r="AJ9" s="366"/>
      <c r="AK9" s="366"/>
      <c r="AL9" s="366"/>
      <c r="AM9" s="366" t="s">
        <v>317</v>
      </c>
      <c r="AN9" s="366"/>
      <c r="AO9" s="366"/>
      <c r="AP9" s="358"/>
      <c r="AQ9" s="137" t="s">
        <v>308</v>
      </c>
      <c r="AR9" s="129"/>
      <c r="AS9" s="129"/>
      <c r="AT9" s="130"/>
      <c r="AU9" s="363" t="s">
        <v>253</v>
      </c>
      <c r="AV9" s="363"/>
      <c r="AW9" s="363"/>
      <c r="AX9" s="364"/>
    </row>
    <row r="10" spans="1:50" ht="18.75" customHeight="1" x14ac:dyDescent="0.2">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09"/>
      <c r="Z10" s="1010"/>
      <c r="AA10" s="1011"/>
      <c r="AB10" s="1015"/>
      <c r="AC10" s="1016"/>
      <c r="AD10" s="1017"/>
      <c r="AE10" s="367"/>
      <c r="AF10" s="367"/>
      <c r="AG10" s="367"/>
      <c r="AH10" s="367"/>
      <c r="AI10" s="367"/>
      <c r="AJ10" s="367"/>
      <c r="AK10" s="367"/>
      <c r="AL10" s="367"/>
      <c r="AM10" s="367"/>
      <c r="AN10" s="367"/>
      <c r="AO10" s="367"/>
      <c r="AP10" s="329"/>
      <c r="AQ10" s="264"/>
      <c r="AR10" s="265"/>
      <c r="AS10" s="132" t="s">
        <v>309</v>
      </c>
      <c r="AT10" s="133"/>
      <c r="AU10" s="265"/>
      <c r="AV10" s="265"/>
      <c r="AW10" s="368" t="s">
        <v>578</v>
      </c>
      <c r="AX10" s="369"/>
    </row>
    <row r="11" spans="1:50" ht="22.5" customHeight="1" x14ac:dyDescent="0.2">
      <c r="A11" s="536"/>
      <c r="B11" s="534"/>
      <c r="C11" s="534"/>
      <c r="D11" s="534"/>
      <c r="E11" s="534"/>
      <c r="F11" s="535"/>
      <c r="G11" s="510"/>
      <c r="H11" s="1018"/>
      <c r="I11" s="1018"/>
      <c r="J11" s="1018"/>
      <c r="K11" s="1018"/>
      <c r="L11" s="1018"/>
      <c r="M11" s="1018"/>
      <c r="N11" s="1018"/>
      <c r="O11" s="1019"/>
      <c r="P11" s="121"/>
      <c r="Q11" s="1026"/>
      <c r="R11" s="1026"/>
      <c r="S11" s="1026"/>
      <c r="T11" s="1026"/>
      <c r="U11" s="1026"/>
      <c r="V11" s="1026"/>
      <c r="W11" s="1026"/>
      <c r="X11" s="1027"/>
      <c r="Y11" s="1032" t="s">
        <v>13</v>
      </c>
      <c r="Z11" s="1033"/>
      <c r="AA11" s="1034"/>
      <c r="AB11" s="521"/>
      <c r="AC11" s="1035"/>
      <c r="AD11" s="1035"/>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2">
      <c r="A12" s="537"/>
      <c r="B12" s="538"/>
      <c r="C12" s="538"/>
      <c r="D12" s="538"/>
      <c r="E12" s="538"/>
      <c r="F12" s="539"/>
      <c r="G12" s="1020"/>
      <c r="H12" s="1021"/>
      <c r="I12" s="1021"/>
      <c r="J12" s="1021"/>
      <c r="K12" s="1021"/>
      <c r="L12" s="1021"/>
      <c r="M12" s="1021"/>
      <c r="N12" s="1021"/>
      <c r="O12" s="1022"/>
      <c r="P12" s="1028"/>
      <c r="Q12" s="1028"/>
      <c r="R12" s="1028"/>
      <c r="S12" s="1028"/>
      <c r="T12" s="1028"/>
      <c r="U12" s="1028"/>
      <c r="V12" s="1028"/>
      <c r="W12" s="1028"/>
      <c r="X12" s="1029"/>
      <c r="Y12" s="282" t="s">
        <v>54</v>
      </c>
      <c r="Z12" s="1036"/>
      <c r="AA12" s="1037"/>
      <c r="AB12" s="491"/>
      <c r="AC12" s="1038"/>
      <c r="AD12" s="1038"/>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2">
      <c r="A13" s="637"/>
      <c r="B13" s="638"/>
      <c r="C13" s="638"/>
      <c r="D13" s="638"/>
      <c r="E13" s="638"/>
      <c r="F13" s="639"/>
      <c r="G13" s="1023"/>
      <c r="H13" s="1024"/>
      <c r="I13" s="1024"/>
      <c r="J13" s="1024"/>
      <c r="K13" s="1024"/>
      <c r="L13" s="1024"/>
      <c r="M13" s="1024"/>
      <c r="N13" s="1024"/>
      <c r="O13" s="1025"/>
      <c r="P13" s="1030"/>
      <c r="Q13" s="1030"/>
      <c r="R13" s="1030"/>
      <c r="S13" s="1030"/>
      <c r="T13" s="1030"/>
      <c r="U13" s="1030"/>
      <c r="V13" s="1030"/>
      <c r="W13" s="1030"/>
      <c r="X13" s="1031"/>
      <c r="Y13" s="1039" t="s">
        <v>14</v>
      </c>
      <c r="Z13" s="1036"/>
      <c r="AA13" s="1037"/>
      <c r="AB13" s="445" t="s">
        <v>580</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2">
      <c r="A14" s="873" t="s">
        <v>453</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2">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2">
      <c r="A16" s="533" t="s">
        <v>420</v>
      </c>
      <c r="B16" s="534"/>
      <c r="C16" s="534"/>
      <c r="D16" s="534"/>
      <c r="E16" s="534"/>
      <c r="F16" s="535"/>
      <c r="G16" s="540" t="s">
        <v>265</v>
      </c>
      <c r="H16" s="541"/>
      <c r="I16" s="541"/>
      <c r="J16" s="541"/>
      <c r="K16" s="541"/>
      <c r="L16" s="541"/>
      <c r="M16" s="541"/>
      <c r="N16" s="541"/>
      <c r="O16" s="542"/>
      <c r="P16" s="749" t="s">
        <v>59</v>
      </c>
      <c r="Q16" s="541"/>
      <c r="R16" s="541"/>
      <c r="S16" s="541"/>
      <c r="T16" s="541"/>
      <c r="U16" s="541"/>
      <c r="V16" s="541"/>
      <c r="W16" s="541"/>
      <c r="X16" s="542"/>
      <c r="Y16" s="1008"/>
      <c r="Z16" s="398"/>
      <c r="AA16" s="399"/>
      <c r="AB16" s="1012" t="s">
        <v>12</v>
      </c>
      <c r="AC16" s="1013"/>
      <c r="AD16" s="1014"/>
      <c r="AE16" s="366" t="s">
        <v>310</v>
      </c>
      <c r="AF16" s="366"/>
      <c r="AG16" s="366"/>
      <c r="AH16" s="366"/>
      <c r="AI16" s="366" t="s">
        <v>311</v>
      </c>
      <c r="AJ16" s="366"/>
      <c r="AK16" s="366"/>
      <c r="AL16" s="366"/>
      <c r="AM16" s="366" t="s">
        <v>317</v>
      </c>
      <c r="AN16" s="366"/>
      <c r="AO16" s="366"/>
      <c r="AP16" s="358"/>
      <c r="AQ16" s="137" t="s">
        <v>308</v>
      </c>
      <c r="AR16" s="129"/>
      <c r="AS16" s="129"/>
      <c r="AT16" s="130"/>
      <c r="AU16" s="363" t="s">
        <v>253</v>
      </c>
      <c r="AV16" s="363"/>
      <c r="AW16" s="363"/>
      <c r="AX16" s="364"/>
    </row>
    <row r="17" spans="1:50" ht="18.75" customHeight="1" x14ac:dyDescent="0.2">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09"/>
      <c r="Z17" s="1010"/>
      <c r="AA17" s="1011"/>
      <c r="AB17" s="1015"/>
      <c r="AC17" s="1016"/>
      <c r="AD17" s="1017"/>
      <c r="AE17" s="367"/>
      <c r="AF17" s="367"/>
      <c r="AG17" s="367"/>
      <c r="AH17" s="367"/>
      <c r="AI17" s="367"/>
      <c r="AJ17" s="367"/>
      <c r="AK17" s="367"/>
      <c r="AL17" s="367"/>
      <c r="AM17" s="367"/>
      <c r="AN17" s="367"/>
      <c r="AO17" s="367"/>
      <c r="AP17" s="329"/>
      <c r="AQ17" s="264"/>
      <c r="AR17" s="265"/>
      <c r="AS17" s="132" t="s">
        <v>309</v>
      </c>
      <c r="AT17" s="133"/>
      <c r="AU17" s="265"/>
      <c r="AV17" s="265"/>
      <c r="AW17" s="368" t="s">
        <v>297</v>
      </c>
      <c r="AX17" s="369"/>
    </row>
    <row r="18" spans="1:50" ht="22.5" customHeight="1" x14ac:dyDescent="0.2">
      <c r="A18" s="536"/>
      <c r="B18" s="534"/>
      <c r="C18" s="534"/>
      <c r="D18" s="534"/>
      <c r="E18" s="534"/>
      <c r="F18" s="535"/>
      <c r="G18" s="510"/>
      <c r="H18" s="1018"/>
      <c r="I18" s="1018"/>
      <c r="J18" s="1018"/>
      <c r="K18" s="1018"/>
      <c r="L18" s="1018"/>
      <c r="M18" s="1018"/>
      <c r="N18" s="1018"/>
      <c r="O18" s="1019"/>
      <c r="P18" s="121"/>
      <c r="Q18" s="1026"/>
      <c r="R18" s="1026"/>
      <c r="S18" s="1026"/>
      <c r="T18" s="1026"/>
      <c r="U18" s="1026"/>
      <c r="V18" s="1026"/>
      <c r="W18" s="1026"/>
      <c r="X18" s="1027"/>
      <c r="Y18" s="1032" t="s">
        <v>13</v>
      </c>
      <c r="Z18" s="1033"/>
      <c r="AA18" s="1034"/>
      <c r="AB18" s="521"/>
      <c r="AC18" s="1035"/>
      <c r="AD18" s="1035"/>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2">
      <c r="A19" s="537"/>
      <c r="B19" s="538"/>
      <c r="C19" s="538"/>
      <c r="D19" s="538"/>
      <c r="E19" s="538"/>
      <c r="F19" s="539"/>
      <c r="G19" s="1020"/>
      <c r="H19" s="1021"/>
      <c r="I19" s="1021"/>
      <c r="J19" s="1021"/>
      <c r="K19" s="1021"/>
      <c r="L19" s="1021"/>
      <c r="M19" s="1021"/>
      <c r="N19" s="1021"/>
      <c r="O19" s="1022"/>
      <c r="P19" s="1028"/>
      <c r="Q19" s="1028"/>
      <c r="R19" s="1028"/>
      <c r="S19" s="1028"/>
      <c r="T19" s="1028"/>
      <c r="U19" s="1028"/>
      <c r="V19" s="1028"/>
      <c r="W19" s="1028"/>
      <c r="X19" s="1029"/>
      <c r="Y19" s="282" t="s">
        <v>54</v>
      </c>
      <c r="Z19" s="1036"/>
      <c r="AA19" s="1037"/>
      <c r="AB19" s="491"/>
      <c r="AC19" s="1038"/>
      <c r="AD19" s="1038"/>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2">
      <c r="A20" s="637"/>
      <c r="B20" s="638"/>
      <c r="C20" s="638"/>
      <c r="D20" s="638"/>
      <c r="E20" s="638"/>
      <c r="F20" s="639"/>
      <c r="G20" s="1023"/>
      <c r="H20" s="1024"/>
      <c r="I20" s="1024"/>
      <c r="J20" s="1024"/>
      <c r="K20" s="1024"/>
      <c r="L20" s="1024"/>
      <c r="M20" s="1024"/>
      <c r="N20" s="1024"/>
      <c r="O20" s="1025"/>
      <c r="P20" s="1030"/>
      <c r="Q20" s="1030"/>
      <c r="R20" s="1030"/>
      <c r="S20" s="1030"/>
      <c r="T20" s="1030"/>
      <c r="U20" s="1030"/>
      <c r="V20" s="1030"/>
      <c r="W20" s="1030"/>
      <c r="X20" s="1031"/>
      <c r="Y20" s="1039" t="s">
        <v>14</v>
      </c>
      <c r="Z20" s="1036"/>
      <c r="AA20" s="1037"/>
      <c r="AB20" s="445" t="s">
        <v>579</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2">
      <c r="A21" s="873" t="s">
        <v>453</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2">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2">
      <c r="A23" s="533" t="s">
        <v>420</v>
      </c>
      <c r="B23" s="534"/>
      <c r="C23" s="534"/>
      <c r="D23" s="534"/>
      <c r="E23" s="534"/>
      <c r="F23" s="535"/>
      <c r="G23" s="540" t="s">
        <v>265</v>
      </c>
      <c r="H23" s="541"/>
      <c r="I23" s="541"/>
      <c r="J23" s="541"/>
      <c r="K23" s="541"/>
      <c r="L23" s="541"/>
      <c r="M23" s="541"/>
      <c r="N23" s="541"/>
      <c r="O23" s="542"/>
      <c r="P23" s="749" t="s">
        <v>59</v>
      </c>
      <c r="Q23" s="541"/>
      <c r="R23" s="541"/>
      <c r="S23" s="541"/>
      <c r="T23" s="541"/>
      <c r="U23" s="541"/>
      <c r="V23" s="541"/>
      <c r="W23" s="541"/>
      <c r="X23" s="542"/>
      <c r="Y23" s="1008"/>
      <c r="Z23" s="398"/>
      <c r="AA23" s="399"/>
      <c r="AB23" s="1012" t="s">
        <v>12</v>
      </c>
      <c r="AC23" s="1013"/>
      <c r="AD23" s="1014"/>
      <c r="AE23" s="366" t="s">
        <v>310</v>
      </c>
      <c r="AF23" s="366"/>
      <c r="AG23" s="366"/>
      <c r="AH23" s="366"/>
      <c r="AI23" s="366" t="s">
        <v>311</v>
      </c>
      <c r="AJ23" s="366"/>
      <c r="AK23" s="366"/>
      <c r="AL23" s="366"/>
      <c r="AM23" s="366" t="s">
        <v>317</v>
      </c>
      <c r="AN23" s="366"/>
      <c r="AO23" s="366"/>
      <c r="AP23" s="358"/>
      <c r="AQ23" s="137" t="s">
        <v>308</v>
      </c>
      <c r="AR23" s="129"/>
      <c r="AS23" s="129"/>
      <c r="AT23" s="130"/>
      <c r="AU23" s="363" t="s">
        <v>253</v>
      </c>
      <c r="AV23" s="363"/>
      <c r="AW23" s="363"/>
      <c r="AX23" s="364"/>
    </row>
    <row r="24" spans="1:50" ht="18.75" customHeight="1" x14ac:dyDescent="0.2">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09"/>
      <c r="Z24" s="1010"/>
      <c r="AA24" s="1011"/>
      <c r="AB24" s="1015"/>
      <c r="AC24" s="1016"/>
      <c r="AD24" s="1017"/>
      <c r="AE24" s="367"/>
      <c r="AF24" s="367"/>
      <c r="AG24" s="367"/>
      <c r="AH24" s="367"/>
      <c r="AI24" s="367"/>
      <c r="AJ24" s="367"/>
      <c r="AK24" s="367"/>
      <c r="AL24" s="367"/>
      <c r="AM24" s="367"/>
      <c r="AN24" s="367"/>
      <c r="AO24" s="367"/>
      <c r="AP24" s="329"/>
      <c r="AQ24" s="264"/>
      <c r="AR24" s="265"/>
      <c r="AS24" s="132" t="s">
        <v>309</v>
      </c>
      <c r="AT24" s="133"/>
      <c r="AU24" s="265"/>
      <c r="AV24" s="265"/>
      <c r="AW24" s="368" t="s">
        <v>578</v>
      </c>
      <c r="AX24" s="369"/>
    </row>
    <row r="25" spans="1:50" ht="22.5" customHeight="1" x14ac:dyDescent="0.2">
      <c r="A25" s="536"/>
      <c r="B25" s="534"/>
      <c r="C25" s="534"/>
      <c r="D25" s="534"/>
      <c r="E25" s="534"/>
      <c r="F25" s="535"/>
      <c r="G25" s="510"/>
      <c r="H25" s="1018"/>
      <c r="I25" s="1018"/>
      <c r="J25" s="1018"/>
      <c r="K25" s="1018"/>
      <c r="L25" s="1018"/>
      <c r="M25" s="1018"/>
      <c r="N25" s="1018"/>
      <c r="O25" s="1019"/>
      <c r="P25" s="121"/>
      <c r="Q25" s="1026"/>
      <c r="R25" s="1026"/>
      <c r="S25" s="1026"/>
      <c r="T25" s="1026"/>
      <c r="U25" s="1026"/>
      <c r="V25" s="1026"/>
      <c r="W25" s="1026"/>
      <c r="X25" s="1027"/>
      <c r="Y25" s="1032" t="s">
        <v>13</v>
      </c>
      <c r="Z25" s="1033"/>
      <c r="AA25" s="1034"/>
      <c r="AB25" s="521"/>
      <c r="AC25" s="1035"/>
      <c r="AD25" s="1035"/>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2">
      <c r="A26" s="537"/>
      <c r="B26" s="538"/>
      <c r="C26" s="538"/>
      <c r="D26" s="538"/>
      <c r="E26" s="538"/>
      <c r="F26" s="539"/>
      <c r="G26" s="1020"/>
      <c r="H26" s="1021"/>
      <c r="I26" s="1021"/>
      <c r="J26" s="1021"/>
      <c r="K26" s="1021"/>
      <c r="L26" s="1021"/>
      <c r="M26" s="1021"/>
      <c r="N26" s="1021"/>
      <c r="O26" s="1022"/>
      <c r="P26" s="1028"/>
      <c r="Q26" s="1028"/>
      <c r="R26" s="1028"/>
      <c r="S26" s="1028"/>
      <c r="T26" s="1028"/>
      <c r="U26" s="1028"/>
      <c r="V26" s="1028"/>
      <c r="W26" s="1028"/>
      <c r="X26" s="1029"/>
      <c r="Y26" s="282" t="s">
        <v>54</v>
      </c>
      <c r="Z26" s="1036"/>
      <c r="AA26" s="1037"/>
      <c r="AB26" s="491"/>
      <c r="AC26" s="1038"/>
      <c r="AD26" s="1038"/>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2">
      <c r="A27" s="637"/>
      <c r="B27" s="638"/>
      <c r="C27" s="638"/>
      <c r="D27" s="638"/>
      <c r="E27" s="638"/>
      <c r="F27" s="639"/>
      <c r="G27" s="1023"/>
      <c r="H27" s="1024"/>
      <c r="I27" s="1024"/>
      <c r="J27" s="1024"/>
      <c r="K27" s="1024"/>
      <c r="L27" s="1024"/>
      <c r="M27" s="1024"/>
      <c r="N27" s="1024"/>
      <c r="O27" s="1025"/>
      <c r="P27" s="1030"/>
      <c r="Q27" s="1030"/>
      <c r="R27" s="1030"/>
      <c r="S27" s="1030"/>
      <c r="T27" s="1030"/>
      <c r="U27" s="1030"/>
      <c r="V27" s="1030"/>
      <c r="W27" s="1030"/>
      <c r="X27" s="1031"/>
      <c r="Y27" s="1039" t="s">
        <v>14</v>
      </c>
      <c r="Z27" s="1036"/>
      <c r="AA27" s="1037"/>
      <c r="AB27" s="445" t="s">
        <v>579</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2">
      <c r="A28" s="873" t="s">
        <v>453</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2">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2">
      <c r="A30" s="533" t="s">
        <v>420</v>
      </c>
      <c r="B30" s="534"/>
      <c r="C30" s="534"/>
      <c r="D30" s="534"/>
      <c r="E30" s="534"/>
      <c r="F30" s="535"/>
      <c r="G30" s="540" t="s">
        <v>265</v>
      </c>
      <c r="H30" s="541"/>
      <c r="I30" s="541"/>
      <c r="J30" s="541"/>
      <c r="K30" s="541"/>
      <c r="L30" s="541"/>
      <c r="M30" s="541"/>
      <c r="N30" s="541"/>
      <c r="O30" s="542"/>
      <c r="P30" s="749" t="s">
        <v>59</v>
      </c>
      <c r="Q30" s="541"/>
      <c r="R30" s="541"/>
      <c r="S30" s="541"/>
      <c r="T30" s="541"/>
      <c r="U30" s="541"/>
      <c r="V30" s="541"/>
      <c r="W30" s="541"/>
      <c r="X30" s="542"/>
      <c r="Y30" s="1008"/>
      <c r="Z30" s="398"/>
      <c r="AA30" s="399"/>
      <c r="AB30" s="1012" t="s">
        <v>12</v>
      </c>
      <c r="AC30" s="1013"/>
      <c r="AD30" s="1014"/>
      <c r="AE30" s="366" t="s">
        <v>310</v>
      </c>
      <c r="AF30" s="366"/>
      <c r="AG30" s="366"/>
      <c r="AH30" s="366"/>
      <c r="AI30" s="366" t="s">
        <v>311</v>
      </c>
      <c r="AJ30" s="366"/>
      <c r="AK30" s="366"/>
      <c r="AL30" s="366"/>
      <c r="AM30" s="366" t="s">
        <v>317</v>
      </c>
      <c r="AN30" s="366"/>
      <c r="AO30" s="366"/>
      <c r="AP30" s="358"/>
      <c r="AQ30" s="137" t="s">
        <v>308</v>
      </c>
      <c r="AR30" s="129"/>
      <c r="AS30" s="129"/>
      <c r="AT30" s="130"/>
      <c r="AU30" s="363" t="s">
        <v>253</v>
      </c>
      <c r="AV30" s="363"/>
      <c r="AW30" s="363"/>
      <c r="AX30" s="364"/>
    </row>
    <row r="31" spans="1:50" ht="18.75"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09"/>
      <c r="Z31" s="1010"/>
      <c r="AA31" s="1011"/>
      <c r="AB31" s="1015"/>
      <c r="AC31" s="1016"/>
      <c r="AD31" s="1017"/>
      <c r="AE31" s="367"/>
      <c r="AF31" s="367"/>
      <c r="AG31" s="367"/>
      <c r="AH31" s="367"/>
      <c r="AI31" s="367"/>
      <c r="AJ31" s="367"/>
      <c r="AK31" s="367"/>
      <c r="AL31" s="367"/>
      <c r="AM31" s="367"/>
      <c r="AN31" s="367"/>
      <c r="AO31" s="367"/>
      <c r="AP31" s="329"/>
      <c r="AQ31" s="264"/>
      <c r="AR31" s="265"/>
      <c r="AS31" s="132" t="s">
        <v>309</v>
      </c>
      <c r="AT31" s="133"/>
      <c r="AU31" s="265"/>
      <c r="AV31" s="265"/>
      <c r="AW31" s="368" t="s">
        <v>578</v>
      </c>
      <c r="AX31" s="369"/>
    </row>
    <row r="32" spans="1:50" ht="22.5" customHeight="1" x14ac:dyDescent="0.2">
      <c r="A32" s="536"/>
      <c r="B32" s="534"/>
      <c r="C32" s="534"/>
      <c r="D32" s="534"/>
      <c r="E32" s="534"/>
      <c r="F32" s="535"/>
      <c r="G32" s="510"/>
      <c r="H32" s="1018"/>
      <c r="I32" s="1018"/>
      <c r="J32" s="1018"/>
      <c r="K32" s="1018"/>
      <c r="L32" s="1018"/>
      <c r="M32" s="1018"/>
      <c r="N32" s="1018"/>
      <c r="O32" s="1019"/>
      <c r="P32" s="121"/>
      <c r="Q32" s="1026"/>
      <c r="R32" s="1026"/>
      <c r="S32" s="1026"/>
      <c r="T32" s="1026"/>
      <c r="U32" s="1026"/>
      <c r="V32" s="1026"/>
      <c r="W32" s="1026"/>
      <c r="X32" s="1027"/>
      <c r="Y32" s="1032" t="s">
        <v>13</v>
      </c>
      <c r="Z32" s="1033"/>
      <c r="AA32" s="1034"/>
      <c r="AB32" s="521"/>
      <c r="AC32" s="1035"/>
      <c r="AD32" s="1035"/>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2">
      <c r="A33" s="537"/>
      <c r="B33" s="538"/>
      <c r="C33" s="538"/>
      <c r="D33" s="538"/>
      <c r="E33" s="538"/>
      <c r="F33" s="539"/>
      <c r="G33" s="1020"/>
      <c r="H33" s="1021"/>
      <c r="I33" s="1021"/>
      <c r="J33" s="1021"/>
      <c r="K33" s="1021"/>
      <c r="L33" s="1021"/>
      <c r="M33" s="1021"/>
      <c r="N33" s="1021"/>
      <c r="O33" s="1022"/>
      <c r="P33" s="1028"/>
      <c r="Q33" s="1028"/>
      <c r="R33" s="1028"/>
      <c r="S33" s="1028"/>
      <c r="T33" s="1028"/>
      <c r="U33" s="1028"/>
      <c r="V33" s="1028"/>
      <c r="W33" s="1028"/>
      <c r="X33" s="1029"/>
      <c r="Y33" s="282" t="s">
        <v>54</v>
      </c>
      <c r="Z33" s="1036"/>
      <c r="AA33" s="1037"/>
      <c r="AB33" s="491"/>
      <c r="AC33" s="1038"/>
      <c r="AD33" s="1038"/>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2">
      <c r="A34" s="637"/>
      <c r="B34" s="638"/>
      <c r="C34" s="638"/>
      <c r="D34" s="638"/>
      <c r="E34" s="638"/>
      <c r="F34" s="639"/>
      <c r="G34" s="1023"/>
      <c r="H34" s="1024"/>
      <c r="I34" s="1024"/>
      <c r="J34" s="1024"/>
      <c r="K34" s="1024"/>
      <c r="L34" s="1024"/>
      <c r="M34" s="1024"/>
      <c r="N34" s="1024"/>
      <c r="O34" s="1025"/>
      <c r="P34" s="1030"/>
      <c r="Q34" s="1030"/>
      <c r="R34" s="1030"/>
      <c r="S34" s="1030"/>
      <c r="T34" s="1030"/>
      <c r="U34" s="1030"/>
      <c r="V34" s="1030"/>
      <c r="W34" s="1030"/>
      <c r="X34" s="1031"/>
      <c r="Y34" s="1039" t="s">
        <v>14</v>
      </c>
      <c r="Z34" s="1036"/>
      <c r="AA34" s="1037"/>
      <c r="AB34" s="445" t="s">
        <v>579</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2">
      <c r="A35" s="873" t="s">
        <v>453</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2">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2">
      <c r="A37" s="533" t="s">
        <v>420</v>
      </c>
      <c r="B37" s="534"/>
      <c r="C37" s="534"/>
      <c r="D37" s="534"/>
      <c r="E37" s="534"/>
      <c r="F37" s="535"/>
      <c r="G37" s="540" t="s">
        <v>265</v>
      </c>
      <c r="H37" s="541"/>
      <c r="I37" s="541"/>
      <c r="J37" s="541"/>
      <c r="K37" s="541"/>
      <c r="L37" s="541"/>
      <c r="M37" s="541"/>
      <c r="N37" s="541"/>
      <c r="O37" s="542"/>
      <c r="P37" s="749" t="s">
        <v>59</v>
      </c>
      <c r="Q37" s="541"/>
      <c r="R37" s="541"/>
      <c r="S37" s="541"/>
      <c r="T37" s="541"/>
      <c r="U37" s="541"/>
      <c r="V37" s="541"/>
      <c r="W37" s="541"/>
      <c r="X37" s="542"/>
      <c r="Y37" s="1008"/>
      <c r="Z37" s="398"/>
      <c r="AA37" s="399"/>
      <c r="AB37" s="1012" t="s">
        <v>12</v>
      </c>
      <c r="AC37" s="1013"/>
      <c r="AD37" s="1014"/>
      <c r="AE37" s="366" t="s">
        <v>310</v>
      </c>
      <c r="AF37" s="366"/>
      <c r="AG37" s="366"/>
      <c r="AH37" s="366"/>
      <c r="AI37" s="366" t="s">
        <v>311</v>
      </c>
      <c r="AJ37" s="366"/>
      <c r="AK37" s="366"/>
      <c r="AL37" s="366"/>
      <c r="AM37" s="366" t="s">
        <v>317</v>
      </c>
      <c r="AN37" s="366"/>
      <c r="AO37" s="366"/>
      <c r="AP37" s="358"/>
      <c r="AQ37" s="137" t="s">
        <v>308</v>
      </c>
      <c r="AR37" s="129"/>
      <c r="AS37" s="129"/>
      <c r="AT37" s="130"/>
      <c r="AU37" s="363" t="s">
        <v>253</v>
      </c>
      <c r="AV37" s="363"/>
      <c r="AW37" s="363"/>
      <c r="AX37" s="364"/>
    </row>
    <row r="38" spans="1:50" ht="18.75"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09"/>
      <c r="Z38" s="1010"/>
      <c r="AA38" s="1011"/>
      <c r="AB38" s="1015"/>
      <c r="AC38" s="1016"/>
      <c r="AD38" s="1017"/>
      <c r="AE38" s="367"/>
      <c r="AF38" s="367"/>
      <c r="AG38" s="367"/>
      <c r="AH38" s="367"/>
      <c r="AI38" s="367"/>
      <c r="AJ38" s="367"/>
      <c r="AK38" s="367"/>
      <c r="AL38" s="367"/>
      <c r="AM38" s="367"/>
      <c r="AN38" s="367"/>
      <c r="AO38" s="367"/>
      <c r="AP38" s="329"/>
      <c r="AQ38" s="264"/>
      <c r="AR38" s="265"/>
      <c r="AS38" s="132" t="s">
        <v>309</v>
      </c>
      <c r="AT38" s="133"/>
      <c r="AU38" s="265"/>
      <c r="AV38" s="265"/>
      <c r="AW38" s="368" t="s">
        <v>578</v>
      </c>
      <c r="AX38" s="369"/>
    </row>
    <row r="39" spans="1:50" ht="22.5" customHeight="1" x14ac:dyDescent="0.2">
      <c r="A39" s="536"/>
      <c r="B39" s="534"/>
      <c r="C39" s="534"/>
      <c r="D39" s="534"/>
      <c r="E39" s="534"/>
      <c r="F39" s="535"/>
      <c r="G39" s="510"/>
      <c r="H39" s="1018"/>
      <c r="I39" s="1018"/>
      <c r="J39" s="1018"/>
      <c r="K39" s="1018"/>
      <c r="L39" s="1018"/>
      <c r="M39" s="1018"/>
      <c r="N39" s="1018"/>
      <c r="O39" s="1019"/>
      <c r="P39" s="121"/>
      <c r="Q39" s="1026"/>
      <c r="R39" s="1026"/>
      <c r="S39" s="1026"/>
      <c r="T39" s="1026"/>
      <c r="U39" s="1026"/>
      <c r="V39" s="1026"/>
      <c r="W39" s="1026"/>
      <c r="X39" s="1027"/>
      <c r="Y39" s="1032" t="s">
        <v>13</v>
      </c>
      <c r="Z39" s="1033"/>
      <c r="AA39" s="1034"/>
      <c r="AB39" s="521"/>
      <c r="AC39" s="1035"/>
      <c r="AD39" s="1035"/>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2">
      <c r="A40" s="537"/>
      <c r="B40" s="538"/>
      <c r="C40" s="538"/>
      <c r="D40" s="538"/>
      <c r="E40" s="538"/>
      <c r="F40" s="539"/>
      <c r="G40" s="1020"/>
      <c r="H40" s="1021"/>
      <c r="I40" s="1021"/>
      <c r="J40" s="1021"/>
      <c r="K40" s="1021"/>
      <c r="L40" s="1021"/>
      <c r="M40" s="1021"/>
      <c r="N40" s="1021"/>
      <c r="O40" s="1022"/>
      <c r="P40" s="1028"/>
      <c r="Q40" s="1028"/>
      <c r="R40" s="1028"/>
      <c r="S40" s="1028"/>
      <c r="T40" s="1028"/>
      <c r="U40" s="1028"/>
      <c r="V40" s="1028"/>
      <c r="W40" s="1028"/>
      <c r="X40" s="1029"/>
      <c r="Y40" s="282" t="s">
        <v>54</v>
      </c>
      <c r="Z40" s="1036"/>
      <c r="AA40" s="1037"/>
      <c r="AB40" s="491"/>
      <c r="AC40" s="1038"/>
      <c r="AD40" s="1038"/>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2">
      <c r="A41" s="637"/>
      <c r="B41" s="638"/>
      <c r="C41" s="638"/>
      <c r="D41" s="638"/>
      <c r="E41" s="638"/>
      <c r="F41" s="639"/>
      <c r="G41" s="1023"/>
      <c r="H41" s="1024"/>
      <c r="I41" s="1024"/>
      <c r="J41" s="1024"/>
      <c r="K41" s="1024"/>
      <c r="L41" s="1024"/>
      <c r="M41" s="1024"/>
      <c r="N41" s="1024"/>
      <c r="O41" s="1025"/>
      <c r="P41" s="1030"/>
      <c r="Q41" s="1030"/>
      <c r="R41" s="1030"/>
      <c r="S41" s="1030"/>
      <c r="T41" s="1030"/>
      <c r="U41" s="1030"/>
      <c r="V41" s="1030"/>
      <c r="W41" s="1030"/>
      <c r="X41" s="1031"/>
      <c r="Y41" s="1039" t="s">
        <v>14</v>
      </c>
      <c r="Z41" s="1036"/>
      <c r="AA41" s="1037"/>
      <c r="AB41" s="445" t="s">
        <v>579</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2">
      <c r="A42" s="873" t="s">
        <v>453</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2">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2">
      <c r="A44" s="533" t="s">
        <v>420</v>
      </c>
      <c r="B44" s="534"/>
      <c r="C44" s="534"/>
      <c r="D44" s="534"/>
      <c r="E44" s="534"/>
      <c r="F44" s="535"/>
      <c r="G44" s="540" t="s">
        <v>265</v>
      </c>
      <c r="H44" s="541"/>
      <c r="I44" s="541"/>
      <c r="J44" s="541"/>
      <c r="K44" s="541"/>
      <c r="L44" s="541"/>
      <c r="M44" s="541"/>
      <c r="N44" s="541"/>
      <c r="O44" s="542"/>
      <c r="P44" s="749" t="s">
        <v>59</v>
      </c>
      <c r="Q44" s="541"/>
      <c r="R44" s="541"/>
      <c r="S44" s="541"/>
      <c r="T44" s="541"/>
      <c r="U44" s="541"/>
      <c r="V44" s="541"/>
      <c r="W44" s="541"/>
      <c r="X44" s="542"/>
      <c r="Y44" s="1008"/>
      <c r="Z44" s="398"/>
      <c r="AA44" s="399"/>
      <c r="AB44" s="1012" t="s">
        <v>12</v>
      </c>
      <c r="AC44" s="1013"/>
      <c r="AD44" s="1014"/>
      <c r="AE44" s="366" t="s">
        <v>310</v>
      </c>
      <c r="AF44" s="366"/>
      <c r="AG44" s="366"/>
      <c r="AH44" s="366"/>
      <c r="AI44" s="366" t="s">
        <v>311</v>
      </c>
      <c r="AJ44" s="366"/>
      <c r="AK44" s="366"/>
      <c r="AL44" s="366"/>
      <c r="AM44" s="366" t="s">
        <v>317</v>
      </c>
      <c r="AN44" s="366"/>
      <c r="AO44" s="366"/>
      <c r="AP44" s="358"/>
      <c r="AQ44" s="137" t="s">
        <v>308</v>
      </c>
      <c r="AR44" s="129"/>
      <c r="AS44" s="129"/>
      <c r="AT44" s="130"/>
      <c r="AU44" s="363" t="s">
        <v>253</v>
      </c>
      <c r="AV44" s="363"/>
      <c r="AW44" s="363"/>
      <c r="AX44" s="364"/>
    </row>
    <row r="45" spans="1:50" ht="18.75"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09"/>
      <c r="Z45" s="1010"/>
      <c r="AA45" s="1011"/>
      <c r="AB45" s="1015"/>
      <c r="AC45" s="1016"/>
      <c r="AD45" s="1017"/>
      <c r="AE45" s="367"/>
      <c r="AF45" s="367"/>
      <c r="AG45" s="367"/>
      <c r="AH45" s="367"/>
      <c r="AI45" s="367"/>
      <c r="AJ45" s="367"/>
      <c r="AK45" s="367"/>
      <c r="AL45" s="367"/>
      <c r="AM45" s="367"/>
      <c r="AN45" s="367"/>
      <c r="AO45" s="367"/>
      <c r="AP45" s="329"/>
      <c r="AQ45" s="264"/>
      <c r="AR45" s="265"/>
      <c r="AS45" s="132" t="s">
        <v>309</v>
      </c>
      <c r="AT45" s="133"/>
      <c r="AU45" s="265"/>
      <c r="AV45" s="265"/>
      <c r="AW45" s="368" t="s">
        <v>578</v>
      </c>
      <c r="AX45" s="369"/>
    </row>
    <row r="46" spans="1:50" ht="22.5" customHeight="1" x14ac:dyDescent="0.2">
      <c r="A46" s="536"/>
      <c r="B46" s="534"/>
      <c r="C46" s="534"/>
      <c r="D46" s="534"/>
      <c r="E46" s="534"/>
      <c r="F46" s="535"/>
      <c r="G46" s="510"/>
      <c r="H46" s="1018"/>
      <c r="I46" s="1018"/>
      <c r="J46" s="1018"/>
      <c r="K46" s="1018"/>
      <c r="L46" s="1018"/>
      <c r="M46" s="1018"/>
      <c r="N46" s="1018"/>
      <c r="O46" s="1019"/>
      <c r="P46" s="121"/>
      <c r="Q46" s="1026"/>
      <c r="R46" s="1026"/>
      <c r="S46" s="1026"/>
      <c r="T46" s="1026"/>
      <c r="U46" s="1026"/>
      <c r="V46" s="1026"/>
      <c r="W46" s="1026"/>
      <c r="X46" s="1027"/>
      <c r="Y46" s="1032" t="s">
        <v>13</v>
      </c>
      <c r="Z46" s="1033"/>
      <c r="AA46" s="1034"/>
      <c r="AB46" s="521"/>
      <c r="AC46" s="1035"/>
      <c r="AD46" s="1035"/>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2">
      <c r="A47" s="537"/>
      <c r="B47" s="538"/>
      <c r="C47" s="538"/>
      <c r="D47" s="538"/>
      <c r="E47" s="538"/>
      <c r="F47" s="539"/>
      <c r="G47" s="1020"/>
      <c r="H47" s="1021"/>
      <c r="I47" s="1021"/>
      <c r="J47" s="1021"/>
      <c r="K47" s="1021"/>
      <c r="L47" s="1021"/>
      <c r="M47" s="1021"/>
      <c r="N47" s="1021"/>
      <c r="O47" s="1022"/>
      <c r="P47" s="1028"/>
      <c r="Q47" s="1028"/>
      <c r="R47" s="1028"/>
      <c r="S47" s="1028"/>
      <c r="T47" s="1028"/>
      <c r="U47" s="1028"/>
      <c r="V47" s="1028"/>
      <c r="W47" s="1028"/>
      <c r="X47" s="1029"/>
      <c r="Y47" s="282" t="s">
        <v>54</v>
      </c>
      <c r="Z47" s="1036"/>
      <c r="AA47" s="1037"/>
      <c r="AB47" s="491"/>
      <c r="AC47" s="1038"/>
      <c r="AD47" s="1038"/>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2">
      <c r="A48" s="637"/>
      <c r="B48" s="638"/>
      <c r="C48" s="638"/>
      <c r="D48" s="638"/>
      <c r="E48" s="638"/>
      <c r="F48" s="639"/>
      <c r="G48" s="1023"/>
      <c r="H48" s="1024"/>
      <c r="I48" s="1024"/>
      <c r="J48" s="1024"/>
      <c r="K48" s="1024"/>
      <c r="L48" s="1024"/>
      <c r="M48" s="1024"/>
      <c r="N48" s="1024"/>
      <c r="O48" s="1025"/>
      <c r="P48" s="1030"/>
      <c r="Q48" s="1030"/>
      <c r="R48" s="1030"/>
      <c r="S48" s="1030"/>
      <c r="T48" s="1030"/>
      <c r="U48" s="1030"/>
      <c r="V48" s="1030"/>
      <c r="W48" s="1030"/>
      <c r="X48" s="1031"/>
      <c r="Y48" s="1039" t="s">
        <v>14</v>
      </c>
      <c r="Z48" s="1036"/>
      <c r="AA48" s="1037"/>
      <c r="AB48" s="445" t="s">
        <v>579</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2">
      <c r="A49" s="873" t="s">
        <v>453</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2">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2">
      <c r="A51" s="533" t="s">
        <v>420</v>
      </c>
      <c r="B51" s="534"/>
      <c r="C51" s="534"/>
      <c r="D51" s="534"/>
      <c r="E51" s="534"/>
      <c r="F51" s="535"/>
      <c r="G51" s="540" t="s">
        <v>265</v>
      </c>
      <c r="H51" s="541"/>
      <c r="I51" s="541"/>
      <c r="J51" s="541"/>
      <c r="K51" s="541"/>
      <c r="L51" s="541"/>
      <c r="M51" s="541"/>
      <c r="N51" s="541"/>
      <c r="O51" s="542"/>
      <c r="P51" s="749" t="s">
        <v>59</v>
      </c>
      <c r="Q51" s="541"/>
      <c r="R51" s="541"/>
      <c r="S51" s="541"/>
      <c r="T51" s="541"/>
      <c r="U51" s="541"/>
      <c r="V51" s="541"/>
      <c r="W51" s="541"/>
      <c r="X51" s="542"/>
      <c r="Y51" s="1008"/>
      <c r="Z51" s="398"/>
      <c r="AA51" s="399"/>
      <c r="AB51" s="358" t="s">
        <v>12</v>
      </c>
      <c r="AC51" s="1013"/>
      <c r="AD51" s="1014"/>
      <c r="AE51" s="366" t="s">
        <v>310</v>
      </c>
      <c r="AF51" s="366"/>
      <c r="AG51" s="366"/>
      <c r="AH51" s="366"/>
      <c r="AI51" s="366" t="s">
        <v>311</v>
      </c>
      <c r="AJ51" s="366"/>
      <c r="AK51" s="366"/>
      <c r="AL51" s="366"/>
      <c r="AM51" s="366" t="s">
        <v>317</v>
      </c>
      <c r="AN51" s="366"/>
      <c r="AO51" s="366"/>
      <c r="AP51" s="358"/>
      <c r="AQ51" s="137" t="s">
        <v>308</v>
      </c>
      <c r="AR51" s="129"/>
      <c r="AS51" s="129"/>
      <c r="AT51" s="130"/>
      <c r="AU51" s="363" t="s">
        <v>253</v>
      </c>
      <c r="AV51" s="363"/>
      <c r="AW51" s="363"/>
      <c r="AX51" s="364"/>
    </row>
    <row r="52" spans="1:50" ht="18.75"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09"/>
      <c r="Z52" s="1010"/>
      <c r="AA52" s="1011"/>
      <c r="AB52" s="1015"/>
      <c r="AC52" s="1016"/>
      <c r="AD52" s="1017"/>
      <c r="AE52" s="367"/>
      <c r="AF52" s="367"/>
      <c r="AG52" s="367"/>
      <c r="AH52" s="367"/>
      <c r="AI52" s="367"/>
      <c r="AJ52" s="367"/>
      <c r="AK52" s="367"/>
      <c r="AL52" s="367"/>
      <c r="AM52" s="367"/>
      <c r="AN52" s="367"/>
      <c r="AO52" s="367"/>
      <c r="AP52" s="329"/>
      <c r="AQ52" s="264"/>
      <c r="AR52" s="265"/>
      <c r="AS52" s="132" t="s">
        <v>309</v>
      </c>
      <c r="AT52" s="133"/>
      <c r="AU52" s="265"/>
      <c r="AV52" s="265"/>
      <c r="AW52" s="368" t="s">
        <v>578</v>
      </c>
      <c r="AX52" s="369"/>
    </row>
    <row r="53" spans="1:50" ht="22.5" customHeight="1" x14ac:dyDescent="0.2">
      <c r="A53" s="536"/>
      <c r="B53" s="534"/>
      <c r="C53" s="534"/>
      <c r="D53" s="534"/>
      <c r="E53" s="534"/>
      <c r="F53" s="535"/>
      <c r="G53" s="510"/>
      <c r="H53" s="1018"/>
      <c r="I53" s="1018"/>
      <c r="J53" s="1018"/>
      <c r="K53" s="1018"/>
      <c r="L53" s="1018"/>
      <c r="M53" s="1018"/>
      <c r="N53" s="1018"/>
      <c r="O53" s="1019"/>
      <c r="P53" s="121"/>
      <c r="Q53" s="1026"/>
      <c r="R53" s="1026"/>
      <c r="S53" s="1026"/>
      <c r="T53" s="1026"/>
      <c r="U53" s="1026"/>
      <c r="V53" s="1026"/>
      <c r="W53" s="1026"/>
      <c r="X53" s="1027"/>
      <c r="Y53" s="1032" t="s">
        <v>13</v>
      </c>
      <c r="Z53" s="1033"/>
      <c r="AA53" s="1034"/>
      <c r="AB53" s="521"/>
      <c r="AC53" s="1035"/>
      <c r="AD53" s="1035"/>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2">
      <c r="A54" s="537"/>
      <c r="B54" s="538"/>
      <c r="C54" s="538"/>
      <c r="D54" s="538"/>
      <c r="E54" s="538"/>
      <c r="F54" s="539"/>
      <c r="G54" s="1020"/>
      <c r="H54" s="1021"/>
      <c r="I54" s="1021"/>
      <c r="J54" s="1021"/>
      <c r="K54" s="1021"/>
      <c r="L54" s="1021"/>
      <c r="M54" s="1021"/>
      <c r="N54" s="1021"/>
      <c r="O54" s="1022"/>
      <c r="P54" s="1028"/>
      <c r="Q54" s="1028"/>
      <c r="R54" s="1028"/>
      <c r="S54" s="1028"/>
      <c r="T54" s="1028"/>
      <c r="U54" s="1028"/>
      <c r="V54" s="1028"/>
      <c r="W54" s="1028"/>
      <c r="X54" s="1029"/>
      <c r="Y54" s="282" t="s">
        <v>54</v>
      </c>
      <c r="Z54" s="1036"/>
      <c r="AA54" s="1037"/>
      <c r="AB54" s="491"/>
      <c r="AC54" s="1038"/>
      <c r="AD54" s="1038"/>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2">
      <c r="A55" s="637"/>
      <c r="B55" s="638"/>
      <c r="C55" s="638"/>
      <c r="D55" s="638"/>
      <c r="E55" s="638"/>
      <c r="F55" s="639"/>
      <c r="G55" s="1023"/>
      <c r="H55" s="1024"/>
      <c r="I55" s="1024"/>
      <c r="J55" s="1024"/>
      <c r="K55" s="1024"/>
      <c r="L55" s="1024"/>
      <c r="M55" s="1024"/>
      <c r="N55" s="1024"/>
      <c r="O55" s="1025"/>
      <c r="P55" s="1030"/>
      <c r="Q55" s="1030"/>
      <c r="R55" s="1030"/>
      <c r="S55" s="1030"/>
      <c r="T55" s="1030"/>
      <c r="U55" s="1030"/>
      <c r="V55" s="1030"/>
      <c r="W55" s="1030"/>
      <c r="X55" s="1031"/>
      <c r="Y55" s="1039" t="s">
        <v>14</v>
      </c>
      <c r="Z55" s="1036"/>
      <c r="AA55" s="1037"/>
      <c r="AB55" s="445" t="s">
        <v>580</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2">
      <c r="A56" s="873" t="s">
        <v>453</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2">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2">
      <c r="A58" s="533" t="s">
        <v>420</v>
      </c>
      <c r="B58" s="534"/>
      <c r="C58" s="534"/>
      <c r="D58" s="534"/>
      <c r="E58" s="534"/>
      <c r="F58" s="535"/>
      <c r="G58" s="540" t="s">
        <v>265</v>
      </c>
      <c r="H58" s="541"/>
      <c r="I58" s="541"/>
      <c r="J58" s="541"/>
      <c r="K58" s="541"/>
      <c r="L58" s="541"/>
      <c r="M58" s="541"/>
      <c r="N58" s="541"/>
      <c r="O58" s="542"/>
      <c r="P58" s="749" t="s">
        <v>59</v>
      </c>
      <c r="Q58" s="541"/>
      <c r="R58" s="541"/>
      <c r="S58" s="541"/>
      <c r="T58" s="541"/>
      <c r="U58" s="541"/>
      <c r="V58" s="541"/>
      <c r="W58" s="541"/>
      <c r="X58" s="542"/>
      <c r="Y58" s="1008"/>
      <c r="Z58" s="398"/>
      <c r="AA58" s="399"/>
      <c r="AB58" s="1012" t="s">
        <v>12</v>
      </c>
      <c r="AC58" s="1013"/>
      <c r="AD58" s="1014"/>
      <c r="AE58" s="366" t="s">
        <v>310</v>
      </c>
      <c r="AF58" s="366"/>
      <c r="AG58" s="366"/>
      <c r="AH58" s="366"/>
      <c r="AI58" s="366" t="s">
        <v>311</v>
      </c>
      <c r="AJ58" s="366"/>
      <c r="AK58" s="366"/>
      <c r="AL58" s="366"/>
      <c r="AM58" s="366" t="s">
        <v>317</v>
      </c>
      <c r="AN58" s="366"/>
      <c r="AO58" s="366"/>
      <c r="AP58" s="358"/>
      <c r="AQ58" s="137" t="s">
        <v>308</v>
      </c>
      <c r="AR58" s="129"/>
      <c r="AS58" s="129"/>
      <c r="AT58" s="130"/>
      <c r="AU58" s="363" t="s">
        <v>253</v>
      </c>
      <c r="AV58" s="363"/>
      <c r="AW58" s="363"/>
      <c r="AX58" s="364"/>
    </row>
    <row r="59" spans="1:50" ht="18.75"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09"/>
      <c r="Z59" s="1010"/>
      <c r="AA59" s="1011"/>
      <c r="AB59" s="1015"/>
      <c r="AC59" s="1016"/>
      <c r="AD59" s="1017"/>
      <c r="AE59" s="367"/>
      <c r="AF59" s="367"/>
      <c r="AG59" s="367"/>
      <c r="AH59" s="367"/>
      <c r="AI59" s="367"/>
      <c r="AJ59" s="367"/>
      <c r="AK59" s="367"/>
      <c r="AL59" s="367"/>
      <c r="AM59" s="367"/>
      <c r="AN59" s="367"/>
      <c r="AO59" s="367"/>
      <c r="AP59" s="329"/>
      <c r="AQ59" s="264"/>
      <c r="AR59" s="265"/>
      <c r="AS59" s="132" t="s">
        <v>309</v>
      </c>
      <c r="AT59" s="133"/>
      <c r="AU59" s="265"/>
      <c r="AV59" s="265"/>
      <c r="AW59" s="368" t="s">
        <v>578</v>
      </c>
      <c r="AX59" s="369"/>
    </row>
    <row r="60" spans="1:50" ht="22.5" customHeight="1" x14ac:dyDescent="0.2">
      <c r="A60" s="536"/>
      <c r="B60" s="534"/>
      <c r="C60" s="534"/>
      <c r="D60" s="534"/>
      <c r="E60" s="534"/>
      <c r="F60" s="535"/>
      <c r="G60" s="510"/>
      <c r="H60" s="1018"/>
      <c r="I60" s="1018"/>
      <c r="J60" s="1018"/>
      <c r="K60" s="1018"/>
      <c r="L60" s="1018"/>
      <c r="M60" s="1018"/>
      <c r="N60" s="1018"/>
      <c r="O60" s="1019"/>
      <c r="P60" s="121"/>
      <c r="Q60" s="1026"/>
      <c r="R60" s="1026"/>
      <c r="S60" s="1026"/>
      <c r="T60" s="1026"/>
      <c r="U60" s="1026"/>
      <c r="V60" s="1026"/>
      <c r="W60" s="1026"/>
      <c r="X60" s="1027"/>
      <c r="Y60" s="1032" t="s">
        <v>13</v>
      </c>
      <c r="Z60" s="1033"/>
      <c r="AA60" s="1034"/>
      <c r="AB60" s="521"/>
      <c r="AC60" s="1035"/>
      <c r="AD60" s="103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2">
      <c r="A61" s="537"/>
      <c r="B61" s="538"/>
      <c r="C61" s="538"/>
      <c r="D61" s="538"/>
      <c r="E61" s="538"/>
      <c r="F61" s="539"/>
      <c r="G61" s="1020"/>
      <c r="H61" s="1021"/>
      <c r="I61" s="1021"/>
      <c r="J61" s="1021"/>
      <c r="K61" s="1021"/>
      <c r="L61" s="1021"/>
      <c r="M61" s="1021"/>
      <c r="N61" s="1021"/>
      <c r="O61" s="1022"/>
      <c r="P61" s="1028"/>
      <c r="Q61" s="1028"/>
      <c r="R61" s="1028"/>
      <c r="S61" s="1028"/>
      <c r="T61" s="1028"/>
      <c r="U61" s="1028"/>
      <c r="V61" s="1028"/>
      <c r="W61" s="1028"/>
      <c r="X61" s="1029"/>
      <c r="Y61" s="282" t="s">
        <v>54</v>
      </c>
      <c r="Z61" s="1036"/>
      <c r="AA61" s="1037"/>
      <c r="AB61" s="491"/>
      <c r="AC61" s="1038"/>
      <c r="AD61" s="1038"/>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2">
      <c r="A62" s="637"/>
      <c r="B62" s="638"/>
      <c r="C62" s="638"/>
      <c r="D62" s="638"/>
      <c r="E62" s="638"/>
      <c r="F62" s="639"/>
      <c r="G62" s="1023"/>
      <c r="H62" s="1024"/>
      <c r="I62" s="1024"/>
      <c r="J62" s="1024"/>
      <c r="K62" s="1024"/>
      <c r="L62" s="1024"/>
      <c r="M62" s="1024"/>
      <c r="N62" s="1024"/>
      <c r="O62" s="1025"/>
      <c r="P62" s="1030"/>
      <c r="Q62" s="1030"/>
      <c r="R62" s="1030"/>
      <c r="S62" s="1030"/>
      <c r="T62" s="1030"/>
      <c r="U62" s="1030"/>
      <c r="V62" s="1030"/>
      <c r="W62" s="1030"/>
      <c r="X62" s="1031"/>
      <c r="Y62" s="1039" t="s">
        <v>14</v>
      </c>
      <c r="Z62" s="1036"/>
      <c r="AA62" s="1037"/>
      <c r="AB62" s="445" t="s">
        <v>579</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2">
      <c r="A63" s="873" t="s">
        <v>453</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2">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2">
      <c r="A65" s="533" t="s">
        <v>420</v>
      </c>
      <c r="B65" s="534"/>
      <c r="C65" s="534"/>
      <c r="D65" s="534"/>
      <c r="E65" s="534"/>
      <c r="F65" s="535"/>
      <c r="G65" s="540" t="s">
        <v>265</v>
      </c>
      <c r="H65" s="541"/>
      <c r="I65" s="541"/>
      <c r="J65" s="541"/>
      <c r="K65" s="541"/>
      <c r="L65" s="541"/>
      <c r="M65" s="541"/>
      <c r="N65" s="541"/>
      <c r="O65" s="542"/>
      <c r="P65" s="749" t="s">
        <v>59</v>
      </c>
      <c r="Q65" s="541"/>
      <c r="R65" s="541"/>
      <c r="S65" s="541"/>
      <c r="T65" s="541"/>
      <c r="U65" s="541"/>
      <c r="V65" s="541"/>
      <c r="W65" s="541"/>
      <c r="X65" s="542"/>
      <c r="Y65" s="1008"/>
      <c r="Z65" s="398"/>
      <c r="AA65" s="399"/>
      <c r="AB65" s="1012" t="s">
        <v>12</v>
      </c>
      <c r="AC65" s="1013"/>
      <c r="AD65" s="1014"/>
      <c r="AE65" s="366" t="s">
        <v>310</v>
      </c>
      <c r="AF65" s="366"/>
      <c r="AG65" s="366"/>
      <c r="AH65" s="366"/>
      <c r="AI65" s="366" t="s">
        <v>311</v>
      </c>
      <c r="AJ65" s="366"/>
      <c r="AK65" s="366"/>
      <c r="AL65" s="366"/>
      <c r="AM65" s="366" t="s">
        <v>317</v>
      </c>
      <c r="AN65" s="366"/>
      <c r="AO65" s="366"/>
      <c r="AP65" s="358"/>
      <c r="AQ65" s="137" t="s">
        <v>308</v>
      </c>
      <c r="AR65" s="129"/>
      <c r="AS65" s="129"/>
      <c r="AT65" s="130"/>
      <c r="AU65" s="363" t="s">
        <v>253</v>
      </c>
      <c r="AV65" s="363"/>
      <c r="AW65" s="363"/>
      <c r="AX65" s="364"/>
    </row>
    <row r="66" spans="1:50" ht="18.75" customHeight="1" x14ac:dyDescent="0.2">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09"/>
      <c r="Z66" s="1010"/>
      <c r="AA66" s="1011"/>
      <c r="AB66" s="1015"/>
      <c r="AC66" s="1016"/>
      <c r="AD66" s="1017"/>
      <c r="AE66" s="367"/>
      <c r="AF66" s="367"/>
      <c r="AG66" s="367"/>
      <c r="AH66" s="367"/>
      <c r="AI66" s="367"/>
      <c r="AJ66" s="367"/>
      <c r="AK66" s="367"/>
      <c r="AL66" s="367"/>
      <c r="AM66" s="367"/>
      <c r="AN66" s="367"/>
      <c r="AO66" s="367"/>
      <c r="AP66" s="329"/>
      <c r="AQ66" s="264"/>
      <c r="AR66" s="265"/>
      <c r="AS66" s="132" t="s">
        <v>309</v>
      </c>
      <c r="AT66" s="133"/>
      <c r="AU66" s="265"/>
      <c r="AV66" s="265"/>
      <c r="AW66" s="368" t="s">
        <v>578</v>
      </c>
      <c r="AX66" s="369"/>
    </row>
    <row r="67" spans="1:50" ht="22.5" customHeight="1" x14ac:dyDescent="0.2">
      <c r="A67" s="536"/>
      <c r="B67" s="534"/>
      <c r="C67" s="534"/>
      <c r="D67" s="534"/>
      <c r="E67" s="534"/>
      <c r="F67" s="535"/>
      <c r="G67" s="510"/>
      <c r="H67" s="1018"/>
      <c r="I67" s="1018"/>
      <c r="J67" s="1018"/>
      <c r="K67" s="1018"/>
      <c r="L67" s="1018"/>
      <c r="M67" s="1018"/>
      <c r="N67" s="1018"/>
      <c r="O67" s="1019"/>
      <c r="P67" s="121"/>
      <c r="Q67" s="1026"/>
      <c r="R67" s="1026"/>
      <c r="S67" s="1026"/>
      <c r="T67" s="1026"/>
      <c r="U67" s="1026"/>
      <c r="V67" s="1026"/>
      <c r="W67" s="1026"/>
      <c r="X67" s="1027"/>
      <c r="Y67" s="1032" t="s">
        <v>13</v>
      </c>
      <c r="Z67" s="1033"/>
      <c r="AA67" s="1034"/>
      <c r="AB67" s="521"/>
      <c r="AC67" s="1035"/>
      <c r="AD67" s="1035"/>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2">
      <c r="A68" s="537"/>
      <c r="B68" s="538"/>
      <c r="C68" s="538"/>
      <c r="D68" s="538"/>
      <c r="E68" s="538"/>
      <c r="F68" s="539"/>
      <c r="G68" s="1020"/>
      <c r="H68" s="1021"/>
      <c r="I68" s="1021"/>
      <c r="J68" s="1021"/>
      <c r="K68" s="1021"/>
      <c r="L68" s="1021"/>
      <c r="M68" s="1021"/>
      <c r="N68" s="1021"/>
      <c r="O68" s="1022"/>
      <c r="P68" s="1028"/>
      <c r="Q68" s="1028"/>
      <c r="R68" s="1028"/>
      <c r="S68" s="1028"/>
      <c r="T68" s="1028"/>
      <c r="U68" s="1028"/>
      <c r="V68" s="1028"/>
      <c r="W68" s="1028"/>
      <c r="X68" s="1029"/>
      <c r="Y68" s="282" t="s">
        <v>54</v>
      </c>
      <c r="Z68" s="1036"/>
      <c r="AA68" s="1037"/>
      <c r="AB68" s="491"/>
      <c r="AC68" s="1038"/>
      <c r="AD68" s="1038"/>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2">
      <c r="A69" s="637"/>
      <c r="B69" s="638"/>
      <c r="C69" s="638"/>
      <c r="D69" s="638"/>
      <c r="E69" s="638"/>
      <c r="F69" s="639"/>
      <c r="G69" s="1023"/>
      <c r="H69" s="1024"/>
      <c r="I69" s="1024"/>
      <c r="J69" s="1024"/>
      <c r="K69" s="1024"/>
      <c r="L69" s="1024"/>
      <c r="M69" s="1024"/>
      <c r="N69" s="1024"/>
      <c r="O69" s="1025"/>
      <c r="P69" s="1030"/>
      <c r="Q69" s="1030"/>
      <c r="R69" s="1030"/>
      <c r="S69" s="1030"/>
      <c r="T69" s="1030"/>
      <c r="U69" s="1030"/>
      <c r="V69" s="1030"/>
      <c r="W69" s="1030"/>
      <c r="X69" s="1031"/>
      <c r="Y69" s="282" t="s">
        <v>14</v>
      </c>
      <c r="Z69" s="1036"/>
      <c r="AA69" s="1037"/>
      <c r="AB69" s="476" t="s">
        <v>580</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2">
      <c r="A70" s="873" t="s">
        <v>453</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5">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A2" sqref="A2:AX106"/>
    </sheetView>
  </sheetViews>
  <sheetFormatPr defaultColWidth="9" defaultRowHeight="13.2" x14ac:dyDescent="0.2"/>
  <cols>
    <col min="1" max="49" width="2.6640625" style="85" customWidth="1"/>
    <col min="50" max="50" width="4.33203125" style="85" customWidth="1"/>
    <col min="51" max="57" width="2.21875" style="85" customWidth="1"/>
    <col min="58" max="61" width="9" style="85"/>
    <col min="62" max="62" width="27.88671875" style="85" customWidth="1"/>
    <col min="63" max="63" width="12.21875" style="85" customWidth="1"/>
    <col min="64" max="16384" width="9" style="85"/>
  </cols>
  <sheetData>
    <row r="1" spans="1:50" ht="23.25" customHeight="1" thickBot="1" x14ac:dyDescent="0.25">
      <c r="AP1" s="86"/>
      <c r="AQ1" s="86"/>
      <c r="AR1" s="86"/>
      <c r="AS1" s="86"/>
      <c r="AT1" s="86"/>
      <c r="AU1" s="86"/>
      <c r="AV1" s="86"/>
      <c r="AW1" s="87"/>
    </row>
    <row r="2" spans="1:50" ht="30" customHeight="1" x14ac:dyDescent="0.2">
      <c r="A2" s="1044" t="s">
        <v>581</v>
      </c>
      <c r="B2" s="1045"/>
      <c r="C2" s="1045"/>
      <c r="D2" s="1045"/>
      <c r="E2" s="1045"/>
      <c r="F2" s="1046"/>
      <c r="G2" s="419" t="s">
        <v>582</v>
      </c>
      <c r="H2" s="420"/>
      <c r="I2" s="420"/>
      <c r="J2" s="420"/>
      <c r="K2" s="420"/>
      <c r="L2" s="420"/>
      <c r="M2" s="420"/>
      <c r="N2" s="420"/>
      <c r="O2" s="420"/>
      <c r="P2" s="420"/>
      <c r="Q2" s="420"/>
      <c r="R2" s="420"/>
      <c r="S2" s="420"/>
      <c r="T2" s="420"/>
      <c r="U2" s="420"/>
      <c r="V2" s="420"/>
      <c r="W2" s="420"/>
      <c r="X2" s="420"/>
      <c r="Y2" s="420"/>
      <c r="Z2" s="420"/>
      <c r="AA2" s="420"/>
      <c r="AB2" s="444"/>
      <c r="AC2" s="419" t="s">
        <v>583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2">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2">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2">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2">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2">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2">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2">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2">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2">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2">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2">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5">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2">
      <c r="A15" s="1047"/>
      <c r="B15" s="1048"/>
      <c r="C15" s="1048"/>
      <c r="D15" s="1048"/>
      <c r="E15" s="1048"/>
      <c r="F15" s="1049"/>
      <c r="G15" s="419" t="s">
        <v>584</v>
      </c>
      <c r="H15" s="420"/>
      <c r="I15" s="420"/>
      <c r="J15" s="420"/>
      <c r="K15" s="420"/>
      <c r="L15" s="420"/>
      <c r="M15" s="420"/>
      <c r="N15" s="420"/>
      <c r="O15" s="420"/>
      <c r="P15" s="420"/>
      <c r="Q15" s="420"/>
      <c r="R15" s="420"/>
      <c r="S15" s="420"/>
      <c r="T15" s="420"/>
      <c r="U15" s="420"/>
      <c r="V15" s="420"/>
      <c r="W15" s="420"/>
      <c r="X15" s="420"/>
      <c r="Y15" s="420"/>
      <c r="Z15" s="420"/>
      <c r="AA15" s="420"/>
      <c r="AB15" s="444"/>
      <c r="AC15" s="419" t="s">
        <v>585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2">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2">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2">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2">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2">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2">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2">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2">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2">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2">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2">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5">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2">
      <c r="A28" s="1047"/>
      <c r="B28" s="1048"/>
      <c r="C28" s="1048"/>
      <c r="D28" s="1048"/>
      <c r="E28" s="1048"/>
      <c r="F28" s="1049"/>
      <c r="G28" s="419" t="s">
        <v>586</v>
      </c>
      <c r="H28" s="420"/>
      <c r="I28" s="420"/>
      <c r="J28" s="420"/>
      <c r="K28" s="420"/>
      <c r="L28" s="420"/>
      <c r="M28" s="420"/>
      <c r="N28" s="420"/>
      <c r="O28" s="420"/>
      <c r="P28" s="420"/>
      <c r="Q28" s="420"/>
      <c r="R28" s="420"/>
      <c r="S28" s="420"/>
      <c r="T28" s="420"/>
      <c r="U28" s="420"/>
      <c r="V28" s="420"/>
      <c r="W28" s="420"/>
      <c r="X28" s="420"/>
      <c r="Y28" s="420"/>
      <c r="Z28" s="420"/>
      <c r="AA28" s="420"/>
      <c r="AB28" s="444"/>
      <c r="AC28" s="419" t="s">
        <v>587</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2">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2">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2">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2">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2">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2">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2">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2">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2">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2">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2">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5">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2">
      <c r="A41" s="1047"/>
      <c r="B41" s="1048"/>
      <c r="C41" s="1048"/>
      <c r="D41" s="1048"/>
      <c r="E41" s="1048"/>
      <c r="F41" s="1049"/>
      <c r="G41" s="419" t="s">
        <v>588</v>
      </c>
      <c r="H41" s="420"/>
      <c r="I41" s="420"/>
      <c r="J41" s="420"/>
      <c r="K41" s="420"/>
      <c r="L41" s="420"/>
      <c r="M41" s="420"/>
      <c r="N41" s="420"/>
      <c r="O41" s="420"/>
      <c r="P41" s="420"/>
      <c r="Q41" s="420"/>
      <c r="R41" s="420"/>
      <c r="S41" s="420"/>
      <c r="T41" s="420"/>
      <c r="U41" s="420"/>
      <c r="V41" s="420"/>
      <c r="W41" s="420"/>
      <c r="X41" s="420"/>
      <c r="Y41" s="420"/>
      <c r="Z41" s="420"/>
      <c r="AA41" s="420"/>
      <c r="AB41" s="444"/>
      <c r="AC41" s="419" t="s">
        <v>589</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2">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2">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2">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2">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2">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2">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2">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2">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2">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2">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2">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5">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88" customFormat="1" ht="24.75" customHeight="1" thickBot="1" x14ac:dyDescent="0.25"/>
    <row r="55" spans="1:50" ht="30" customHeight="1" x14ac:dyDescent="0.2">
      <c r="A55" s="1044" t="s">
        <v>581</v>
      </c>
      <c r="B55" s="1045"/>
      <c r="C55" s="1045"/>
      <c r="D55" s="1045"/>
      <c r="E55" s="1045"/>
      <c r="F55" s="1046"/>
      <c r="G55" s="419" t="s">
        <v>590</v>
      </c>
      <c r="H55" s="420"/>
      <c r="I55" s="420"/>
      <c r="J55" s="420"/>
      <c r="K55" s="420"/>
      <c r="L55" s="420"/>
      <c r="M55" s="420"/>
      <c r="N55" s="420"/>
      <c r="O55" s="420"/>
      <c r="P55" s="420"/>
      <c r="Q55" s="420"/>
      <c r="R55" s="420"/>
      <c r="S55" s="420"/>
      <c r="T55" s="420"/>
      <c r="U55" s="420"/>
      <c r="V55" s="420"/>
      <c r="W55" s="420"/>
      <c r="X55" s="420"/>
      <c r="Y55" s="420"/>
      <c r="Z55" s="420"/>
      <c r="AA55" s="420"/>
      <c r="AB55" s="444"/>
      <c r="AC55" s="419" t="s">
        <v>591</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2">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2">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2">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2">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2">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2">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2">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2">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2">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2">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2">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5">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2">
      <c r="A68" s="1047"/>
      <c r="B68" s="1048"/>
      <c r="C68" s="1048"/>
      <c r="D68" s="1048"/>
      <c r="E68" s="1048"/>
      <c r="F68" s="1049"/>
      <c r="G68" s="419" t="s">
        <v>592</v>
      </c>
      <c r="H68" s="420"/>
      <c r="I68" s="420"/>
      <c r="J68" s="420"/>
      <c r="K68" s="420"/>
      <c r="L68" s="420"/>
      <c r="M68" s="420"/>
      <c r="N68" s="420"/>
      <c r="O68" s="420"/>
      <c r="P68" s="420"/>
      <c r="Q68" s="420"/>
      <c r="R68" s="420"/>
      <c r="S68" s="420"/>
      <c r="T68" s="420"/>
      <c r="U68" s="420"/>
      <c r="V68" s="420"/>
      <c r="W68" s="420"/>
      <c r="X68" s="420"/>
      <c r="Y68" s="420"/>
      <c r="Z68" s="420"/>
      <c r="AA68" s="420"/>
      <c r="AB68" s="444"/>
      <c r="AC68" s="419" t="s">
        <v>593</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2">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2">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2">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2">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2">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2">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2">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2">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2">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2">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2">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5">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2">
      <c r="A81" s="1047"/>
      <c r="B81" s="1048"/>
      <c r="C81" s="1048"/>
      <c r="D81" s="1048"/>
      <c r="E81" s="1048"/>
      <c r="F81" s="1049"/>
      <c r="G81" s="419" t="s">
        <v>594</v>
      </c>
      <c r="H81" s="420"/>
      <c r="I81" s="420"/>
      <c r="J81" s="420"/>
      <c r="K81" s="420"/>
      <c r="L81" s="420"/>
      <c r="M81" s="420"/>
      <c r="N81" s="420"/>
      <c r="O81" s="420"/>
      <c r="P81" s="420"/>
      <c r="Q81" s="420"/>
      <c r="R81" s="420"/>
      <c r="S81" s="420"/>
      <c r="T81" s="420"/>
      <c r="U81" s="420"/>
      <c r="V81" s="420"/>
      <c r="W81" s="420"/>
      <c r="X81" s="420"/>
      <c r="Y81" s="420"/>
      <c r="Z81" s="420"/>
      <c r="AA81" s="420"/>
      <c r="AB81" s="444"/>
      <c r="AC81" s="419" t="s">
        <v>595</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2">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2">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2">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2">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2">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2">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2">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2">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2">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2">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2">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5">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2">
      <c r="A94" s="1047"/>
      <c r="B94" s="1048"/>
      <c r="C94" s="1048"/>
      <c r="D94" s="1048"/>
      <c r="E94" s="1048"/>
      <c r="F94" s="1049"/>
      <c r="G94" s="419" t="s">
        <v>596</v>
      </c>
      <c r="H94" s="420"/>
      <c r="I94" s="420"/>
      <c r="J94" s="420"/>
      <c r="K94" s="420"/>
      <c r="L94" s="420"/>
      <c r="M94" s="420"/>
      <c r="N94" s="420"/>
      <c r="O94" s="420"/>
      <c r="P94" s="420"/>
      <c r="Q94" s="420"/>
      <c r="R94" s="420"/>
      <c r="S94" s="420"/>
      <c r="T94" s="420"/>
      <c r="U94" s="420"/>
      <c r="V94" s="420"/>
      <c r="W94" s="420"/>
      <c r="X94" s="420"/>
      <c r="Y94" s="420"/>
      <c r="Z94" s="420"/>
      <c r="AA94" s="420"/>
      <c r="AB94" s="444"/>
      <c r="AC94" s="419" t="s">
        <v>597</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2">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2">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2">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2">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2">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2">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2">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2">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2">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2">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2">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5">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88" customFormat="1" ht="24.75" customHeight="1" thickBot="1" x14ac:dyDescent="0.25"/>
    <row r="108" spans="1:50" ht="30" customHeight="1" x14ac:dyDescent="0.2">
      <c r="A108" s="1044" t="s">
        <v>581</v>
      </c>
      <c r="B108" s="1045"/>
      <c r="C108" s="1045"/>
      <c r="D108" s="1045"/>
      <c r="E108" s="1045"/>
      <c r="F108" s="1046"/>
      <c r="G108" s="419" t="s">
        <v>598</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599</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2">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2">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2">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2">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2">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2">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2">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2">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2">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2">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2">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5">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2">
      <c r="A121" s="1047"/>
      <c r="B121" s="1048"/>
      <c r="C121" s="1048"/>
      <c r="D121" s="1048"/>
      <c r="E121" s="1048"/>
      <c r="F121" s="1049"/>
      <c r="G121" s="419" t="s">
        <v>600</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601</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2">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2">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2">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2">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2">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2">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2">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2">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2">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2">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2">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5">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2">
      <c r="A134" s="1047"/>
      <c r="B134" s="1048"/>
      <c r="C134" s="1048"/>
      <c r="D134" s="1048"/>
      <c r="E134" s="1048"/>
      <c r="F134" s="1049"/>
      <c r="G134" s="419" t="s">
        <v>602</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603</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2">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2">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2">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2">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2">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2">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2">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2">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2">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2">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2">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5">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2">
      <c r="A147" s="1047"/>
      <c r="B147" s="1048"/>
      <c r="C147" s="1048"/>
      <c r="D147" s="1048"/>
      <c r="E147" s="1048"/>
      <c r="F147" s="1049"/>
      <c r="G147" s="419" t="s">
        <v>604</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605</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2">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2">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2">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2">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2">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2">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2">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2">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2">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2">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2">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5">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88" customFormat="1" ht="24.75" customHeight="1" thickBot="1" x14ac:dyDescent="0.25"/>
    <row r="161" spans="1:50" ht="30" customHeight="1" x14ac:dyDescent="0.2">
      <c r="A161" s="1044" t="s">
        <v>581</v>
      </c>
      <c r="B161" s="1045"/>
      <c r="C161" s="1045"/>
      <c r="D161" s="1045"/>
      <c r="E161" s="1045"/>
      <c r="F161" s="1046"/>
      <c r="G161" s="419" t="s">
        <v>606</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607</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2">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2">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2">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2">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2">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2">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2">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2">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2">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2">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2">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5">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2">
      <c r="A174" s="1047"/>
      <c r="B174" s="1048"/>
      <c r="C174" s="1048"/>
      <c r="D174" s="1048"/>
      <c r="E174" s="1048"/>
      <c r="F174" s="1049"/>
      <c r="G174" s="419" t="s">
        <v>608</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609</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2">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2">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2">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2">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2">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2">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2">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2">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2">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2">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2">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5">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2">
      <c r="A187" s="1047"/>
      <c r="B187" s="1048"/>
      <c r="C187" s="1048"/>
      <c r="D187" s="1048"/>
      <c r="E187" s="1048"/>
      <c r="F187" s="1049"/>
      <c r="G187" s="419" t="s">
        <v>610</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611</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2">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2">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2">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2">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2">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2">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2">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2">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2">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2">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2">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5">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2">
      <c r="A200" s="1047"/>
      <c r="B200" s="1048"/>
      <c r="C200" s="1048"/>
      <c r="D200" s="1048"/>
      <c r="E200" s="1048"/>
      <c r="F200" s="1049"/>
      <c r="G200" s="419" t="s">
        <v>612</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613</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2">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2">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2">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2">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2">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2">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2">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2">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2">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2">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2">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5">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88" customFormat="1" ht="24.75" customHeight="1" thickBot="1" x14ac:dyDescent="0.25"/>
    <row r="214" spans="1:50" ht="30" customHeight="1" x14ac:dyDescent="0.2">
      <c r="A214" s="1064" t="s">
        <v>581</v>
      </c>
      <c r="B214" s="1065"/>
      <c r="C214" s="1065"/>
      <c r="D214" s="1065"/>
      <c r="E214" s="1065"/>
      <c r="F214" s="1066"/>
      <c r="G214" s="419" t="s">
        <v>614</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615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2">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2">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2">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2">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2">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2">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2">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2">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2">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2">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2">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5">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2">
      <c r="A227" s="1047"/>
      <c r="B227" s="1048"/>
      <c r="C227" s="1048"/>
      <c r="D227" s="1048"/>
      <c r="E227" s="1048"/>
      <c r="F227" s="1049"/>
      <c r="G227" s="419" t="s">
        <v>616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617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2">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2">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2">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2">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2">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2">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2">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2">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2">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2">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2">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5">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2">
      <c r="A240" s="1047"/>
      <c r="B240" s="1048"/>
      <c r="C240" s="1048"/>
      <c r="D240" s="1048"/>
      <c r="E240" s="1048"/>
      <c r="F240" s="1049"/>
      <c r="G240" s="419" t="s">
        <v>618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619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2">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2">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2">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2">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2">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2">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2">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2">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2">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2">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2">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5">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2">
      <c r="A253" s="1047"/>
      <c r="B253" s="1048"/>
      <c r="C253" s="1048"/>
      <c r="D253" s="1048"/>
      <c r="E253" s="1048"/>
      <c r="F253" s="1049"/>
      <c r="G253" s="419" t="s">
        <v>620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621</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2">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2">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2">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2">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2">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2">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2">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2">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2">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2">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2">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5">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2">
      <c r="A266" s="89"/>
      <c r="B266" s="89"/>
      <c r="C266" s="89"/>
      <c r="D266" s="89"/>
      <c r="E266" s="89"/>
      <c r="F266" s="89"/>
      <c r="G266" s="90"/>
      <c r="H266" s="90"/>
      <c r="I266" s="90"/>
      <c r="J266" s="90"/>
      <c r="K266" s="90"/>
      <c r="L266" s="91"/>
      <c r="M266" s="90"/>
      <c r="N266" s="90"/>
      <c r="O266" s="90"/>
      <c r="P266" s="90"/>
      <c r="Q266" s="90"/>
      <c r="R266" s="90"/>
      <c r="S266" s="90"/>
      <c r="T266" s="90"/>
      <c r="U266" s="90"/>
      <c r="V266" s="90"/>
      <c r="W266" s="90"/>
      <c r="X266" s="90"/>
      <c r="Y266" s="92"/>
      <c r="Z266" s="92"/>
      <c r="AA266" s="92"/>
      <c r="AB266" s="92"/>
      <c r="AC266" s="90"/>
      <c r="AD266" s="90"/>
      <c r="AE266" s="90"/>
      <c r="AF266" s="90"/>
      <c r="AG266" s="90"/>
      <c r="AH266" s="91"/>
      <c r="AI266" s="90"/>
      <c r="AJ266" s="90"/>
      <c r="AK266" s="90"/>
      <c r="AL266" s="90"/>
      <c r="AM266" s="90"/>
      <c r="AN266" s="90"/>
      <c r="AO266" s="90"/>
      <c r="AP266" s="90"/>
      <c r="AQ266" s="90"/>
      <c r="AR266" s="90"/>
      <c r="AS266" s="90"/>
      <c r="AT266" s="90"/>
      <c r="AU266" s="92"/>
      <c r="AV266" s="92"/>
      <c r="AW266" s="92"/>
      <c r="AX266" s="92"/>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A2" sqref="A2:AX106"/>
    </sheetView>
  </sheetViews>
  <sheetFormatPr defaultColWidth="9" defaultRowHeight="13.2" x14ac:dyDescent="0.2"/>
  <cols>
    <col min="1" max="2" width="2.6640625" style="85" customWidth="1"/>
    <col min="3" max="33" width="2.6640625" style="93" customWidth="1"/>
    <col min="34" max="37" width="3.44140625" style="93" customWidth="1"/>
    <col min="38" max="41" width="2.6640625" style="93" customWidth="1"/>
    <col min="42" max="50" width="3.21875" style="94" customWidth="1"/>
    <col min="51" max="57" width="2.21875" style="85" customWidth="1"/>
    <col min="58" max="61" width="9" style="85"/>
    <col min="62" max="62" width="27.88671875" style="85" customWidth="1"/>
    <col min="63" max="63" width="12.21875" style="85" customWidth="1"/>
    <col min="64" max="16384" width="9" style="85"/>
  </cols>
  <sheetData>
    <row r="1" spans="1:50" ht="23.25" customHeight="1" x14ac:dyDescent="0.2">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2">
      <c r="A2" s="9"/>
      <c r="B2" s="44" t="s">
        <v>622</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2">
      <c r="A3" s="343"/>
      <c r="B3" s="343"/>
      <c r="C3" s="343" t="s">
        <v>623</v>
      </c>
      <c r="D3" s="343"/>
      <c r="E3" s="343"/>
      <c r="F3" s="343"/>
      <c r="G3" s="343"/>
      <c r="H3" s="343"/>
      <c r="I3" s="343"/>
      <c r="J3" s="251" t="s">
        <v>358</v>
      </c>
      <c r="K3" s="416"/>
      <c r="L3" s="416"/>
      <c r="M3" s="416"/>
      <c r="N3" s="416"/>
      <c r="O3" s="416"/>
      <c r="P3" s="344" t="s">
        <v>625</v>
      </c>
      <c r="Q3" s="344"/>
      <c r="R3" s="344"/>
      <c r="S3" s="344"/>
      <c r="T3" s="344"/>
      <c r="U3" s="344"/>
      <c r="V3" s="344"/>
      <c r="W3" s="344"/>
      <c r="X3" s="344"/>
      <c r="Y3" s="341" t="s">
        <v>626</v>
      </c>
      <c r="Z3" s="342"/>
      <c r="AA3" s="342"/>
      <c r="AB3" s="342"/>
      <c r="AC3" s="251" t="s">
        <v>408</v>
      </c>
      <c r="AD3" s="251"/>
      <c r="AE3" s="251"/>
      <c r="AF3" s="251"/>
      <c r="AG3" s="251"/>
      <c r="AH3" s="341" t="s">
        <v>345</v>
      </c>
      <c r="AI3" s="343"/>
      <c r="AJ3" s="343"/>
      <c r="AK3" s="343"/>
      <c r="AL3" s="343" t="s">
        <v>22</v>
      </c>
      <c r="AM3" s="343"/>
      <c r="AN3" s="343"/>
      <c r="AO3" s="417"/>
      <c r="AP3" s="418" t="s">
        <v>359</v>
      </c>
      <c r="AQ3" s="418"/>
      <c r="AR3" s="418"/>
      <c r="AS3" s="418"/>
      <c r="AT3" s="418"/>
      <c r="AU3" s="418"/>
      <c r="AV3" s="418"/>
      <c r="AW3" s="418"/>
      <c r="AX3" s="418"/>
    </row>
    <row r="4" spans="1:50" ht="26.25" customHeight="1" x14ac:dyDescent="0.2">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2">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2">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2">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2">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2">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2">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2">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2">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2">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2">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2">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2">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2">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2">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2">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2">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2">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2">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2">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2">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2">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2">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2">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2">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2">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2">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2">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2">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2">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2">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2">
      <c r="A35" s="9"/>
      <c r="B35" s="44" t="s">
        <v>627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2">
      <c r="A36" s="343"/>
      <c r="B36" s="343"/>
      <c r="C36" s="343" t="s">
        <v>628</v>
      </c>
      <c r="D36" s="343"/>
      <c r="E36" s="343"/>
      <c r="F36" s="343"/>
      <c r="G36" s="343"/>
      <c r="H36" s="343"/>
      <c r="I36" s="343"/>
      <c r="J36" s="251" t="s">
        <v>358</v>
      </c>
      <c r="K36" s="416"/>
      <c r="L36" s="416"/>
      <c r="M36" s="416"/>
      <c r="N36" s="416"/>
      <c r="O36" s="416"/>
      <c r="P36" s="344" t="s">
        <v>629</v>
      </c>
      <c r="Q36" s="344"/>
      <c r="R36" s="344"/>
      <c r="S36" s="344"/>
      <c r="T36" s="344"/>
      <c r="U36" s="344"/>
      <c r="V36" s="344"/>
      <c r="W36" s="344"/>
      <c r="X36" s="344"/>
      <c r="Y36" s="341" t="s">
        <v>626</v>
      </c>
      <c r="Z36" s="342"/>
      <c r="AA36" s="342"/>
      <c r="AB36" s="342"/>
      <c r="AC36" s="251" t="s">
        <v>408</v>
      </c>
      <c r="AD36" s="251"/>
      <c r="AE36" s="251"/>
      <c r="AF36" s="251"/>
      <c r="AG36" s="251"/>
      <c r="AH36" s="341" t="s">
        <v>345</v>
      </c>
      <c r="AI36" s="343"/>
      <c r="AJ36" s="343"/>
      <c r="AK36" s="343"/>
      <c r="AL36" s="343" t="s">
        <v>22</v>
      </c>
      <c r="AM36" s="343"/>
      <c r="AN36" s="343"/>
      <c r="AO36" s="417"/>
      <c r="AP36" s="418" t="s">
        <v>359</v>
      </c>
      <c r="AQ36" s="418"/>
      <c r="AR36" s="418"/>
      <c r="AS36" s="418"/>
      <c r="AT36" s="418"/>
      <c r="AU36" s="418"/>
      <c r="AV36" s="418"/>
      <c r="AW36" s="418"/>
      <c r="AX36" s="418"/>
    </row>
    <row r="37" spans="1:50" ht="26.25" customHeight="1" x14ac:dyDescent="0.2">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2">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2">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2">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2">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2">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2">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2">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2">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2">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2">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2">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2">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2">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2">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2">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2">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2">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2">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2">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2">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2">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2">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2">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2">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2">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2">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2">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2">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2">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2">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2">
      <c r="A68" s="9"/>
      <c r="B68" s="44" t="s">
        <v>630</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2">
      <c r="A69" s="343"/>
      <c r="B69" s="343"/>
      <c r="C69" s="343" t="s">
        <v>628</v>
      </c>
      <c r="D69" s="343"/>
      <c r="E69" s="343"/>
      <c r="F69" s="343"/>
      <c r="G69" s="343"/>
      <c r="H69" s="343"/>
      <c r="I69" s="343"/>
      <c r="J69" s="251" t="s">
        <v>358</v>
      </c>
      <c r="K69" s="416"/>
      <c r="L69" s="416"/>
      <c r="M69" s="416"/>
      <c r="N69" s="416"/>
      <c r="O69" s="416"/>
      <c r="P69" s="344" t="s">
        <v>631</v>
      </c>
      <c r="Q69" s="344"/>
      <c r="R69" s="344"/>
      <c r="S69" s="344"/>
      <c r="T69" s="344"/>
      <c r="U69" s="344"/>
      <c r="V69" s="344"/>
      <c r="W69" s="344"/>
      <c r="X69" s="344"/>
      <c r="Y69" s="341" t="s">
        <v>632</v>
      </c>
      <c r="Z69" s="342"/>
      <c r="AA69" s="342"/>
      <c r="AB69" s="342"/>
      <c r="AC69" s="251" t="s">
        <v>408</v>
      </c>
      <c r="AD69" s="251"/>
      <c r="AE69" s="251"/>
      <c r="AF69" s="251"/>
      <c r="AG69" s="251"/>
      <c r="AH69" s="341" t="s">
        <v>345</v>
      </c>
      <c r="AI69" s="343"/>
      <c r="AJ69" s="343"/>
      <c r="AK69" s="343"/>
      <c r="AL69" s="343" t="s">
        <v>22</v>
      </c>
      <c r="AM69" s="343"/>
      <c r="AN69" s="343"/>
      <c r="AO69" s="417"/>
      <c r="AP69" s="418" t="s">
        <v>359</v>
      </c>
      <c r="AQ69" s="418"/>
      <c r="AR69" s="418"/>
      <c r="AS69" s="418"/>
      <c r="AT69" s="418"/>
      <c r="AU69" s="418"/>
      <c r="AV69" s="418"/>
      <c r="AW69" s="418"/>
      <c r="AX69" s="418"/>
    </row>
    <row r="70" spans="1:50" ht="26.25" customHeight="1" x14ac:dyDescent="0.2">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2">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2">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2">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2">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2">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2">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2">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2">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2">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2">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2">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2">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2">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2">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2">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2">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2">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2">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2">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2">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2">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2">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2">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2">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2">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2">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2">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2">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2">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2">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2">
      <c r="A101" s="9"/>
      <c r="B101" s="44" t="s">
        <v>633</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2">
      <c r="A102" s="343"/>
      <c r="B102" s="343"/>
      <c r="C102" s="343" t="s">
        <v>623</v>
      </c>
      <c r="D102" s="343"/>
      <c r="E102" s="343"/>
      <c r="F102" s="343"/>
      <c r="G102" s="343"/>
      <c r="H102" s="343"/>
      <c r="I102" s="343"/>
      <c r="J102" s="251" t="s">
        <v>358</v>
      </c>
      <c r="K102" s="416"/>
      <c r="L102" s="416"/>
      <c r="M102" s="416"/>
      <c r="N102" s="416"/>
      <c r="O102" s="416"/>
      <c r="P102" s="344" t="s">
        <v>625</v>
      </c>
      <c r="Q102" s="344"/>
      <c r="R102" s="344"/>
      <c r="S102" s="344"/>
      <c r="T102" s="344"/>
      <c r="U102" s="344"/>
      <c r="V102" s="344"/>
      <c r="W102" s="344"/>
      <c r="X102" s="344"/>
      <c r="Y102" s="341" t="s">
        <v>634</v>
      </c>
      <c r="Z102" s="342"/>
      <c r="AA102" s="342"/>
      <c r="AB102" s="342"/>
      <c r="AC102" s="251" t="s">
        <v>408</v>
      </c>
      <c r="AD102" s="251"/>
      <c r="AE102" s="251"/>
      <c r="AF102" s="251"/>
      <c r="AG102" s="251"/>
      <c r="AH102" s="341" t="s">
        <v>345</v>
      </c>
      <c r="AI102" s="343"/>
      <c r="AJ102" s="343"/>
      <c r="AK102" s="343"/>
      <c r="AL102" s="343" t="s">
        <v>22</v>
      </c>
      <c r="AM102" s="343"/>
      <c r="AN102" s="343"/>
      <c r="AO102" s="417"/>
      <c r="AP102" s="418" t="s">
        <v>359</v>
      </c>
      <c r="AQ102" s="418"/>
      <c r="AR102" s="418"/>
      <c r="AS102" s="418"/>
      <c r="AT102" s="418"/>
      <c r="AU102" s="418"/>
      <c r="AV102" s="418"/>
      <c r="AW102" s="418"/>
      <c r="AX102" s="418"/>
    </row>
    <row r="103" spans="1:50" ht="26.25" customHeight="1" x14ac:dyDescent="0.2">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2">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2">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2">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2">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2">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2">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2">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2">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2">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2">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2">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2">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2">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2">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2">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2">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2">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2">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2">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2">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2">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2">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2">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2">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2">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2">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2">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2">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2">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2">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2">
      <c r="A134" s="9"/>
      <c r="B134" s="44" t="s">
        <v>635</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2">
      <c r="A135" s="343"/>
      <c r="B135" s="343"/>
      <c r="C135" s="343" t="s">
        <v>623</v>
      </c>
      <c r="D135" s="343"/>
      <c r="E135" s="343"/>
      <c r="F135" s="343"/>
      <c r="G135" s="343"/>
      <c r="H135" s="343"/>
      <c r="I135" s="343"/>
      <c r="J135" s="251" t="s">
        <v>358</v>
      </c>
      <c r="K135" s="416"/>
      <c r="L135" s="416"/>
      <c r="M135" s="416"/>
      <c r="N135" s="416"/>
      <c r="O135" s="416"/>
      <c r="P135" s="344" t="s">
        <v>631</v>
      </c>
      <c r="Q135" s="344"/>
      <c r="R135" s="344"/>
      <c r="S135" s="344"/>
      <c r="T135" s="344"/>
      <c r="U135" s="344"/>
      <c r="V135" s="344"/>
      <c r="W135" s="344"/>
      <c r="X135" s="344"/>
      <c r="Y135" s="341" t="s">
        <v>636</v>
      </c>
      <c r="Z135" s="342"/>
      <c r="AA135" s="342"/>
      <c r="AB135" s="342"/>
      <c r="AC135" s="251" t="s">
        <v>408</v>
      </c>
      <c r="AD135" s="251"/>
      <c r="AE135" s="251"/>
      <c r="AF135" s="251"/>
      <c r="AG135" s="251"/>
      <c r="AH135" s="341" t="s">
        <v>345</v>
      </c>
      <c r="AI135" s="343"/>
      <c r="AJ135" s="343"/>
      <c r="AK135" s="343"/>
      <c r="AL135" s="343" t="s">
        <v>22</v>
      </c>
      <c r="AM135" s="343"/>
      <c r="AN135" s="343"/>
      <c r="AO135" s="417"/>
      <c r="AP135" s="418" t="s">
        <v>359</v>
      </c>
      <c r="AQ135" s="418"/>
      <c r="AR135" s="418"/>
      <c r="AS135" s="418"/>
      <c r="AT135" s="418"/>
      <c r="AU135" s="418"/>
      <c r="AV135" s="418"/>
      <c r="AW135" s="418"/>
      <c r="AX135" s="418"/>
    </row>
    <row r="136" spans="1:50" ht="26.25" customHeight="1" x14ac:dyDescent="0.2">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2">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2">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2">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2">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2">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2">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2">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2">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2">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2">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2">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2">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2">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2">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2">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2">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2">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2">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2">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2">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2">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2">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2">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2">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2">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2">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2">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2">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2">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2">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2">
      <c r="A167" s="9"/>
      <c r="B167" s="44" t="s">
        <v>637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2">
      <c r="A168" s="343"/>
      <c r="B168" s="343"/>
      <c r="C168" s="343" t="s">
        <v>628</v>
      </c>
      <c r="D168" s="343"/>
      <c r="E168" s="343"/>
      <c r="F168" s="343"/>
      <c r="G168" s="343"/>
      <c r="H168" s="343"/>
      <c r="I168" s="343"/>
      <c r="J168" s="251" t="s">
        <v>358</v>
      </c>
      <c r="K168" s="416"/>
      <c r="L168" s="416"/>
      <c r="M168" s="416"/>
      <c r="N168" s="416"/>
      <c r="O168" s="416"/>
      <c r="P168" s="344" t="s">
        <v>638</v>
      </c>
      <c r="Q168" s="344"/>
      <c r="R168" s="344"/>
      <c r="S168" s="344"/>
      <c r="T168" s="344"/>
      <c r="U168" s="344"/>
      <c r="V168" s="344"/>
      <c r="W168" s="344"/>
      <c r="X168" s="344"/>
      <c r="Y168" s="341" t="s">
        <v>626</v>
      </c>
      <c r="Z168" s="342"/>
      <c r="AA168" s="342"/>
      <c r="AB168" s="342"/>
      <c r="AC168" s="251" t="s">
        <v>408</v>
      </c>
      <c r="AD168" s="251"/>
      <c r="AE168" s="251"/>
      <c r="AF168" s="251"/>
      <c r="AG168" s="251"/>
      <c r="AH168" s="341" t="s">
        <v>345</v>
      </c>
      <c r="AI168" s="343"/>
      <c r="AJ168" s="343"/>
      <c r="AK168" s="343"/>
      <c r="AL168" s="343" t="s">
        <v>22</v>
      </c>
      <c r="AM168" s="343"/>
      <c r="AN168" s="343"/>
      <c r="AO168" s="417"/>
      <c r="AP168" s="418" t="s">
        <v>359</v>
      </c>
      <c r="AQ168" s="418"/>
      <c r="AR168" s="418"/>
      <c r="AS168" s="418"/>
      <c r="AT168" s="418"/>
      <c r="AU168" s="418"/>
      <c r="AV168" s="418"/>
      <c r="AW168" s="418"/>
      <c r="AX168" s="418"/>
    </row>
    <row r="169" spans="1:50" ht="26.25" customHeight="1" x14ac:dyDescent="0.2">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2">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2">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2">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2">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2">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2">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2">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2">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2">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2">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2">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2">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2">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2">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2">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2">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2">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2">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2">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2">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2">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2">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2">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2">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2">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2">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2">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2">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2">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2">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2">
      <c r="A200" s="9"/>
      <c r="B200" s="44" t="s">
        <v>639</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2">
      <c r="A201" s="343"/>
      <c r="B201" s="343"/>
      <c r="C201" s="343" t="s">
        <v>623</v>
      </c>
      <c r="D201" s="343"/>
      <c r="E201" s="343"/>
      <c r="F201" s="343"/>
      <c r="G201" s="343"/>
      <c r="H201" s="343"/>
      <c r="I201" s="343"/>
      <c r="J201" s="251" t="s">
        <v>358</v>
      </c>
      <c r="K201" s="416"/>
      <c r="L201" s="416"/>
      <c r="M201" s="416"/>
      <c r="N201" s="416"/>
      <c r="O201" s="416"/>
      <c r="P201" s="344" t="s">
        <v>640</v>
      </c>
      <c r="Q201" s="344"/>
      <c r="R201" s="344"/>
      <c r="S201" s="344"/>
      <c r="T201" s="344"/>
      <c r="U201" s="344"/>
      <c r="V201" s="344"/>
      <c r="W201" s="344"/>
      <c r="X201" s="344"/>
      <c r="Y201" s="341" t="s">
        <v>636</v>
      </c>
      <c r="Z201" s="342"/>
      <c r="AA201" s="342"/>
      <c r="AB201" s="342"/>
      <c r="AC201" s="251" t="s">
        <v>408</v>
      </c>
      <c r="AD201" s="251"/>
      <c r="AE201" s="251"/>
      <c r="AF201" s="251"/>
      <c r="AG201" s="251"/>
      <c r="AH201" s="341" t="s">
        <v>345</v>
      </c>
      <c r="AI201" s="343"/>
      <c r="AJ201" s="343"/>
      <c r="AK201" s="343"/>
      <c r="AL201" s="343" t="s">
        <v>22</v>
      </c>
      <c r="AM201" s="343"/>
      <c r="AN201" s="343"/>
      <c r="AO201" s="417"/>
      <c r="AP201" s="418" t="s">
        <v>359</v>
      </c>
      <c r="AQ201" s="418"/>
      <c r="AR201" s="418"/>
      <c r="AS201" s="418"/>
      <c r="AT201" s="418"/>
      <c r="AU201" s="418"/>
      <c r="AV201" s="418"/>
      <c r="AW201" s="418"/>
      <c r="AX201" s="418"/>
    </row>
    <row r="202" spans="1:50" ht="26.25" customHeight="1" x14ac:dyDescent="0.2">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2">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2">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2">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2">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2">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2">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2">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2">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2">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2">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2">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2">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2">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2">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2">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2">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2">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2">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2">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2">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2">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2">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2">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2">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2">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2">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2">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2">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2">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2">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2">
      <c r="A233" s="9"/>
      <c r="B233" s="44" t="s">
        <v>641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2">
      <c r="A234" s="343"/>
      <c r="B234" s="343"/>
      <c r="C234" s="343" t="s">
        <v>642</v>
      </c>
      <c r="D234" s="343"/>
      <c r="E234" s="343"/>
      <c r="F234" s="343"/>
      <c r="G234" s="343"/>
      <c r="H234" s="343"/>
      <c r="I234" s="343"/>
      <c r="J234" s="251" t="s">
        <v>358</v>
      </c>
      <c r="K234" s="416"/>
      <c r="L234" s="416"/>
      <c r="M234" s="416"/>
      <c r="N234" s="416"/>
      <c r="O234" s="416"/>
      <c r="P234" s="344" t="s">
        <v>643</v>
      </c>
      <c r="Q234" s="344"/>
      <c r="R234" s="344"/>
      <c r="S234" s="344"/>
      <c r="T234" s="344"/>
      <c r="U234" s="344"/>
      <c r="V234" s="344"/>
      <c r="W234" s="344"/>
      <c r="X234" s="344"/>
      <c r="Y234" s="341" t="s">
        <v>636</v>
      </c>
      <c r="Z234" s="342"/>
      <c r="AA234" s="342"/>
      <c r="AB234" s="342"/>
      <c r="AC234" s="251" t="s">
        <v>408</v>
      </c>
      <c r="AD234" s="251"/>
      <c r="AE234" s="251"/>
      <c r="AF234" s="251"/>
      <c r="AG234" s="251"/>
      <c r="AH234" s="341" t="s">
        <v>345</v>
      </c>
      <c r="AI234" s="343"/>
      <c r="AJ234" s="343"/>
      <c r="AK234" s="343"/>
      <c r="AL234" s="343" t="s">
        <v>22</v>
      </c>
      <c r="AM234" s="343"/>
      <c r="AN234" s="343"/>
      <c r="AO234" s="417"/>
      <c r="AP234" s="418" t="s">
        <v>359</v>
      </c>
      <c r="AQ234" s="418"/>
      <c r="AR234" s="418"/>
      <c r="AS234" s="418"/>
      <c r="AT234" s="418"/>
      <c r="AU234" s="418"/>
      <c r="AV234" s="418"/>
      <c r="AW234" s="418"/>
      <c r="AX234" s="418"/>
    </row>
    <row r="235" spans="1:50" ht="26.25" customHeight="1" x14ac:dyDescent="0.2">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2">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2">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2">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2">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2">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2">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2">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2">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2">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2">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2">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2">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2">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2">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2">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2">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2">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2">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2">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2">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2">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2">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2">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2">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2">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2">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2">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2">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2">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2">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2">
      <c r="A266" s="9"/>
      <c r="B266" s="44" t="s">
        <v>644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2">
      <c r="A267" s="343"/>
      <c r="B267" s="343"/>
      <c r="C267" s="343" t="s">
        <v>645</v>
      </c>
      <c r="D267" s="343"/>
      <c r="E267" s="343"/>
      <c r="F267" s="343"/>
      <c r="G267" s="343"/>
      <c r="H267" s="343"/>
      <c r="I267" s="343"/>
      <c r="J267" s="251" t="s">
        <v>358</v>
      </c>
      <c r="K267" s="416"/>
      <c r="L267" s="416"/>
      <c r="M267" s="416"/>
      <c r="N267" s="416"/>
      <c r="O267" s="416"/>
      <c r="P267" s="344" t="s">
        <v>631</v>
      </c>
      <c r="Q267" s="344"/>
      <c r="R267" s="344"/>
      <c r="S267" s="344"/>
      <c r="T267" s="344"/>
      <c r="U267" s="344"/>
      <c r="V267" s="344"/>
      <c r="W267" s="344"/>
      <c r="X267" s="344"/>
      <c r="Y267" s="341" t="s">
        <v>632</v>
      </c>
      <c r="Z267" s="342"/>
      <c r="AA267" s="342"/>
      <c r="AB267" s="342"/>
      <c r="AC267" s="251" t="s">
        <v>408</v>
      </c>
      <c r="AD267" s="251"/>
      <c r="AE267" s="251"/>
      <c r="AF267" s="251"/>
      <c r="AG267" s="251"/>
      <c r="AH267" s="341" t="s">
        <v>345</v>
      </c>
      <c r="AI267" s="343"/>
      <c r="AJ267" s="343"/>
      <c r="AK267" s="343"/>
      <c r="AL267" s="343" t="s">
        <v>22</v>
      </c>
      <c r="AM267" s="343"/>
      <c r="AN267" s="343"/>
      <c r="AO267" s="417"/>
      <c r="AP267" s="418" t="s">
        <v>359</v>
      </c>
      <c r="AQ267" s="418"/>
      <c r="AR267" s="418"/>
      <c r="AS267" s="418"/>
      <c r="AT267" s="418"/>
      <c r="AU267" s="418"/>
      <c r="AV267" s="418"/>
      <c r="AW267" s="418"/>
      <c r="AX267" s="418"/>
    </row>
    <row r="268" spans="1:50" ht="26.25" customHeight="1" x14ac:dyDescent="0.2">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2">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2">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2">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2">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2">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2">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2">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2">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2">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2">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2">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2">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2">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2">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2">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2">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2">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2">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2">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2">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2">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2">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2">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2">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2">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2">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2">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2">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2">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2">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2">
      <c r="A299" s="9"/>
      <c r="B299" s="44" t="s">
        <v>646</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2">
      <c r="A300" s="343"/>
      <c r="B300" s="343"/>
      <c r="C300" s="343" t="s">
        <v>647</v>
      </c>
      <c r="D300" s="343"/>
      <c r="E300" s="343"/>
      <c r="F300" s="343"/>
      <c r="G300" s="343"/>
      <c r="H300" s="343"/>
      <c r="I300" s="343"/>
      <c r="J300" s="251" t="s">
        <v>358</v>
      </c>
      <c r="K300" s="416"/>
      <c r="L300" s="416"/>
      <c r="M300" s="416"/>
      <c r="N300" s="416"/>
      <c r="O300" s="416"/>
      <c r="P300" s="344" t="s">
        <v>638</v>
      </c>
      <c r="Q300" s="344"/>
      <c r="R300" s="344"/>
      <c r="S300" s="344"/>
      <c r="T300" s="344"/>
      <c r="U300" s="344"/>
      <c r="V300" s="344"/>
      <c r="W300" s="344"/>
      <c r="X300" s="344"/>
      <c r="Y300" s="341" t="s">
        <v>648</v>
      </c>
      <c r="Z300" s="342"/>
      <c r="AA300" s="342"/>
      <c r="AB300" s="342"/>
      <c r="AC300" s="251" t="s">
        <v>408</v>
      </c>
      <c r="AD300" s="251"/>
      <c r="AE300" s="251"/>
      <c r="AF300" s="251"/>
      <c r="AG300" s="251"/>
      <c r="AH300" s="341" t="s">
        <v>345</v>
      </c>
      <c r="AI300" s="343"/>
      <c r="AJ300" s="343"/>
      <c r="AK300" s="343"/>
      <c r="AL300" s="343" t="s">
        <v>22</v>
      </c>
      <c r="AM300" s="343"/>
      <c r="AN300" s="343"/>
      <c r="AO300" s="417"/>
      <c r="AP300" s="418" t="s">
        <v>359</v>
      </c>
      <c r="AQ300" s="418"/>
      <c r="AR300" s="418"/>
      <c r="AS300" s="418"/>
      <c r="AT300" s="418"/>
      <c r="AU300" s="418"/>
      <c r="AV300" s="418"/>
      <c r="AW300" s="418"/>
      <c r="AX300" s="418"/>
    </row>
    <row r="301" spans="1:50" ht="26.25" customHeight="1" x14ac:dyDescent="0.2">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2">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2">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2">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2">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2">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2">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2">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2">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2">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2">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2">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2">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2">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2">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2">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2">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2">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2">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2">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2">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2">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2">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2">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2">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2">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2">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2">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2">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2">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2">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2">
      <c r="A332" s="9"/>
      <c r="B332" s="44" t="s">
        <v>649</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2">
      <c r="A333" s="343"/>
      <c r="B333" s="343"/>
      <c r="C333" s="343" t="s">
        <v>628</v>
      </c>
      <c r="D333" s="343"/>
      <c r="E333" s="343"/>
      <c r="F333" s="343"/>
      <c r="G333" s="343"/>
      <c r="H333" s="343"/>
      <c r="I333" s="343"/>
      <c r="J333" s="251" t="s">
        <v>358</v>
      </c>
      <c r="K333" s="416"/>
      <c r="L333" s="416"/>
      <c r="M333" s="416"/>
      <c r="N333" s="416"/>
      <c r="O333" s="416"/>
      <c r="P333" s="344" t="s">
        <v>624</v>
      </c>
      <c r="Q333" s="344"/>
      <c r="R333" s="344"/>
      <c r="S333" s="344"/>
      <c r="T333" s="344"/>
      <c r="U333" s="344"/>
      <c r="V333" s="344"/>
      <c r="W333" s="344"/>
      <c r="X333" s="344"/>
      <c r="Y333" s="341" t="s">
        <v>636</v>
      </c>
      <c r="Z333" s="342"/>
      <c r="AA333" s="342"/>
      <c r="AB333" s="342"/>
      <c r="AC333" s="251" t="s">
        <v>408</v>
      </c>
      <c r="AD333" s="251"/>
      <c r="AE333" s="251"/>
      <c r="AF333" s="251"/>
      <c r="AG333" s="251"/>
      <c r="AH333" s="341" t="s">
        <v>345</v>
      </c>
      <c r="AI333" s="343"/>
      <c r="AJ333" s="343"/>
      <c r="AK333" s="343"/>
      <c r="AL333" s="343" t="s">
        <v>22</v>
      </c>
      <c r="AM333" s="343"/>
      <c r="AN333" s="343"/>
      <c r="AO333" s="417"/>
      <c r="AP333" s="418" t="s">
        <v>359</v>
      </c>
      <c r="AQ333" s="418"/>
      <c r="AR333" s="418"/>
      <c r="AS333" s="418"/>
      <c r="AT333" s="418"/>
      <c r="AU333" s="418"/>
      <c r="AV333" s="418"/>
      <c r="AW333" s="418"/>
      <c r="AX333" s="418"/>
    </row>
    <row r="334" spans="1:50" ht="26.25" customHeight="1" x14ac:dyDescent="0.2">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2">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2">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2">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2">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2">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2">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2">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2">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2">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2">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2">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2">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2">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2">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2">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2">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2">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2">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2">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2">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2">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2">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2">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2">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2">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2">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2">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2">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2">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2">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2">
      <c r="A365" s="9"/>
      <c r="B365" s="44" t="s">
        <v>650</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2">
      <c r="A366" s="343"/>
      <c r="B366" s="343"/>
      <c r="C366" s="343" t="s">
        <v>623</v>
      </c>
      <c r="D366" s="343"/>
      <c r="E366" s="343"/>
      <c r="F366" s="343"/>
      <c r="G366" s="343"/>
      <c r="H366" s="343"/>
      <c r="I366" s="343"/>
      <c r="J366" s="251" t="s">
        <v>358</v>
      </c>
      <c r="K366" s="416"/>
      <c r="L366" s="416"/>
      <c r="M366" s="416"/>
      <c r="N366" s="416"/>
      <c r="O366" s="416"/>
      <c r="P366" s="344" t="s">
        <v>640</v>
      </c>
      <c r="Q366" s="344"/>
      <c r="R366" s="344"/>
      <c r="S366" s="344"/>
      <c r="T366" s="344"/>
      <c r="U366" s="344"/>
      <c r="V366" s="344"/>
      <c r="W366" s="344"/>
      <c r="X366" s="344"/>
      <c r="Y366" s="341" t="s">
        <v>636</v>
      </c>
      <c r="Z366" s="342"/>
      <c r="AA366" s="342"/>
      <c r="AB366" s="342"/>
      <c r="AC366" s="251" t="s">
        <v>408</v>
      </c>
      <c r="AD366" s="251"/>
      <c r="AE366" s="251"/>
      <c r="AF366" s="251"/>
      <c r="AG366" s="251"/>
      <c r="AH366" s="341" t="s">
        <v>345</v>
      </c>
      <c r="AI366" s="343"/>
      <c r="AJ366" s="343"/>
      <c r="AK366" s="343"/>
      <c r="AL366" s="343" t="s">
        <v>22</v>
      </c>
      <c r="AM366" s="343"/>
      <c r="AN366" s="343"/>
      <c r="AO366" s="417"/>
      <c r="AP366" s="418" t="s">
        <v>359</v>
      </c>
      <c r="AQ366" s="418"/>
      <c r="AR366" s="418"/>
      <c r="AS366" s="418"/>
      <c r="AT366" s="418"/>
      <c r="AU366" s="418"/>
      <c r="AV366" s="418"/>
      <c r="AW366" s="418"/>
      <c r="AX366" s="418"/>
    </row>
    <row r="367" spans="1:50" ht="26.25" customHeight="1" x14ac:dyDescent="0.2">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2">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2">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2">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2">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2">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2">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2">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2">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2">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2">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2">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2">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2">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2">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2">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2">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2">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2">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2">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2">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2">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2">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2">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2">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2">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2">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2">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2">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2">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2">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2">
      <c r="A398" s="9"/>
      <c r="B398" s="44" t="s">
        <v>651</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2">
      <c r="A399" s="343"/>
      <c r="B399" s="343"/>
      <c r="C399" s="343" t="s">
        <v>623</v>
      </c>
      <c r="D399" s="343"/>
      <c r="E399" s="343"/>
      <c r="F399" s="343"/>
      <c r="G399" s="343"/>
      <c r="H399" s="343"/>
      <c r="I399" s="343"/>
      <c r="J399" s="251" t="s">
        <v>358</v>
      </c>
      <c r="K399" s="416"/>
      <c r="L399" s="416"/>
      <c r="M399" s="416"/>
      <c r="N399" s="416"/>
      <c r="O399" s="416"/>
      <c r="P399" s="344" t="s">
        <v>638</v>
      </c>
      <c r="Q399" s="344"/>
      <c r="R399" s="344"/>
      <c r="S399" s="344"/>
      <c r="T399" s="344"/>
      <c r="U399" s="344"/>
      <c r="V399" s="344"/>
      <c r="W399" s="344"/>
      <c r="X399" s="344"/>
      <c r="Y399" s="341" t="s">
        <v>652</v>
      </c>
      <c r="Z399" s="342"/>
      <c r="AA399" s="342"/>
      <c r="AB399" s="342"/>
      <c r="AC399" s="251" t="s">
        <v>408</v>
      </c>
      <c r="AD399" s="251"/>
      <c r="AE399" s="251"/>
      <c r="AF399" s="251"/>
      <c r="AG399" s="251"/>
      <c r="AH399" s="341" t="s">
        <v>345</v>
      </c>
      <c r="AI399" s="343"/>
      <c r="AJ399" s="343"/>
      <c r="AK399" s="343"/>
      <c r="AL399" s="343" t="s">
        <v>22</v>
      </c>
      <c r="AM399" s="343"/>
      <c r="AN399" s="343"/>
      <c r="AO399" s="417"/>
      <c r="AP399" s="418" t="s">
        <v>359</v>
      </c>
      <c r="AQ399" s="418"/>
      <c r="AR399" s="418"/>
      <c r="AS399" s="418"/>
      <c r="AT399" s="418"/>
      <c r="AU399" s="418"/>
      <c r="AV399" s="418"/>
      <c r="AW399" s="418"/>
      <c r="AX399" s="418"/>
    </row>
    <row r="400" spans="1:50" ht="26.25" customHeight="1" x14ac:dyDescent="0.2">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2">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2">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2">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2">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2">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2">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2">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2">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2">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2">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2">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2">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2">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2">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2">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2">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2">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2">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2">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2">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2">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2">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2">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2">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2">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2">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2">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2">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2">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2">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2">
      <c r="A431" s="9"/>
      <c r="B431" s="44" t="s">
        <v>653</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2">
      <c r="A432" s="343"/>
      <c r="B432" s="343"/>
      <c r="C432" s="343" t="s">
        <v>628</v>
      </c>
      <c r="D432" s="343"/>
      <c r="E432" s="343"/>
      <c r="F432" s="343"/>
      <c r="G432" s="343"/>
      <c r="H432" s="343"/>
      <c r="I432" s="343"/>
      <c r="J432" s="251" t="s">
        <v>358</v>
      </c>
      <c r="K432" s="416"/>
      <c r="L432" s="416"/>
      <c r="M432" s="416"/>
      <c r="N432" s="416"/>
      <c r="O432" s="416"/>
      <c r="P432" s="344" t="s">
        <v>624</v>
      </c>
      <c r="Q432" s="344"/>
      <c r="R432" s="344"/>
      <c r="S432" s="344"/>
      <c r="T432" s="344"/>
      <c r="U432" s="344"/>
      <c r="V432" s="344"/>
      <c r="W432" s="344"/>
      <c r="X432" s="344"/>
      <c r="Y432" s="341" t="s">
        <v>626</v>
      </c>
      <c r="Z432" s="342"/>
      <c r="AA432" s="342"/>
      <c r="AB432" s="342"/>
      <c r="AC432" s="251" t="s">
        <v>408</v>
      </c>
      <c r="AD432" s="251"/>
      <c r="AE432" s="251"/>
      <c r="AF432" s="251"/>
      <c r="AG432" s="251"/>
      <c r="AH432" s="341" t="s">
        <v>345</v>
      </c>
      <c r="AI432" s="343"/>
      <c r="AJ432" s="343"/>
      <c r="AK432" s="343"/>
      <c r="AL432" s="343" t="s">
        <v>22</v>
      </c>
      <c r="AM432" s="343"/>
      <c r="AN432" s="343"/>
      <c r="AO432" s="417"/>
      <c r="AP432" s="418" t="s">
        <v>359</v>
      </c>
      <c r="AQ432" s="418"/>
      <c r="AR432" s="418"/>
      <c r="AS432" s="418"/>
      <c r="AT432" s="418"/>
      <c r="AU432" s="418"/>
      <c r="AV432" s="418"/>
      <c r="AW432" s="418"/>
      <c r="AX432" s="418"/>
    </row>
    <row r="433" spans="1:50" ht="26.25" customHeight="1" x14ac:dyDescent="0.2">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2">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2">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2">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2">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2">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2">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2">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2">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2">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2">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2">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2">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2">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2">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2">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2">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2">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2">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2">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2">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2">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2">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2">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2">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2">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2">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2">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2">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2">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2">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2">
      <c r="A464" s="9"/>
      <c r="B464" s="44" t="s">
        <v>654</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2">
      <c r="A465" s="343"/>
      <c r="B465" s="343"/>
      <c r="C465" s="343" t="s">
        <v>655</v>
      </c>
      <c r="D465" s="343"/>
      <c r="E465" s="343"/>
      <c r="F465" s="343"/>
      <c r="G465" s="343"/>
      <c r="H465" s="343"/>
      <c r="I465" s="343"/>
      <c r="J465" s="251" t="s">
        <v>358</v>
      </c>
      <c r="K465" s="416"/>
      <c r="L465" s="416"/>
      <c r="M465" s="416"/>
      <c r="N465" s="416"/>
      <c r="O465" s="416"/>
      <c r="P465" s="344" t="s">
        <v>624</v>
      </c>
      <c r="Q465" s="344"/>
      <c r="R465" s="344"/>
      <c r="S465" s="344"/>
      <c r="T465" s="344"/>
      <c r="U465" s="344"/>
      <c r="V465" s="344"/>
      <c r="W465" s="344"/>
      <c r="X465" s="344"/>
      <c r="Y465" s="341" t="s">
        <v>656</v>
      </c>
      <c r="Z465" s="342"/>
      <c r="AA465" s="342"/>
      <c r="AB465" s="342"/>
      <c r="AC465" s="251" t="s">
        <v>408</v>
      </c>
      <c r="AD465" s="251"/>
      <c r="AE465" s="251"/>
      <c r="AF465" s="251"/>
      <c r="AG465" s="251"/>
      <c r="AH465" s="341" t="s">
        <v>345</v>
      </c>
      <c r="AI465" s="343"/>
      <c r="AJ465" s="343"/>
      <c r="AK465" s="343"/>
      <c r="AL465" s="343" t="s">
        <v>22</v>
      </c>
      <c r="AM465" s="343"/>
      <c r="AN465" s="343"/>
      <c r="AO465" s="417"/>
      <c r="AP465" s="418" t="s">
        <v>359</v>
      </c>
      <c r="AQ465" s="418"/>
      <c r="AR465" s="418"/>
      <c r="AS465" s="418"/>
      <c r="AT465" s="418"/>
      <c r="AU465" s="418"/>
      <c r="AV465" s="418"/>
      <c r="AW465" s="418"/>
      <c r="AX465" s="418"/>
    </row>
    <row r="466" spans="1:50" ht="26.25" customHeight="1" x14ac:dyDescent="0.2">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2">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2">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2">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2">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2">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2">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2">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2">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2">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2">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2">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2">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2">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2">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2">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2">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2">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2">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2">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2">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2">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2">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2">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2">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2">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2">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2">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2">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2">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2">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2">
      <c r="A497" s="9"/>
      <c r="B497" s="44" t="s">
        <v>657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2">
      <c r="A498" s="343"/>
      <c r="B498" s="343"/>
      <c r="C498" s="343" t="s">
        <v>628</v>
      </c>
      <c r="D498" s="343"/>
      <c r="E498" s="343"/>
      <c r="F498" s="343"/>
      <c r="G498" s="343"/>
      <c r="H498" s="343"/>
      <c r="I498" s="343"/>
      <c r="J498" s="251" t="s">
        <v>358</v>
      </c>
      <c r="K498" s="416"/>
      <c r="L498" s="416"/>
      <c r="M498" s="416"/>
      <c r="N498" s="416"/>
      <c r="O498" s="416"/>
      <c r="P498" s="344" t="s">
        <v>624</v>
      </c>
      <c r="Q498" s="344"/>
      <c r="R498" s="344"/>
      <c r="S498" s="344"/>
      <c r="T498" s="344"/>
      <c r="U498" s="344"/>
      <c r="V498" s="344"/>
      <c r="W498" s="344"/>
      <c r="X498" s="344"/>
      <c r="Y498" s="341" t="s">
        <v>626</v>
      </c>
      <c r="Z498" s="342"/>
      <c r="AA498" s="342"/>
      <c r="AB498" s="342"/>
      <c r="AC498" s="251" t="s">
        <v>408</v>
      </c>
      <c r="AD498" s="251"/>
      <c r="AE498" s="251"/>
      <c r="AF498" s="251"/>
      <c r="AG498" s="251"/>
      <c r="AH498" s="341" t="s">
        <v>345</v>
      </c>
      <c r="AI498" s="343"/>
      <c r="AJ498" s="343"/>
      <c r="AK498" s="343"/>
      <c r="AL498" s="343" t="s">
        <v>22</v>
      </c>
      <c r="AM498" s="343"/>
      <c r="AN498" s="343"/>
      <c r="AO498" s="417"/>
      <c r="AP498" s="418" t="s">
        <v>359</v>
      </c>
      <c r="AQ498" s="418"/>
      <c r="AR498" s="418"/>
      <c r="AS498" s="418"/>
      <c r="AT498" s="418"/>
      <c r="AU498" s="418"/>
      <c r="AV498" s="418"/>
      <c r="AW498" s="418"/>
      <c r="AX498" s="418"/>
    </row>
    <row r="499" spans="1:50" ht="26.25" customHeight="1" x14ac:dyDescent="0.2">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2">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2">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2">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2">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2">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2">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2">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2">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2">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2">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2">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2">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2">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2">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2">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2">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2">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2">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2">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2">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2">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2">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2">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2">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2">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2">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2">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2">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2">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2">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2">
      <c r="A530" s="9"/>
      <c r="B530" s="44" t="s">
        <v>658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2">
      <c r="A531" s="343"/>
      <c r="B531" s="343"/>
      <c r="C531" s="343" t="s">
        <v>628</v>
      </c>
      <c r="D531" s="343"/>
      <c r="E531" s="343"/>
      <c r="F531" s="343"/>
      <c r="G531" s="343"/>
      <c r="H531" s="343"/>
      <c r="I531" s="343"/>
      <c r="J531" s="251" t="s">
        <v>358</v>
      </c>
      <c r="K531" s="416"/>
      <c r="L531" s="416"/>
      <c r="M531" s="416"/>
      <c r="N531" s="416"/>
      <c r="O531" s="416"/>
      <c r="P531" s="344" t="s">
        <v>631</v>
      </c>
      <c r="Q531" s="344"/>
      <c r="R531" s="344"/>
      <c r="S531" s="344"/>
      <c r="T531" s="344"/>
      <c r="U531" s="344"/>
      <c r="V531" s="344"/>
      <c r="W531" s="344"/>
      <c r="X531" s="344"/>
      <c r="Y531" s="341" t="s">
        <v>656</v>
      </c>
      <c r="Z531" s="342"/>
      <c r="AA531" s="342"/>
      <c r="AB531" s="342"/>
      <c r="AC531" s="251" t="s">
        <v>408</v>
      </c>
      <c r="AD531" s="251"/>
      <c r="AE531" s="251"/>
      <c r="AF531" s="251"/>
      <c r="AG531" s="251"/>
      <c r="AH531" s="341" t="s">
        <v>345</v>
      </c>
      <c r="AI531" s="343"/>
      <c r="AJ531" s="343"/>
      <c r="AK531" s="343"/>
      <c r="AL531" s="343" t="s">
        <v>22</v>
      </c>
      <c r="AM531" s="343"/>
      <c r="AN531" s="343"/>
      <c r="AO531" s="417"/>
      <c r="AP531" s="418" t="s">
        <v>359</v>
      </c>
      <c r="AQ531" s="418"/>
      <c r="AR531" s="418"/>
      <c r="AS531" s="418"/>
      <c r="AT531" s="418"/>
      <c r="AU531" s="418"/>
      <c r="AV531" s="418"/>
      <c r="AW531" s="418"/>
      <c r="AX531" s="418"/>
    </row>
    <row r="532" spans="1:50" ht="26.25" customHeight="1" x14ac:dyDescent="0.2">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2">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2">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2">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2">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2">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2">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2">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2">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2">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2">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2">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2">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2">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2">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2">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2">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2">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2">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2">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2">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2">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2">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2">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2">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2">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2">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2">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2">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2">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2">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2">
      <c r="A563" s="9"/>
      <c r="B563" s="44" t="s">
        <v>659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2">
      <c r="A564" s="343"/>
      <c r="B564" s="343"/>
      <c r="C564" s="343" t="s">
        <v>655</v>
      </c>
      <c r="D564" s="343"/>
      <c r="E564" s="343"/>
      <c r="F564" s="343"/>
      <c r="G564" s="343"/>
      <c r="H564" s="343"/>
      <c r="I564" s="343"/>
      <c r="J564" s="251" t="s">
        <v>358</v>
      </c>
      <c r="K564" s="416"/>
      <c r="L564" s="416"/>
      <c r="M564" s="416"/>
      <c r="N564" s="416"/>
      <c r="O564" s="416"/>
      <c r="P564" s="344" t="s">
        <v>631</v>
      </c>
      <c r="Q564" s="344"/>
      <c r="R564" s="344"/>
      <c r="S564" s="344"/>
      <c r="T564" s="344"/>
      <c r="U564" s="344"/>
      <c r="V564" s="344"/>
      <c r="W564" s="344"/>
      <c r="X564" s="344"/>
      <c r="Y564" s="341" t="s">
        <v>656</v>
      </c>
      <c r="Z564" s="342"/>
      <c r="AA564" s="342"/>
      <c r="AB564" s="342"/>
      <c r="AC564" s="251" t="s">
        <v>408</v>
      </c>
      <c r="AD564" s="251"/>
      <c r="AE564" s="251"/>
      <c r="AF564" s="251"/>
      <c r="AG564" s="251"/>
      <c r="AH564" s="341" t="s">
        <v>345</v>
      </c>
      <c r="AI564" s="343"/>
      <c r="AJ564" s="343"/>
      <c r="AK564" s="343"/>
      <c r="AL564" s="343" t="s">
        <v>22</v>
      </c>
      <c r="AM564" s="343"/>
      <c r="AN564" s="343"/>
      <c r="AO564" s="417"/>
      <c r="AP564" s="418" t="s">
        <v>359</v>
      </c>
      <c r="AQ564" s="418"/>
      <c r="AR564" s="418"/>
      <c r="AS564" s="418"/>
      <c r="AT564" s="418"/>
      <c r="AU564" s="418"/>
      <c r="AV564" s="418"/>
      <c r="AW564" s="418"/>
      <c r="AX564" s="418"/>
    </row>
    <row r="565" spans="1:50" ht="26.25" customHeight="1" x14ac:dyDescent="0.2">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2">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2">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2">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2">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2">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2">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2">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2">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2">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2">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2">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2">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2">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2">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2">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2">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2">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2">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2">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2">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2">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2">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2">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2">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2">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2">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2">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2">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2">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2">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2">
      <c r="A596" s="9"/>
      <c r="B596" s="44" t="s">
        <v>660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2">
      <c r="A597" s="343"/>
      <c r="B597" s="343"/>
      <c r="C597" s="343" t="s">
        <v>647</v>
      </c>
      <c r="D597" s="343"/>
      <c r="E597" s="343"/>
      <c r="F597" s="343"/>
      <c r="G597" s="343"/>
      <c r="H597" s="343"/>
      <c r="I597" s="343"/>
      <c r="J597" s="251" t="s">
        <v>358</v>
      </c>
      <c r="K597" s="416"/>
      <c r="L597" s="416"/>
      <c r="M597" s="416"/>
      <c r="N597" s="416"/>
      <c r="O597" s="416"/>
      <c r="P597" s="344" t="s">
        <v>624</v>
      </c>
      <c r="Q597" s="344"/>
      <c r="R597" s="344"/>
      <c r="S597" s="344"/>
      <c r="T597" s="344"/>
      <c r="U597" s="344"/>
      <c r="V597" s="344"/>
      <c r="W597" s="344"/>
      <c r="X597" s="344"/>
      <c r="Y597" s="341" t="s">
        <v>656</v>
      </c>
      <c r="Z597" s="342"/>
      <c r="AA597" s="342"/>
      <c r="AB597" s="342"/>
      <c r="AC597" s="251" t="s">
        <v>408</v>
      </c>
      <c r="AD597" s="251"/>
      <c r="AE597" s="251"/>
      <c r="AF597" s="251"/>
      <c r="AG597" s="251"/>
      <c r="AH597" s="341" t="s">
        <v>345</v>
      </c>
      <c r="AI597" s="343"/>
      <c r="AJ597" s="343"/>
      <c r="AK597" s="343"/>
      <c r="AL597" s="343" t="s">
        <v>22</v>
      </c>
      <c r="AM597" s="343"/>
      <c r="AN597" s="343"/>
      <c r="AO597" s="417"/>
      <c r="AP597" s="418" t="s">
        <v>359</v>
      </c>
      <c r="AQ597" s="418"/>
      <c r="AR597" s="418"/>
      <c r="AS597" s="418"/>
      <c r="AT597" s="418"/>
      <c r="AU597" s="418"/>
      <c r="AV597" s="418"/>
      <c r="AW597" s="418"/>
      <c r="AX597" s="418"/>
    </row>
    <row r="598" spans="1:50" ht="26.25" customHeight="1" x14ac:dyDescent="0.2">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2">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2">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2">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2">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2">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2">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2">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2">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2">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2">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2">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2">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2">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2">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2">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2">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2">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2">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2">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2">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2">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2">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2">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2">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2">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2">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2">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2">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2">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2">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2">
      <c r="A629" s="9"/>
      <c r="B629" s="44" t="s">
        <v>661</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2">
      <c r="A630" s="343"/>
      <c r="B630" s="343"/>
      <c r="C630" s="343" t="s">
        <v>647</v>
      </c>
      <c r="D630" s="343"/>
      <c r="E630" s="343"/>
      <c r="F630" s="343"/>
      <c r="G630" s="343"/>
      <c r="H630" s="343"/>
      <c r="I630" s="343"/>
      <c r="J630" s="251" t="s">
        <v>358</v>
      </c>
      <c r="K630" s="416"/>
      <c r="L630" s="416"/>
      <c r="M630" s="416"/>
      <c r="N630" s="416"/>
      <c r="O630" s="416"/>
      <c r="P630" s="344" t="s">
        <v>624</v>
      </c>
      <c r="Q630" s="344"/>
      <c r="R630" s="344"/>
      <c r="S630" s="344"/>
      <c r="T630" s="344"/>
      <c r="U630" s="344"/>
      <c r="V630" s="344"/>
      <c r="W630" s="344"/>
      <c r="X630" s="344"/>
      <c r="Y630" s="341" t="s">
        <v>656</v>
      </c>
      <c r="Z630" s="342"/>
      <c r="AA630" s="342"/>
      <c r="AB630" s="342"/>
      <c r="AC630" s="251" t="s">
        <v>408</v>
      </c>
      <c r="AD630" s="251"/>
      <c r="AE630" s="251"/>
      <c r="AF630" s="251"/>
      <c r="AG630" s="251"/>
      <c r="AH630" s="341" t="s">
        <v>345</v>
      </c>
      <c r="AI630" s="343"/>
      <c r="AJ630" s="343"/>
      <c r="AK630" s="343"/>
      <c r="AL630" s="343" t="s">
        <v>22</v>
      </c>
      <c r="AM630" s="343"/>
      <c r="AN630" s="343"/>
      <c r="AO630" s="417"/>
      <c r="AP630" s="418" t="s">
        <v>359</v>
      </c>
      <c r="AQ630" s="418"/>
      <c r="AR630" s="418"/>
      <c r="AS630" s="418"/>
      <c r="AT630" s="418"/>
      <c r="AU630" s="418"/>
      <c r="AV630" s="418"/>
      <c r="AW630" s="418"/>
      <c r="AX630" s="418"/>
    </row>
    <row r="631" spans="1:50" ht="26.25" customHeight="1" x14ac:dyDescent="0.2">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2">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2">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2">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2">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2">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2">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2">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2">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2">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2">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2">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2">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2">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2">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2">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2">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2">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2">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2">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2">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2">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2">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2">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2">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2">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2">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2">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2">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2">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2">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2">
      <c r="A662" s="9"/>
      <c r="B662" s="44" t="s">
        <v>662</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2">
      <c r="A663" s="343"/>
      <c r="B663" s="343"/>
      <c r="C663" s="343" t="s">
        <v>647</v>
      </c>
      <c r="D663" s="343"/>
      <c r="E663" s="343"/>
      <c r="F663" s="343"/>
      <c r="G663" s="343"/>
      <c r="H663" s="343"/>
      <c r="I663" s="343"/>
      <c r="J663" s="251" t="s">
        <v>358</v>
      </c>
      <c r="K663" s="416"/>
      <c r="L663" s="416"/>
      <c r="M663" s="416"/>
      <c r="N663" s="416"/>
      <c r="O663" s="416"/>
      <c r="P663" s="344" t="s">
        <v>624</v>
      </c>
      <c r="Q663" s="344"/>
      <c r="R663" s="344"/>
      <c r="S663" s="344"/>
      <c r="T663" s="344"/>
      <c r="U663" s="344"/>
      <c r="V663" s="344"/>
      <c r="W663" s="344"/>
      <c r="X663" s="344"/>
      <c r="Y663" s="341" t="s">
        <v>636</v>
      </c>
      <c r="Z663" s="342"/>
      <c r="AA663" s="342"/>
      <c r="AB663" s="342"/>
      <c r="AC663" s="251" t="s">
        <v>408</v>
      </c>
      <c r="AD663" s="251"/>
      <c r="AE663" s="251"/>
      <c r="AF663" s="251"/>
      <c r="AG663" s="251"/>
      <c r="AH663" s="341" t="s">
        <v>345</v>
      </c>
      <c r="AI663" s="343"/>
      <c r="AJ663" s="343"/>
      <c r="AK663" s="343"/>
      <c r="AL663" s="343" t="s">
        <v>22</v>
      </c>
      <c r="AM663" s="343"/>
      <c r="AN663" s="343"/>
      <c r="AO663" s="417"/>
      <c r="AP663" s="418" t="s">
        <v>359</v>
      </c>
      <c r="AQ663" s="418"/>
      <c r="AR663" s="418"/>
      <c r="AS663" s="418"/>
      <c r="AT663" s="418"/>
      <c r="AU663" s="418"/>
      <c r="AV663" s="418"/>
      <c r="AW663" s="418"/>
      <c r="AX663" s="418"/>
    </row>
    <row r="664" spans="1:50" ht="26.25" customHeight="1" x14ac:dyDescent="0.2">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2">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2">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2">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2">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2">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2">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2">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2">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2">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2">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2">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2">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2">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2">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2">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2">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2">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2">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2">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2">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2">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2">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2">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2">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2">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2">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2">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2">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2">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2">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2">
      <c r="A695" s="9"/>
      <c r="B695" s="44" t="s">
        <v>663</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2">
      <c r="A696" s="343"/>
      <c r="B696" s="343"/>
      <c r="C696" s="343" t="s">
        <v>655</v>
      </c>
      <c r="D696" s="343"/>
      <c r="E696" s="343"/>
      <c r="F696" s="343"/>
      <c r="G696" s="343"/>
      <c r="H696" s="343"/>
      <c r="I696" s="343"/>
      <c r="J696" s="251" t="s">
        <v>358</v>
      </c>
      <c r="K696" s="416"/>
      <c r="L696" s="416"/>
      <c r="M696" s="416"/>
      <c r="N696" s="416"/>
      <c r="O696" s="416"/>
      <c r="P696" s="344" t="s">
        <v>638</v>
      </c>
      <c r="Q696" s="344"/>
      <c r="R696" s="344"/>
      <c r="S696" s="344"/>
      <c r="T696" s="344"/>
      <c r="U696" s="344"/>
      <c r="V696" s="344"/>
      <c r="W696" s="344"/>
      <c r="X696" s="344"/>
      <c r="Y696" s="341" t="s">
        <v>656</v>
      </c>
      <c r="Z696" s="342"/>
      <c r="AA696" s="342"/>
      <c r="AB696" s="342"/>
      <c r="AC696" s="251" t="s">
        <v>408</v>
      </c>
      <c r="AD696" s="251"/>
      <c r="AE696" s="251"/>
      <c r="AF696" s="251"/>
      <c r="AG696" s="251"/>
      <c r="AH696" s="341" t="s">
        <v>345</v>
      </c>
      <c r="AI696" s="343"/>
      <c r="AJ696" s="343"/>
      <c r="AK696" s="343"/>
      <c r="AL696" s="343" t="s">
        <v>22</v>
      </c>
      <c r="AM696" s="343"/>
      <c r="AN696" s="343"/>
      <c r="AO696" s="417"/>
      <c r="AP696" s="418" t="s">
        <v>359</v>
      </c>
      <c r="AQ696" s="418"/>
      <c r="AR696" s="418"/>
      <c r="AS696" s="418"/>
      <c r="AT696" s="418"/>
      <c r="AU696" s="418"/>
      <c r="AV696" s="418"/>
      <c r="AW696" s="418"/>
      <c r="AX696" s="418"/>
    </row>
    <row r="697" spans="1:50" ht="26.25" customHeight="1" x14ac:dyDescent="0.2">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2">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2">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2">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2">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2">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2">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2">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2">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2">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2">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2">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2">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2">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2">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2">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2">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2">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2">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2">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2">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2">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2">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2">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2">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2">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2">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2">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2">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2">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2">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2">
      <c r="A728" s="9"/>
      <c r="B728" s="44" t="s">
        <v>664</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2">
      <c r="A729" s="343"/>
      <c r="B729" s="343"/>
      <c r="C729" s="343" t="s">
        <v>655</v>
      </c>
      <c r="D729" s="343"/>
      <c r="E729" s="343"/>
      <c r="F729" s="343"/>
      <c r="G729" s="343"/>
      <c r="H729" s="343"/>
      <c r="I729" s="343"/>
      <c r="J729" s="251" t="s">
        <v>358</v>
      </c>
      <c r="K729" s="416"/>
      <c r="L729" s="416"/>
      <c r="M729" s="416"/>
      <c r="N729" s="416"/>
      <c r="O729" s="416"/>
      <c r="P729" s="344" t="s">
        <v>665</v>
      </c>
      <c r="Q729" s="344"/>
      <c r="R729" s="344"/>
      <c r="S729" s="344"/>
      <c r="T729" s="344"/>
      <c r="U729" s="344"/>
      <c r="V729" s="344"/>
      <c r="W729" s="344"/>
      <c r="X729" s="344"/>
      <c r="Y729" s="341" t="s">
        <v>666</v>
      </c>
      <c r="Z729" s="342"/>
      <c r="AA729" s="342"/>
      <c r="AB729" s="342"/>
      <c r="AC729" s="251" t="s">
        <v>408</v>
      </c>
      <c r="AD729" s="251"/>
      <c r="AE729" s="251"/>
      <c r="AF729" s="251"/>
      <c r="AG729" s="251"/>
      <c r="AH729" s="341" t="s">
        <v>345</v>
      </c>
      <c r="AI729" s="343"/>
      <c r="AJ729" s="343"/>
      <c r="AK729" s="343"/>
      <c r="AL729" s="343" t="s">
        <v>22</v>
      </c>
      <c r="AM729" s="343"/>
      <c r="AN729" s="343"/>
      <c r="AO729" s="417"/>
      <c r="AP729" s="418" t="s">
        <v>359</v>
      </c>
      <c r="AQ729" s="418"/>
      <c r="AR729" s="418"/>
      <c r="AS729" s="418"/>
      <c r="AT729" s="418"/>
      <c r="AU729" s="418"/>
      <c r="AV729" s="418"/>
      <c r="AW729" s="418"/>
      <c r="AX729" s="418"/>
    </row>
    <row r="730" spans="1:50" ht="26.25" customHeight="1" x14ac:dyDescent="0.2">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2">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2">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2">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2">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2">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2">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2">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2">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2">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2">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2">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2">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2">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2">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2">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2">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2">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2">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2">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2">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2">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2">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2">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2">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2">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2">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2">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2">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2">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2">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2">
      <c r="A761" s="9"/>
      <c r="B761" s="44" t="s">
        <v>667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2">
      <c r="A762" s="343"/>
      <c r="B762" s="343"/>
      <c r="C762" s="343" t="s">
        <v>655</v>
      </c>
      <c r="D762" s="343"/>
      <c r="E762" s="343"/>
      <c r="F762" s="343"/>
      <c r="G762" s="343"/>
      <c r="H762" s="343"/>
      <c r="I762" s="343"/>
      <c r="J762" s="251" t="s">
        <v>358</v>
      </c>
      <c r="K762" s="416"/>
      <c r="L762" s="416"/>
      <c r="M762" s="416"/>
      <c r="N762" s="416"/>
      <c r="O762" s="416"/>
      <c r="P762" s="344" t="s">
        <v>668</v>
      </c>
      <c r="Q762" s="344"/>
      <c r="R762" s="344"/>
      <c r="S762" s="344"/>
      <c r="T762" s="344"/>
      <c r="U762" s="344"/>
      <c r="V762" s="344"/>
      <c r="W762" s="344"/>
      <c r="X762" s="344"/>
      <c r="Y762" s="341" t="s">
        <v>666</v>
      </c>
      <c r="Z762" s="342"/>
      <c r="AA762" s="342"/>
      <c r="AB762" s="342"/>
      <c r="AC762" s="251" t="s">
        <v>408</v>
      </c>
      <c r="AD762" s="251"/>
      <c r="AE762" s="251"/>
      <c r="AF762" s="251"/>
      <c r="AG762" s="251"/>
      <c r="AH762" s="341" t="s">
        <v>345</v>
      </c>
      <c r="AI762" s="343"/>
      <c r="AJ762" s="343"/>
      <c r="AK762" s="343"/>
      <c r="AL762" s="343" t="s">
        <v>22</v>
      </c>
      <c r="AM762" s="343"/>
      <c r="AN762" s="343"/>
      <c r="AO762" s="417"/>
      <c r="AP762" s="418" t="s">
        <v>359</v>
      </c>
      <c r="AQ762" s="418"/>
      <c r="AR762" s="418"/>
      <c r="AS762" s="418"/>
      <c r="AT762" s="418"/>
      <c r="AU762" s="418"/>
      <c r="AV762" s="418"/>
      <c r="AW762" s="418"/>
      <c r="AX762" s="418"/>
    </row>
    <row r="763" spans="1:50" ht="26.25" customHeight="1" x14ac:dyDescent="0.2">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2">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2">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2">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2">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2">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2">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2">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2">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2">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2">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2">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2">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2">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2">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2">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2">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2">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2">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2">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2">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2">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2">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2">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2">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2">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2">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2">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2">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2">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2">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2">
      <c r="A794" s="9"/>
      <c r="B794" s="44" t="s">
        <v>669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2">
      <c r="A795" s="343"/>
      <c r="B795" s="343"/>
      <c r="C795" s="343" t="s">
        <v>670</v>
      </c>
      <c r="D795" s="343"/>
      <c r="E795" s="343"/>
      <c r="F795" s="343"/>
      <c r="G795" s="343"/>
      <c r="H795" s="343"/>
      <c r="I795" s="343"/>
      <c r="J795" s="251" t="s">
        <v>358</v>
      </c>
      <c r="K795" s="416"/>
      <c r="L795" s="416"/>
      <c r="M795" s="416"/>
      <c r="N795" s="416"/>
      <c r="O795" s="416"/>
      <c r="P795" s="344" t="s">
        <v>668</v>
      </c>
      <c r="Q795" s="344"/>
      <c r="R795" s="344"/>
      <c r="S795" s="344"/>
      <c r="T795" s="344"/>
      <c r="U795" s="344"/>
      <c r="V795" s="344"/>
      <c r="W795" s="344"/>
      <c r="X795" s="344"/>
      <c r="Y795" s="341" t="s">
        <v>636</v>
      </c>
      <c r="Z795" s="342"/>
      <c r="AA795" s="342"/>
      <c r="AB795" s="342"/>
      <c r="AC795" s="251" t="s">
        <v>408</v>
      </c>
      <c r="AD795" s="251"/>
      <c r="AE795" s="251"/>
      <c r="AF795" s="251"/>
      <c r="AG795" s="251"/>
      <c r="AH795" s="341" t="s">
        <v>345</v>
      </c>
      <c r="AI795" s="343"/>
      <c r="AJ795" s="343"/>
      <c r="AK795" s="343"/>
      <c r="AL795" s="343" t="s">
        <v>22</v>
      </c>
      <c r="AM795" s="343"/>
      <c r="AN795" s="343"/>
      <c r="AO795" s="417"/>
      <c r="AP795" s="418" t="s">
        <v>359</v>
      </c>
      <c r="AQ795" s="418"/>
      <c r="AR795" s="418"/>
      <c r="AS795" s="418"/>
      <c r="AT795" s="418"/>
      <c r="AU795" s="418"/>
      <c r="AV795" s="418"/>
      <c r="AW795" s="418"/>
      <c r="AX795" s="418"/>
    </row>
    <row r="796" spans="1:50" ht="26.25" customHeight="1" x14ac:dyDescent="0.2">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2">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2">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2">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2">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2">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2">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2">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2">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2">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2">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2">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2">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2">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2">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2">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2">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2">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2">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2">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2">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2">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2">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2">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2">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2">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2">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2">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2">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2">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2">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2">
      <c r="A827" s="9"/>
      <c r="B827" s="44" t="s">
        <v>671</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2">
      <c r="A828" s="343"/>
      <c r="B828" s="343"/>
      <c r="C828" s="343" t="s">
        <v>672</v>
      </c>
      <c r="D828" s="343"/>
      <c r="E828" s="343"/>
      <c r="F828" s="343"/>
      <c r="G828" s="343"/>
      <c r="H828" s="343"/>
      <c r="I828" s="343"/>
      <c r="J828" s="251" t="s">
        <v>358</v>
      </c>
      <c r="K828" s="416"/>
      <c r="L828" s="416"/>
      <c r="M828" s="416"/>
      <c r="N828" s="416"/>
      <c r="O828" s="416"/>
      <c r="P828" s="344" t="s">
        <v>624</v>
      </c>
      <c r="Q828" s="344"/>
      <c r="R828" s="344"/>
      <c r="S828" s="344"/>
      <c r="T828" s="344"/>
      <c r="U828" s="344"/>
      <c r="V828" s="344"/>
      <c r="W828" s="344"/>
      <c r="X828" s="344"/>
      <c r="Y828" s="341" t="s">
        <v>656</v>
      </c>
      <c r="Z828" s="342"/>
      <c r="AA828" s="342"/>
      <c r="AB828" s="342"/>
      <c r="AC828" s="251" t="s">
        <v>408</v>
      </c>
      <c r="AD828" s="251"/>
      <c r="AE828" s="251"/>
      <c r="AF828" s="251"/>
      <c r="AG828" s="251"/>
      <c r="AH828" s="341" t="s">
        <v>345</v>
      </c>
      <c r="AI828" s="343"/>
      <c r="AJ828" s="343"/>
      <c r="AK828" s="343"/>
      <c r="AL828" s="343" t="s">
        <v>22</v>
      </c>
      <c r="AM828" s="343"/>
      <c r="AN828" s="343"/>
      <c r="AO828" s="417"/>
      <c r="AP828" s="418" t="s">
        <v>359</v>
      </c>
      <c r="AQ828" s="418"/>
      <c r="AR828" s="418"/>
      <c r="AS828" s="418"/>
      <c r="AT828" s="418"/>
      <c r="AU828" s="418"/>
      <c r="AV828" s="418"/>
      <c r="AW828" s="418"/>
      <c r="AX828" s="418"/>
    </row>
    <row r="829" spans="1:50" ht="26.25" customHeight="1" x14ac:dyDescent="0.2">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2">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2">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2">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2">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2">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2">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2">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2">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2">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2">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2">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2">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2">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2">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2">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2">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2">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2">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2">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2">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2">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2">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2">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2">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2">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2">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2">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2">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2">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2">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2">
      <c r="A860" s="9"/>
      <c r="B860" s="44" t="s">
        <v>673</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2">
      <c r="A861" s="343"/>
      <c r="B861" s="343"/>
      <c r="C861" s="343" t="s">
        <v>674</v>
      </c>
      <c r="D861" s="343"/>
      <c r="E861" s="343"/>
      <c r="F861" s="343"/>
      <c r="G861" s="343"/>
      <c r="H861" s="343"/>
      <c r="I861" s="343"/>
      <c r="J861" s="251" t="s">
        <v>358</v>
      </c>
      <c r="K861" s="416"/>
      <c r="L861" s="416"/>
      <c r="M861" s="416"/>
      <c r="N861" s="416"/>
      <c r="O861" s="416"/>
      <c r="P861" s="344" t="s">
        <v>624</v>
      </c>
      <c r="Q861" s="344"/>
      <c r="R861" s="344"/>
      <c r="S861" s="344"/>
      <c r="T861" s="344"/>
      <c r="U861" s="344"/>
      <c r="V861" s="344"/>
      <c r="W861" s="344"/>
      <c r="X861" s="344"/>
      <c r="Y861" s="341" t="s">
        <v>656</v>
      </c>
      <c r="Z861" s="342"/>
      <c r="AA861" s="342"/>
      <c r="AB861" s="342"/>
      <c r="AC861" s="251" t="s">
        <v>408</v>
      </c>
      <c r="AD861" s="251"/>
      <c r="AE861" s="251"/>
      <c r="AF861" s="251"/>
      <c r="AG861" s="251"/>
      <c r="AH861" s="341" t="s">
        <v>345</v>
      </c>
      <c r="AI861" s="343"/>
      <c r="AJ861" s="343"/>
      <c r="AK861" s="343"/>
      <c r="AL861" s="343" t="s">
        <v>22</v>
      </c>
      <c r="AM861" s="343"/>
      <c r="AN861" s="343"/>
      <c r="AO861" s="417"/>
      <c r="AP861" s="418" t="s">
        <v>359</v>
      </c>
      <c r="AQ861" s="418"/>
      <c r="AR861" s="418"/>
      <c r="AS861" s="418"/>
      <c r="AT861" s="418"/>
      <c r="AU861" s="418"/>
      <c r="AV861" s="418"/>
      <c r="AW861" s="418"/>
      <c r="AX861" s="418"/>
    </row>
    <row r="862" spans="1:50" ht="26.25" customHeight="1" x14ac:dyDescent="0.2">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2">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2">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2">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2">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2">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2">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2">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2">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2">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2">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2">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2">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2">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2">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2">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2">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2">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2">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2">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2">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2">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2">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2">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2">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2">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2">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2">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2">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2">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2">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2">
      <c r="A893" s="9"/>
      <c r="B893" s="44" t="s">
        <v>675</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2">
      <c r="A894" s="343"/>
      <c r="B894" s="343"/>
      <c r="C894" s="343" t="s">
        <v>674</v>
      </c>
      <c r="D894" s="343"/>
      <c r="E894" s="343"/>
      <c r="F894" s="343"/>
      <c r="G894" s="343"/>
      <c r="H894" s="343"/>
      <c r="I894" s="343"/>
      <c r="J894" s="251" t="s">
        <v>358</v>
      </c>
      <c r="K894" s="416"/>
      <c r="L894" s="416"/>
      <c r="M894" s="416"/>
      <c r="N894" s="416"/>
      <c r="O894" s="416"/>
      <c r="P894" s="344" t="s">
        <v>638</v>
      </c>
      <c r="Q894" s="344"/>
      <c r="R894" s="344"/>
      <c r="S894" s="344"/>
      <c r="T894" s="344"/>
      <c r="U894" s="344"/>
      <c r="V894" s="344"/>
      <c r="W894" s="344"/>
      <c r="X894" s="344"/>
      <c r="Y894" s="341" t="s">
        <v>666</v>
      </c>
      <c r="Z894" s="342"/>
      <c r="AA894" s="342"/>
      <c r="AB894" s="342"/>
      <c r="AC894" s="251" t="s">
        <v>408</v>
      </c>
      <c r="AD894" s="251"/>
      <c r="AE894" s="251"/>
      <c r="AF894" s="251"/>
      <c r="AG894" s="251"/>
      <c r="AH894" s="341" t="s">
        <v>345</v>
      </c>
      <c r="AI894" s="343"/>
      <c r="AJ894" s="343"/>
      <c r="AK894" s="343"/>
      <c r="AL894" s="343" t="s">
        <v>22</v>
      </c>
      <c r="AM894" s="343"/>
      <c r="AN894" s="343"/>
      <c r="AO894" s="417"/>
      <c r="AP894" s="418" t="s">
        <v>359</v>
      </c>
      <c r="AQ894" s="418"/>
      <c r="AR894" s="418"/>
      <c r="AS894" s="418"/>
      <c r="AT894" s="418"/>
      <c r="AU894" s="418"/>
      <c r="AV894" s="418"/>
      <c r="AW894" s="418"/>
      <c r="AX894" s="418"/>
    </row>
    <row r="895" spans="1:50" ht="26.25" customHeight="1" x14ac:dyDescent="0.2">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2">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2">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2">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2">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2">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2">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2">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2">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2">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2">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2">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2">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2">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2">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2">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2">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2">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2">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2">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2">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2">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2">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2">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2">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2">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2">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2">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2">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2">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2">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2">
      <c r="A926" s="9"/>
      <c r="B926" s="44" t="s">
        <v>676</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2">
      <c r="A927" s="343"/>
      <c r="B927" s="343"/>
      <c r="C927" s="343" t="s">
        <v>674</v>
      </c>
      <c r="D927" s="343"/>
      <c r="E927" s="343"/>
      <c r="F927" s="343"/>
      <c r="G927" s="343"/>
      <c r="H927" s="343"/>
      <c r="I927" s="343"/>
      <c r="J927" s="251" t="s">
        <v>358</v>
      </c>
      <c r="K927" s="416"/>
      <c r="L927" s="416"/>
      <c r="M927" s="416"/>
      <c r="N927" s="416"/>
      <c r="O927" s="416"/>
      <c r="P927" s="344" t="s">
        <v>665</v>
      </c>
      <c r="Q927" s="344"/>
      <c r="R927" s="344"/>
      <c r="S927" s="344"/>
      <c r="T927" s="344"/>
      <c r="U927" s="344"/>
      <c r="V927" s="344"/>
      <c r="W927" s="344"/>
      <c r="X927" s="344"/>
      <c r="Y927" s="341" t="s">
        <v>666</v>
      </c>
      <c r="Z927" s="342"/>
      <c r="AA927" s="342"/>
      <c r="AB927" s="342"/>
      <c r="AC927" s="251" t="s">
        <v>408</v>
      </c>
      <c r="AD927" s="251"/>
      <c r="AE927" s="251"/>
      <c r="AF927" s="251"/>
      <c r="AG927" s="251"/>
      <c r="AH927" s="341" t="s">
        <v>345</v>
      </c>
      <c r="AI927" s="343"/>
      <c r="AJ927" s="343"/>
      <c r="AK927" s="343"/>
      <c r="AL927" s="343" t="s">
        <v>22</v>
      </c>
      <c r="AM927" s="343"/>
      <c r="AN927" s="343"/>
      <c r="AO927" s="417"/>
      <c r="AP927" s="418" t="s">
        <v>359</v>
      </c>
      <c r="AQ927" s="418"/>
      <c r="AR927" s="418"/>
      <c r="AS927" s="418"/>
      <c r="AT927" s="418"/>
      <c r="AU927" s="418"/>
      <c r="AV927" s="418"/>
      <c r="AW927" s="418"/>
      <c r="AX927" s="418"/>
    </row>
    <row r="928" spans="1:50" ht="26.25" customHeight="1" x14ac:dyDescent="0.2">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2">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2">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2">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2">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2">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2">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2">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2">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2">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2">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2">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2">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2">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2">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2">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2">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2">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2">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2">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2">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2">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2">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2">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2">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2">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2">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2">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2">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2">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2">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2">
      <c r="A959" s="9"/>
      <c r="B959" s="44" t="s">
        <v>677</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2">
      <c r="A960" s="343"/>
      <c r="B960" s="343"/>
      <c r="C960" s="343" t="s">
        <v>678</v>
      </c>
      <c r="D960" s="343"/>
      <c r="E960" s="343"/>
      <c r="F960" s="343"/>
      <c r="G960" s="343"/>
      <c r="H960" s="343"/>
      <c r="I960" s="343"/>
      <c r="J960" s="251" t="s">
        <v>358</v>
      </c>
      <c r="K960" s="416"/>
      <c r="L960" s="416"/>
      <c r="M960" s="416"/>
      <c r="N960" s="416"/>
      <c r="O960" s="416"/>
      <c r="P960" s="344" t="s">
        <v>638</v>
      </c>
      <c r="Q960" s="344"/>
      <c r="R960" s="344"/>
      <c r="S960" s="344"/>
      <c r="T960" s="344"/>
      <c r="U960" s="344"/>
      <c r="V960" s="344"/>
      <c r="W960" s="344"/>
      <c r="X960" s="344"/>
      <c r="Y960" s="341" t="s">
        <v>636</v>
      </c>
      <c r="Z960" s="342"/>
      <c r="AA960" s="342"/>
      <c r="AB960" s="342"/>
      <c r="AC960" s="251" t="s">
        <v>408</v>
      </c>
      <c r="AD960" s="251"/>
      <c r="AE960" s="251"/>
      <c r="AF960" s="251"/>
      <c r="AG960" s="251"/>
      <c r="AH960" s="341" t="s">
        <v>345</v>
      </c>
      <c r="AI960" s="343"/>
      <c r="AJ960" s="343"/>
      <c r="AK960" s="343"/>
      <c r="AL960" s="343" t="s">
        <v>22</v>
      </c>
      <c r="AM960" s="343"/>
      <c r="AN960" s="343"/>
      <c r="AO960" s="417"/>
      <c r="AP960" s="418" t="s">
        <v>359</v>
      </c>
      <c r="AQ960" s="418"/>
      <c r="AR960" s="418"/>
      <c r="AS960" s="418"/>
      <c r="AT960" s="418"/>
      <c r="AU960" s="418"/>
      <c r="AV960" s="418"/>
      <c r="AW960" s="418"/>
      <c r="AX960" s="418"/>
    </row>
    <row r="961" spans="1:50" ht="26.25" customHeight="1" x14ac:dyDescent="0.2">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2">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2">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2">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2">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2">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2">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2">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2">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2">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2">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2">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2">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2">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2">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2">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2">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2">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2">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2">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2">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2">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2">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2">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2">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2">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2">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2">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2">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2">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2">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2">
      <c r="A992" s="9"/>
      <c r="B992" s="44" t="s">
        <v>679</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2">
      <c r="A993" s="343"/>
      <c r="B993" s="343"/>
      <c r="C993" s="343" t="s">
        <v>647</v>
      </c>
      <c r="D993" s="343"/>
      <c r="E993" s="343"/>
      <c r="F993" s="343"/>
      <c r="G993" s="343"/>
      <c r="H993" s="343"/>
      <c r="I993" s="343"/>
      <c r="J993" s="251" t="s">
        <v>358</v>
      </c>
      <c r="K993" s="416"/>
      <c r="L993" s="416"/>
      <c r="M993" s="416"/>
      <c r="N993" s="416"/>
      <c r="O993" s="416"/>
      <c r="P993" s="344" t="s">
        <v>638</v>
      </c>
      <c r="Q993" s="344"/>
      <c r="R993" s="344"/>
      <c r="S993" s="344"/>
      <c r="T993" s="344"/>
      <c r="U993" s="344"/>
      <c r="V993" s="344"/>
      <c r="W993" s="344"/>
      <c r="X993" s="344"/>
      <c r="Y993" s="341" t="s">
        <v>636</v>
      </c>
      <c r="Z993" s="342"/>
      <c r="AA993" s="342"/>
      <c r="AB993" s="342"/>
      <c r="AC993" s="251" t="s">
        <v>408</v>
      </c>
      <c r="AD993" s="251"/>
      <c r="AE993" s="251"/>
      <c r="AF993" s="251"/>
      <c r="AG993" s="251"/>
      <c r="AH993" s="341" t="s">
        <v>345</v>
      </c>
      <c r="AI993" s="343"/>
      <c r="AJ993" s="343"/>
      <c r="AK993" s="343"/>
      <c r="AL993" s="343" t="s">
        <v>22</v>
      </c>
      <c r="AM993" s="343"/>
      <c r="AN993" s="343"/>
      <c r="AO993" s="417"/>
      <c r="AP993" s="418" t="s">
        <v>359</v>
      </c>
      <c r="AQ993" s="418"/>
      <c r="AR993" s="418"/>
      <c r="AS993" s="418"/>
      <c r="AT993" s="418"/>
      <c r="AU993" s="418"/>
      <c r="AV993" s="418"/>
      <c r="AW993" s="418"/>
      <c r="AX993" s="418"/>
    </row>
    <row r="994" spans="1:50" ht="26.25" customHeight="1" x14ac:dyDescent="0.2">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2">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2">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2">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2">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2">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2">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2">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2">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2">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2">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2">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2">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2">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2">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2">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2">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2">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2">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2">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2">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2">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2">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2">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2">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2">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2">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2">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2">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2">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2">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2">
      <c r="A1025" s="9"/>
      <c r="B1025" s="44" t="s">
        <v>680</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2">
      <c r="A1026" s="343"/>
      <c r="B1026" s="343"/>
      <c r="C1026" s="343" t="s">
        <v>647</v>
      </c>
      <c r="D1026" s="343"/>
      <c r="E1026" s="343"/>
      <c r="F1026" s="343"/>
      <c r="G1026" s="343"/>
      <c r="H1026" s="343"/>
      <c r="I1026" s="343"/>
      <c r="J1026" s="251" t="s">
        <v>358</v>
      </c>
      <c r="K1026" s="416"/>
      <c r="L1026" s="416"/>
      <c r="M1026" s="416"/>
      <c r="N1026" s="416"/>
      <c r="O1026" s="416"/>
      <c r="P1026" s="344" t="s">
        <v>638</v>
      </c>
      <c r="Q1026" s="344"/>
      <c r="R1026" s="344"/>
      <c r="S1026" s="344"/>
      <c r="T1026" s="344"/>
      <c r="U1026" s="344"/>
      <c r="V1026" s="344"/>
      <c r="W1026" s="344"/>
      <c r="X1026" s="344"/>
      <c r="Y1026" s="341" t="s">
        <v>681</v>
      </c>
      <c r="Z1026" s="342"/>
      <c r="AA1026" s="342"/>
      <c r="AB1026" s="342"/>
      <c r="AC1026" s="251" t="s">
        <v>408</v>
      </c>
      <c r="AD1026" s="251"/>
      <c r="AE1026" s="251"/>
      <c r="AF1026" s="251"/>
      <c r="AG1026" s="251"/>
      <c r="AH1026" s="341" t="s">
        <v>345</v>
      </c>
      <c r="AI1026" s="343"/>
      <c r="AJ1026" s="343"/>
      <c r="AK1026" s="343"/>
      <c r="AL1026" s="343" t="s">
        <v>22</v>
      </c>
      <c r="AM1026" s="343"/>
      <c r="AN1026" s="343"/>
      <c r="AO1026" s="417"/>
      <c r="AP1026" s="418" t="s">
        <v>359</v>
      </c>
      <c r="AQ1026" s="418"/>
      <c r="AR1026" s="418"/>
      <c r="AS1026" s="418"/>
      <c r="AT1026" s="418"/>
      <c r="AU1026" s="418"/>
      <c r="AV1026" s="418"/>
      <c r="AW1026" s="418"/>
      <c r="AX1026" s="418"/>
    </row>
    <row r="1027" spans="1:50" ht="26.25" customHeight="1" x14ac:dyDescent="0.2">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2">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2">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2">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2">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2">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2">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2">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2">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2">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2">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2">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2">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2">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2">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2">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2">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2">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2">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2">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2">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2">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2">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2">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2">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2">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2">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2">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2">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2">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2">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2">
      <c r="A1058" s="9"/>
      <c r="B1058" s="44" t="s">
        <v>682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2">
      <c r="A1059" s="343"/>
      <c r="B1059" s="343"/>
      <c r="C1059" s="343" t="s">
        <v>647</v>
      </c>
      <c r="D1059" s="343"/>
      <c r="E1059" s="343"/>
      <c r="F1059" s="343"/>
      <c r="G1059" s="343"/>
      <c r="H1059" s="343"/>
      <c r="I1059" s="343"/>
      <c r="J1059" s="251" t="s">
        <v>358</v>
      </c>
      <c r="K1059" s="416"/>
      <c r="L1059" s="416"/>
      <c r="M1059" s="416"/>
      <c r="N1059" s="416"/>
      <c r="O1059" s="416"/>
      <c r="P1059" s="344" t="s">
        <v>624</v>
      </c>
      <c r="Q1059" s="344"/>
      <c r="R1059" s="344"/>
      <c r="S1059" s="344"/>
      <c r="T1059" s="344"/>
      <c r="U1059" s="344"/>
      <c r="V1059" s="344"/>
      <c r="W1059" s="344"/>
      <c r="X1059" s="344"/>
      <c r="Y1059" s="341" t="s">
        <v>666</v>
      </c>
      <c r="Z1059" s="342"/>
      <c r="AA1059" s="342"/>
      <c r="AB1059" s="342"/>
      <c r="AC1059" s="251" t="s">
        <v>408</v>
      </c>
      <c r="AD1059" s="251"/>
      <c r="AE1059" s="251"/>
      <c r="AF1059" s="251"/>
      <c r="AG1059" s="251"/>
      <c r="AH1059" s="341" t="s">
        <v>345</v>
      </c>
      <c r="AI1059" s="343"/>
      <c r="AJ1059" s="343"/>
      <c r="AK1059" s="343"/>
      <c r="AL1059" s="343" t="s">
        <v>22</v>
      </c>
      <c r="AM1059" s="343"/>
      <c r="AN1059" s="343"/>
      <c r="AO1059" s="417"/>
      <c r="AP1059" s="418" t="s">
        <v>359</v>
      </c>
      <c r="AQ1059" s="418"/>
      <c r="AR1059" s="418"/>
      <c r="AS1059" s="418"/>
      <c r="AT1059" s="418"/>
      <c r="AU1059" s="418"/>
      <c r="AV1059" s="418"/>
      <c r="AW1059" s="418"/>
      <c r="AX1059" s="418"/>
    </row>
    <row r="1060" spans="1:50" ht="26.25" customHeight="1" x14ac:dyDescent="0.2">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2">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2">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2">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2">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2">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2">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2">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2">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2">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2">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2">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2">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2">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2">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2">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2">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2">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2">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2">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2">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2">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2">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2">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2">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2">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2">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2">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2">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2">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2">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2">
      <c r="A1091" s="9"/>
      <c r="B1091" s="44" t="s">
        <v>683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2">
      <c r="A1092" s="343"/>
      <c r="B1092" s="343"/>
      <c r="C1092" s="343" t="s">
        <v>655</v>
      </c>
      <c r="D1092" s="343"/>
      <c r="E1092" s="343"/>
      <c r="F1092" s="343"/>
      <c r="G1092" s="343"/>
      <c r="H1092" s="343"/>
      <c r="I1092" s="343"/>
      <c r="J1092" s="251" t="s">
        <v>358</v>
      </c>
      <c r="K1092" s="416"/>
      <c r="L1092" s="416"/>
      <c r="M1092" s="416"/>
      <c r="N1092" s="416"/>
      <c r="O1092" s="416"/>
      <c r="P1092" s="344" t="s">
        <v>624</v>
      </c>
      <c r="Q1092" s="344"/>
      <c r="R1092" s="344"/>
      <c r="S1092" s="344"/>
      <c r="T1092" s="344"/>
      <c r="U1092" s="344"/>
      <c r="V1092" s="344"/>
      <c r="W1092" s="344"/>
      <c r="X1092" s="344"/>
      <c r="Y1092" s="341" t="s">
        <v>666</v>
      </c>
      <c r="Z1092" s="342"/>
      <c r="AA1092" s="342"/>
      <c r="AB1092" s="342"/>
      <c r="AC1092" s="251" t="s">
        <v>408</v>
      </c>
      <c r="AD1092" s="251"/>
      <c r="AE1092" s="251"/>
      <c r="AF1092" s="251"/>
      <c r="AG1092" s="251"/>
      <c r="AH1092" s="341" t="s">
        <v>345</v>
      </c>
      <c r="AI1092" s="343"/>
      <c r="AJ1092" s="343"/>
      <c r="AK1092" s="343"/>
      <c r="AL1092" s="343" t="s">
        <v>22</v>
      </c>
      <c r="AM1092" s="343"/>
      <c r="AN1092" s="343"/>
      <c r="AO1092" s="417"/>
      <c r="AP1092" s="418" t="s">
        <v>359</v>
      </c>
      <c r="AQ1092" s="418"/>
      <c r="AR1092" s="418"/>
      <c r="AS1092" s="418"/>
      <c r="AT1092" s="418"/>
      <c r="AU1092" s="418"/>
      <c r="AV1092" s="418"/>
      <c r="AW1092" s="418"/>
      <c r="AX1092" s="418"/>
    </row>
    <row r="1093" spans="1:50" ht="26.25" customHeight="1" x14ac:dyDescent="0.2">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2">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2">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2">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2">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2">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2">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2">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2">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2">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2">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2">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2">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2">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2">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2">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2">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2">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2">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2">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2">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2">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2">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2">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2">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2">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2">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2">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2">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2">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2">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2">
      <c r="A1124" s="9"/>
      <c r="B1124" s="44" t="s">
        <v>684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2">
      <c r="A1125" s="343"/>
      <c r="B1125" s="343"/>
      <c r="C1125" s="343" t="s">
        <v>647</v>
      </c>
      <c r="D1125" s="343"/>
      <c r="E1125" s="343"/>
      <c r="F1125" s="343"/>
      <c r="G1125" s="343"/>
      <c r="H1125" s="343"/>
      <c r="I1125" s="343"/>
      <c r="J1125" s="251" t="s">
        <v>358</v>
      </c>
      <c r="K1125" s="416"/>
      <c r="L1125" s="416"/>
      <c r="M1125" s="416"/>
      <c r="N1125" s="416"/>
      <c r="O1125" s="416"/>
      <c r="P1125" s="344" t="s">
        <v>668</v>
      </c>
      <c r="Q1125" s="344"/>
      <c r="R1125" s="344"/>
      <c r="S1125" s="344"/>
      <c r="T1125" s="344"/>
      <c r="U1125" s="344"/>
      <c r="V1125" s="344"/>
      <c r="W1125" s="344"/>
      <c r="X1125" s="344"/>
      <c r="Y1125" s="341" t="s">
        <v>636</v>
      </c>
      <c r="Z1125" s="342"/>
      <c r="AA1125" s="342"/>
      <c r="AB1125" s="342"/>
      <c r="AC1125" s="251" t="s">
        <v>408</v>
      </c>
      <c r="AD1125" s="251"/>
      <c r="AE1125" s="251"/>
      <c r="AF1125" s="251"/>
      <c r="AG1125" s="251"/>
      <c r="AH1125" s="341" t="s">
        <v>345</v>
      </c>
      <c r="AI1125" s="343"/>
      <c r="AJ1125" s="343"/>
      <c r="AK1125" s="343"/>
      <c r="AL1125" s="343" t="s">
        <v>22</v>
      </c>
      <c r="AM1125" s="343"/>
      <c r="AN1125" s="343"/>
      <c r="AO1125" s="417"/>
      <c r="AP1125" s="418" t="s">
        <v>359</v>
      </c>
      <c r="AQ1125" s="418"/>
      <c r="AR1125" s="418"/>
      <c r="AS1125" s="418"/>
      <c r="AT1125" s="418"/>
      <c r="AU1125" s="418"/>
      <c r="AV1125" s="418"/>
      <c r="AW1125" s="418"/>
      <c r="AX1125" s="418"/>
    </row>
    <row r="1126" spans="1:50" ht="26.25" customHeight="1" x14ac:dyDescent="0.2">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2">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2">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2">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2">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2">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2">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2">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2">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2">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2">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2">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2">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2">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2">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2">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2">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2">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2">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2">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2">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2">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2">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2">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2">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2">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2">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2">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2">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2">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2">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2">
      <c r="A1157" s="9"/>
      <c r="B1157" s="44" t="s">
        <v>685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2">
      <c r="A1158" s="343"/>
      <c r="B1158" s="343"/>
      <c r="C1158" s="343" t="s">
        <v>647</v>
      </c>
      <c r="D1158" s="343"/>
      <c r="E1158" s="343"/>
      <c r="F1158" s="343"/>
      <c r="G1158" s="343"/>
      <c r="H1158" s="343"/>
      <c r="I1158" s="343"/>
      <c r="J1158" s="251" t="s">
        <v>358</v>
      </c>
      <c r="K1158" s="416"/>
      <c r="L1158" s="416"/>
      <c r="M1158" s="416"/>
      <c r="N1158" s="416"/>
      <c r="O1158" s="416"/>
      <c r="P1158" s="344" t="s">
        <v>638</v>
      </c>
      <c r="Q1158" s="344"/>
      <c r="R1158" s="344"/>
      <c r="S1158" s="344"/>
      <c r="T1158" s="344"/>
      <c r="U1158" s="344"/>
      <c r="V1158" s="344"/>
      <c r="W1158" s="344"/>
      <c r="X1158" s="344"/>
      <c r="Y1158" s="341" t="s">
        <v>656</v>
      </c>
      <c r="Z1158" s="342"/>
      <c r="AA1158" s="342"/>
      <c r="AB1158" s="342"/>
      <c r="AC1158" s="251" t="s">
        <v>408</v>
      </c>
      <c r="AD1158" s="251"/>
      <c r="AE1158" s="251"/>
      <c r="AF1158" s="251"/>
      <c r="AG1158" s="251"/>
      <c r="AH1158" s="341" t="s">
        <v>345</v>
      </c>
      <c r="AI1158" s="343"/>
      <c r="AJ1158" s="343"/>
      <c r="AK1158" s="343"/>
      <c r="AL1158" s="343" t="s">
        <v>22</v>
      </c>
      <c r="AM1158" s="343"/>
      <c r="AN1158" s="343"/>
      <c r="AO1158" s="417"/>
      <c r="AP1158" s="418" t="s">
        <v>359</v>
      </c>
      <c r="AQ1158" s="418"/>
      <c r="AR1158" s="418"/>
      <c r="AS1158" s="418"/>
      <c r="AT1158" s="418"/>
      <c r="AU1158" s="418"/>
      <c r="AV1158" s="418"/>
      <c r="AW1158" s="418"/>
      <c r="AX1158" s="418"/>
    </row>
    <row r="1159" spans="1:50" ht="26.25" customHeight="1" x14ac:dyDescent="0.2">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2">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2">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2">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2">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2">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2">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2">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2">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2">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2">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2">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2">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2">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2">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2">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2">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2">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2">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2">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2">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2">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2">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2">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2">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2">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2">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2">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2">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2">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2">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2">
      <c r="A1190" s="9"/>
      <c r="B1190" s="44" t="s">
        <v>686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2">
      <c r="A1191" s="343"/>
      <c r="B1191" s="343"/>
      <c r="C1191" s="343" t="s">
        <v>674</v>
      </c>
      <c r="D1191" s="343"/>
      <c r="E1191" s="343"/>
      <c r="F1191" s="343"/>
      <c r="G1191" s="343"/>
      <c r="H1191" s="343"/>
      <c r="I1191" s="343"/>
      <c r="J1191" s="251" t="s">
        <v>358</v>
      </c>
      <c r="K1191" s="416"/>
      <c r="L1191" s="416"/>
      <c r="M1191" s="416"/>
      <c r="N1191" s="416"/>
      <c r="O1191" s="416"/>
      <c r="P1191" s="344" t="s">
        <v>665</v>
      </c>
      <c r="Q1191" s="344"/>
      <c r="R1191" s="344"/>
      <c r="S1191" s="344"/>
      <c r="T1191" s="344"/>
      <c r="U1191" s="344"/>
      <c r="V1191" s="344"/>
      <c r="W1191" s="344"/>
      <c r="X1191" s="344"/>
      <c r="Y1191" s="341" t="s">
        <v>656</v>
      </c>
      <c r="Z1191" s="342"/>
      <c r="AA1191" s="342"/>
      <c r="AB1191" s="342"/>
      <c r="AC1191" s="251" t="s">
        <v>408</v>
      </c>
      <c r="AD1191" s="251"/>
      <c r="AE1191" s="251"/>
      <c r="AF1191" s="251"/>
      <c r="AG1191" s="251"/>
      <c r="AH1191" s="341" t="s">
        <v>345</v>
      </c>
      <c r="AI1191" s="343"/>
      <c r="AJ1191" s="343"/>
      <c r="AK1191" s="343"/>
      <c r="AL1191" s="343" t="s">
        <v>22</v>
      </c>
      <c r="AM1191" s="343"/>
      <c r="AN1191" s="343"/>
      <c r="AO1191" s="417"/>
      <c r="AP1191" s="418" t="s">
        <v>359</v>
      </c>
      <c r="AQ1191" s="418"/>
      <c r="AR1191" s="418"/>
      <c r="AS1191" s="418"/>
      <c r="AT1191" s="418"/>
      <c r="AU1191" s="418"/>
      <c r="AV1191" s="418"/>
      <c r="AW1191" s="418"/>
      <c r="AX1191" s="418"/>
    </row>
    <row r="1192" spans="1:50" ht="26.25" customHeight="1" x14ac:dyDescent="0.2">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2">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2">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2">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2">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2">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2">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2">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2">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2">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2">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2">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2">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2">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2">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2">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2">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2">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2">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2">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2">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2">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2">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2">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2">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2">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2">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2">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2">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2">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2">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2">
      <c r="A1223" s="9"/>
      <c r="B1223" s="44" t="s">
        <v>687</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2">
      <c r="A1224" s="343"/>
      <c r="B1224" s="343"/>
      <c r="C1224" s="343" t="s">
        <v>672</v>
      </c>
      <c r="D1224" s="343"/>
      <c r="E1224" s="343"/>
      <c r="F1224" s="343"/>
      <c r="G1224" s="343"/>
      <c r="H1224" s="343"/>
      <c r="I1224" s="343"/>
      <c r="J1224" s="251" t="s">
        <v>358</v>
      </c>
      <c r="K1224" s="416"/>
      <c r="L1224" s="416"/>
      <c r="M1224" s="416"/>
      <c r="N1224" s="416"/>
      <c r="O1224" s="416"/>
      <c r="P1224" s="344" t="s">
        <v>624</v>
      </c>
      <c r="Q1224" s="344"/>
      <c r="R1224" s="344"/>
      <c r="S1224" s="344"/>
      <c r="T1224" s="344"/>
      <c r="U1224" s="344"/>
      <c r="V1224" s="344"/>
      <c r="W1224" s="344"/>
      <c r="X1224" s="344"/>
      <c r="Y1224" s="341" t="s">
        <v>666</v>
      </c>
      <c r="Z1224" s="342"/>
      <c r="AA1224" s="342"/>
      <c r="AB1224" s="342"/>
      <c r="AC1224" s="251" t="s">
        <v>408</v>
      </c>
      <c r="AD1224" s="251"/>
      <c r="AE1224" s="251"/>
      <c r="AF1224" s="251"/>
      <c r="AG1224" s="251"/>
      <c r="AH1224" s="341" t="s">
        <v>345</v>
      </c>
      <c r="AI1224" s="343"/>
      <c r="AJ1224" s="343"/>
      <c r="AK1224" s="343"/>
      <c r="AL1224" s="343" t="s">
        <v>22</v>
      </c>
      <c r="AM1224" s="343"/>
      <c r="AN1224" s="343"/>
      <c r="AO1224" s="417"/>
      <c r="AP1224" s="418" t="s">
        <v>359</v>
      </c>
      <c r="AQ1224" s="418"/>
      <c r="AR1224" s="418"/>
      <c r="AS1224" s="418"/>
      <c r="AT1224" s="418"/>
      <c r="AU1224" s="418"/>
      <c r="AV1224" s="418"/>
      <c r="AW1224" s="418"/>
      <c r="AX1224" s="418"/>
    </row>
    <row r="1225" spans="1:50" ht="26.25" customHeight="1" x14ac:dyDescent="0.2">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2">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2">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2">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2">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2">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2">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2">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2">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2">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2">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2">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2">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2">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2">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2">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2">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2">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2">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2">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2">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2">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2">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2">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2">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2">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2">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2">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2">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2">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2">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2">
      <c r="A1256" s="9"/>
      <c r="B1256" s="44" t="s">
        <v>688</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2">
      <c r="A1257" s="343"/>
      <c r="B1257" s="343"/>
      <c r="C1257" s="343" t="s">
        <v>672</v>
      </c>
      <c r="D1257" s="343"/>
      <c r="E1257" s="343"/>
      <c r="F1257" s="343"/>
      <c r="G1257" s="343"/>
      <c r="H1257" s="343"/>
      <c r="I1257" s="343"/>
      <c r="J1257" s="251" t="s">
        <v>358</v>
      </c>
      <c r="K1257" s="416"/>
      <c r="L1257" s="416"/>
      <c r="M1257" s="416"/>
      <c r="N1257" s="416"/>
      <c r="O1257" s="416"/>
      <c r="P1257" s="344" t="s">
        <v>668</v>
      </c>
      <c r="Q1257" s="344"/>
      <c r="R1257" s="344"/>
      <c r="S1257" s="344"/>
      <c r="T1257" s="344"/>
      <c r="U1257" s="344"/>
      <c r="V1257" s="344"/>
      <c r="W1257" s="344"/>
      <c r="X1257" s="344"/>
      <c r="Y1257" s="341" t="s">
        <v>689</v>
      </c>
      <c r="Z1257" s="342"/>
      <c r="AA1257" s="342"/>
      <c r="AB1257" s="342"/>
      <c r="AC1257" s="251" t="s">
        <v>408</v>
      </c>
      <c r="AD1257" s="251"/>
      <c r="AE1257" s="251"/>
      <c r="AF1257" s="251"/>
      <c r="AG1257" s="251"/>
      <c r="AH1257" s="341" t="s">
        <v>345</v>
      </c>
      <c r="AI1257" s="343"/>
      <c r="AJ1257" s="343"/>
      <c r="AK1257" s="343"/>
      <c r="AL1257" s="343" t="s">
        <v>22</v>
      </c>
      <c r="AM1257" s="343"/>
      <c r="AN1257" s="343"/>
      <c r="AO1257" s="417"/>
      <c r="AP1257" s="418" t="s">
        <v>359</v>
      </c>
      <c r="AQ1257" s="418"/>
      <c r="AR1257" s="418"/>
      <c r="AS1257" s="418"/>
      <c r="AT1257" s="418"/>
      <c r="AU1257" s="418"/>
      <c r="AV1257" s="418"/>
      <c r="AW1257" s="418"/>
      <c r="AX1257" s="418"/>
    </row>
    <row r="1258" spans="1:50" ht="26.25" customHeight="1" x14ac:dyDescent="0.2">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2">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2">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2">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2">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2">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2">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2">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2">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2">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2">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2">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2">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2">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2">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2">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2">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2">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2">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2">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2">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2">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2">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2">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2">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2">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2">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2">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2">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2">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2">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2">
      <c r="A1289" s="9"/>
      <c r="B1289" s="44" t="s">
        <v>690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2">
      <c r="A1290" s="343"/>
      <c r="B1290" s="343"/>
      <c r="C1290" s="343" t="s">
        <v>647</v>
      </c>
      <c r="D1290" s="343"/>
      <c r="E1290" s="343"/>
      <c r="F1290" s="343"/>
      <c r="G1290" s="343"/>
      <c r="H1290" s="343"/>
      <c r="I1290" s="343"/>
      <c r="J1290" s="251" t="s">
        <v>358</v>
      </c>
      <c r="K1290" s="416"/>
      <c r="L1290" s="416"/>
      <c r="M1290" s="416"/>
      <c r="N1290" s="416"/>
      <c r="O1290" s="416"/>
      <c r="P1290" s="344" t="s">
        <v>638</v>
      </c>
      <c r="Q1290" s="344"/>
      <c r="R1290" s="344"/>
      <c r="S1290" s="344"/>
      <c r="T1290" s="344"/>
      <c r="U1290" s="344"/>
      <c r="V1290" s="344"/>
      <c r="W1290" s="344"/>
      <c r="X1290" s="344"/>
      <c r="Y1290" s="341" t="s">
        <v>689</v>
      </c>
      <c r="Z1290" s="342"/>
      <c r="AA1290" s="342"/>
      <c r="AB1290" s="342"/>
      <c r="AC1290" s="251" t="s">
        <v>408</v>
      </c>
      <c r="AD1290" s="251"/>
      <c r="AE1290" s="251"/>
      <c r="AF1290" s="251"/>
      <c r="AG1290" s="251"/>
      <c r="AH1290" s="341" t="s">
        <v>345</v>
      </c>
      <c r="AI1290" s="343"/>
      <c r="AJ1290" s="343"/>
      <c r="AK1290" s="343"/>
      <c r="AL1290" s="343" t="s">
        <v>22</v>
      </c>
      <c r="AM1290" s="343"/>
      <c r="AN1290" s="343"/>
      <c r="AO1290" s="417"/>
      <c r="AP1290" s="418" t="s">
        <v>359</v>
      </c>
      <c r="AQ1290" s="418"/>
      <c r="AR1290" s="418"/>
      <c r="AS1290" s="418"/>
      <c r="AT1290" s="418"/>
      <c r="AU1290" s="418"/>
      <c r="AV1290" s="418"/>
      <c r="AW1290" s="418"/>
      <c r="AX1290" s="418"/>
    </row>
    <row r="1291" spans="1:50" ht="26.25" customHeight="1" x14ac:dyDescent="0.2">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2">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2">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2">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2">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2">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2">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2">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2">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2">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2">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2">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2">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2">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2">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2">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2">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2">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2">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2">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2">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2">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2">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2">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2">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2">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2">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2">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2">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2">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'O:\○WT：平成29年度行政事業レビュー関係\02_【中間公表用】体裁等修正\06_振（学士院研含む）\[28_0215_促進事業_0623→再調整中.xlsx]入力規則等'!#REF!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国立教育政策研究所</cp:lastModifiedBy>
  <cp:lastPrinted>2017-09-05T07:02:37Z</cp:lastPrinted>
  <dcterms:created xsi:type="dcterms:W3CDTF">2012-03-13T00:50:25Z</dcterms:created>
  <dcterms:modified xsi:type="dcterms:W3CDTF">2020-11-18T08:24:57Z</dcterms:modified>
</cp:coreProperties>
</file>