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<sst xmlns="http://schemas.openxmlformats.org/spreadsheetml/2006/main" count="2933" uniqueCount="678">
  <si>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</si>
  <si>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</si>
  <si>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</si>
  <si>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</si>
  <si>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</si>
  <si>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</si>
  <si>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</si>
  <si>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</si>
  <si>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</si>
  <si>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</si>
  <si>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</si>
  <si>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</si>
  <si>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</si>
  <si>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</si>
  <si>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</si>
  <si>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</si>
  <si>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</si>
  <si>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</si>
  <si>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</si>
  <si>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</si>
  <si>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</si>
  <si>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</si>
  <si>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</si>
  <si>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</si>
  <si>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</si>
  <si>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</si>
  <si>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</si>
  <si>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</si>
  <si>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</si>
  <si>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</si>
  <si>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</si>
  <si>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</si>
  <si>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</si>
  <si>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</si>
  <si>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</si>
  <si>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</si>
  <si>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</si>
  <si>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</si>
  <si>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</si>
  <si>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</si>
  <si>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</si>
  <si>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</si>
  <si>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</si>
  <si>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</si>
  <si>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</si>
  <si>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</si>
  <si>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</si>
  <si>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</si>
  <si>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</si>
  <si>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</si>
  <si>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</si>
  <si>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</si>
  <si>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</si>
  <si>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</si>
  <si>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</si>
  <si>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</si>
  <si>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</si>
  <si>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</si>
  <si>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</si>
  <si>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</si>
  <si>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</si>
  <si>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</si>
  <si>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</si>
  <si>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</si>
  <si>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</si>
  <si>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</si>
  <si>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</si>
  <si>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</si>
  <si>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</si>
  <si>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</si>
  <si>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</si>
  <si>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</si>
  <si>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</si>
  <si>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</si>
  <si>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</si>
  <si>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</si>
  <si>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</si>
  <si>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</si>
  <si>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</si>
  <si>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</si>
  <si>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</si>
  <si>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</si>
  <si>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</si>
  <si>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</si>
  <si>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</si>
  <si>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</si>
  <si>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</si>
  <si>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</si>
  <si>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</si>
  <si>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</si>
  <si>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</si>
  <si>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</si>
  <si>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</si>
  <si>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</si>
  <si>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</si>
  <si>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</si>
  <si>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</si>
  <si>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</si>
  <si>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</si>
  <si>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</si>
  <si>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</si>
  <si>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</si>
  <si>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</si>
  <si>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</si>
  <si>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</si>
  <si>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</si>
  <si>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</si>
  <si>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</si>
  <si>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</si>
  <si>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</si>
  <si>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</si>
  <si>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</si>
  <si>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</si>
  <si>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</si>
  <si>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</si>
  <si>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</si>
  <si>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</si>
  <si>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</si>
  <si>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</si>
  <si>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</si>
  <si>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</si>
  <si>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</si>
  <si>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</si>
  <si>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</si>
  <si>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</si>
  <si>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</si>
  <si>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</si>
  <si>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</si>
  <si>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</si>
  <si>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</si>
  <si>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</si>
  <si>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</si>
  <si>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</si>
  <si>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</si>
  <si>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</si>
  <si>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</si>
  <si>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</si>
  <si>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</si>
  <si>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</si>
  <si>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</si>
  <si>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</si>
  <si>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</si>
  <si>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</si>
  <si>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</si>
  <si>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</si>
  <si>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</si>
  <si>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</si>
  <si>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</si>
  <si>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</si>
  <si>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</si>
  <si>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</si>
  <si>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</si>
  <si>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</si>
  <si>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</si>
  <si>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</si>
  <si>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</si>
  <si>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</si>
  <si>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</si>
  <si>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</si>
  <si>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</si>
  <si>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</si>
  <si>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</si>
  <si>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</si>
  <si>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</si>
  <si>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</si>
  <si>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</si>
  <si>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</si>
  <si>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</si>
  <si>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</si>
  <si>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</si>
  <si>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</si>
  <si>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</si>
  <si>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</si>
  <si>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</si>
  <si>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</si>
  <si>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</si>
  <si>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</si>
  <si>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</si>
  <si>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</si>
  <si>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</si>
  <si>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</si>
  <si>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</si>
  <si>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</si>
  <si>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</si>
  <si>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</si>
  <si>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</si>
  <si>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</si>
  <si>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</si>
  <si>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</si>
  <si>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</si>
  <si>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</si>
  <si>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</si>
  <si>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</si>
  <si>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</si>
  <si>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</si>
  <si>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</si>
  <si>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</si>
  <si>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</si>
  <si>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</si>
  <si>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</si>
  <si>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</si>
  <si>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</si>
  <si>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</si>
  <si>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</si>
  <si>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</si>
  <si>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</si>
  <si>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</si>
  <si>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</si>
  <si>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</si>
  <si>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</si>
  <si>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</si>
  <si>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</si>
  <si>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</si>
  <si>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</si>
  <si>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</si>
  <si>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</si>
  <si>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</si>
  <si>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</si>
  <si>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</si>
  <si>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</si>
  <si>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</si>
  <si>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</si>
  <si>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</si>
  <si>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</si>
  <si>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</si>
  <si>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</si>
  <si>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</si>
  <si>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</si>
  <si>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</si>
  <si>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</si>
  <si>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</si>
  <si>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</si>
  <si>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</si>
  <si>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</si>
  <si>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</si>
  <si>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</si>
  <si>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</si>
  <si>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</si>
  <si>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</si>
  <si>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</si>
  <si>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</si>
  <si>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</si>
  <si>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</si>
  <si>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</si>
  <si>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</si>
  <si>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</si>
  <si>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</si>
  <si>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</si>
  <si>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</si>
  <si>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</si>
  <si>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</si>
  <si>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</si>
  <si>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</si>
  <si>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</si>
  <si>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</si>
  <si>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</si>
  <si>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</si>
  <si>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</si>
  <si>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</si>
  <si>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</si>
  <si>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</si>
  <si>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</si>
  <si>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</si>
  <si>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</si>
  <si>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</si>
  <si>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</si>
  <si>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</si>
  <si>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</si>
  <si>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</si>
  <si>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</si>
  <si>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</si>
  <si>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</si>
  <si>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</si>
  <si>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</si>
  <si>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</si>
  <si>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</si>
  <si>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</si>
  <si>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</si>
  <si>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</si>
  <si>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</si>
  <si>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</si>
  <si>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</si>
  <si>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</si>
  <si>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</si>
  <si>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</si>
  <si>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</si>
  <si>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</si>
  <si>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</si>
  <si>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</si>
  <si>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</si>
  <si>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</si>
  <si>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</si>
  <si>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</si>
  <si>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</si>
  <si>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</si>
  <si>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</si>
  <si>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</si>
  <si>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</si>
  <si>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</si>
  <si>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</si>
  <si>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</si>
  <si>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</si>
  <si>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</si>
  <si>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</si>
  <si>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</si>
  <si>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</si>
  <si>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</si>
  <si>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</si>
  <si>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</si>
  <si>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</si>
  <si>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</si>
  <si>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</si>
  <si>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</si>
  <si>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</si>
  <si>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</si>
  <si>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</si>
  <si>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</si>
  <si>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</si>
  <si>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</si>
  <si>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</si>
  <si>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</si>
  <si>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</si>
  <si>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</si>
  <si>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</si>
  <si>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</si>
  <si>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</si>
  <si>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</si>
  <si>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</si>
  <si>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</si>
  <si>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</si>
  <si>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</si>
  <si>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</si>
  <si>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</si>
  <si>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</si>
  <si>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</si>
  <si>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</si>
  <si>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</si>
  <si>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</si>
  <si>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</si>
  <si>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</si>
  <si>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</si>
  <si>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</si>
  <si>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</si>
  <si>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</si>
  <si>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</si>
  <si>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</si>
  <si>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</si>
  <si>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</si>
  <si>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</si>
  <si>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</si>
  <si>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</si>
  <si>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</si>
  <si>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</si>
  <si>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</si>
  <si>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</si>
  <si>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</si>
  <si>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</si>
  <si>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</si>
  <si>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</si>
  <si>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</si>
  <si>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</si>
  <si>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</si>
  <si>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</si>
  <si>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</si>
  <si>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</si>
  <si>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</si>
  <si>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</si>
  <si>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</si>
  <si>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</si>
  <si>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</si>
  <si>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</si>
  <si>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</si>
  <si>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</si>
  <si>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</si>
  <si>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</si>
  <si>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</si>
  <si>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</si>
  <si>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</si>
  <si>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</si>
  <si>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</si>
  <si>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</si>
  <si>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</si>
  <si>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</si>
  <si>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</si>
  <si>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</si>
  <si>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</si>
  <si>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</si>
  <si>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</si>
  <si>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</si>
  <si>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</si>
  <si>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</si>
  <si>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</si>
  <si>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</si>
  <si>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</si>
  <si>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</si>
  <si>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</si>
  <si>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</si>
  <si>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</si>
  <si>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</si>
  <si>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</si>
  <si>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</si>
  <si>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</si>
  <si>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</si>
  <si>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</si>
  <si>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</si>
  <si>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</si>
  <si>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</si>
  <si>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</si>
  <si>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</si>
  <si>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</si>
  <si>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</si>
  <si>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</si>
  <si>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</si>
  <si>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</si>
  <si>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</si>
  <si>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</si>
  <si>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</si>
  <si>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</si>
  <si>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</si>
  <si>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</si>
  <si>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</si>
  <si>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</si>
  <si>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</si>
  <si>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</si>
  <si>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</si>
  <si>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</si>
  <si>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</si>
  <si>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</si>
  <si>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</si>
  <si>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</si>
  <si>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</si>
  <si>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</si>
  <si>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</si>
  <si>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</si>
  <si>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</si>
  <si>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</si>
  <si>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</si>
  <si>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</si>
  <si>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</si>
  <si>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</si>
  <si>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</si>
  <si>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</si>
  <si>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</si>
  <si>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</si>
  <si>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</si>
  <si>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</si>
  <si>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</si>
  <si>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</si>
  <si>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</si>
  <si>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</si>
  <si>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</si>
  <si>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</si>
  <si>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</si>
  <si>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</si>
  <si>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</si>
  <si>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</si>
  <si>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</si>
  <si>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</si>
  <si>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</si>
  <si>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</si>
  <si>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</si>
  <si>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</si>
  <si>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</si>
  <si>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</si>
  <si>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</si>
  <si>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</si>
  <si>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</si>
  <si>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</si>
  <si>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</si>
  <si>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</si>
  <si>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</si>
  <si>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</si>
  <si>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</si>
  <si>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</si>
  <si>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</si>
  <si>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</si>
  <si>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</si>
  <si>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</si>
  <si>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</si>
  <si>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</si>
  <si>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</si>
  <si>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</si>
  <si>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</si>
  <si>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</si>
  <si>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</si>
  <si>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</si>
  <si>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</si>
  <si>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</si>
  <si>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</si>
  <si>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</si>
  <si>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</si>
  <si>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</si>
  <si>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</si>
  <si>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</si>
  <si>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</si>
  <si>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</si>
  <si>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</si>
  <si>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</si>
  <si>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</si>
  <si>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</si>
  <si>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</si>
  <si>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</si>
  <si>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</si>
  <si>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</si>
  <si>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</si>
  <si>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</si>
  <si>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</si>
  <si>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</si>
  <si>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</si>
  <si>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</si>
  <si>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</si>
  <si>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</si>
  <si>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</si>
  <si>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</si>
  <si>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</si>
  <si>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</si>
  <si>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</si>
  <si>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</si>
  <si>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</si>
  <si>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</si>
  <si>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</si>
  <si>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</si>
  <si>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</si>
  <si>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</si>
  <si>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</si>
  <si>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</si>
  <si>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</si>
  <si>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</si>
  <si>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</si>
  <si>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</si>
  <si>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</si>
  <si>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</si>
  <si>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</si>
  <si>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</si>
  <si>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</si>
  <si>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</si>
  <si>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</si>
  <si>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</si>
  <si>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</si>
  <si>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</si>
  <si>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</si>
  <si>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</si>
  <si>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</si>
  <si>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文教施設の環境対策の推進</t>
    <phoneticPr fontId="5"/>
  </si>
  <si>
    <t>大臣官房文教施設企画部</t>
    <phoneticPr fontId="5"/>
  </si>
  <si>
    <t>施設企画課</t>
    <phoneticPr fontId="5"/>
  </si>
  <si>
    <t>施設企画課長
山川　昌男</t>
    <rPh sb="7" eb="9">
      <t>ヤマカワ</t>
    </rPh>
    <rPh sb="10" eb="12">
      <t>マサオ</t>
    </rPh>
    <phoneticPr fontId="5"/>
  </si>
  <si>
    <t>-</t>
    <phoneticPr fontId="5"/>
  </si>
  <si>
    <t>教育振興基本計画</t>
    <rPh sb="0" eb="2">
      <t>キョウイク</t>
    </rPh>
    <rPh sb="2" eb="4">
      <t>シンコウ</t>
    </rPh>
    <rPh sb="4" eb="6">
      <t>キホン</t>
    </rPh>
    <rPh sb="6" eb="8">
      <t>ケイカク</t>
    </rPh>
    <phoneticPr fontId="5"/>
  </si>
  <si>
    <t>○</t>
  </si>
  <si>
    <t>○</t>
    <phoneticPr fontId="5"/>
  </si>
  <si>
    <t>　低炭素社会の実現に向けて、すべての学校で、環境への負荷の低減を図るため、学校施設を環境教育や省エネルギー活動に活用できるエコスクールづくりの推進、木材利用を含む学校施設の環境対策の推進及び省エネルギー対策の強化等、中長期的な取組が図られるよう情報発信及び普及・啓発等を行い、学校設置者の環境対策に関する意識の向上及び知識の向上が図られることを目的とする。</t>
    <phoneticPr fontId="5"/>
  </si>
  <si>
    <t>　地方公共団体等を対象に、①環境を考慮した学校づくりに関する調査研究等や実証事業等で得られた知見を全国に発信。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③省エネ法の主務大臣として、所管する各事業者が省エネ法を適切に遵守するために、定期報告や現地調査等を通じて必要な指導助言を行う。また、①～③について研修会や講習会等を実施し、普及・啓発を行う。</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</si>
  <si>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</si>
  <si>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</si>
  <si>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</si>
  <si>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</si>
  <si>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</si>
  <si>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</si>
  <si>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</si>
  <si>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</si>
  <si>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t>
    <phoneticPr fontId="5"/>
  </si>
  <si>
    <t>設置者数</t>
    <rPh sb="0" eb="3">
      <t>セッチシャ</t>
    </rPh>
    <rPh sb="3" eb="4">
      <t>スウ</t>
    </rPh>
    <phoneticPr fontId="5"/>
  </si>
  <si>
    <t>-</t>
    <phoneticPr fontId="5"/>
  </si>
  <si>
    <t>-</t>
    <phoneticPr fontId="5"/>
  </si>
  <si>
    <t>-</t>
    <phoneticPr fontId="5"/>
  </si>
  <si>
    <t>-</t>
    <phoneticPr fontId="5"/>
  </si>
  <si>
    <t>-</t>
    <phoneticPr fontId="5"/>
  </si>
  <si>
    <t>-</t>
    <phoneticPr fontId="5"/>
  </si>
  <si>
    <t>％</t>
    <phoneticPr fontId="5"/>
  </si>
  <si>
    <t>-</t>
    <phoneticPr fontId="5"/>
  </si>
  <si>
    <t>①実証事業等採択機関数</t>
    <phoneticPr fontId="5"/>
  </si>
  <si>
    <t>②木材利用の講習会開催回数</t>
    <phoneticPr fontId="5"/>
  </si>
  <si>
    <t>③省エネの講習会開催回数</t>
    <phoneticPr fontId="5"/>
  </si>
  <si>
    <t>回</t>
    <rPh sb="0" eb="1">
      <t>カイ</t>
    </rPh>
    <phoneticPr fontId="5"/>
  </si>
  <si>
    <t>機関数</t>
    <rPh sb="0" eb="3">
      <t>キカンスウ</t>
    </rPh>
    <phoneticPr fontId="5"/>
  </si>
  <si>
    <t>-</t>
    <phoneticPr fontId="5"/>
  </si>
  <si>
    <t>-</t>
    <phoneticPr fontId="5"/>
  </si>
  <si>
    <t>-</t>
    <phoneticPr fontId="5"/>
  </si>
  <si>
    <t>-</t>
    <phoneticPr fontId="5"/>
  </si>
  <si>
    <t>-</t>
    <phoneticPr fontId="5"/>
  </si>
  <si>
    <t>③省エネの講習会執行額／講習回数</t>
    <phoneticPr fontId="5"/>
  </si>
  <si>
    <t>②木材利用の講習会執行額／講習回数</t>
    <phoneticPr fontId="5"/>
  </si>
  <si>
    <t>①実証事業等執行額／採択機関数</t>
    <phoneticPr fontId="5"/>
  </si>
  <si>
    <t>百万円</t>
    <rPh sb="0" eb="2">
      <t>ヒャクマン</t>
    </rPh>
    <rPh sb="2" eb="3">
      <t>エン</t>
    </rPh>
    <phoneticPr fontId="5"/>
  </si>
  <si>
    <t>百万円/回</t>
    <rPh sb="0" eb="2">
      <t>ヒャクマン</t>
    </rPh>
    <rPh sb="2" eb="3">
      <t>エン</t>
    </rPh>
    <rPh sb="4" eb="5">
      <t>カイ</t>
    </rPh>
    <phoneticPr fontId="5"/>
  </si>
  <si>
    <t>百万円/機関</t>
    <rPh sb="0" eb="2">
      <t>ヒャクマン</t>
    </rPh>
    <rPh sb="2" eb="3">
      <t>エン</t>
    </rPh>
    <rPh sb="4" eb="6">
      <t>キカン</t>
    </rPh>
    <phoneticPr fontId="5"/>
  </si>
  <si>
    <t>百万円</t>
    <phoneticPr fontId="5"/>
  </si>
  <si>
    <t>百万円/回</t>
    <phoneticPr fontId="5"/>
  </si>
  <si>
    <t>百万円/回</t>
    <phoneticPr fontId="5"/>
  </si>
  <si>
    <t>1.5/4</t>
    <phoneticPr fontId="5"/>
  </si>
  <si>
    <t>1.8/4</t>
    <phoneticPr fontId="5"/>
  </si>
  <si>
    <t>10.3/2</t>
    <phoneticPr fontId="5"/>
  </si>
  <si>
    <t>1.9/1</t>
    <phoneticPr fontId="5"/>
  </si>
  <si>
    <t>2.2/3</t>
    <phoneticPr fontId="5"/>
  </si>
  <si>
    <t>1.9/3</t>
    <phoneticPr fontId="5"/>
  </si>
  <si>
    <t>1.1/4</t>
    <phoneticPr fontId="5"/>
  </si>
  <si>
    <t>1.5/4</t>
    <phoneticPr fontId="5"/>
  </si>
  <si>
    <t>2　確かな学力の向上、豊かな心と健やかな体の育成と信頼される学校づくり</t>
    <phoneticPr fontId="5"/>
  </si>
  <si>
    <t>2-7　安全・安心で豊かな学校施設の整備推進</t>
    <phoneticPr fontId="5"/>
  </si>
  <si>
    <t>-</t>
    <phoneticPr fontId="5"/>
  </si>
  <si>
    <t>同上</t>
    <rPh sb="0" eb="2">
      <t>ドウジョウ</t>
    </rPh>
    <phoneticPr fontId="5"/>
  </si>
  <si>
    <t>有</t>
  </si>
  <si>
    <t>無</t>
  </si>
  <si>
    <t>‐</t>
  </si>
  <si>
    <t>△</t>
  </si>
  <si>
    <t>　　なお、金額は単位未満四捨五入して記載していることから、合計が一致しない場合がある。</t>
    <rPh sb="18" eb="20">
      <t>キサイ</t>
    </rPh>
    <phoneticPr fontId="5"/>
  </si>
  <si>
    <t>A.松田町</t>
    <rPh sb="2" eb="5">
      <t>マツダマチ</t>
    </rPh>
    <phoneticPr fontId="5"/>
  </si>
  <si>
    <t>諸謝金</t>
    <rPh sb="0" eb="1">
      <t>ショ</t>
    </rPh>
    <rPh sb="1" eb="3">
      <t>シャキン</t>
    </rPh>
    <phoneticPr fontId="5"/>
  </si>
  <si>
    <t>旅費</t>
    <rPh sb="0" eb="2">
      <t>リョヒ</t>
    </rPh>
    <phoneticPr fontId="5"/>
  </si>
  <si>
    <t>消耗品費</t>
    <rPh sb="0" eb="3">
      <t>ショウモウヒン</t>
    </rPh>
    <rPh sb="3" eb="4">
      <t>ヒ</t>
    </rPh>
    <phoneticPr fontId="5"/>
  </si>
  <si>
    <t>再委託費</t>
    <rPh sb="0" eb="1">
      <t>サイ</t>
    </rPh>
    <rPh sb="1" eb="4">
      <t>イタクヒ</t>
    </rPh>
    <phoneticPr fontId="5"/>
  </si>
  <si>
    <t>検討委員会謝金</t>
    <rPh sb="0" eb="2">
      <t>ケントウ</t>
    </rPh>
    <rPh sb="2" eb="5">
      <t>イインカイ</t>
    </rPh>
    <rPh sb="5" eb="7">
      <t>シャキン</t>
    </rPh>
    <phoneticPr fontId="5"/>
  </si>
  <si>
    <t>検討委員会旅費</t>
    <rPh sb="0" eb="2">
      <t>ケントウ</t>
    </rPh>
    <rPh sb="2" eb="4">
      <t>イイン</t>
    </rPh>
    <rPh sb="4" eb="5">
      <t>カイ</t>
    </rPh>
    <rPh sb="5" eb="7">
      <t>リョヒ</t>
    </rPh>
    <phoneticPr fontId="5"/>
  </si>
  <si>
    <t>検討委員会消耗品費</t>
    <rPh sb="0" eb="2">
      <t>ケントウ</t>
    </rPh>
    <rPh sb="2" eb="5">
      <t>イインカイ</t>
    </rPh>
    <rPh sb="5" eb="8">
      <t>ショウモウヒン</t>
    </rPh>
    <rPh sb="8" eb="9">
      <t>ヒ</t>
    </rPh>
    <phoneticPr fontId="5"/>
  </si>
  <si>
    <t>B.一般社団法人日本建築学会</t>
    <rPh sb="2" eb="4">
      <t>イッパン</t>
    </rPh>
    <rPh sb="4" eb="6">
      <t>シャダン</t>
    </rPh>
    <rPh sb="6" eb="8">
      <t>ホウジン</t>
    </rPh>
    <rPh sb="8" eb="10">
      <t>ニッポン</t>
    </rPh>
    <rPh sb="10" eb="12">
      <t>ケンチク</t>
    </rPh>
    <rPh sb="12" eb="14">
      <t>ガッカイ</t>
    </rPh>
    <phoneticPr fontId="5"/>
  </si>
  <si>
    <t>検討委員会旅費</t>
    <rPh sb="0" eb="2">
      <t>ケントウ</t>
    </rPh>
    <rPh sb="2" eb="5">
      <t>イインカイ</t>
    </rPh>
    <rPh sb="5" eb="7">
      <t>リョヒ</t>
    </rPh>
    <phoneticPr fontId="5"/>
  </si>
  <si>
    <t>C.株式会社テイコク</t>
    <rPh sb="2" eb="4">
      <t>カブシキ</t>
    </rPh>
    <rPh sb="4" eb="6">
      <t>カイシャ</t>
    </rPh>
    <phoneticPr fontId="5"/>
  </si>
  <si>
    <t>雑役務費</t>
    <rPh sb="0" eb="1">
      <t>ザツ</t>
    </rPh>
    <rPh sb="1" eb="3">
      <t>エキム</t>
    </rPh>
    <rPh sb="3" eb="4">
      <t>ヒ</t>
    </rPh>
    <phoneticPr fontId="5"/>
  </si>
  <si>
    <t>-</t>
    <phoneticPr fontId="5"/>
  </si>
  <si>
    <t>松田町</t>
    <rPh sb="0" eb="3">
      <t>マツダマチ</t>
    </rPh>
    <phoneticPr fontId="5"/>
  </si>
  <si>
    <t>一般社団法人日本建築学会</t>
    <rPh sb="0" eb="2">
      <t>イッパン</t>
    </rPh>
    <rPh sb="2" eb="4">
      <t>シャダン</t>
    </rPh>
    <rPh sb="4" eb="6">
      <t>ホウジン</t>
    </rPh>
    <rPh sb="6" eb="8">
      <t>ニッポン</t>
    </rPh>
    <rPh sb="8" eb="10">
      <t>ケンチク</t>
    </rPh>
    <rPh sb="10" eb="12">
      <t>ガッカイ</t>
    </rPh>
    <phoneticPr fontId="5"/>
  </si>
  <si>
    <t>木の学校づくり手引書の骨子（目次）案を作成する。</t>
    <rPh sb="0" eb="1">
      <t>キ</t>
    </rPh>
    <rPh sb="2" eb="4">
      <t>ガッコウ</t>
    </rPh>
    <rPh sb="7" eb="10">
      <t>テビキショ</t>
    </rPh>
    <rPh sb="11" eb="13">
      <t>コッシ</t>
    </rPh>
    <rPh sb="14" eb="16">
      <t>モクジ</t>
    </rPh>
    <rPh sb="17" eb="18">
      <t>アン</t>
    </rPh>
    <rPh sb="19" eb="21">
      <t>サクセイ</t>
    </rPh>
    <phoneticPr fontId="5"/>
  </si>
  <si>
    <t>株式会社テイコク</t>
    <rPh sb="0" eb="2">
      <t>カブシキ</t>
    </rPh>
    <rPh sb="2" eb="4">
      <t>カイシャ</t>
    </rPh>
    <phoneticPr fontId="5"/>
  </si>
  <si>
    <t>既存学校施設のエネルギー消費性能計算を行う。</t>
    <rPh sb="0" eb="2">
      <t>キゾン</t>
    </rPh>
    <rPh sb="2" eb="4">
      <t>ガッコウ</t>
    </rPh>
    <rPh sb="4" eb="6">
      <t>シセツ</t>
    </rPh>
    <rPh sb="12" eb="14">
      <t>ショウヒ</t>
    </rPh>
    <rPh sb="14" eb="16">
      <t>セイノウ</t>
    </rPh>
    <rPh sb="16" eb="18">
      <t>ケイサン</t>
    </rPh>
    <rPh sb="19" eb="20">
      <t>オコナ</t>
    </rPh>
    <phoneticPr fontId="5"/>
  </si>
  <si>
    <t>　報告書や事例集等及び講習会等を活用し、意識・知識の向上が図られた学校設置者数
※定量的指標として、平成28年度に見直しを図った</t>
    <phoneticPr fontId="5"/>
  </si>
  <si>
    <t>　毎年度、省エネルギーに対して意識の向上を図る</t>
    <phoneticPr fontId="5"/>
  </si>
  <si>
    <t>　毎年度の省エネルギー講習会に対する役立度</t>
    <phoneticPr fontId="5"/>
  </si>
  <si>
    <t>①研修会、セミナー等開催回数</t>
    <phoneticPr fontId="5"/>
  </si>
  <si>
    <t>①研修会、セミナー等執行額／研修会、セミナー等回数</t>
    <phoneticPr fontId="5"/>
  </si>
  <si>
    <t>　本事業で作成した報告書や事例集等及び講習会等を通じて、学校設置者等が得た情報により、社会情勢や地域の実情を踏まえた質の高い教育環境の確保に資する学校施設の整備推進を図ることができる。</t>
    <phoneticPr fontId="5"/>
  </si>
  <si>
    <t>　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phoneticPr fontId="5"/>
  </si>
  <si>
    <t>　学校設置者の環境対策に関する意識の向上及び知識の向上を図ることは必要である。</t>
    <phoneticPr fontId="5"/>
  </si>
  <si>
    <t>　委託事業の支出先の選定に当たっては、十分な公告期間を確保した上で公募（企画競争）を実施しており、その妥当性や競争性を確保しているところ。
　また、支出先については、外部有識者による審査委員の意見等を踏まえ適切に支出先を選定している。</t>
    <phoneticPr fontId="5"/>
  </si>
  <si>
    <t>　委託契約の締結に当たっては、事業経費の費目・使途の内容を厳正に審査するなど、その必要性について適切にチェックを行っているところである。</t>
    <phoneticPr fontId="5"/>
  </si>
  <si>
    <t>　委託事業の支出先の選定に当たっては、十分な公告期間を確保した上で公募（企画競争）を実施しており、その妥当性や競争性を確保しているところ。</t>
    <phoneticPr fontId="5"/>
  </si>
  <si>
    <t>　委託事業から得た情報や事例集・手引等のHP掲載及び講習会等による情報発信等により環境対策に関する意識・知識の向上等を図っている。</t>
    <phoneticPr fontId="5"/>
  </si>
  <si>
    <t>　委託事業の支出先の選定に当たっては、十分な公告期間を確保した上で公募（企画競争）を実施しており、その妥当性や競争性を確保しているところ。</t>
    <phoneticPr fontId="5"/>
  </si>
  <si>
    <t>　委託事業の採択機関数は1機関であったが、講習会等については、見込みどおりに開催した。</t>
    <phoneticPr fontId="5"/>
  </si>
  <si>
    <t>　当該事業で得られた成果については教育関係機関をはじめ、講習会等で活用するとともに、広く一般にも利用できるようホームページに掲載するなどの工夫を行っている。</t>
    <phoneticPr fontId="5"/>
  </si>
  <si>
    <t>　学校設置者の環境対策に関する意識・知識が向上し、学校施設等の環境対策推進が一層促進されるよう、引き続き、効率的・効果的に、様々な機会を通じて普及啓発を図る。今後の環境を考慮した学校施設（エコスクール）については、環境対策に関する政府方針等を踏まえ、有識者の協力を得ながら検討し、一層の普及啓発等を図る。</t>
    <phoneticPr fontId="5"/>
  </si>
  <si>
    <t>印刷製本、消耗品、一般管理費等</t>
    <rPh sb="0" eb="2">
      <t>インサツ</t>
    </rPh>
    <rPh sb="2" eb="4">
      <t>セイホン</t>
    </rPh>
    <rPh sb="5" eb="8">
      <t>ショウモウヒン</t>
    </rPh>
    <rPh sb="9" eb="11">
      <t>イッパン</t>
    </rPh>
    <rPh sb="11" eb="14">
      <t>カンリヒ</t>
    </rPh>
    <rPh sb="14" eb="15">
      <t>トウ</t>
    </rPh>
    <phoneticPr fontId="5"/>
  </si>
  <si>
    <t>消費性能計算及びZEB提案検討費</t>
    <rPh sb="0" eb="2">
      <t>ショウヒ</t>
    </rPh>
    <rPh sb="2" eb="4">
      <t>セイノウ</t>
    </rPh>
    <rPh sb="4" eb="6">
      <t>ケイサン</t>
    </rPh>
    <rPh sb="6" eb="7">
      <t>オヨ</t>
    </rPh>
    <rPh sb="11" eb="13">
      <t>テイアン</t>
    </rPh>
    <rPh sb="13" eb="15">
      <t>ケントウ</t>
    </rPh>
    <rPh sb="15" eb="16">
      <t>ヒ</t>
    </rPh>
    <phoneticPr fontId="5"/>
  </si>
  <si>
    <t>　当初予定していた協力者会議の検討事項を見直し整理することとなり、協力者会議の開催を見送ったこと及び一般競争入札による経費縮減等により不用額が生じた。また、委託事業については、見込みよりも少ない公募数であったこと等により、不用が生じた。これらの理由で不用率が大きくなっている。</t>
    <rPh sb="1" eb="3">
      <t>トウショ</t>
    </rPh>
    <rPh sb="3" eb="5">
      <t>ヨテイ</t>
    </rPh>
    <rPh sb="15" eb="17">
      <t>ケントウ</t>
    </rPh>
    <rPh sb="17" eb="19">
      <t>ジコウ</t>
    </rPh>
    <rPh sb="20" eb="22">
      <t>ミナオ</t>
    </rPh>
    <rPh sb="23" eb="25">
      <t>セイリ</t>
    </rPh>
    <rPh sb="33" eb="36">
      <t>キョウリョクシャ</t>
    </rPh>
    <rPh sb="36" eb="38">
      <t>カイギ</t>
    </rPh>
    <rPh sb="39" eb="41">
      <t>カイサイ</t>
    </rPh>
    <rPh sb="42" eb="44">
      <t>ミオク</t>
    </rPh>
    <rPh sb="48" eb="49">
      <t>オヨ</t>
    </rPh>
    <rPh sb="50" eb="52">
      <t>イッパン</t>
    </rPh>
    <rPh sb="52" eb="54">
      <t>キョウソウ</t>
    </rPh>
    <rPh sb="54" eb="56">
      <t>ニュウサツ</t>
    </rPh>
    <rPh sb="59" eb="61">
      <t>ケイヒ</t>
    </rPh>
    <rPh sb="61" eb="63">
      <t>シュクゲン</t>
    </rPh>
    <rPh sb="63" eb="64">
      <t>トウ</t>
    </rPh>
    <rPh sb="67" eb="70">
      <t>フヨウガク</t>
    </rPh>
    <rPh sb="71" eb="72">
      <t>ショウ</t>
    </rPh>
    <phoneticPr fontId="5"/>
  </si>
  <si>
    <t>2.7/4</t>
    <phoneticPr fontId="5"/>
  </si>
  <si>
    <t>2.3/4</t>
    <phoneticPr fontId="5"/>
  </si>
  <si>
    <t>　本事業の実施に当たっては、限られた予算の範囲内で、各学校における環境対策が一層促進されるよう、講習会やホームページ等を通じて最新の情報や取組内容を紹介するなどの普及・啓発を効率的に実施した。</t>
    <phoneticPr fontId="5"/>
  </si>
  <si>
    <t>2.4/1</t>
    <phoneticPr fontId="5"/>
  </si>
  <si>
    <t>2.1/3</t>
    <phoneticPr fontId="5"/>
  </si>
  <si>
    <t>1.8/3</t>
    <phoneticPr fontId="5"/>
  </si>
  <si>
    <t>松田町の校舎建設基本計画を策定する。</t>
    <rPh sb="0" eb="3">
      <t>マツダマチ</t>
    </rPh>
    <rPh sb="4" eb="6">
      <t>コウシャ</t>
    </rPh>
    <rPh sb="6" eb="8">
      <t>ケンセツ</t>
    </rPh>
    <rPh sb="8" eb="10">
      <t>キホン</t>
    </rPh>
    <rPh sb="10" eb="12">
      <t>ケイカク</t>
    </rPh>
    <rPh sb="13" eb="15">
      <t>サクテイ</t>
    </rPh>
    <phoneticPr fontId="5"/>
  </si>
  <si>
    <t>1.3/3</t>
    <phoneticPr fontId="5"/>
  </si>
  <si>
    <t>2.5/4</t>
    <phoneticPr fontId="5"/>
  </si>
  <si>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③省エネ法、グリーン購入法等への取組
　　http://www.mext.go.jp/a_menu/shisetu/green/index.htm</t>
    <phoneticPr fontId="5"/>
  </si>
  <si>
    <t>　環境を考慮した学校施設の整備を促進するため、全公立学校設置者等の意識・知識の向上を図る</t>
    <rPh sb="31" eb="32">
      <t>トウ</t>
    </rPh>
    <phoneticPr fontId="5"/>
  </si>
  <si>
    <t>-</t>
  </si>
  <si>
    <t>-</t>
    <phoneticPr fontId="5"/>
  </si>
  <si>
    <t>-</t>
    <phoneticPr fontId="5"/>
  </si>
  <si>
    <t>-</t>
    <phoneticPr fontId="5"/>
  </si>
  <si>
    <t>-</t>
    <phoneticPr fontId="5"/>
  </si>
  <si>
    <t>-</t>
    <phoneticPr fontId="5"/>
  </si>
  <si>
    <t>-</t>
    <phoneticPr fontId="5"/>
  </si>
  <si>
    <t>-</t>
    <phoneticPr fontId="5"/>
  </si>
  <si>
    <t>5.1/3</t>
    <phoneticPr fontId="5"/>
  </si>
  <si>
    <t>全公立学校設置者への調査</t>
    <rPh sb="0" eb="1">
      <t>ゼン</t>
    </rPh>
    <rPh sb="1" eb="3">
      <t>コウリツ</t>
    </rPh>
    <rPh sb="3" eb="5">
      <t>ガッコウ</t>
    </rPh>
    <rPh sb="5" eb="7">
      <t>セッチ</t>
    </rPh>
    <rPh sb="7" eb="8">
      <t>シャ</t>
    </rPh>
    <rPh sb="10" eb="12">
      <t>チョウサ</t>
    </rPh>
    <phoneticPr fontId="5"/>
  </si>
  <si>
    <t>平成２８年度学校等における省エネルギー対策に関する講習会　受講者への調査</t>
    <rPh sb="0" eb="2">
      <t>ヘイセイ</t>
    </rPh>
    <rPh sb="4" eb="6">
      <t>ネンド</t>
    </rPh>
    <rPh sb="6" eb="8">
      <t>ガッコウ</t>
    </rPh>
    <rPh sb="8" eb="9">
      <t>トウ</t>
    </rPh>
    <rPh sb="13" eb="14">
      <t>ショウ</t>
    </rPh>
    <rPh sb="19" eb="21">
      <t>タイサク</t>
    </rPh>
    <rPh sb="22" eb="23">
      <t>カン</t>
    </rPh>
    <rPh sb="25" eb="28">
      <t>コウシュウカイ</t>
    </rPh>
    <rPh sb="29" eb="32">
      <t>ジュコウシャ</t>
    </rPh>
    <rPh sb="34" eb="36">
      <t>チョウサ</t>
    </rPh>
    <phoneticPr fontId="5"/>
  </si>
  <si>
    <t>外部有識者による点検対象外</t>
    <rPh sb="0" eb="5">
      <t>ガイブユウシキシャ</t>
    </rPh>
    <rPh sb="8" eb="13">
      <t>テンケンタイショウガイ</t>
    </rPh>
    <phoneticPr fontId="5"/>
  </si>
  <si>
    <t>　各種調査研究を通じた地方公共団体等への情報提供・普及啓発及び提言等</t>
    <phoneticPr fontId="5"/>
  </si>
  <si>
    <t>　有識者会議等において調査研究を行い、情報提供・普及啓発及び提言等を行った例</t>
    <phoneticPr fontId="5"/>
  </si>
  <si>
    <t>・「小中一貫教育に適した学校施設の在り方について」（報告書）（平成27年7月）
・「学習環境の向上に資する学校施設の複合化の在り方について」（報告書）（平成27年11月）
・「木の学校づくり－木造3 階建て校舎の手引」（解説書）（平成28年3月）
・「学校施設の長寿命化計画策定に係る解説書」（解説書）（平成29年3月）
・「学校施設の長寿命化改修に関する事例集」（事例集）（平成29年3月）
・「熊本地震の被害を踏まえた学校施設の整備について」緊急提言（報告書）（平成28年7月）</t>
    <rPh sb="31" eb="33">
      <t>ヘイセイ</t>
    </rPh>
    <rPh sb="35" eb="36">
      <t>ネン</t>
    </rPh>
    <rPh sb="37" eb="38">
      <t>ガツ</t>
    </rPh>
    <phoneticPr fontId="5"/>
  </si>
  <si>
    <t>-</t>
    <phoneticPr fontId="5"/>
  </si>
  <si>
    <t xml:space="preserve"> -</t>
    <phoneticPr fontId="5"/>
  </si>
  <si>
    <t>○平成30年度の概算要求においては、実績等を踏まえ、執行計画を見直すことにより、▲7百万円反映した。
○委託先の公募の実施に当たって一者応募が続いた要因について、公募の周知が不十分であったと分析したため、公募期間の長期化や業界紙等を活用して周知を図った。
○予算額と執行額に大幅な乖離が生じることのないように、概算要求時点において、過去の実績を踏まえた適切な執行計画を作成し、適正な要求額となるよう努める。</t>
    <phoneticPr fontId="5"/>
  </si>
  <si>
    <t>縮減</t>
  </si>
  <si>
    <t>１．事業評価の観点：本事業は、環境を考慮した学校作りに関する調査研究、学校施設整備における木材活用の推進及び省エネルギー対策の推進を行うものであり、事業評価に当たって予算執行状況及び契約の競争性等の観点から検証を行った。
２．所見：学校設置者の環境対策に関する意識・知識が向上し、学校施設等の環境対策推進が図られるなど、低炭素社会の実現に資するものとして本事業の必要性は認められる。しかしながら、前年度・前々年度の決算において高い不用率が発生している点を踏まえ、計画的な予算執行に努めるとともに、積算単価を再検証する等、執行実績を適切に概算要求額へ反映すべきである。また、委託契約について前年度・前々年度と一者応募が続いたことについて、要因分析等を行い、改善に努めるべきである。</t>
    <phoneticPr fontId="5"/>
  </si>
  <si>
    <t>委託事業２事業の終了による減</t>
    <rPh sb="0" eb="2">
      <t>イタク</t>
    </rPh>
    <rPh sb="2" eb="4">
      <t>ジギョウ</t>
    </rPh>
    <rPh sb="5" eb="7">
      <t>ジギョウ</t>
    </rPh>
    <rPh sb="8" eb="10">
      <t>シュウリョウ</t>
    </rPh>
    <rPh sb="13" eb="14">
      <t>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</si>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</sst>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156729</xdr:colOff>
      <xdr:row>743</xdr:row>
      <xdr:rowOff>202045</xdr:rowOff>
    </xdr:from>
    <xdr:to>
      <xdr:col>37</xdr:col>
      <xdr:colOff>83496</xdr:colOff>
      <xdr:row>744</xdr:row>
      <xdr:rowOff>163041</xdr:rowOff>
    </xdr:to>
    <xdr:sp macro="" textlink="">
      <xdr:nvSpPr>
        <xdr:cNvPr id="10" name="Text Box 9">
          <a:extLst>
            <a:ext uri="{FF2B5EF4-FFF2-40B4-BE49-F238E27FC236}">
              <a16:creationId xmlns:a16="http://schemas.microsoft.com/office/drawing/2014/main" id="{E56E4C46-2A8E-49AA-BEA4-720296D1D934}"/>
            </a:ext>
          </a:extLst>
        </xdr:cNvPr>
        <xdr:cNvSpPr txBox="1">
          <a:spLocks noChangeArrowheads="1"/>
        </xdr:cNvSpPr>
      </xdr:nvSpPr>
      <xdr:spPr bwMode="auto">
        <a:xfrm>
          <a:off x="6757554" y="51789445"/>
          <a:ext cx="726867" cy="31342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99392</xdr:colOff>
      <xdr:row>750</xdr:row>
      <xdr:rowOff>55040</xdr:rowOff>
    </xdr:from>
    <xdr:to>
      <xdr:col>48</xdr:col>
      <xdr:colOff>66675</xdr:colOff>
      <xdr:row>751</xdr:row>
      <xdr:rowOff>224699</xdr:rowOff>
    </xdr:to>
    <xdr:sp macro="" textlink="">
      <xdr:nvSpPr>
        <xdr:cNvPr id="11" name="大かっこ 10">
          <a:extLst>
            <a:ext uri="{FF2B5EF4-FFF2-40B4-BE49-F238E27FC236}">
              <a16:creationId xmlns:a16="http://schemas.microsoft.com/office/drawing/2014/main" id="{F8EB2C29-9247-477F-8E2F-4330FCE09B73}"/>
            </a:ext>
          </a:extLst>
        </xdr:cNvPr>
        <xdr:cNvSpPr/>
      </xdr:nvSpPr>
      <xdr:spPr>
        <a:xfrm>
          <a:off x="4472609" y="54198453"/>
          <a:ext cx="5135631" cy="52581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建築基準法改正などを踏まえた、地方公共団体のモデルとなる木造校舎等を整備するための基本計画等を策定する。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128028</xdr:colOff>
      <xdr:row>742</xdr:row>
      <xdr:rowOff>252038</xdr:rowOff>
    </xdr:from>
    <xdr:to>
      <xdr:col>32</xdr:col>
      <xdr:colOff>149087</xdr:colOff>
      <xdr:row>745</xdr:row>
      <xdr:rowOff>145676</xdr:rowOff>
    </xdr:to>
    <xdr:sp macro="" textlink="">
      <xdr:nvSpPr>
        <xdr:cNvPr id="12" name="Text Box 4">
          <a:extLst>
            <a:ext uri="{FF2B5EF4-FFF2-40B4-BE49-F238E27FC236}">
              <a16:creationId xmlns:a16="http://schemas.microsoft.com/office/drawing/2014/main" id="{02C81017-DF74-4120-B0DD-824C707BB216}"/>
            </a:ext>
          </a:extLst>
        </xdr:cNvPr>
        <xdr:cNvSpPr txBox="1">
          <a:spLocks noChangeArrowheads="1"/>
        </xdr:cNvSpPr>
      </xdr:nvSpPr>
      <xdr:spPr bwMode="auto">
        <a:xfrm>
          <a:off x="4363852" y="52426626"/>
          <a:ext cx="2239823" cy="935785"/>
        </a:xfrm>
        <a:prstGeom prst="rect">
          <a:avLst/>
        </a:prstGeom>
        <a:solidFill>
          <a:sysClr val="window" lastClr="FFFFFF"/>
        </a:solidFill>
        <a:ln>
          <a:noFill/>
        </a:ln>
        <a:extLst/>
      </xdr:spPr>
      <xdr:txBody>
        <a:bodyPr vertOverflow="clip" wrap="square" lIns="91440" tIns="45720" rIns="91440" bIns="4572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1.7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cs typeface="Arial"/>
            </a:rPr>
            <a:t>百万円</a:t>
          </a:r>
        </a:p>
        <a:p>
          <a:pPr algn="l" rtl="0">
            <a:lnSpc>
              <a:spcPts val="8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105725</xdr:colOff>
      <xdr:row>742</xdr:row>
      <xdr:rowOff>306457</xdr:rowOff>
    </xdr:from>
    <xdr:to>
      <xdr:col>19</xdr:col>
      <xdr:colOff>60901</xdr:colOff>
      <xdr:row>745</xdr:row>
      <xdr:rowOff>52621</xdr:rowOff>
    </xdr:to>
    <xdr:sp macro="" textlink="">
      <xdr:nvSpPr>
        <xdr:cNvPr id="14" name="テキスト ボックス 13">
          <a:extLst>
            <a:ext uri="{FF2B5EF4-FFF2-40B4-BE49-F238E27FC236}">
              <a16:creationId xmlns:a16="http://schemas.microsoft.com/office/drawing/2014/main" id="{2F062752-F15D-4E7E-81AA-8212387DC908}"/>
            </a:ext>
          </a:extLst>
        </xdr:cNvPr>
        <xdr:cNvSpPr txBox="1"/>
      </xdr:nvSpPr>
      <xdr:spPr>
        <a:xfrm>
          <a:off x="1695986" y="51600653"/>
          <a:ext cx="2141785" cy="8146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文部科学省</a:t>
          </a:r>
          <a:endParaRPr kumimoji="1" lang="en-US" altLang="ja-JP" sz="1600">
            <a:latin typeface="+mn-ea"/>
            <a:ea typeface="+mn-ea"/>
          </a:endParaRPr>
        </a:p>
        <a:p>
          <a:pPr algn="ctr"/>
          <a:r>
            <a:rPr kumimoji="1" lang="en-US" altLang="ja-JP" sz="1600">
              <a:latin typeface="+mn-ea"/>
              <a:ea typeface="+mn-ea"/>
            </a:rPr>
            <a:t>17</a:t>
          </a:r>
          <a:r>
            <a:rPr kumimoji="1" lang="ja-JP" altLang="en-US" sz="1600">
              <a:latin typeface="+mn-ea"/>
              <a:ea typeface="+mn-ea"/>
            </a:rPr>
            <a:t>百万円</a:t>
          </a:r>
        </a:p>
      </xdr:txBody>
    </xdr:sp>
    <xdr:clientData/>
  </xdr:twoCellAnchor>
  <xdr:twoCellAnchor>
    <xdr:from>
      <xdr:col>21</xdr:col>
      <xdr:colOff>165652</xdr:colOff>
      <xdr:row>747</xdr:row>
      <xdr:rowOff>287821</xdr:rowOff>
    </xdr:from>
    <xdr:to>
      <xdr:col>49</xdr:col>
      <xdr:colOff>0</xdr:colOff>
      <xdr:row>749</xdr:row>
      <xdr:rowOff>347869</xdr:rowOff>
    </xdr:to>
    <xdr:sp macro="" textlink="">
      <xdr:nvSpPr>
        <xdr:cNvPr id="16" name="テキスト ボックス 15">
          <a:extLst>
            <a:ext uri="{FF2B5EF4-FFF2-40B4-BE49-F238E27FC236}">
              <a16:creationId xmlns:a16="http://schemas.microsoft.com/office/drawing/2014/main" id="{BDEEFE31-2C9D-4673-98E2-A91B04CE6EC2}"/>
            </a:ext>
          </a:extLst>
        </xdr:cNvPr>
        <xdr:cNvSpPr txBox="1"/>
      </xdr:nvSpPr>
      <xdr:spPr>
        <a:xfrm>
          <a:off x="4340087" y="53362778"/>
          <a:ext cx="5400261" cy="7723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n-ea"/>
              <a:ea typeface="+mn-ea"/>
            </a:rPr>
            <a:t>A</a:t>
          </a:r>
          <a:r>
            <a:rPr kumimoji="1" lang="ja-JP" altLang="en-US" sz="1600">
              <a:latin typeface="+mn-ea"/>
              <a:ea typeface="+mn-ea"/>
            </a:rPr>
            <a:t>．木の学校づくり先導事業：</a:t>
          </a:r>
          <a:r>
            <a:rPr kumimoji="1" lang="en-US" altLang="ja-JP" sz="1600">
              <a:latin typeface="+mn-ea"/>
              <a:ea typeface="+mn-ea"/>
            </a:rPr>
            <a:t>2.3</a:t>
          </a:r>
          <a:r>
            <a:rPr kumimoji="1" lang="ja-JP" altLang="en-US" sz="1600">
              <a:latin typeface="+mn-ea"/>
              <a:ea typeface="+mn-ea"/>
            </a:rPr>
            <a:t>百万円</a:t>
          </a:r>
          <a:endParaRPr kumimoji="1" lang="en-US" altLang="ja-JP" sz="1600">
            <a:latin typeface="+mn-ea"/>
            <a:ea typeface="+mn-ea"/>
          </a:endParaRPr>
        </a:p>
        <a:p>
          <a:pPr algn="ctr"/>
          <a:r>
            <a:rPr kumimoji="1" lang="ja-JP" altLang="en-US" sz="1600"/>
            <a:t>松田町</a:t>
          </a:r>
        </a:p>
      </xdr:txBody>
    </xdr:sp>
    <xdr:clientData/>
  </xdr:twoCellAnchor>
  <xdr:twoCellAnchor>
    <xdr:from>
      <xdr:col>21</xdr:col>
      <xdr:colOff>99390</xdr:colOff>
      <xdr:row>747</xdr:row>
      <xdr:rowOff>57150</xdr:rowOff>
    </xdr:from>
    <xdr:to>
      <xdr:col>31</xdr:col>
      <xdr:colOff>114299</xdr:colOff>
      <xdr:row>747</xdr:row>
      <xdr:rowOff>265340</xdr:rowOff>
    </xdr:to>
    <xdr:sp macro="" textlink="">
      <xdr:nvSpPr>
        <xdr:cNvPr id="17" name="Text Box 9">
          <a:extLst>
            <a:ext uri="{FF2B5EF4-FFF2-40B4-BE49-F238E27FC236}">
              <a16:creationId xmlns:a16="http://schemas.microsoft.com/office/drawing/2014/main" id="{E9DC3B0C-A484-4265-85F3-01783791560C}"/>
            </a:ext>
          </a:extLst>
        </xdr:cNvPr>
        <xdr:cNvSpPr txBox="1">
          <a:spLocks noChangeArrowheads="1"/>
        </xdr:cNvSpPr>
      </xdr:nvSpPr>
      <xdr:spPr bwMode="auto">
        <a:xfrm>
          <a:off x="4299915" y="52987575"/>
          <a:ext cx="2015159" cy="20819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22</xdr:col>
      <xdr:colOff>103417</xdr:colOff>
      <xdr:row>756</xdr:row>
      <xdr:rowOff>202221</xdr:rowOff>
    </xdr:from>
    <xdr:to>
      <xdr:col>48</xdr:col>
      <xdr:colOff>47625</xdr:colOff>
      <xdr:row>757</xdr:row>
      <xdr:rowOff>258417</xdr:rowOff>
    </xdr:to>
    <xdr:sp macro="" textlink="">
      <xdr:nvSpPr>
        <xdr:cNvPr id="19" name="大かっこ 18">
          <a:extLst>
            <a:ext uri="{FF2B5EF4-FFF2-40B4-BE49-F238E27FC236}">
              <a16:creationId xmlns:a16="http://schemas.microsoft.com/office/drawing/2014/main" id="{190644EC-0CDD-4EDA-9B5E-1D58FED7E4D6}"/>
            </a:ext>
          </a:extLst>
        </xdr:cNvPr>
        <xdr:cNvSpPr/>
      </xdr:nvSpPr>
      <xdr:spPr>
        <a:xfrm>
          <a:off x="4503967" y="56371146"/>
          <a:ext cx="5144858" cy="72294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11</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年に作成した「木の学校づくり手引書」に木材利用促進法の施行（平成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22</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年）を踏まえた取組など、木造学校建築に関する最新の情報を盛り込み更新するための骨子（目次）案を作成する。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165651</xdr:colOff>
      <xdr:row>753</xdr:row>
      <xdr:rowOff>226285</xdr:rowOff>
    </xdr:from>
    <xdr:to>
      <xdr:col>48</xdr:col>
      <xdr:colOff>198782</xdr:colOff>
      <xdr:row>756</xdr:row>
      <xdr:rowOff>152399</xdr:rowOff>
    </xdr:to>
    <xdr:sp macro="" textlink="">
      <xdr:nvSpPr>
        <xdr:cNvPr id="20" name="テキスト ボックス 19">
          <a:extLst>
            <a:ext uri="{FF2B5EF4-FFF2-40B4-BE49-F238E27FC236}">
              <a16:creationId xmlns:a16="http://schemas.microsoft.com/office/drawing/2014/main" id="{CA8EF81F-21D9-4041-AD19-2E6D01EC1872}"/>
            </a:ext>
          </a:extLst>
        </xdr:cNvPr>
        <xdr:cNvSpPr txBox="1"/>
      </xdr:nvSpPr>
      <xdr:spPr>
        <a:xfrm>
          <a:off x="4366176" y="55337935"/>
          <a:ext cx="5433806" cy="98338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Ｂ．木の学校づくり手引書更新のための</a:t>
          </a:r>
          <a:endParaRPr kumimoji="1" lang="en-US" altLang="ja-JP" sz="1600">
            <a:latin typeface="+mn-ea"/>
            <a:ea typeface="+mn-ea"/>
          </a:endParaRPr>
        </a:p>
        <a:p>
          <a:pPr algn="ctr"/>
          <a:r>
            <a:rPr kumimoji="1" lang="ja-JP" altLang="en-US" sz="1600">
              <a:latin typeface="+mn-ea"/>
              <a:ea typeface="+mn-ea"/>
            </a:rPr>
            <a:t>骨子案作成事業：</a:t>
          </a:r>
          <a:r>
            <a:rPr kumimoji="1" lang="en-US" altLang="ja-JP" sz="1600">
              <a:latin typeface="+mn-ea"/>
              <a:ea typeface="+mn-ea"/>
            </a:rPr>
            <a:t>1.1</a:t>
          </a:r>
          <a:r>
            <a:rPr kumimoji="1" lang="ja-JP" altLang="en-US" sz="1600">
              <a:latin typeface="+mn-ea"/>
              <a:ea typeface="+mn-ea"/>
            </a:rPr>
            <a:t>百万円</a:t>
          </a:r>
          <a:endParaRPr kumimoji="1" lang="en-US" altLang="ja-JP" sz="1600">
            <a:latin typeface="+mn-ea"/>
            <a:ea typeface="+mn-ea"/>
          </a:endParaRPr>
        </a:p>
        <a:p>
          <a:pPr algn="ctr"/>
          <a:r>
            <a:rPr kumimoji="1" lang="ja-JP" altLang="en-US" sz="1600"/>
            <a:t>一般社団法人日本建築学会</a:t>
          </a:r>
        </a:p>
      </xdr:txBody>
    </xdr:sp>
    <xdr:clientData/>
  </xdr:twoCellAnchor>
  <xdr:twoCellAnchor>
    <xdr:from>
      <xdr:col>21</xdr:col>
      <xdr:colOff>103415</xdr:colOff>
      <xdr:row>752</xdr:row>
      <xdr:rowOff>345966</xdr:rowOff>
    </xdr:from>
    <xdr:to>
      <xdr:col>31</xdr:col>
      <xdr:colOff>85724</xdr:colOff>
      <xdr:row>753</xdr:row>
      <xdr:rowOff>201438</xdr:rowOff>
    </xdr:to>
    <xdr:sp macro="" textlink="">
      <xdr:nvSpPr>
        <xdr:cNvPr id="21" name="Text Box 9">
          <a:extLst>
            <a:ext uri="{FF2B5EF4-FFF2-40B4-BE49-F238E27FC236}">
              <a16:creationId xmlns:a16="http://schemas.microsoft.com/office/drawing/2014/main" id="{A628A845-CD78-4A45-9837-282EECAC3965}"/>
            </a:ext>
          </a:extLst>
        </xdr:cNvPr>
        <xdr:cNvSpPr txBox="1">
          <a:spLocks noChangeArrowheads="1"/>
        </xdr:cNvSpPr>
      </xdr:nvSpPr>
      <xdr:spPr bwMode="auto">
        <a:xfrm>
          <a:off x="4277850" y="55201683"/>
          <a:ext cx="1970135" cy="2116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22</xdr:col>
      <xdr:colOff>104776</xdr:colOff>
      <xdr:row>761</xdr:row>
      <xdr:rowOff>35017</xdr:rowOff>
    </xdr:from>
    <xdr:to>
      <xdr:col>48</xdr:col>
      <xdr:colOff>38100</xdr:colOff>
      <xdr:row>763</xdr:row>
      <xdr:rowOff>17443</xdr:rowOff>
    </xdr:to>
    <xdr:sp macro="" textlink="">
      <xdr:nvSpPr>
        <xdr:cNvPr id="28" name="大かっこ 27">
          <a:extLst>
            <a:ext uri="{FF2B5EF4-FFF2-40B4-BE49-F238E27FC236}">
              <a16:creationId xmlns:a16="http://schemas.microsoft.com/office/drawing/2014/main" id="{6D7062FC-AF6A-4D8D-912A-BDEACC986A03}"/>
            </a:ext>
          </a:extLst>
        </xdr:cNvPr>
        <xdr:cNvSpPr/>
      </xdr:nvSpPr>
      <xdr:spPr>
        <a:xfrm>
          <a:off x="4542305" y="58686605"/>
          <a:ext cx="5177677" cy="81166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26</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4</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月に閣議決定された「エネルギー基本計画」の</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ZEB</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（ネット・ゼロ・エネルギー）を踏まえた学校施設を検討するため、既存学校施設のエネルギー消費性能を算出する。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132936</xdr:colOff>
      <xdr:row>758</xdr:row>
      <xdr:rowOff>226982</xdr:rowOff>
    </xdr:from>
    <xdr:to>
      <xdr:col>49</xdr:col>
      <xdr:colOff>9525</xdr:colOff>
      <xdr:row>760</xdr:row>
      <xdr:rowOff>184337</xdr:rowOff>
    </xdr:to>
    <xdr:sp macro="" textlink="">
      <xdr:nvSpPr>
        <xdr:cNvPr id="29" name="テキスト ボックス 28">
          <a:extLst>
            <a:ext uri="{FF2B5EF4-FFF2-40B4-BE49-F238E27FC236}">
              <a16:creationId xmlns:a16="http://schemas.microsoft.com/office/drawing/2014/main" id="{8BEF9000-D9DE-4667-97E6-4EE3FA54EB2C}"/>
            </a:ext>
          </a:extLst>
        </xdr:cNvPr>
        <xdr:cNvSpPr txBox="1"/>
      </xdr:nvSpPr>
      <xdr:spPr>
        <a:xfrm>
          <a:off x="4368760" y="57612306"/>
          <a:ext cx="5524353" cy="9995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Ｃ．既存学校施設エネルギー消費性能</a:t>
          </a:r>
          <a:endParaRPr kumimoji="1" lang="en-US" altLang="ja-JP" sz="1600">
            <a:latin typeface="+mn-ea"/>
            <a:ea typeface="+mn-ea"/>
          </a:endParaRPr>
        </a:p>
        <a:p>
          <a:pPr algn="ctr"/>
          <a:r>
            <a:rPr kumimoji="1" lang="ja-JP" altLang="en-US" sz="1600">
              <a:latin typeface="+mn-ea"/>
              <a:ea typeface="+mn-ea"/>
            </a:rPr>
            <a:t>計算業務　一式：</a:t>
          </a:r>
          <a:r>
            <a:rPr kumimoji="1" lang="en-US" altLang="ja-JP" sz="1600">
              <a:latin typeface="+mn-ea"/>
              <a:ea typeface="+mn-ea"/>
            </a:rPr>
            <a:t>1.6</a:t>
          </a:r>
          <a:r>
            <a:rPr kumimoji="1" lang="ja-JP" altLang="en-US" sz="1600">
              <a:latin typeface="+mn-ea"/>
              <a:ea typeface="+mn-ea"/>
            </a:rPr>
            <a:t>百万円</a:t>
          </a:r>
          <a:endParaRPr kumimoji="1" lang="en-US" altLang="ja-JP" sz="1600">
            <a:latin typeface="+mn-ea"/>
            <a:ea typeface="+mn-ea"/>
          </a:endParaRPr>
        </a:p>
        <a:p>
          <a:pPr algn="ctr"/>
          <a:r>
            <a:rPr kumimoji="1" lang="ja-JP" altLang="en-US" sz="1600"/>
            <a:t>株式会社テイコク</a:t>
          </a:r>
        </a:p>
      </xdr:txBody>
    </xdr:sp>
    <xdr:clientData/>
  </xdr:twoCellAnchor>
  <xdr:twoCellAnchor>
    <xdr:from>
      <xdr:col>21</xdr:col>
      <xdr:colOff>95249</xdr:colOff>
      <xdr:row>757</xdr:row>
      <xdr:rowOff>665013</xdr:rowOff>
    </xdr:from>
    <xdr:to>
      <xdr:col>33</xdr:col>
      <xdr:colOff>180974</xdr:colOff>
      <xdr:row>758</xdr:row>
      <xdr:rowOff>240531</xdr:rowOff>
    </xdr:to>
    <xdr:sp macro="" textlink="">
      <xdr:nvSpPr>
        <xdr:cNvPr id="30" name="Text Box 9">
          <a:extLst>
            <a:ext uri="{FF2B5EF4-FFF2-40B4-BE49-F238E27FC236}">
              <a16:creationId xmlns:a16="http://schemas.microsoft.com/office/drawing/2014/main" id="{092B1ABE-E553-4CD2-B2BD-C26380471728}"/>
            </a:ext>
          </a:extLst>
        </xdr:cNvPr>
        <xdr:cNvSpPr txBox="1">
          <a:spLocks noChangeArrowheads="1"/>
        </xdr:cNvSpPr>
      </xdr:nvSpPr>
      <xdr:spPr bwMode="auto">
        <a:xfrm>
          <a:off x="4331073" y="57377984"/>
          <a:ext cx="2506195" cy="24787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一般競争契約（最低価格）</a:t>
          </a: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13</xdr:col>
      <xdr:colOff>49695</xdr:colOff>
      <xdr:row>745</xdr:row>
      <xdr:rowOff>107671</xdr:rowOff>
    </xdr:from>
    <xdr:to>
      <xdr:col>21</xdr:col>
      <xdr:colOff>91107</xdr:colOff>
      <xdr:row>749</xdr:row>
      <xdr:rowOff>240193</xdr:rowOff>
    </xdr:to>
    <xdr:sp macro="" textlink="">
      <xdr:nvSpPr>
        <xdr:cNvPr id="38" name="矢印: 折線 37">
          <a:extLst>
            <a:ext uri="{FF2B5EF4-FFF2-40B4-BE49-F238E27FC236}">
              <a16:creationId xmlns:a16="http://schemas.microsoft.com/office/drawing/2014/main" id="{1C05ED2E-4A33-439D-B9C1-5D7A4F2C1A71}"/>
            </a:ext>
          </a:extLst>
        </xdr:cNvPr>
        <xdr:cNvSpPr/>
      </xdr:nvSpPr>
      <xdr:spPr>
        <a:xfrm flipV="1">
          <a:off x="2633869" y="52470323"/>
          <a:ext cx="1631673" cy="1557131"/>
        </a:xfrm>
        <a:prstGeom prst="bentArrow">
          <a:avLst>
            <a:gd name="adj1" fmla="val 14489"/>
            <a:gd name="adj2" fmla="val 13954"/>
            <a:gd name="adj3" fmla="val 22234"/>
            <a:gd name="adj4" fmla="val 2783"/>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50132</xdr:colOff>
      <xdr:row>748</xdr:row>
      <xdr:rowOff>52417</xdr:rowOff>
    </xdr:from>
    <xdr:to>
      <xdr:col>21</xdr:col>
      <xdr:colOff>60159</xdr:colOff>
      <xdr:row>755</xdr:row>
      <xdr:rowOff>209788</xdr:rowOff>
    </xdr:to>
    <xdr:sp macro="" textlink="">
      <xdr:nvSpPr>
        <xdr:cNvPr id="39" name="矢印: 折線 38">
          <a:extLst>
            <a:ext uri="{FF2B5EF4-FFF2-40B4-BE49-F238E27FC236}">
              <a16:creationId xmlns:a16="http://schemas.microsoft.com/office/drawing/2014/main" id="{ABCD56EA-FC1A-43FC-84B7-98C26A357A27}"/>
            </a:ext>
          </a:extLst>
        </xdr:cNvPr>
        <xdr:cNvSpPr/>
      </xdr:nvSpPr>
      <xdr:spPr>
        <a:xfrm flipV="1">
          <a:off x="2650457" y="53401942"/>
          <a:ext cx="1610227" cy="2624346"/>
        </a:xfrm>
        <a:prstGeom prst="bentArrow">
          <a:avLst>
            <a:gd name="adj1" fmla="val 13557"/>
            <a:gd name="adj2" fmla="val 13954"/>
            <a:gd name="adj3" fmla="val 22234"/>
            <a:gd name="adj4" fmla="val 2783"/>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50131</xdr:colOff>
      <xdr:row>755</xdr:row>
      <xdr:rowOff>21942</xdr:rowOff>
    </xdr:from>
    <xdr:to>
      <xdr:col>21</xdr:col>
      <xdr:colOff>60158</xdr:colOff>
      <xdr:row>759</xdr:row>
      <xdr:rowOff>281050</xdr:rowOff>
    </xdr:to>
    <xdr:sp macro="" textlink="">
      <xdr:nvSpPr>
        <xdr:cNvPr id="40" name="矢印: 折線 39">
          <a:extLst>
            <a:ext uri="{FF2B5EF4-FFF2-40B4-BE49-F238E27FC236}">
              <a16:creationId xmlns:a16="http://schemas.microsoft.com/office/drawing/2014/main" id="{C599AFBD-C5EA-4EEF-B90F-2BB362F1CC16}"/>
            </a:ext>
          </a:extLst>
        </xdr:cNvPr>
        <xdr:cNvSpPr/>
      </xdr:nvSpPr>
      <xdr:spPr>
        <a:xfrm flipV="1">
          <a:off x="2672307" y="55715177"/>
          <a:ext cx="1623675" cy="2623549"/>
        </a:xfrm>
        <a:prstGeom prst="bentArrow">
          <a:avLst>
            <a:gd name="adj1" fmla="val 13557"/>
            <a:gd name="adj2" fmla="val 13954"/>
            <a:gd name="adj3" fmla="val 22234"/>
            <a:gd name="adj4" fmla="val 2783"/>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190505</xdr:colOff>
      <xdr:row>742</xdr:row>
      <xdr:rowOff>238537</xdr:rowOff>
    </xdr:from>
    <xdr:to>
      <xdr:col>33</xdr:col>
      <xdr:colOff>75767</xdr:colOff>
      <xdr:row>745</xdr:row>
      <xdr:rowOff>106016</xdr:rowOff>
    </xdr:to>
    <xdr:sp macro="" textlink="">
      <xdr:nvSpPr>
        <xdr:cNvPr id="18" name="AutoShape 7">
          <a:extLst>
            <a:ext uri="{FF2B5EF4-FFF2-40B4-BE49-F238E27FC236}">
              <a16:creationId xmlns:a16="http://schemas.microsoft.com/office/drawing/2014/main" id="{A91D96FA-9576-4D1B-9D39-1DB0CC8AB285}"/>
            </a:ext>
          </a:extLst>
        </xdr:cNvPr>
        <xdr:cNvSpPr>
          <a:spLocks/>
        </xdr:cNvSpPr>
      </xdr:nvSpPr>
      <xdr:spPr bwMode="auto">
        <a:xfrm>
          <a:off x="6391280" y="51473512"/>
          <a:ext cx="285312" cy="924754"/>
        </a:xfrm>
        <a:prstGeom prst="rightBrace">
          <a:avLst>
            <a:gd name="adj1" fmla="val 426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98</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542</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545</v>
      </c>
      <c r="AF5" s="722"/>
      <c r="AG5" s="722"/>
      <c r="AH5" s="722"/>
      <c r="AI5" s="722"/>
      <c r="AJ5" s="722"/>
      <c r="AK5" s="722"/>
      <c r="AL5" s="722"/>
      <c r="AM5" s="722"/>
      <c r="AN5" s="722"/>
      <c r="AO5" s="722"/>
      <c r="AP5" s="723"/>
      <c r="AQ5" s="724" t="s">
        <v>546</v>
      </c>
      <c r="AR5" s="725"/>
      <c r="AS5" s="725"/>
      <c r="AT5" s="725"/>
      <c r="AU5" s="725"/>
      <c r="AV5" s="725"/>
      <c r="AW5" s="725"/>
      <c r="AX5" s="726"/>
    </row>
    <row r="6" spans="1:50" ht="30"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9.950000000000003" customHeight="1" x14ac:dyDescent="0.15">
      <c r="A7" s="511" t="s">
        <v>23</v>
      </c>
      <c r="B7" s="512"/>
      <c r="C7" s="512"/>
      <c r="D7" s="512"/>
      <c r="E7" s="512"/>
      <c r="F7" s="513"/>
      <c r="G7" s="514" t="s">
        <v>547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548</v>
      </c>
      <c r="AF7" s="936"/>
      <c r="AG7" s="936"/>
      <c r="AH7" s="936"/>
      <c r="AI7" s="936"/>
      <c r="AJ7" s="936"/>
      <c r="AK7" s="936"/>
      <c r="AL7" s="936"/>
      <c r="AM7" s="936"/>
      <c r="AN7" s="936"/>
      <c r="AO7" s="936"/>
      <c r="AP7" s="936"/>
      <c r="AQ7" s="936"/>
      <c r="AR7" s="936"/>
      <c r="AS7" s="936"/>
      <c r="AT7" s="936"/>
      <c r="AU7" s="936"/>
      <c r="AV7" s="936"/>
      <c r="AW7" s="936"/>
      <c r="AX7" s="937"/>
    </row>
    <row r="8" spans="1:50" ht="30"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2.1"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2.1" customHeight="1" x14ac:dyDescent="0.15">
      <c r="A10" s="681" t="s">
        <v>31</v>
      </c>
      <c r="B10" s="682"/>
      <c r="C10" s="682"/>
      <c r="D10" s="682"/>
      <c r="E10" s="682"/>
      <c r="F10" s="682"/>
      <c r="G10" s="772" t="s">
        <v>552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9.950000000000003"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25</v>
      </c>
      <c r="Q13" s="679"/>
      <c r="R13" s="679"/>
      <c r="S13" s="679"/>
      <c r="T13" s="679"/>
      <c r="U13" s="679"/>
      <c r="V13" s="680"/>
      <c r="W13" s="678">
        <v>27</v>
      </c>
      <c r="X13" s="679"/>
      <c r="Y13" s="679"/>
      <c r="Z13" s="679"/>
      <c r="AA13" s="679"/>
      <c r="AB13" s="679"/>
      <c r="AC13" s="680"/>
      <c r="AD13" s="678">
        <v>28</v>
      </c>
      <c r="AE13" s="679"/>
      <c r="AF13" s="679"/>
      <c r="AG13" s="679"/>
      <c r="AH13" s="679"/>
      <c r="AI13" s="679"/>
      <c r="AJ13" s="680"/>
      <c r="AK13" s="678">
        <v>22</v>
      </c>
      <c r="AL13" s="679"/>
      <c r="AM13" s="679"/>
      <c r="AN13" s="679"/>
      <c r="AO13" s="679"/>
      <c r="AP13" s="679"/>
      <c r="AQ13" s="680"/>
      <c r="AR13" s="942">
        <v>18</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547</v>
      </c>
      <c r="Q14" s="679"/>
      <c r="R14" s="679"/>
      <c r="S14" s="679"/>
      <c r="T14" s="679"/>
      <c r="U14" s="679"/>
      <c r="V14" s="680"/>
      <c r="W14" s="678" t="s">
        <v>547</v>
      </c>
      <c r="X14" s="679"/>
      <c r="Y14" s="679"/>
      <c r="Z14" s="679"/>
      <c r="AA14" s="679"/>
      <c r="AB14" s="679"/>
      <c r="AC14" s="680"/>
      <c r="AD14" s="678" t="s">
        <v>554</v>
      </c>
      <c r="AE14" s="679"/>
      <c r="AF14" s="679"/>
      <c r="AG14" s="679"/>
      <c r="AH14" s="679"/>
      <c r="AI14" s="679"/>
      <c r="AJ14" s="680"/>
      <c r="AK14" s="678" t="s">
        <v>556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547</v>
      </c>
      <c r="Q15" s="679"/>
      <c r="R15" s="679"/>
      <c r="S15" s="679"/>
      <c r="T15" s="679"/>
      <c r="U15" s="679"/>
      <c r="V15" s="680"/>
      <c r="W15" s="678" t="s">
        <v>547</v>
      </c>
      <c r="X15" s="679"/>
      <c r="Y15" s="679"/>
      <c r="Z15" s="679"/>
      <c r="AA15" s="679"/>
      <c r="AB15" s="679"/>
      <c r="AC15" s="680"/>
      <c r="AD15" s="678" t="s">
        <v>547</v>
      </c>
      <c r="AE15" s="679"/>
      <c r="AF15" s="679"/>
      <c r="AG15" s="679"/>
      <c r="AH15" s="679"/>
      <c r="AI15" s="679"/>
      <c r="AJ15" s="680"/>
      <c r="AK15" s="678" t="s">
        <v>547</v>
      </c>
      <c r="AL15" s="679"/>
      <c r="AM15" s="679"/>
      <c r="AN15" s="679"/>
      <c r="AO15" s="679"/>
      <c r="AP15" s="679"/>
      <c r="AQ15" s="680"/>
      <c r="AR15" s="678" t="s">
        <v>676</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547</v>
      </c>
      <c r="Q16" s="679"/>
      <c r="R16" s="679"/>
      <c r="S16" s="679"/>
      <c r="T16" s="679"/>
      <c r="U16" s="679"/>
      <c r="V16" s="680"/>
      <c r="W16" s="678" t="s">
        <v>553</v>
      </c>
      <c r="X16" s="679"/>
      <c r="Y16" s="679"/>
      <c r="Z16" s="679"/>
      <c r="AA16" s="679"/>
      <c r="AB16" s="679"/>
      <c r="AC16" s="680"/>
      <c r="AD16" s="678" t="s">
        <v>554</v>
      </c>
      <c r="AE16" s="679"/>
      <c r="AF16" s="679"/>
      <c r="AG16" s="679"/>
      <c r="AH16" s="679"/>
      <c r="AI16" s="679"/>
      <c r="AJ16" s="680"/>
      <c r="AK16" s="678" t="s">
        <v>547</v>
      </c>
      <c r="AL16" s="679"/>
      <c r="AM16" s="679"/>
      <c r="AN16" s="679"/>
      <c r="AO16" s="679"/>
      <c r="AP16" s="679"/>
      <c r="AQ16" s="680"/>
      <c r="AR16" s="775"/>
      <c r="AS16" s="776"/>
      <c r="AT16" s="776"/>
      <c r="AU16" s="776"/>
      <c r="AV16" s="776"/>
      <c r="AW16" s="776"/>
      <c r="AX16" s="777"/>
    </row>
    <row r="17" spans="1:50" ht="21" customHeight="1" x14ac:dyDescent="0.15">
      <c r="A17" s="637"/>
      <c r="B17" s="638"/>
      <c r="C17" s="638"/>
      <c r="D17" s="638"/>
      <c r="E17" s="638"/>
      <c r="F17" s="639"/>
      <c r="G17" s="748"/>
      <c r="H17" s="749"/>
      <c r="I17" s="734" t="s">
        <v>51</v>
      </c>
      <c r="J17" s="783"/>
      <c r="K17" s="783"/>
      <c r="L17" s="783"/>
      <c r="M17" s="783"/>
      <c r="N17" s="783"/>
      <c r="O17" s="784"/>
      <c r="P17" s="678" t="s">
        <v>547</v>
      </c>
      <c r="Q17" s="679"/>
      <c r="R17" s="679"/>
      <c r="S17" s="679"/>
      <c r="T17" s="679"/>
      <c r="U17" s="679"/>
      <c r="V17" s="680"/>
      <c r="W17" s="678" t="s">
        <v>547</v>
      </c>
      <c r="X17" s="679"/>
      <c r="Y17" s="679"/>
      <c r="Z17" s="679"/>
      <c r="AA17" s="679"/>
      <c r="AB17" s="679"/>
      <c r="AC17" s="680"/>
      <c r="AD17" s="678" t="s">
        <v>555</v>
      </c>
      <c r="AE17" s="679"/>
      <c r="AF17" s="679"/>
      <c r="AG17" s="679"/>
      <c r="AH17" s="679"/>
      <c r="AI17" s="679"/>
      <c r="AJ17" s="680"/>
      <c r="AK17" s="678" t="s">
        <v>547</v>
      </c>
      <c r="AL17" s="679"/>
      <c r="AM17" s="679"/>
      <c r="AN17" s="679"/>
      <c r="AO17" s="679"/>
      <c r="AP17" s="679"/>
      <c r="AQ17" s="680"/>
      <c r="AR17" s="940"/>
      <c r="AS17" s="940"/>
      <c r="AT17" s="940"/>
      <c r="AU17" s="940"/>
      <c r="AV17" s="940"/>
      <c r="AW17" s="940"/>
      <c r="AX17" s="941"/>
    </row>
    <row r="18" spans="1:50" ht="21" customHeight="1" x14ac:dyDescent="0.15">
      <c r="A18" s="637"/>
      <c r="B18" s="638"/>
      <c r="C18" s="638"/>
      <c r="D18" s="638"/>
      <c r="E18" s="638"/>
      <c r="F18" s="639"/>
      <c r="G18" s="750"/>
      <c r="H18" s="751"/>
      <c r="I18" s="739" t="s">
        <v>21</v>
      </c>
      <c r="J18" s="740"/>
      <c r="K18" s="740"/>
      <c r="L18" s="740"/>
      <c r="M18" s="740"/>
      <c r="N18" s="740"/>
      <c r="O18" s="741"/>
      <c r="P18" s="902">
        <f>SUM(P13:V17)</f>
        <v>25</v>
      </c>
      <c r="Q18" s="903"/>
      <c r="R18" s="903"/>
      <c r="S18" s="903"/>
      <c r="T18" s="903"/>
      <c r="U18" s="903"/>
      <c r="V18" s="904"/>
      <c r="W18" s="902">
        <f>SUM(W13:AC17)</f>
        <v>27</v>
      </c>
      <c r="X18" s="903"/>
      <c r="Y18" s="903"/>
      <c r="Z18" s="903"/>
      <c r="AA18" s="903"/>
      <c r="AB18" s="903"/>
      <c r="AC18" s="904"/>
      <c r="AD18" s="902">
        <f>SUM(AD13:AJ17)</f>
        <v>28</v>
      </c>
      <c r="AE18" s="903"/>
      <c r="AF18" s="903"/>
      <c r="AG18" s="903"/>
      <c r="AH18" s="903"/>
      <c r="AI18" s="903"/>
      <c r="AJ18" s="904"/>
      <c r="AK18" s="902">
        <f>SUM(AK13:AQ17)</f>
        <v>22</v>
      </c>
      <c r="AL18" s="903"/>
      <c r="AM18" s="903"/>
      <c r="AN18" s="903"/>
      <c r="AO18" s="903"/>
      <c r="AP18" s="903"/>
      <c r="AQ18" s="904"/>
      <c r="AR18" s="902">
        <f>SUM(AR13:AX17)</f>
        <v>18</v>
      </c>
      <c r="AS18" s="903"/>
      <c r="AT18" s="903"/>
      <c r="AU18" s="903"/>
      <c r="AV18" s="903"/>
      <c r="AW18" s="903"/>
      <c r="AX18" s="905"/>
    </row>
    <row r="19" spans="1:50" ht="21" customHeight="1" x14ac:dyDescent="0.15">
      <c r="A19" s="637"/>
      <c r="B19" s="638"/>
      <c r="C19" s="638"/>
      <c r="D19" s="638"/>
      <c r="E19" s="638"/>
      <c r="F19" s="639"/>
      <c r="G19" s="900" t="s">
        <v>10</v>
      </c>
      <c r="H19" s="901"/>
      <c r="I19" s="901"/>
      <c r="J19" s="901"/>
      <c r="K19" s="901"/>
      <c r="L19" s="901"/>
      <c r="M19" s="901"/>
      <c r="N19" s="901"/>
      <c r="O19" s="901"/>
      <c r="P19" s="678">
        <v>25</v>
      </c>
      <c r="Q19" s="679"/>
      <c r="R19" s="679"/>
      <c r="S19" s="679"/>
      <c r="T19" s="679"/>
      <c r="U19" s="679"/>
      <c r="V19" s="680"/>
      <c r="W19" s="678">
        <v>18</v>
      </c>
      <c r="X19" s="679"/>
      <c r="Y19" s="679"/>
      <c r="Z19" s="679"/>
      <c r="AA19" s="679"/>
      <c r="AB19" s="679"/>
      <c r="AC19" s="680"/>
      <c r="AD19" s="678">
        <v>17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1"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0.66666666666666663</v>
      </c>
      <c r="X20" s="351"/>
      <c r="Y20" s="351"/>
      <c r="Z20" s="351"/>
      <c r="AA20" s="351"/>
      <c r="AB20" s="351"/>
      <c r="AC20" s="351"/>
      <c r="AD20" s="351">
        <f t="shared" ref="AD20" si="1">IF(AD18=0, "-", SUM(AD19)/AD18)</f>
        <v>0.6071428571428571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0.66666666666666663</v>
      </c>
      <c r="X21" s="351"/>
      <c r="Y21" s="351"/>
      <c r="Z21" s="351"/>
      <c r="AA21" s="351"/>
      <c r="AB21" s="351"/>
      <c r="AC21" s="351"/>
      <c r="AD21" s="351">
        <f t="shared" ref="AD21" si="3">IF(AD19=0, "-", SUM(AD19)/SUM(AD13,AD14))</f>
        <v>0.6071428571428571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484</v>
      </c>
      <c r="B22" s="989"/>
      <c r="C22" s="989"/>
      <c r="D22" s="989"/>
      <c r="E22" s="989"/>
      <c r="F22" s="990"/>
      <c r="G22" s="975" t="s">
        <v>482</v>
      </c>
      <c r="H22" s="243"/>
      <c r="I22" s="243"/>
      <c r="J22" s="243"/>
      <c r="K22" s="243"/>
      <c r="L22" s="243"/>
      <c r="M22" s="243"/>
      <c r="N22" s="243"/>
      <c r="O22" s="244"/>
      <c r="P22" s="965" t="s">
        <v>481</v>
      </c>
      <c r="Q22" s="243"/>
      <c r="R22" s="243"/>
      <c r="S22" s="243"/>
      <c r="T22" s="243"/>
      <c r="U22" s="243"/>
      <c r="V22" s="244"/>
      <c r="W22" s="965" t="s">
        <v>480</v>
      </c>
      <c r="X22" s="243"/>
      <c r="Y22" s="243"/>
      <c r="Z22" s="243"/>
      <c r="AA22" s="243"/>
      <c r="AB22" s="243"/>
      <c r="AC22" s="244"/>
      <c r="AD22" s="965" t="s">
        <v>479</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0" customHeight="1" x14ac:dyDescent="0.15">
      <c r="A23" s="991"/>
      <c r="B23" s="992"/>
      <c r="C23" s="992"/>
      <c r="D23" s="992"/>
      <c r="E23" s="992"/>
      <c r="F23" s="993"/>
      <c r="G23" s="976" t="s">
        <v>561</v>
      </c>
      <c r="H23" s="977"/>
      <c r="I23" s="977"/>
      <c r="J23" s="977"/>
      <c r="K23" s="977"/>
      <c r="L23" s="977"/>
      <c r="M23" s="977"/>
      <c r="N23" s="977"/>
      <c r="O23" s="978"/>
      <c r="P23" s="942">
        <v>7</v>
      </c>
      <c r="Q23" s="943"/>
      <c r="R23" s="943"/>
      <c r="S23" s="943"/>
      <c r="T23" s="943"/>
      <c r="U23" s="943"/>
      <c r="V23" s="966"/>
      <c r="W23" s="942" t="s">
        <v>677</v>
      </c>
      <c r="X23" s="943"/>
      <c r="Y23" s="943"/>
      <c r="Z23" s="943"/>
      <c r="AA23" s="943"/>
      <c r="AB23" s="943"/>
      <c r="AC23" s="966"/>
      <c r="AD23" s="998" t="s">
        <v>675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560</v>
      </c>
      <c r="H24" s="980"/>
      <c r="I24" s="980"/>
      <c r="J24" s="980"/>
      <c r="K24" s="980"/>
      <c r="L24" s="980"/>
      <c r="M24" s="980"/>
      <c r="N24" s="980"/>
      <c r="O24" s="981"/>
      <c r="P24" s="678">
        <v>4</v>
      </c>
      <c r="Q24" s="679"/>
      <c r="R24" s="679"/>
      <c r="S24" s="679"/>
      <c r="T24" s="679"/>
      <c r="U24" s="679"/>
      <c r="V24" s="680"/>
      <c r="W24" s="678">
        <v>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558</v>
      </c>
      <c r="H25" s="980"/>
      <c r="I25" s="980"/>
      <c r="J25" s="980"/>
      <c r="K25" s="980"/>
      <c r="L25" s="980"/>
      <c r="M25" s="980"/>
      <c r="N25" s="980"/>
      <c r="O25" s="981"/>
      <c r="P25" s="678">
        <v>4</v>
      </c>
      <c r="Q25" s="679"/>
      <c r="R25" s="679"/>
      <c r="S25" s="679"/>
      <c r="T25" s="679"/>
      <c r="U25" s="679"/>
      <c r="V25" s="680"/>
      <c r="W25" s="678">
        <v>4</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557</v>
      </c>
      <c r="H26" s="980"/>
      <c r="I26" s="980"/>
      <c r="J26" s="980"/>
      <c r="K26" s="980"/>
      <c r="L26" s="980"/>
      <c r="M26" s="980"/>
      <c r="N26" s="980"/>
      <c r="O26" s="981"/>
      <c r="P26" s="678">
        <v>3</v>
      </c>
      <c r="Q26" s="679"/>
      <c r="R26" s="679"/>
      <c r="S26" s="679"/>
      <c r="T26" s="679"/>
      <c r="U26" s="679"/>
      <c r="V26" s="680"/>
      <c r="W26" s="678">
        <v>3</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559</v>
      </c>
      <c r="H27" s="980"/>
      <c r="I27" s="980"/>
      <c r="J27" s="980"/>
      <c r="K27" s="980"/>
      <c r="L27" s="980"/>
      <c r="M27" s="980"/>
      <c r="N27" s="980"/>
      <c r="O27" s="981"/>
      <c r="P27" s="678">
        <v>2</v>
      </c>
      <c r="Q27" s="679"/>
      <c r="R27" s="679"/>
      <c r="S27" s="679"/>
      <c r="T27" s="679"/>
      <c r="U27" s="679"/>
      <c r="V27" s="680"/>
      <c r="W27" s="678">
        <v>2</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487</v>
      </c>
      <c r="H28" s="983"/>
      <c r="I28" s="983"/>
      <c r="J28" s="983"/>
      <c r="K28" s="983"/>
      <c r="L28" s="983"/>
      <c r="M28" s="983"/>
      <c r="N28" s="983"/>
      <c r="O28" s="984"/>
      <c r="P28" s="902">
        <f>P29-SUM(P23:P27)</f>
        <v>2</v>
      </c>
      <c r="Q28" s="903"/>
      <c r="R28" s="903"/>
      <c r="S28" s="903"/>
      <c r="T28" s="903"/>
      <c r="U28" s="903"/>
      <c r="V28" s="904"/>
      <c r="W28" s="902">
        <f>W29-SUM(W23:W27)</f>
        <v>2</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22</v>
      </c>
      <c r="Q29" s="958"/>
      <c r="R29" s="958"/>
      <c r="S29" s="958"/>
      <c r="T29" s="958"/>
      <c r="U29" s="958"/>
      <c r="V29" s="959"/>
      <c r="W29" s="957">
        <f>AR13</f>
        <v>18</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566</v>
      </c>
      <c r="AV31" s="186"/>
      <c r="AW31" s="429" t="s">
        <v>301</v>
      </c>
      <c r="AX31" s="430"/>
    </row>
    <row r="32" spans="1:50" ht="30" customHeight="1" x14ac:dyDescent="0.15">
      <c r="A32" s="434"/>
      <c r="B32" s="432"/>
      <c r="C32" s="432"/>
      <c r="D32" s="432"/>
      <c r="E32" s="432"/>
      <c r="F32" s="433"/>
      <c r="G32" s="575" t="s">
        <v>654</v>
      </c>
      <c r="H32" s="576"/>
      <c r="I32" s="576"/>
      <c r="J32" s="576"/>
      <c r="K32" s="576"/>
      <c r="L32" s="576"/>
      <c r="M32" s="576"/>
      <c r="N32" s="576"/>
      <c r="O32" s="577"/>
      <c r="P32" s="100" t="s">
        <v>625</v>
      </c>
      <c r="Q32" s="100"/>
      <c r="R32" s="100"/>
      <c r="S32" s="100"/>
      <c r="T32" s="100"/>
      <c r="U32" s="100"/>
      <c r="V32" s="100"/>
      <c r="W32" s="100"/>
      <c r="X32" s="101"/>
      <c r="Y32" s="497" t="s">
        <v>13</v>
      </c>
      <c r="Z32" s="544"/>
      <c r="AA32" s="545"/>
      <c r="AB32" s="482" t="s">
        <v>562</v>
      </c>
      <c r="AC32" s="482"/>
      <c r="AD32" s="482"/>
      <c r="AE32" s="239" t="s">
        <v>563</v>
      </c>
      <c r="AF32" s="240"/>
      <c r="AG32" s="240"/>
      <c r="AH32" s="240"/>
      <c r="AI32" s="239" t="s">
        <v>547</v>
      </c>
      <c r="AJ32" s="240"/>
      <c r="AK32" s="240"/>
      <c r="AL32" s="240"/>
      <c r="AM32" s="239">
        <v>1245</v>
      </c>
      <c r="AN32" s="240"/>
      <c r="AO32" s="240"/>
      <c r="AP32" s="240"/>
      <c r="AQ32" s="359" t="s">
        <v>547</v>
      </c>
      <c r="AR32" s="194"/>
      <c r="AS32" s="194"/>
      <c r="AT32" s="360"/>
      <c r="AU32" s="240" t="s">
        <v>567</v>
      </c>
      <c r="AV32" s="240"/>
      <c r="AW32" s="240"/>
      <c r="AX32" s="242"/>
    </row>
    <row r="33" spans="1:50" ht="30"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562</v>
      </c>
      <c r="AC33" s="536"/>
      <c r="AD33" s="536"/>
      <c r="AE33" s="239" t="s">
        <v>554</v>
      </c>
      <c r="AF33" s="240"/>
      <c r="AG33" s="240"/>
      <c r="AH33" s="240"/>
      <c r="AI33" s="239" t="s">
        <v>565</v>
      </c>
      <c r="AJ33" s="240"/>
      <c r="AK33" s="240"/>
      <c r="AL33" s="240"/>
      <c r="AM33" s="239">
        <v>1783</v>
      </c>
      <c r="AN33" s="240"/>
      <c r="AO33" s="240"/>
      <c r="AP33" s="240"/>
      <c r="AQ33" s="359">
        <v>1783</v>
      </c>
      <c r="AR33" s="194"/>
      <c r="AS33" s="194"/>
      <c r="AT33" s="360"/>
      <c r="AU33" s="240">
        <v>1783</v>
      </c>
      <c r="AV33" s="240"/>
      <c r="AW33" s="240"/>
      <c r="AX33" s="242"/>
    </row>
    <row r="34" spans="1:50" ht="30"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564</v>
      </c>
      <c r="AF34" s="240"/>
      <c r="AG34" s="240"/>
      <c r="AH34" s="240"/>
      <c r="AI34" s="239" t="s">
        <v>555</v>
      </c>
      <c r="AJ34" s="240"/>
      <c r="AK34" s="240"/>
      <c r="AL34" s="240"/>
      <c r="AM34" s="239">
        <v>69.8</v>
      </c>
      <c r="AN34" s="240"/>
      <c r="AO34" s="240"/>
      <c r="AP34" s="240"/>
      <c r="AQ34" s="359" t="s">
        <v>568</v>
      </c>
      <c r="AR34" s="194"/>
      <c r="AS34" s="194"/>
      <c r="AT34" s="360"/>
      <c r="AU34" s="240" t="s">
        <v>554</v>
      </c>
      <c r="AV34" s="240"/>
      <c r="AW34" s="240"/>
      <c r="AX34" s="242"/>
    </row>
    <row r="35" spans="1:50" ht="23.25" customHeight="1" x14ac:dyDescent="0.15">
      <c r="A35" s="225" t="s">
        <v>535</v>
      </c>
      <c r="B35" s="226"/>
      <c r="C35" s="226"/>
      <c r="D35" s="226"/>
      <c r="E35" s="226"/>
      <c r="F35" s="227"/>
      <c r="G35" s="231" t="s">
        <v>664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30</v>
      </c>
      <c r="AR38" s="187"/>
      <c r="AS38" s="131" t="s">
        <v>357</v>
      </c>
      <c r="AT38" s="132"/>
      <c r="AU38" s="186" t="s">
        <v>564</v>
      </c>
      <c r="AV38" s="186"/>
      <c r="AW38" s="429" t="s">
        <v>301</v>
      </c>
      <c r="AX38" s="430"/>
    </row>
    <row r="39" spans="1:50" ht="23.25" customHeight="1" x14ac:dyDescent="0.15">
      <c r="A39" s="434"/>
      <c r="B39" s="432"/>
      <c r="C39" s="432"/>
      <c r="D39" s="432"/>
      <c r="E39" s="432"/>
      <c r="F39" s="433"/>
      <c r="G39" s="575" t="s">
        <v>626</v>
      </c>
      <c r="H39" s="576"/>
      <c r="I39" s="576"/>
      <c r="J39" s="576"/>
      <c r="K39" s="576"/>
      <c r="L39" s="576"/>
      <c r="M39" s="576"/>
      <c r="N39" s="576"/>
      <c r="O39" s="577"/>
      <c r="P39" s="100" t="s">
        <v>627</v>
      </c>
      <c r="Q39" s="100"/>
      <c r="R39" s="100"/>
      <c r="S39" s="100"/>
      <c r="T39" s="100"/>
      <c r="U39" s="100"/>
      <c r="V39" s="100"/>
      <c r="W39" s="100"/>
      <c r="X39" s="101"/>
      <c r="Y39" s="497" t="s">
        <v>13</v>
      </c>
      <c r="Z39" s="544"/>
      <c r="AA39" s="545"/>
      <c r="AB39" s="482" t="s">
        <v>569</v>
      </c>
      <c r="AC39" s="482"/>
      <c r="AD39" s="482"/>
      <c r="AE39" s="239">
        <v>71</v>
      </c>
      <c r="AF39" s="240"/>
      <c r="AG39" s="240"/>
      <c r="AH39" s="240"/>
      <c r="AI39" s="239">
        <v>97</v>
      </c>
      <c r="AJ39" s="240"/>
      <c r="AK39" s="240"/>
      <c r="AL39" s="240"/>
      <c r="AM39" s="239">
        <v>89</v>
      </c>
      <c r="AN39" s="240"/>
      <c r="AO39" s="240"/>
      <c r="AP39" s="240"/>
      <c r="AQ39" s="359" t="s">
        <v>547</v>
      </c>
      <c r="AR39" s="194"/>
      <c r="AS39" s="194"/>
      <c r="AT39" s="360"/>
      <c r="AU39" s="240" t="s">
        <v>570</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15</v>
      </c>
      <c r="AC40" s="536"/>
      <c r="AD40" s="536"/>
      <c r="AE40" s="239">
        <v>100</v>
      </c>
      <c r="AF40" s="240"/>
      <c r="AG40" s="240"/>
      <c r="AH40" s="240"/>
      <c r="AI40" s="239">
        <v>100</v>
      </c>
      <c r="AJ40" s="240"/>
      <c r="AK40" s="240"/>
      <c r="AL40" s="240"/>
      <c r="AM40" s="239">
        <v>100</v>
      </c>
      <c r="AN40" s="240"/>
      <c r="AO40" s="240"/>
      <c r="AP40" s="240"/>
      <c r="AQ40" s="359">
        <v>100</v>
      </c>
      <c r="AR40" s="194"/>
      <c r="AS40" s="194"/>
      <c r="AT40" s="360"/>
      <c r="AU40" s="240">
        <v>100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71</v>
      </c>
      <c r="AF41" s="240"/>
      <c r="AG41" s="240"/>
      <c r="AH41" s="240"/>
      <c r="AI41" s="239">
        <v>97</v>
      </c>
      <c r="AJ41" s="240"/>
      <c r="AK41" s="240"/>
      <c r="AL41" s="240"/>
      <c r="AM41" s="239">
        <v>89</v>
      </c>
      <c r="AN41" s="240"/>
      <c r="AO41" s="240"/>
      <c r="AP41" s="240"/>
      <c r="AQ41" s="359" t="s">
        <v>555</v>
      </c>
      <c r="AR41" s="194"/>
      <c r="AS41" s="194"/>
      <c r="AT41" s="360"/>
      <c r="AU41" s="240" t="s">
        <v>555</v>
      </c>
      <c r="AV41" s="240"/>
      <c r="AW41" s="240"/>
      <c r="AX41" s="242"/>
    </row>
    <row r="42" spans="1:50" ht="23.25" customHeight="1" x14ac:dyDescent="0.15">
      <c r="A42" s="225" t="s">
        <v>535</v>
      </c>
      <c r="B42" s="226"/>
      <c r="C42" s="226"/>
      <c r="D42" s="226"/>
      <c r="E42" s="226"/>
      <c r="F42" s="227"/>
      <c r="G42" s="231" t="s">
        <v>665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538</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1"/>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0"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1" customHeight="1" x14ac:dyDescent="0.15">
      <c r="A101" s="456"/>
      <c r="B101" s="457"/>
      <c r="C101" s="457"/>
      <c r="D101" s="457"/>
      <c r="E101" s="457"/>
      <c r="F101" s="458"/>
      <c r="G101" s="100" t="s">
        <v>628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574</v>
      </c>
      <c r="AC101" s="482"/>
      <c r="AD101" s="482"/>
      <c r="AE101" s="239">
        <v>4</v>
      </c>
      <c r="AF101" s="240"/>
      <c r="AG101" s="240"/>
      <c r="AH101" s="241"/>
      <c r="AI101" s="239">
        <v>4</v>
      </c>
      <c r="AJ101" s="240"/>
      <c r="AK101" s="240"/>
      <c r="AL101" s="241"/>
      <c r="AM101" s="239">
        <v>4</v>
      </c>
      <c r="AN101" s="240"/>
      <c r="AO101" s="240"/>
      <c r="AP101" s="241"/>
      <c r="AQ101" s="239" t="s">
        <v>576</v>
      </c>
      <c r="AR101" s="240"/>
      <c r="AS101" s="240"/>
      <c r="AT101" s="241"/>
      <c r="AU101" s="239" t="s">
        <v>577</v>
      </c>
      <c r="AV101" s="240"/>
      <c r="AW101" s="240"/>
      <c r="AX101" s="241"/>
    </row>
    <row r="102" spans="1:60" ht="23.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574</v>
      </c>
      <c r="AC102" s="482"/>
      <c r="AD102" s="482"/>
      <c r="AE102" s="452">
        <v>4</v>
      </c>
      <c r="AF102" s="452"/>
      <c r="AG102" s="452"/>
      <c r="AH102" s="452"/>
      <c r="AI102" s="452">
        <v>4</v>
      </c>
      <c r="AJ102" s="452"/>
      <c r="AK102" s="452"/>
      <c r="AL102" s="452"/>
      <c r="AM102" s="452">
        <v>4</v>
      </c>
      <c r="AN102" s="452"/>
      <c r="AO102" s="452"/>
      <c r="AP102" s="452"/>
      <c r="AQ102" s="237">
        <v>4</v>
      </c>
      <c r="AR102" s="238"/>
      <c r="AS102" s="238"/>
      <c r="AT102" s="334"/>
      <c r="AU102" s="237">
        <v>4</v>
      </c>
      <c r="AV102" s="238"/>
      <c r="AW102" s="238"/>
      <c r="AX102" s="334"/>
    </row>
    <row r="103" spans="1:60" ht="30"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1" customHeight="1" x14ac:dyDescent="0.15">
      <c r="A104" s="456"/>
      <c r="B104" s="457"/>
      <c r="C104" s="457"/>
      <c r="D104" s="457"/>
      <c r="E104" s="457"/>
      <c r="F104" s="458"/>
      <c r="G104" s="100" t="s">
        <v>571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575</v>
      </c>
      <c r="AC104" s="557"/>
      <c r="AD104" s="558"/>
      <c r="AE104" s="452">
        <v>2</v>
      </c>
      <c r="AF104" s="452"/>
      <c r="AG104" s="452"/>
      <c r="AH104" s="452"/>
      <c r="AI104" s="452">
        <v>1</v>
      </c>
      <c r="AJ104" s="452"/>
      <c r="AK104" s="452"/>
      <c r="AL104" s="452"/>
      <c r="AM104" s="452">
        <v>1</v>
      </c>
      <c r="AN104" s="452"/>
      <c r="AO104" s="452"/>
      <c r="AP104" s="452"/>
      <c r="AQ104" s="239" t="s">
        <v>579</v>
      </c>
      <c r="AR104" s="240"/>
      <c r="AS104" s="240"/>
      <c r="AT104" s="241"/>
      <c r="AU104" s="239" t="s">
        <v>578</v>
      </c>
      <c r="AV104" s="240"/>
      <c r="AW104" s="240"/>
      <c r="AX104" s="241"/>
    </row>
    <row r="105" spans="1:60" ht="23.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575</v>
      </c>
      <c r="AC105" s="495"/>
      <c r="AD105" s="496"/>
      <c r="AE105" s="452">
        <v>2</v>
      </c>
      <c r="AF105" s="452"/>
      <c r="AG105" s="452"/>
      <c r="AH105" s="452"/>
      <c r="AI105" s="452">
        <v>3</v>
      </c>
      <c r="AJ105" s="452"/>
      <c r="AK105" s="452"/>
      <c r="AL105" s="452"/>
      <c r="AM105" s="452">
        <v>3</v>
      </c>
      <c r="AN105" s="452"/>
      <c r="AO105" s="452"/>
      <c r="AP105" s="452"/>
      <c r="AQ105" s="239">
        <v>3</v>
      </c>
      <c r="AR105" s="240"/>
      <c r="AS105" s="240"/>
      <c r="AT105" s="241"/>
      <c r="AU105" s="237">
        <v>0</v>
      </c>
      <c r="AV105" s="238"/>
      <c r="AW105" s="238"/>
      <c r="AX105" s="334"/>
    </row>
    <row r="106" spans="1:60" ht="30"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1" customHeight="1" x14ac:dyDescent="0.15">
      <c r="A107" s="456"/>
      <c r="B107" s="457"/>
      <c r="C107" s="457"/>
      <c r="D107" s="457"/>
      <c r="E107" s="457"/>
      <c r="F107" s="458"/>
      <c r="G107" s="100" t="s">
        <v>572</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574</v>
      </c>
      <c r="AC107" s="557"/>
      <c r="AD107" s="558"/>
      <c r="AE107" s="452">
        <v>3</v>
      </c>
      <c r="AF107" s="452"/>
      <c r="AG107" s="452"/>
      <c r="AH107" s="452"/>
      <c r="AI107" s="452">
        <v>3</v>
      </c>
      <c r="AJ107" s="452"/>
      <c r="AK107" s="452"/>
      <c r="AL107" s="452"/>
      <c r="AM107" s="452">
        <v>3</v>
      </c>
      <c r="AN107" s="452"/>
      <c r="AO107" s="452"/>
      <c r="AP107" s="452"/>
      <c r="AQ107" s="239" t="s">
        <v>578</v>
      </c>
      <c r="AR107" s="240"/>
      <c r="AS107" s="240"/>
      <c r="AT107" s="241"/>
      <c r="AU107" s="239" t="s">
        <v>578</v>
      </c>
      <c r="AV107" s="240"/>
      <c r="AW107" s="240"/>
      <c r="AX107" s="241"/>
    </row>
    <row r="108" spans="1:60" ht="23.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574</v>
      </c>
      <c r="AC108" s="495"/>
      <c r="AD108" s="496"/>
      <c r="AE108" s="452">
        <v>3</v>
      </c>
      <c r="AF108" s="452"/>
      <c r="AG108" s="452"/>
      <c r="AH108" s="452"/>
      <c r="AI108" s="452">
        <v>3</v>
      </c>
      <c r="AJ108" s="452"/>
      <c r="AK108" s="452"/>
      <c r="AL108" s="452"/>
      <c r="AM108" s="452">
        <v>3</v>
      </c>
      <c r="AN108" s="452"/>
      <c r="AO108" s="452"/>
      <c r="AP108" s="452"/>
      <c r="AQ108" s="239">
        <v>3</v>
      </c>
      <c r="AR108" s="240"/>
      <c r="AS108" s="240"/>
      <c r="AT108" s="241"/>
      <c r="AU108" s="237">
        <v>3</v>
      </c>
      <c r="AV108" s="238"/>
      <c r="AW108" s="238"/>
      <c r="AX108" s="334"/>
    </row>
    <row r="109" spans="1:60" ht="30"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1" customHeight="1" x14ac:dyDescent="0.15">
      <c r="A110" s="456"/>
      <c r="B110" s="457"/>
      <c r="C110" s="457"/>
      <c r="D110" s="457"/>
      <c r="E110" s="457"/>
      <c r="F110" s="458"/>
      <c r="G110" s="100" t="s">
        <v>573</v>
      </c>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t="s">
        <v>574</v>
      </c>
      <c r="AC110" s="557"/>
      <c r="AD110" s="558"/>
      <c r="AE110" s="452">
        <v>4</v>
      </c>
      <c r="AF110" s="452"/>
      <c r="AG110" s="452"/>
      <c r="AH110" s="452"/>
      <c r="AI110" s="452">
        <v>4</v>
      </c>
      <c r="AJ110" s="452"/>
      <c r="AK110" s="452"/>
      <c r="AL110" s="452"/>
      <c r="AM110" s="452">
        <v>3</v>
      </c>
      <c r="AN110" s="452"/>
      <c r="AO110" s="452"/>
      <c r="AP110" s="452"/>
      <c r="AQ110" s="239" t="s">
        <v>580</v>
      </c>
      <c r="AR110" s="240"/>
      <c r="AS110" s="240"/>
      <c r="AT110" s="241"/>
      <c r="AU110" s="239" t="s">
        <v>578</v>
      </c>
      <c r="AV110" s="240"/>
      <c r="AW110" s="240"/>
      <c r="AX110" s="241"/>
    </row>
    <row r="111" spans="1:60" ht="23.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t="s">
        <v>574</v>
      </c>
      <c r="AC111" s="495"/>
      <c r="AD111" s="496"/>
      <c r="AE111" s="452">
        <v>3</v>
      </c>
      <c r="AF111" s="452"/>
      <c r="AG111" s="452"/>
      <c r="AH111" s="452"/>
      <c r="AI111" s="452">
        <v>3</v>
      </c>
      <c r="AJ111" s="452"/>
      <c r="AK111" s="452"/>
      <c r="AL111" s="452"/>
      <c r="AM111" s="452">
        <v>3</v>
      </c>
      <c r="AN111" s="452"/>
      <c r="AO111" s="452"/>
      <c r="AP111" s="452"/>
      <c r="AQ111" s="239">
        <v>4</v>
      </c>
      <c r="AR111" s="240"/>
      <c r="AS111" s="240"/>
      <c r="AT111" s="241"/>
      <c r="AU111" s="237">
        <v>8</v>
      </c>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503</v>
      </c>
      <c r="AR112" s="948"/>
      <c r="AS112" s="948"/>
      <c r="AT112" s="949"/>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629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584</v>
      </c>
      <c r="AC116" s="484"/>
      <c r="AD116" s="485"/>
      <c r="AE116" s="452">
        <v>0.5</v>
      </c>
      <c r="AF116" s="452"/>
      <c r="AG116" s="452"/>
      <c r="AH116" s="452"/>
      <c r="AI116" s="452">
        <v>0.4</v>
      </c>
      <c r="AJ116" s="452"/>
      <c r="AK116" s="452"/>
      <c r="AL116" s="452"/>
      <c r="AM116" s="452">
        <v>0.7</v>
      </c>
      <c r="AN116" s="452"/>
      <c r="AO116" s="452"/>
      <c r="AP116" s="452"/>
      <c r="AQ116" s="239">
        <v>0.6</v>
      </c>
      <c r="AR116" s="240"/>
      <c r="AS116" s="240"/>
      <c r="AT116" s="240"/>
      <c r="AU116" s="240"/>
      <c r="AV116" s="240"/>
      <c r="AW116" s="240"/>
      <c r="AX116" s="242"/>
    </row>
    <row r="117" spans="1:50" ht="35.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585</v>
      </c>
      <c r="AC117" s="499"/>
      <c r="AD117" s="500"/>
      <c r="AE117" s="548" t="s">
        <v>591</v>
      </c>
      <c r="AF117" s="548"/>
      <c r="AG117" s="548"/>
      <c r="AH117" s="548"/>
      <c r="AI117" s="548" t="s">
        <v>590</v>
      </c>
      <c r="AJ117" s="548"/>
      <c r="AK117" s="548"/>
      <c r="AL117" s="548"/>
      <c r="AM117" s="548" t="s">
        <v>644</v>
      </c>
      <c r="AN117" s="548"/>
      <c r="AO117" s="548"/>
      <c r="AP117" s="548"/>
      <c r="AQ117" s="548" t="s">
        <v>645</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customHeight="1" x14ac:dyDescent="0.15">
      <c r="A119" s="473"/>
      <c r="B119" s="474"/>
      <c r="C119" s="474"/>
      <c r="D119" s="474"/>
      <c r="E119" s="474"/>
      <c r="F119" s="475"/>
      <c r="G119" s="424" t="s">
        <v>583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584</v>
      </c>
      <c r="AC119" s="484"/>
      <c r="AD119" s="485"/>
      <c r="AE119" s="452">
        <v>5.2</v>
      </c>
      <c r="AF119" s="452"/>
      <c r="AG119" s="452"/>
      <c r="AH119" s="452"/>
      <c r="AI119" s="452">
        <v>1.9</v>
      </c>
      <c r="AJ119" s="452"/>
      <c r="AK119" s="452"/>
      <c r="AL119" s="452"/>
      <c r="AM119" s="452">
        <v>2.4</v>
      </c>
      <c r="AN119" s="452"/>
      <c r="AO119" s="452"/>
      <c r="AP119" s="452"/>
      <c r="AQ119" s="452">
        <v>1.7</v>
      </c>
      <c r="AR119" s="452"/>
      <c r="AS119" s="452"/>
      <c r="AT119" s="452"/>
      <c r="AU119" s="452"/>
      <c r="AV119" s="452"/>
      <c r="AW119" s="452"/>
      <c r="AX119" s="566"/>
    </row>
    <row r="120" spans="1:50" ht="30"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586</v>
      </c>
      <c r="AC120" s="499"/>
      <c r="AD120" s="500"/>
      <c r="AE120" s="548" t="s">
        <v>592</v>
      </c>
      <c r="AF120" s="548"/>
      <c r="AG120" s="548"/>
      <c r="AH120" s="548"/>
      <c r="AI120" s="548" t="s">
        <v>593</v>
      </c>
      <c r="AJ120" s="548"/>
      <c r="AK120" s="548"/>
      <c r="AL120" s="548"/>
      <c r="AM120" s="548" t="s">
        <v>647</v>
      </c>
      <c r="AN120" s="548"/>
      <c r="AO120" s="548"/>
      <c r="AP120" s="548"/>
      <c r="AQ120" s="548" t="s">
        <v>663</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customHeight="1" x14ac:dyDescent="0.15">
      <c r="A122" s="473"/>
      <c r="B122" s="474"/>
      <c r="C122" s="474"/>
      <c r="D122" s="474"/>
      <c r="E122" s="474"/>
      <c r="F122" s="475"/>
      <c r="G122" s="424" t="s">
        <v>582</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584</v>
      </c>
      <c r="AC122" s="484"/>
      <c r="AD122" s="485"/>
      <c r="AE122" s="452">
        <v>0.7</v>
      </c>
      <c r="AF122" s="452"/>
      <c r="AG122" s="452"/>
      <c r="AH122" s="452"/>
      <c r="AI122" s="452">
        <v>0.6</v>
      </c>
      <c r="AJ122" s="452"/>
      <c r="AK122" s="452"/>
      <c r="AL122" s="452"/>
      <c r="AM122" s="452">
        <v>0.7</v>
      </c>
      <c r="AN122" s="452"/>
      <c r="AO122" s="452"/>
      <c r="AP122" s="452"/>
      <c r="AQ122" s="452">
        <v>0.6</v>
      </c>
      <c r="AR122" s="452"/>
      <c r="AS122" s="452"/>
      <c r="AT122" s="452"/>
      <c r="AU122" s="452"/>
      <c r="AV122" s="452"/>
      <c r="AW122" s="452"/>
      <c r="AX122" s="566"/>
    </row>
    <row r="123" spans="1:50" ht="30"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588</v>
      </c>
      <c r="AC123" s="499"/>
      <c r="AD123" s="500"/>
      <c r="AE123" s="548" t="s">
        <v>594</v>
      </c>
      <c r="AF123" s="548"/>
      <c r="AG123" s="548"/>
      <c r="AH123" s="548"/>
      <c r="AI123" s="548" t="s">
        <v>595</v>
      </c>
      <c r="AJ123" s="548"/>
      <c r="AK123" s="548"/>
      <c r="AL123" s="548"/>
      <c r="AM123" s="548" t="s">
        <v>648</v>
      </c>
      <c r="AN123" s="548"/>
      <c r="AO123" s="548"/>
      <c r="AP123" s="548"/>
      <c r="AQ123" s="548" t="s">
        <v>649</v>
      </c>
      <c r="AR123" s="548"/>
      <c r="AS123" s="548"/>
      <c r="AT123" s="548"/>
      <c r="AU123" s="548"/>
      <c r="AV123" s="548"/>
      <c r="AW123" s="548"/>
      <c r="AX123" s="549"/>
    </row>
    <row r="124" spans="1:50" ht="23.25"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customHeight="1" x14ac:dyDescent="0.15">
      <c r="A125" s="473"/>
      <c r="B125" s="474"/>
      <c r="C125" s="474"/>
      <c r="D125" s="474"/>
      <c r="E125" s="474"/>
      <c r="F125" s="475"/>
      <c r="G125" s="424" t="s">
        <v>581</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t="s">
        <v>587</v>
      </c>
      <c r="AC125" s="484"/>
      <c r="AD125" s="485"/>
      <c r="AE125" s="452">
        <v>0.3</v>
      </c>
      <c r="AF125" s="452"/>
      <c r="AG125" s="452"/>
      <c r="AH125" s="452"/>
      <c r="AI125" s="452">
        <v>0.4</v>
      </c>
      <c r="AJ125" s="452"/>
      <c r="AK125" s="452"/>
      <c r="AL125" s="452"/>
      <c r="AM125" s="452">
        <v>0.4</v>
      </c>
      <c r="AN125" s="452"/>
      <c r="AO125" s="452"/>
      <c r="AP125" s="452"/>
      <c r="AQ125" s="452">
        <v>0.6</v>
      </c>
      <c r="AR125" s="452"/>
      <c r="AS125" s="452"/>
      <c r="AT125" s="452"/>
      <c r="AU125" s="452"/>
      <c r="AV125" s="452"/>
      <c r="AW125" s="452"/>
      <c r="AX125" s="566"/>
    </row>
    <row r="126" spans="1:50" ht="30" customHeight="1" thickBo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589</v>
      </c>
      <c r="AC126" s="499"/>
      <c r="AD126" s="500"/>
      <c r="AE126" s="548" t="s">
        <v>596</v>
      </c>
      <c r="AF126" s="548"/>
      <c r="AG126" s="548"/>
      <c r="AH126" s="548"/>
      <c r="AI126" s="548" t="s">
        <v>597</v>
      </c>
      <c r="AJ126" s="548"/>
      <c r="AK126" s="548"/>
      <c r="AL126" s="548"/>
      <c r="AM126" s="548" t="s">
        <v>651</v>
      </c>
      <c r="AN126" s="548"/>
      <c r="AO126" s="548"/>
      <c r="AP126" s="548"/>
      <c r="AQ126" s="548" t="s">
        <v>652</v>
      </c>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598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599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1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1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5" customHeight="1" x14ac:dyDescent="0.15">
      <c r="A154" s="144"/>
      <c r="B154" s="140"/>
      <c r="C154" s="139"/>
      <c r="D154" s="140"/>
      <c r="E154" s="139"/>
      <c r="F154" s="213"/>
      <c r="G154" s="99" t="s">
        <v>668</v>
      </c>
      <c r="H154" s="100"/>
      <c r="I154" s="100"/>
      <c r="J154" s="100"/>
      <c r="K154" s="100"/>
      <c r="L154" s="100"/>
      <c r="M154" s="100"/>
      <c r="N154" s="100"/>
      <c r="O154" s="100"/>
      <c r="P154" s="101"/>
      <c r="Q154" s="123" t="s">
        <v>667</v>
      </c>
      <c r="R154" s="100"/>
      <c r="S154" s="100"/>
      <c r="T154" s="100"/>
      <c r="U154" s="100"/>
      <c r="V154" s="100"/>
      <c r="W154" s="100"/>
      <c r="X154" s="100"/>
      <c r="Y154" s="100"/>
      <c r="Z154" s="100"/>
      <c r="AA154" s="133"/>
      <c r="AB154" s="147" t="s">
        <v>670</v>
      </c>
      <c r="AC154" s="148"/>
      <c r="AD154" s="148"/>
      <c r="AE154" s="153" t="s">
        <v>671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30"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5.0999999999999996"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669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6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55.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95" customHeight="1" x14ac:dyDescent="0.15">
      <c r="A188" s="144"/>
      <c r="B188" s="140"/>
      <c r="C188" s="139"/>
      <c r="D188" s="140"/>
      <c r="E188" s="123" t="s">
        <v>630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9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655</v>
      </c>
      <c r="K430" s="924"/>
      <c r="L430" s="924"/>
      <c r="M430" s="924"/>
      <c r="N430" s="924"/>
      <c r="O430" s="924"/>
      <c r="P430" s="924"/>
      <c r="Q430" s="924"/>
      <c r="R430" s="924"/>
      <c r="S430" s="924"/>
      <c r="T430" s="925"/>
      <c r="U430" s="602" t="s">
        <v>657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656</v>
      </c>
      <c r="AF432" s="187"/>
      <c r="AG432" s="131" t="s">
        <v>357</v>
      </c>
      <c r="AH432" s="132"/>
      <c r="AI432" s="182"/>
      <c r="AJ432" s="182"/>
      <c r="AK432" s="182"/>
      <c r="AL432" s="160"/>
      <c r="AM432" s="182"/>
      <c r="AN432" s="182"/>
      <c r="AO432" s="182"/>
      <c r="AP432" s="160"/>
      <c r="AQ432" s="604" t="s">
        <v>656</v>
      </c>
      <c r="AR432" s="187"/>
      <c r="AS432" s="131" t="s">
        <v>357</v>
      </c>
      <c r="AT432" s="132"/>
      <c r="AU432" s="187" t="s">
        <v>657</v>
      </c>
      <c r="AV432" s="187"/>
      <c r="AW432" s="131" t="s">
        <v>301</v>
      </c>
      <c r="AX432" s="170"/>
    </row>
    <row r="433" spans="1:50" ht="20.100000000000001" customHeight="1" x14ac:dyDescent="0.15">
      <c r="A433" s="144"/>
      <c r="B433" s="140"/>
      <c r="C433" s="139"/>
      <c r="D433" s="140"/>
      <c r="E433" s="361"/>
      <c r="F433" s="362"/>
      <c r="G433" s="99" t="s">
        <v>658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659</v>
      </c>
      <c r="AC433" s="200"/>
      <c r="AD433" s="200"/>
      <c r="AE433" s="359" t="s">
        <v>657</v>
      </c>
      <c r="AF433" s="194"/>
      <c r="AG433" s="194"/>
      <c r="AH433" s="194"/>
      <c r="AI433" s="359" t="s">
        <v>656</v>
      </c>
      <c r="AJ433" s="194"/>
      <c r="AK433" s="194"/>
      <c r="AL433" s="194"/>
      <c r="AM433" s="359" t="s">
        <v>656</v>
      </c>
      <c r="AN433" s="194"/>
      <c r="AO433" s="194"/>
      <c r="AP433" s="360"/>
      <c r="AQ433" s="359" t="s">
        <v>660</v>
      </c>
      <c r="AR433" s="194"/>
      <c r="AS433" s="194"/>
      <c r="AT433" s="360"/>
      <c r="AU433" s="194" t="s">
        <v>656</v>
      </c>
      <c r="AV433" s="194"/>
      <c r="AW433" s="194"/>
      <c r="AX433" s="195"/>
    </row>
    <row r="434" spans="1:50" ht="20.10000000000000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656</v>
      </c>
      <c r="AC434" s="192"/>
      <c r="AD434" s="192"/>
      <c r="AE434" s="359" t="s">
        <v>655</v>
      </c>
      <c r="AF434" s="194"/>
      <c r="AG434" s="194"/>
      <c r="AH434" s="360"/>
      <c r="AI434" s="359" t="s">
        <v>655</v>
      </c>
      <c r="AJ434" s="194"/>
      <c r="AK434" s="194"/>
      <c r="AL434" s="194"/>
      <c r="AM434" s="359" t="s">
        <v>655</v>
      </c>
      <c r="AN434" s="194"/>
      <c r="AO434" s="194"/>
      <c r="AP434" s="360"/>
      <c r="AQ434" s="359" t="s">
        <v>655</v>
      </c>
      <c r="AR434" s="194"/>
      <c r="AS434" s="194"/>
      <c r="AT434" s="360"/>
      <c r="AU434" s="194" t="s">
        <v>655</v>
      </c>
      <c r="AV434" s="194"/>
      <c r="AW434" s="194"/>
      <c r="AX434" s="195"/>
    </row>
    <row r="435" spans="1:50" ht="20.10000000000000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655</v>
      </c>
      <c r="AF435" s="194"/>
      <c r="AG435" s="194"/>
      <c r="AH435" s="360"/>
      <c r="AI435" s="359" t="s">
        <v>655</v>
      </c>
      <c r="AJ435" s="194"/>
      <c r="AK435" s="194"/>
      <c r="AL435" s="194"/>
      <c r="AM435" s="359" t="s">
        <v>655</v>
      </c>
      <c r="AN435" s="194"/>
      <c r="AO435" s="194"/>
      <c r="AP435" s="360"/>
      <c r="AQ435" s="359" t="s">
        <v>655</v>
      </c>
      <c r="AR435" s="194"/>
      <c r="AS435" s="194"/>
      <c r="AT435" s="360"/>
      <c r="AU435" s="194" t="s">
        <v>655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656</v>
      </c>
      <c r="AF457" s="187"/>
      <c r="AG457" s="131" t="s">
        <v>357</v>
      </c>
      <c r="AH457" s="132"/>
      <c r="AI457" s="182"/>
      <c r="AJ457" s="182"/>
      <c r="AK457" s="182"/>
      <c r="AL457" s="160"/>
      <c r="AM457" s="182"/>
      <c r="AN457" s="182"/>
      <c r="AO457" s="182"/>
      <c r="AP457" s="160"/>
      <c r="AQ457" s="604" t="s">
        <v>659</v>
      </c>
      <c r="AR457" s="187"/>
      <c r="AS457" s="131" t="s">
        <v>357</v>
      </c>
      <c r="AT457" s="132"/>
      <c r="AU457" s="187" t="s">
        <v>656</v>
      </c>
      <c r="AV457" s="187"/>
      <c r="AW457" s="131" t="s">
        <v>301</v>
      </c>
      <c r="AX457" s="170"/>
    </row>
    <row r="458" spans="1:50" ht="20.100000000000001" customHeight="1" x14ac:dyDescent="0.15">
      <c r="A458" s="144"/>
      <c r="B458" s="140"/>
      <c r="C458" s="139"/>
      <c r="D458" s="140"/>
      <c r="E458" s="361"/>
      <c r="F458" s="362"/>
      <c r="G458" s="99" t="s">
        <v>656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658</v>
      </c>
      <c r="AC458" s="200"/>
      <c r="AD458" s="200"/>
      <c r="AE458" s="359" t="s">
        <v>655</v>
      </c>
      <c r="AF458" s="194"/>
      <c r="AG458" s="194"/>
      <c r="AH458" s="194"/>
      <c r="AI458" s="359" t="s">
        <v>655</v>
      </c>
      <c r="AJ458" s="194"/>
      <c r="AK458" s="194"/>
      <c r="AL458" s="194"/>
      <c r="AM458" s="359" t="s">
        <v>655</v>
      </c>
      <c r="AN458" s="194"/>
      <c r="AO458" s="194"/>
      <c r="AP458" s="360"/>
      <c r="AQ458" s="359" t="s">
        <v>655</v>
      </c>
      <c r="AR458" s="194"/>
      <c r="AS458" s="194"/>
      <c r="AT458" s="360"/>
      <c r="AU458" s="194" t="s">
        <v>655</v>
      </c>
      <c r="AV458" s="194"/>
      <c r="AW458" s="194"/>
      <c r="AX458" s="195"/>
    </row>
    <row r="459" spans="1:50" ht="20.10000000000000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661</v>
      </c>
      <c r="AC459" s="192"/>
      <c r="AD459" s="192"/>
      <c r="AE459" s="359" t="s">
        <v>655</v>
      </c>
      <c r="AF459" s="194"/>
      <c r="AG459" s="194"/>
      <c r="AH459" s="360"/>
      <c r="AI459" s="359" t="s">
        <v>655</v>
      </c>
      <c r="AJ459" s="194"/>
      <c r="AK459" s="194"/>
      <c r="AL459" s="194"/>
      <c r="AM459" s="359" t="s">
        <v>655</v>
      </c>
      <c r="AN459" s="194"/>
      <c r="AO459" s="194"/>
      <c r="AP459" s="360"/>
      <c r="AQ459" s="359" t="s">
        <v>655</v>
      </c>
      <c r="AR459" s="194"/>
      <c r="AS459" s="194"/>
      <c r="AT459" s="360"/>
      <c r="AU459" s="194" t="s">
        <v>655</v>
      </c>
      <c r="AV459" s="194"/>
      <c r="AW459" s="194"/>
      <c r="AX459" s="195"/>
    </row>
    <row r="460" spans="1:50" ht="20.10000000000000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655</v>
      </c>
      <c r="AF460" s="194"/>
      <c r="AG460" s="194"/>
      <c r="AH460" s="360"/>
      <c r="AI460" s="359" t="s">
        <v>655</v>
      </c>
      <c r="AJ460" s="194"/>
      <c r="AK460" s="194"/>
      <c r="AL460" s="194"/>
      <c r="AM460" s="359" t="s">
        <v>655</v>
      </c>
      <c r="AN460" s="194"/>
      <c r="AO460" s="194"/>
      <c r="AP460" s="360"/>
      <c r="AQ460" s="359" t="s">
        <v>655</v>
      </c>
      <c r="AR460" s="194"/>
      <c r="AS460" s="194"/>
      <c r="AT460" s="360"/>
      <c r="AU460" s="194" t="s">
        <v>655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 customHeight="1" x14ac:dyDescent="0.15">
      <c r="A482" s="144"/>
      <c r="B482" s="140"/>
      <c r="C482" s="139"/>
      <c r="D482" s="140"/>
      <c r="E482" s="123" t="s">
        <v>657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631</v>
      </c>
      <c r="AH702" s="411"/>
      <c r="AI702" s="411"/>
      <c r="AJ702" s="411"/>
      <c r="AK702" s="411"/>
      <c r="AL702" s="411"/>
      <c r="AM702" s="411"/>
      <c r="AN702" s="411"/>
      <c r="AO702" s="411"/>
      <c r="AP702" s="411"/>
      <c r="AQ702" s="411"/>
      <c r="AR702" s="411"/>
      <c r="AS702" s="411"/>
      <c r="AT702" s="411"/>
      <c r="AU702" s="411"/>
      <c r="AV702" s="411"/>
      <c r="AW702" s="411"/>
      <c r="AX702" s="412"/>
    </row>
    <row r="703" spans="1:50" ht="3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39.950000000000003"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632</v>
      </c>
      <c r="AH704" s="103"/>
      <c r="AI704" s="103"/>
      <c r="AJ704" s="103"/>
      <c r="AK704" s="103"/>
      <c r="AL704" s="103"/>
      <c r="AM704" s="103"/>
      <c r="AN704" s="103"/>
      <c r="AO704" s="103"/>
      <c r="AP704" s="103"/>
      <c r="AQ704" s="103"/>
      <c r="AR704" s="103"/>
      <c r="AS704" s="103"/>
      <c r="AT704" s="103"/>
      <c r="AU704" s="103"/>
      <c r="AV704" s="103"/>
      <c r="AW704" s="103"/>
      <c r="AX704" s="201"/>
    </row>
    <row r="705" spans="1:50" ht="30"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633</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67"/>
      <c r="B706" s="668"/>
      <c r="C706" s="818"/>
      <c r="D706" s="819"/>
      <c r="E706" s="754" t="s">
        <v>536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602</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603</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0"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549</v>
      </c>
      <c r="AE708" s="628"/>
      <c r="AF708" s="628"/>
      <c r="AG708" s="766" t="s">
        <v>601</v>
      </c>
      <c r="AH708" s="767"/>
      <c r="AI708" s="767"/>
      <c r="AJ708" s="767"/>
      <c r="AK708" s="767"/>
      <c r="AL708" s="767"/>
      <c r="AM708" s="767"/>
      <c r="AN708" s="767"/>
      <c r="AO708" s="767"/>
      <c r="AP708" s="767"/>
      <c r="AQ708" s="767"/>
      <c r="AR708" s="767"/>
      <c r="AS708" s="767"/>
      <c r="AT708" s="767"/>
      <c r="AU708" s="767"/>
      <c r="AV708" s="767"/>
      <c r="AW708" s="767"/>
      <c r="AX708" s="768"/>
    </row>
    <row r="709" spans="1:50" ht="30"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604</v>
      </c>
      <c r="AE709" s="348"/>
      <c r="AF709" s="348"/>
      <c r="AG709" s="117" t="s">
        <v>656</v>
      </c>
      <c r="AH709" s="118"/>
      <c r="AI709" s="118"/>
      <c r="AJ709" s="118"/>
      <c r="AK709" s="118"/>
      <c r="AL709" s="118"/>
      <c r="AM709" s="118"/>
      <c r="AN709" s="118"/>
      <c r="AO709" s="118"/>
      <c r="AP709" s="118"/>
      <c r="AQ709" s="118"/>
      <c r="AR709" s="118"/>
      <c r="AS709" s="118"/>
      <c r="AT709" s="118"/>
      <c r="AU709" s="118"/>
      <c r="AV709" s="118"/>
      <c r="AW709" s="118"/>
      <c r="AX709" s="119"/>
    </row>
    <row r="710" spans="1:50" ht="50.1"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549</v>
      </c>
      <c r="AE710" s="348"/>
      <c r="AF710" s="348"/>
      <c r="AG710" s="117" t="s">
        <v>634</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601</v>
      </c>
      <c r="AH711" s="118"/>
      <c r="AI711" s="118"/>
      <c r="AJ711" s="118"/>
      <c r="AK711" s="118"/>
      <c r="AL711" s="118"/>
      <c r="AM711" s="118"/>
      <c r="AN711" s="118"/>
      <c r="AO711" s="118"/>
      <c r="AP711" s="118"/>
      <c r="AQ711" s="118"/>
      <c r="AR711" s="118"/>
      <c r="AS711" s="118"/>
      <c r="AT711" s="118"/>
      <c r="AU711" s="118"/>
      <c r="AV711" s="118"/>
      <c r="AW711" s="118"/>
      <c r="AX711" s="119"/>
    </row>
    <row r="712" spans="1:50" ht="85.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605</v>
      </c>
      <c r="AE712" s="807"/>
      <c r="AF712" s="807"/>
      <c r="AG712" s="834" t="s">
        <v>643</v>
      </c>
      <c r="AH712" s="835"/>
      <c r="AI712" s="835"/>
      <c r="AJ712" s="835"/>
      <c r="AK712" s="835"/>
      <c r="AL712" s="835"/>
      <c r="AM712" s="835"/>
      <c r="AN712" s="835"/>
      <c r="AO712" s="835"/>
      <c r="AP712" s="835"/>
      <c r="AQ712" s="835"/>
      <c r="AR712" s="835"/>
      <c r="AS712" s="835"/>
      <c r="AT712" s="835"/>
      <c r="AU712" s="835"/>
      <c r="AV712" s="835"/>
      <c r="AW712" s="835"/>
      <c r="AX712" s="836"/>
    </row>
    <row r="713" spans="1:50" ht="30" customHeight="1" x14ac:dyDescent="0.15">
      <c r="A713" s="667"/>
      <c r="B713" s="669"/>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604</v>
      </c>
      <c r="AE713" s="348"/>
      <c r="AF713" s="684"/>
      <c r="AG713" s="117" t="s">
        <v>657</v>
      </c>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635</v>
      </c>
      <c r="AH714" s="761"/>
      <c r="AI714" s="761"/>
      <c r="AJ714" s="761"/>
      <c r="AK714" s="761"/>
      <c r="AL714" s="761"/>
      <c r="AM714" s="761"/>
      <c r="AN714" s="761"/>
      <c r="AO714" s="761"/>
      <c r="AP714" s="761"/>
      <c r="AQ714" s="761"/>
      <c r="AR714" s="761"/>
      <c r="AS714" s="761"/>
      <c r="AT714" s="761"/>
      <c r="AU714" s="761"/>
      <c r="AV714" s="761"/>
      <c r="AW714" s="761"/>
      <c r="AX714" s="762"/>
    </row>
    <row r="715" spans="1:50" ht="60"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636</v>
      </c>
      <c r="AH715" s="767"/>
      <c r="AI715" s="767"/>
      <c r="AJ715" s="767"/>
      <c r="AK715" s="767"/>
      <c r="AL715" s="767"/>
      <c r="AM715" s="767"/>
      <c r="AN715" s="767"/>
      <c r="AO715" s="767"/>
      <c r="AP715" s="767"/>
      <c r="AQ715" s="767"/>
      <c r="AR715" s="767"/>
      <c r="AS715" s="767"/>
      <c r="AT715" s="767"/>
      <c r="AU715" s="767"/>
      <c r="AV715" s="767"/>
      <c r="AW715" s="767"/>
      <c r="AX715" s="768"/>
    </row>
    <row r="716" spans="1:50" ht="60"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637</v>
      </c>
      <c r="AH716" s="118"/>
      <c r="AI716" s="118"/>
      <c r="AJ716" s="118"/>
      <c r="AK716" s="118"/>
      <c r="AL716" s="118"/>
      <c r="AM716" s="118"/>
      <c r="AN716" s="118"/>
      <c r="AO716" s="118"/>
      <c r="AP716" s="118"/>
      <c r="AQ716" s="118"/>
      <c r="AR716" s="118"/>
      <c r="AS716" s="118"/>
      <c r="AT716" s="118"/>
      <c r="AU716" s="118"/>
      <c r="AV716" s="118"/>
      <c r="AW716" s="118"/>
      <c r="AX716" s="119"/>
    </row>
    <row r="717" spans="1:50" ht="60"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638</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639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604</v>
      </c>
      <c r="AE719" s="628"/>
      <c r="AF719" s="628"/>
      <c r="AG719" s="123" t="s">
        <v>662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0.10000000000000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0000000000000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0000000000000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0000000000000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10000000000000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65" t="s">
        <v>49</v>
      </c>
      <c r="B726" s="826"/>
      <c r="C726" s="839" t="s">
        <v>54</v>
      </c>
      <c r="D726" s="861"/>
      <c r="E726" s="861"/>
      <c r="F726" s="862"/>
      <c r="G726" s="613" t="s">
        <v>646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0" customHeight="1" thickBot="1" x14ac:dyDescent="0.2">
      <c r="A727" s="827"/>
      <c r="B727" s="828"/>
      <c r="C727" s="608" t="s">
        <v>58</v>
      </c>
      <c r="D727" s="609"/>
      <c r="E727" s="609"/>
      <c r="F727" s="610"/>
      <c r="G727" s="611" t="s">
        <v>640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9.95" customHeight="1" thickBot="1" x14ac:dyDescent="0.2">
      <c r="A729" s="659" t="s">
        <v>666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9.75" customHeight="1" thickBot="1" x14ac:dyDescent="0.2">
      <c r="A731" s="823" t="s">
        <v>257</v>
      </c>
      <c r="B731" s="824"/>
      <c r="C731" s="824"/>
      <c r="D731" s="824"/>
      <c r="E731" s="825"/>
      <c r="F731" s="753" t="s">
        <v>674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80.099999999999994" customHeight="1" thickBot="1" x14ac:dyDescent="0.2">
      <c r="A733" s="696" t="s">
        <v>673</v>
      </c>
      <c r="B733" s="697"/>
      <c r="C733" s="697"/>
      <c r="D733" s="697"/>
      <c r="E733" s="698"/>
      <c r="F733" s="662" t="s">
        <v>672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20" customHeight="1" thickBot="1" x14ac:dyDescent="0.2">
      <c r="A735" s="814" t="s">
        <v>653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0.100000000000001" customHeight="1" x14ac:dyDescent="0.15">
      <c r="A737" s="830" t="s">
        <v>433</v>
      </c>
      <c r="B737" s="326"/>
      <c r="C737" s="326"/>
      <c r="D737" s="326"/>
      <c r="E737" s="326"/>
      <c r="F737" s="326"/>
      <c r="G737" s="313">
        <v>141</v>
      </c>
      <c r="H737" s="314"/>
      <c r="I737" s="314"/>
      <c r="J737" s="314"/>
      <c r="K737" s="314"/>
      <c r="L737" s="314"/>
      <c r="M737" s="314"/>
      <c r="N737" s="314"/>
      <c r="O737" s="314"/>
      <c r="P737" s="315"/>
      <c r="Q737" s="326" t="s">
        <v>360</v>
      </c>
      <c r="R737" s="326"/>
      <c r="S737" s="326"/>
      <c r="T737" s="326"/>
      <c r="U737" s="326"/>
      <c r="V737" s="326"/>
      <c r="W737" s="313">
        <v>33</v>
      </c>
      <c r="X737" s="314"/>
      <c r="Y737" s="314"/>
      <c r="Z737" s="314"/>
      <c r="AA737" s="314"/>
      <c r="AB737" s="314"/>
      <c r="AC737" s="314"/>
      <c r="AD737" s="314"/>
      <c r="AE737" s="314"/>
      <c r="AF737" s="315"/>
      <c r="AG737" s="326" t="s">
        <v>361</v>
      </c>
      <c r="AH737" s="326"/>
      <c r="AI737" s="326"/>
      <c r="AJ737" s="326"/>
      <c r="AK737" s="326"/>
      <c r="AL737" s="326"/>
      <c r="AM737" s="313">
        <v>26</v>
      </c>
      <c r="AN737" s="314"/>
      <c r="AO737" s="314"/>
      <c r="AP737" s="314"/>
      <c r="AQ737" s="314"/>
      <c r="AR737" s="314"/>
      <c r="AS737" s="314"/>
      <c r="AT737" s="314"/>
      <c r="AU737" s="314"/>
      <c r="AV737" s="315"/>
      <c r="AW737" s="59"/>
      <c r="AX737" s="60"/>
    </row>
    <row r="738" spans="1:50" ht="20.100000000000001" customHeight="1" x14ac:dyDescent="0.15">
      <c r="A738" s="325" t="s">
        <v>362</v>
      </c>
      <c r="B738" s="279"/>
      <c r="C738" s="279"/>
      <c r="D738" s="279"/>
      <c r="E738" s="279"/>
      <c r="F738" s="279"/>
      <c r="G738" s="313">
        <v>100</v>
      </c>
      <c r="H738" s="314"/>
      <c r="I738" s="314"/>
      <c r="J738" s="314"/>
      <c r="K738" s="314"/>
      <c r="L738" s="314"/>
      <c r="M738" s="314"/>
      <c r="N738" s="314"/>
      <c r="O738" s="314"/>
      <c r="P738" s="314"/>
      <c r="Q738" s="326" t="s">
        <v>363</v>
      </c>
      <c r="R738" s="326"/>
      <c r="S738" s="326"/>
      <c r="T738" s="326"/>
      <c r="U738" s="326"/>
      <c r="V738" s="326"/>
      <c r="W738" s="313">
        <v>103</v>
      </c>
      <c r="X738" s="314"/>
      <c r="Y738" s="314"/>
      <c r="Z738" s="314"/>
      <c r="AA738" s="314"/>
      <c r="AB738" s="314"/>
      <c r="AC738" s="314"/>
      <c r="AD738" s="314"/>
      <c r="AE738" s="314"/>
      <c r="AF738" s="315"/>
      <c r="AG738" s="279" t="s">
        <v>364</v>
      </c>
      <c r="AH738" s="279"/>
      <c r="AI738" s="279"/>
      <c r="AJ738" s="279"/>
      <c r="AK738" s="279"/>
      <c r="AL738" s="279"/>
      <c r="AM738" s="313">
        <v>98</v>
      </c>
      <c r="AN738" s="314"/>
      <c r="AO738" s="314"/>
      <c r="AP738" s="314"/>
      <c r="AQ738" s="314"/>
      <c r="AR738" s="314"/>
      <c r="AS738" s="314"/>
      <c r="AT738" s="314"/>
      <c r="AU738" s="314"/>
      <c r="AV738" s="315"/>
      <c r="AW738" s="87"/>
      <c r="AX738" s="88"/>
    </row>
    <row r="739" spans="1:50" ht="20.100000000000001" customHeight="1" thickBot="1" x14ac:dyDescent="0.2">
      <c r="A739" s="685" t="s">
        <v>491</v>
      </c>
      <c r="B739" s="686"/>
      <c r="C739" s="686"/>
      <c r="D739" s="686"/>
      <c r="E739" s="686"/>
      <c r="F739" s="686"/>
      <c r="G739" s="316">
        <v>95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0.100000000000001" customHeight="1" x14ac:dyDescent="0.15">
      <c r="A740" s="634" t="s">
        <v>539</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0.100000000000001" customHeight="1" x14ac:dyDescent="0.15">
      <c r="A741" s="637"/>
      <c r="B741" s="638"/>
      <c r="C741" s="638"/>
      <c r="D741" s="638"/>
      <c r="E741" s="638"/>
      <c r="F741" s="639"/>
      <c r="G741" s="46" t="s">
        <v>606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0.10000000000000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541</v>
      </c>
      <c r="B779" s="654"/>
      <c r="C779" s="654"/>
      <c r="D779" s="654"/>
      <c r="E779" s="654"/>
      <c r="F779" s="655"/>
      <c r="G779" s="618" t="s">
        <v>607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608</v>
      </c>
      <c r="H781" s="694"/>
      <c r="I781" s="694"/>
      <c r="J781" s="694"/>
      <c r="K781" s="695"/>
      <c r="L781" s="687" t="s">
        <v>612</v>
      </c>
      <c r="M781" s="688"/>
      <c r="N781" s="688"/>
      <c r="O781" s="688"/>
      <c r="P781" s="688"/>
      <c r="Q781" s="688"/>
      <c r="R781" s="688"/>
      <c r="S781" s="688"/>
      <c r="T781" s="688"/>
      <c r="U781" s="688"/>
      <c r="V781" s="688"/>
      <c r="W781" s="688"/>
      <c r="X781" s="689"/>
      <c r="Y781" s="413">
        <v>0.2</v>
      </c>
      <c r="Z781" s="414"/>
      <c r="AA781" s="414"/>
      <c r="AB781" s="829"/>
      <c r="AC781" s="693" t="s">
        <v>608</v>
      </c>
      <c r="AD781" s="694"/>
      <c r="AE781" s="694"/>
      <c r="AF781" s="694"/>
      <c r="AG781" s="695"/>
      <c r="AH781" s="687" t="s">
        <v>612</v>
      </c>
      <c r="AI781" s="688"/>
      <c r="AJ781" s="688"/>
      <c r="AK781" s="688"/>
      <c r="AL781" s="688"/>
      <c r="AM781" s="688"/>
      <c r="AN781" s="688"/>
      <c r="AO781" s="688"/>
      <c r="AP781" s="688"/>
      <c r="AQ781" s="688"/>
      <c r="AR781" s="688"/>
      <c r="AS781" s="688"/>
      <c r="AT781" s="689"/>
      <c r="AU781" s="413">
        <v>0.8</v>
      </c>
      <c r="AV781" s="414"/>
      <c r="AW781" s="414"/>
      <c r="AX781" s="415"/>
    </row>
    <row r="782" spans="1:50" ht="24.75" customHeight="1" x14ac:dyDescent="0.15">
      <c r="A782" s="656"/>
      <c r="B782" s="657"/>
      <c r="C782" s="657"/>
      <c r="D782" s="657"/>
      <c r="E782" s="657"/>
      <c r="F782" s="658"/>
      <c r="G782" s="598" t="s">
        <v>609</v>
      </c>
      <c r="H782" s="599"/>
      <c r="I782" s="599"/>
      <c r="J782" s="599"/>
      <c r="K782" s="600"/>
      <c r="L782" s="621" t="s">
        <v>613</v>
      </c>
      <c r="M782" s="622"/>
      <c r="N782" s="622"/>
      <c r="O782" s="622"/>
      <c r="P782" s="622"/>
      <c r="Q782" s="622"/>
      <c r="R782" s="622"/>
      <c r="S782" s="622"/>
      <c r="T782" s="622"/>
      <c r="U782" s="622"/>
      <c r="V782" s="622"/>
      <c r="W782" s="622"/>
      <c r="X782" s="623"/>
      <c r="Y782" s="624">
        <v>0.1</v>
      </c>
      <c r="Z782" s="625"/>
      <c r="AA782" s="625"/>
      <c r="AB782" s="632"/>
      <c r="AC782" s="598" t="s">
        <v>609</v>
      </c>
      <c r="AD782" s="599"/>
      <c r="AE782" s="599"/>
      <c r="AF782" s="599"/>
      <c r="AG782" s="600"/>
      <c r="AH782" s="621" t="s">
        <v>616</v>
      </c>
      <c r="AI782" s="622"/>
      <c r="AJ782" s="622"/>
      <c r="AK782" s="622"/>
      <c r="AL782" s="622"/>
      <c r="AM782" s="622"/>
      <c r="AN782" s="622"/>
      <c r="AO782" s="622"/>
      <c r="AP782" s="622"/>
      <c r="AQ782" s="622"/>
      <c r="AR782" s="622"/>
      <c r="AS782" s="622"/>
      <c r="AT782" s="623"/>
      <c r="AU782" s="624">
        <v>0.1</v>
      </c>
      <c r="AV782" s="625"/>
      <c r="AW782" s="625"/>
      <c r="AX782" s="626"/>
    </row>
    <row r="783" spans="1:50" ht="24.75" customHeight="1" x14ac:dyDescent="0.15">
      <c r="A783" s="656"/>
      <c r="B783" s="657"/>
      <c r="C783" s="657"/>
      <c r="D783" s="657"/>
      <c r="E783" s="657"/>
      <c r="F783" s="658"/>
      <c r="G783" s="598" t="s">
        <v>610</v>
      </c>
      <c r="H783" s="599"/>
      <c r="I783" s="599"/>
      <c r="J783" s="599"/>
      <c r="K783" s="600"/>
      <c r="L783" s="621" t="s">
        <v>614</v>
      </c>
      <c r="M783" s="622"/>
      <c r="N783" s="622"/>
      <c r="O783" s="622"/>
      <c r="P783" s="622"/>
      <c r="Q783" s="622"/>
      <c r="R783" s="622"/>
      <c r="S783" s="622"/>
      <c r="T783" s="622"/>
      <c r="U783" s="622"/>
      <c r="V783" s="622"/>
      <c r="W783" s="622"/>
      <c r="X783" s="623"/>
      <c r="Y783" s="624">
        <v>0.1</v>
      </c>
      <c r="Z783" s="625"/>
      <c r="AA783" s="625"/>
      <c r="AB783" s="632"/>
      <c r="AC783" s="598" t="s">
        <v>197</v>
      </c>
      <c r="AD783" s="599"/>
      <c r="AE783" s="599"/>
      <c r="AF783" s="599"/>
      <c r="AG783" s="600"/>
      <c r="AH783" s="621" t="s">
        <v>641</v>
      </c>
      <c r="AI783" s="622"/>
      <c r="AJ783" s="622"/>
      <c r="AK783" s="622"/>
      <c r="AL783" s="622"/>
      <c r="AM783" s="622"/>
      <c r="AN783" s="622"/>
      <c r="AO783" s="622"/>
      <c r="AP783" s="622"/>
      <c r="AQ783" s="622"/>
      <c r="AR783" s="622"/>
      <c r="AS783" s="622"/>
      <c r="AT783" s="623"/>
      <c r="AU783" s="624">
        <v>0.2</v>
      </c>
      <c r="AV783" s="625"/>
      <c r="AW783" s="625"/>
      <c r="AX783" s="626"/>
    </row>
    <row r="784" spans="1:50" ht="24.75" customHeight="1" x14ac:dyDescent="0.15">
      <c r="A784" s="656"/>
      <c r="B784" s="657"/>
      <c r="C784" s="657"/>
      <c r="D784" s="657"/>
      <c r="E784" s="657"/>
      <c r="F784" s="658"/>
      <c r="G784" s="598" t="s">
        <v>611</v>
      </c>
      <c r="H784" s="599"/>
      <c r="I784" s="599"/>
      <c r="J784" s="599"/>
      <c r="K784" s="600"/>
      <c r="L784" s="621"/>
      <c r="M784" s="622"/>
      <c r="N784" s="622"/>
      <c r="O784" s="622"/>
      <c r="P784" s="622"/>
      <c r="Q784" s="622"/>
      <c r="R784" s="622"/>
      <c r="S784" s="622"/>
      <c r="T784" s="622"/>
      <c r="U784" s="622"/>
      <c r="V784" s="622"/>
      <c r="W784" s="622"/>
      <c r="X784" s="623"/>
      <c r="Y784" s="624">
        <v>1.9</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2.2999999999999998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1.1000000000000001</v>
      </c>
      <c r="AV791" s="856"/>
      <c r="AW791" s="856"/>
      <c r="AX791" s="858"/>
    </row>
    <row r="792" spans="1:50" ht="24.75" customHeight="1" x14ac:dyDescent="0.15">
      <c r="A792" s="656"/>
      <c r="B792" s="657"/>
      <c r="C792" s="657"/>
      <c r="D792" s="657"/>
      <c r="E792" s="657"/>
      <c r="F792" s="658"/>
      <c r="G792" s="618" t="s">
        <v>617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618</v>
      </c>
      <c r="H794" s="694"/>
      <c r="I794" s="694"/>
      <c r="J794" s="694"/>
      <c r="K794" s="695"/>
      <c r="L794" s="687" t="s">
        <v>642</v>
      </c>
      <c r="M794" s="688"/>
      <c r="N794" s="688"/>
      <c r="O794" s="688"/>
      <c r="P794" s="688"/>
      <c r="Q794" s="688"/>
      <c r="R794" s="688"/>
      <c r="S794" s="688"/>
      <c r="T794" s="688"/>
      <c r="U794" s="688"/>
      <c r="V794" s="688"/>
      <c r="W794" s="688"/>
      <c r="X794" s="689"/>
      <c r="Y794" s="413">
        <v>1.6</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1.6</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522</v>
      </c>
      <c r="AI836" s="389"/>
      <c r="AJ836" s="389"/>
      <c r="AK836" s="389"/>
      <c r="AL836" s="389" t="s">
        <v>22</v>
      </c>
      <c r="AM836" s="389"/>
      <c r="AN836" s="389"/>
      <c r="AO836" s="394"/>
      <c r="AP836" s="395" t="s">
        <v>435</v>
      </c>
      <c r="AQ836" s="395"/>
      <c r="AR836" s="395"/>
      <c r="AS836" s="395"/>
      <c r="AT836" s="395"/>
      <c r="AU836" s="395"/>
      <c r="AV836" s="395"/>
      <c r="AW836" s="395"/>
      <c r="AX836" s="395"/>
    </row>
    <row r="837" spans="1:50" ht="60" customHeight="1" x14ac:dyDescent="0.15">
      <c r="A837" s="401">
        <v>1</v>
      </c>
      <c r="B837" s="401">
        <v>1</v>
      </c>
      <c r="C837" s="387" t="s">
        <v>620</v>
      </c>
      <c r="D837" s="369"/>
      <c r="E837" s="369"/>
      <c r="F837" s="369"/>
      <c r="G837" s="369"/>
      <c r="H837" s="369"/>
      <c r="I837" s="369"/>
      <c r="J837" s="370">
        <v>4000020143634</v>
      </c>
      <c r="K837" s="371"/>
      <c r="L837" s="371"/>
      <c r="M837" s="371"/>
      <c r="N837" s="371"/>
      <c r="O837" s="371"/>
      <c r="P837" s="388" t="s">
        <v>650</v>
      </c>
      <c r="Q837" s="372"/>
      <c r="R837" s="372"/>
      <c r="S837" s="372"/>
      <c r="T837" s="372"/>
      <c r="U837" s="372"/>
      <c r="V837" s="372"/>
      <c r="W837" s="372"/>
      <c r="X837" s="372"/>
      <c r="Y837" s="373">
        <v>2.2999999999999998</v>
      </c>
      <c r="Z837" s="374"/>
      <c r="AA837" s="374"/>
      <c r="AB837" s="375"/>
      <c r="AC837" s="383" t="s">
        <v>531</v>
      </c>
      <c r="AD837" s="384"/>
      <c r="AE837" s="384"/>
      <c r="AF837" s="384"/>
      <c r="AG837" s="384"/>
      <c r="AH837" s="385">
        <v>1</v>
      </c>
      <c r="AI837" s="386"/>
      <c r="AJ837" s="386"/>
      <c r="AK837" s="386"/>
      <c r="AL837" s="379">
        <v>100</v>
      </c>
      <c r="AM837" s="380"/>
      <c r="AN837" s="380"/>
      <c r="AO837" s="381"/>
      <c r="AP837" s="382" t="s">
        <v>580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522</v>
      </c>
      <c r="AI869" s="389"/>
      <c r="AJ869" s="389"/>
      <c r="AK869" s="389"/>
      <c r="AL869" s="389" t="s">
        <v>22</v>
      </c>
      <c r="AM869" s="389"/>
      <c r="AN869" s="389"/>
      <c r="AO869" s="394"/>
      <c r="AP869" s="395" t="s">
        <v>435</v>
      </c>
      <c r="AQ869" s="395"/>
      <c r="AR869" s="395"/>
      <c r="AS869" s="395"/>
      <c r="AT869" s="395"/>
      <c r="AU869" s="395"/>
      <c r="AV869" s="395"/>
      <c r="AW869" s="395"/>
      <c r="AX869" s="395"/>
    </row>
    <row r="870" spans="1:50" ht="60" customHeight="1" x14ac:dyDescent="0.15">
      <c r="A870" s="401">
        <v>1</v>
      </c>
      <c r="B870" s="401">
        <v>1</v>
      </c>
      <c r="C870" s="387" t="s">
        <v>621</v>
      </c>
      <c r="D870" s="369"/>
      <c r="E870" s="369"/>
      <c r="F870" s="369"/>
      <c r="G870" s="369"/>
      <c r="H870" s="369"/>
      <c r="I870" s="369"/>
      <c r="J870" s="370">
        <v>3010405010383</v>
      </c>
      <c r="K870" s="371"/>
      <c r="L870" s="371"/>
      <c r="M870" s="371"/>
      <c r="N870" s="371"/>
      <c r="O870" s="371"/>
      <c r="P870" s="388" t="s">
        <v>622</v>
      </c>
      <c r="Q870" s="372"/>
      <c r="R870" s="372"/>
      <c r="S870" s="372"/>
      <c r="T870" s="372"/>
      <c r="U870" s="372"/>
      <c r="V870" s="372"/>
      <c r="W870" s="372"/>
      <c r="X870" s="372"/>
      <c r="Y870" s="373">
        <v>1.1000000000000001</v>
      </c>
      <c r="Z870" s="374"/>
      <c r="AA870" s="374"/>
      <c r="AB870" s="375"/>
      <c r="AC870" s="383" t="s">
        <v>531</v>
      </c>
      <c r="AD870" s="384"/>
      <c r="AE870" s="384"/>
      <c r="AF870" s="384"/>
      <c r="AG870" s="384"/>
      <c r="AH870" s="385">
        <v>1</v>
      </c>
      <c r="AI870" s="386"/>
      <c r="AJ870" s="386"/>
      <c r="AK870" s="386"/>
      <c r="AL870" s="379">
        <v>100</v>
      </c>
      <c r="AM870" s="380"/>
      <c r="AN870" s="380"/>
      <c r="AO870" s="381"/>
      <c r="AP870" s="382" t="s">
        <v>578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522</v>
      </c>
      <c r="AI902" s="389"/>
      <c r="AJ902" s="389"/>
      <c r="AK902" s="389"/>
      <c r="AL902" s="389" t="s">
        <v>22</v>
      </c>
      <c r="AM902" s="389"/>
      <c r="AN902" s="389"/>
      <c r="AO902" s="394"/>
      <c r="AP902" s="395" t="s">
        <v>435</v>
      </c>
      <c r="AQ902" s="395"/>
      <c r="AR902" s="395"/>
      <c r="AS902" s="395"/>
      <c r="AT902" s="395"/>
      <c r="AU902" s="395"/>
      <c r="AV902" s="395"/>
      <c r="AW902" s="395"/>
      <c r="AX902" s="395"/>
    </row>
    <row r="903" spans="1:50" ht="60" customHeight="1" x14ac:dyDescent="0.15">
      <c r="A903" s="401">
        <v>1</v>
      </c>
      <c r="B903" s="401">
        <v>1</v>
      </c>
      <c r="C903" s="387" t="s">
        <v>623</v>
      </c>
      <c r="D903" s="369"/>
      <c r="E903" s="369"/>
      <c r="F903" s="369"/>
      <c r="G903" s="369"/>
      <c r="H903" s="369"/>
      <c r="I903" s="369"/>
      <c r="J903" s="370">
        <v>7200001003487</v>
      </c>
      <c r="K903" s="371"/>
      <c r="L903" s="371"/>
      <c r="M903" s="371"/>
      <c r="N903" s="371"/>
      <c r="O903" s="371"/>
      <c r="P903" s="388" t="s">
        <v>624</v>
      </c>
      <c r="Q903" s="372"/>
      <c r="R903" s="372"/>
      <c r="S903" s="372"/>
      <c r="T903" s="372"/>
      <c r="U903" s="372"/>
      <c r="V903" s="372"/>
      <c r="W903" s="372"/>
      <c r="X903" s="372"/>
      <c r="Y903" s="373">
        <v>1.6</v>
      </c>
      <c r="Z903" s="374"/>
      <c r="AA903" s="374"/>
      <c r="AB903" s="375"/>
      <c r="AC903" s="383" t="s">
        <v>527</v>
      </c>
      <c r="AD903" s="384"/>
      <c r="AE903" s="384"/>
      <c r="AF903" s="384"/>
      <c r="AG903" s="384"/>
      <c r="AH903" s="385">
        <v>3</v>
      </c>
      <c r="AI903" s="386"/>
      <c r="AJ903" s="386"/>
      <c r="AK903" s="386"/>
      <c r="AL903" s="379">
        <v>73.2</v>
      </c>
      <c r="AM903" s="380"/>
      <c r="AN903" s="380"/>
      <c r="AO903" s="381"/>
      <c r="AP903" s="382" t="s">
        <v>577</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522</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522</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522</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522</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522</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578</v>
      </c>
      <c r="F1102" s="400"/>
      <c r="G1102" s="400"/>
      <c r="H1102" s="400"/>
      <c r="I1102" s="400"/>
      <c r="J1102" s="370" t="s">
        <v>600</v>
      </c>
      <c r="K1102" s="371"/>
      <c r="L1102" s="371"/>
      <c r="M1102" s="371"/>
      <c r="N1102" s="371"/>
      <c r="O1102" s="371"/>
      <c r="P1102" s="388" t="s">
        <v>600</v>
      </c>
      <c r="Q1102" s="372"/>
      <c r="R1102" s="372"/>
      <c r="S1102" s="372"/>
      <c r="T1102" s="372"/>
      <c r="U1102" s="372"/>
      <c r="V1102" s="372"/>
      <c r="W1102" s="372"/>
      <c r="X1102" s="372"/>
      <c r="Y1102" s="373" t="s">
        <v>619</v>
      </c>
      <c r="Z1102" s="374"/>
      <c r="AA1102" s="374"/>
      <c r="AB1102" s="375"/>
      <c r="AC1102" s="376"/>
      <c r="AD1102" s="376"/>
      <c r="AE1102" s="376"/>
      <c r="AF1102" s="376"/>
      <c r="AG1102" s="376"/>
      <c r="AH1102" s="377" t="s">
        <v>578</v>
      </c>
      <c r="AI1102" s="378"/>
      <c r="AJ1102" s="378"/>
      <c r="AK1102" s="378"/>
      <c r="AL1102" s="379" t="s">
        <v>577</v>
      </c>
      <c r="AM1102" s="380"/>
      <c r="AN1102" s="380"/>
      <c r="AO1102" s="381"/>
      <c r="AP1102" s="382" t="s">
        <v>578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6"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F19" sqref="F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521</v>
      </c>
      <c r="H2" s="619"/>
      <c r="I2" s="619"/>
      <c r="J2" s="619"/>
      <c r="K2" s="619"/>
      <c r="L2" s="619"/>
      <c r="M2" s="619"/>
      <c r="N2" s="619"/>
      <c r="O2" s="619"/>
      <c r="P2" s="619"/>
      <c r="Q2" s="619"/>
      <c r="R2" s="619"/>
      <c r="S2" s="619"/>
      <c r="T2" s="619"/>
      <c r="U2" s="619"/>
      <c r="V2" s="619"/>
      <c r="W2" s="619"/>
      <c r="X2" s="619"/>
      <c r="Y2" s="619"/>
      <c r="Z2" s="619"/>
      <c r="AA2" s="619"/>
      <c r="AB2" s="620"/>
      <c r="AC2" s="618" t="s">
        <v>523</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2017-09-05T06:51:07Z</cp:lastPrinted>
  <dcterms:created xsi:type="dcterms:W3CDTF">2012-03-13T00:50:25Z</dcterms:created>
  <dcterms:modified xsi:type="dcterms:W3CDTF">2017-09-05T06:54:47Z</dcterms:modified>
</cp:coreProperties>
</file>