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N:\総務部\会計課\総務係\35行政レビュー\R02年度\201111【作業依頼：1118（水）〆】行政事業レビューシートの記載の確認等について\送付\"/>
    </mc:Choice>
  </mc:AlternateContent>
  <bookViews>
    <workbookView xWindow="0" yWindow="0" windowWidth="23040" windowHeight="9120"/>
  </bookViews>
  <sheets>
    <sheet name="行政事業レビューシート" sheetId="3" r:id="rId1"/>
    <sheet name="入力規則等" sheetId="4" r:id="rId2"/>
    <sheet name="別紙1" sheetId="5" state="hidden" r:id="rId3"/>
    <sheet name="別紙2" sheetId="6" state="hidden" r:id="rId4"/>
    <sheet name="別紙3" sheetId="7" state="hidden" r:id="rId5"/>
  </sheets>
  <externalReferences>
    <externalReference r:id="rId6"/>
  </externalReferences>
  <definedNames>
    <definedName name="_xlnm._FilterDatabase" localSheetId="4" hidden="1">別紙3!$AP$1:$AP$1320</definedName>
    <definedName name="_xlnm.Print_Area" localSheetId="0">行政事業レビューシート!$A$1:$AX$1131</definedName>
    <definedName name="T開始年度" localSheetId="2">[1]入力規則等!$Y$2:$Y$95</definedName>
    <definedName name="T開始年度" localSheetId="3">[1]入力規則等!$Y$2:$Y$95</definedName>
    <definedName name="T開始年度" localSheetId="4">[1]入力規則等!$Y$2:$Y$95</definedName>
    <definedName name="T開始年度">入力規則等!$Y$2:$Y$95</definedName>
    <definedName name="T行政事業レビュー推進チームの所見" localSheetId="2">[1]入力規則等!$AC$2:$AC$6</definedName>
    <definedName name="T行政事業レビュー推進チームの所見" localSheetId="3">[1]入力規則等!$AC$2:$AC$6</definedName>
    <definedName name="T行政事業レビュー推進チームの所見" localSheetId="4">[1]入力規則等!$AC$2:$AC$6</definedName>
    <definedName name="T行政事業レビュー推進チームの所見">入力規則等!$AC$2:$AC$6</definedName>
    <definedName name="T事業番号" localSheetId="2">[1]入力規則等!$U$2:$U$4</definedName>
    <definedName name="T事業番号" localSheetId="3">[1]入力規則等!$U$2:$U$4</definedName>
    <definedName name="T事業番号" localSheetId="4">[1]入力規則等!$U$2:$U$4</definedName>
    <definedName name="T事業番号">入力規則等!$U$2:$U$4</definedName>
    <definedName name="T終了年度" localSheetId="2">[1]入力規則等!$AA$4:$AA$33</definedName>
    <definedName name="T終了年度" localSheetId="3">[1]入力規則等!$AA$4:$AA$33</definedName>
    <definedName name="T終了年度" localSheetId="4">[1]入力規則等!$AA$4:$AA$33</definedName>
    <definedName name="T終了年度">入力規則等!$AA$4:$AA$33</definedName>
    <definedName name="T所見を踏まえた改善点" localSheetId="2">[1]入力規則等!$AE$2:$AE$7</definedName>
    <definedName name="T所見を踏まえた改善点" localSheetId="3">[1]入力規則等!$AE$2:$AE$7</definedName>
    <definedName name="T所見を踏まえた改善点" localSheetId="4">[1]入力規則等!$AE$2:$AE$7</definedName>
    <definedName name="T所見を踏まえた改善点">入力規則等!$AE$2:$AE$7</definedName>
    <definedName name="T省庁" localSheetId="2">[1]入力規則等!$W$2:$W$22</definedName>
    <definedName name="T省庁" localSheetId="3">[1]入力規則等!$W$2:$W$22</definedName>
    <definedName name="T省庁" localSheetId="4">[1]入力規則等!$W$2:$W$22</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<sst xmlns="http://schemas.openxmlformats.org/spreadsheetml/2006/main" count="2949" uniqueCount="677">
  <si>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</si>
  <si>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</si>
  <si>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</si>
  <si>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</si>
  <si>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</si>
  <si>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</si>
  <si>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</si>
  <si>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</si>
  <si>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</si>
  <si>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</si>
  <si>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</si>
  <si>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</si>
  <si>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</si>
  <si>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</si>
  <si>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</si>
  <si>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</si>
  <si>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</si>
  <si>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</si>
  <si>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</si>
  <si>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</si>
  <si>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</si>
  <si>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</si>
  <si>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</si>
  <si>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</si>
  <si>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</si>
  <si>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</si>
  <si>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</si>
  <si>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</si>
  <si>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</si>
  <si>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</si>
  <si>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</si>
  <si>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</si>
  <si>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</si>
  <si>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</si>
  <si>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</si>
  <si>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</si>
  <si>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</si>
  <si>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</si>
  <si>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</si>
  <si>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</si>
  <si>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</si>
  <si>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</si>
  <si>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</si>
  <si>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</si>
  <si>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</si>
  <si>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</si>
  <si>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</si>
  <si>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</si>
  <si>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</si>
  <si>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</si>
  <si>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</si>
  <si>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</si>
  <si>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</si>
  <si>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</si>
  <si>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</si>
  <si>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</si>
  <si>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</si>
  <si>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</si>
  <si>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</si>
  <si>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</si>
  <si>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</si>
  <si>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</si>
  <si>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</si>
  <si>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</si>
  <si>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</si>
  <si>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</si>
  <si>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</si>
  <si>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</si>
  <si>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</si>
  <si>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</si>
  <si>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</si>
  <si>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</si>
  <si>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</si>
  <si>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</si>
  <si>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</si>
  <si>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</si>
  <si>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</si>
  <si>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</si>
  <si>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</si>
  <si>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</si>
  <si>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</si>
  <si>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</si>
  <si>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</si>
  <si>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</si>
  <si>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</si>
  <si>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</si>
  <si>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</si>
  <si>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</si>
  <si>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</si>
  <si>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</si>
  <si>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</si>
  <si>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</si>
  <si>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</si>
  <si>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</si>
  <si>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</si>
  <si>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</si>
  <si>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</si>
  <si>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</si>
  <si>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</si>
  <si>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</si>
  <si>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</si>
  <si>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</si>
  <si>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</si>
  <si>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</si>
  <si>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</si>
  <si>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</si>
  <si>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</si>
  <si>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</si>
  <si>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</si>
  <si>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</si>
  <si>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</si>
  <si>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</si>
  <si>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</si>
  <si>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</si>
  <si>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</si>
  <si>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</si>
  <si>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</si>
  <si>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</si>
  <si>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</si>
  <si>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</si>
  <si>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</si>
  <si>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</si>
  <si>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</si>
  <si>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</si>
  <si>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</si>
  <si>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</si>
  <si>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</si>
  <si>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</si>
  <si>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</si>
  <si>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</si>
  <si>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</si>
  <si>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</si>
  <si>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</si>
  <si>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</si>
  <si>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</si>
  <si>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</si>
  <si>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</si>
  <si>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</si>
  <si>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</si>
  <si>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</si>
  <si>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</si>
  <si>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</si>
  <si>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</si>
  <si>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</si>
  <si>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</si>
  <si>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</si>
  <si>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</si>
  <si>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</si>
  <si>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</si>
  <si>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</si>
  <si>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</si>
  <si>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</si>
  <si>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</si>
  <si>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</si>
  <si>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</si>
  <si>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</si>
  <si>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</si>
  <si>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</si>
  <si>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</si>
  <si>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</si>
  <si>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</si>
  <si>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</si>
  <si>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</si>
  <si>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</si>
  <si>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</si>
  <si>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</si>
  <si>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</si>
  <si>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</si>
  <si>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</si>
  <si>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</si>
  <si>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</si>
  <si>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</si>
  <si>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</si>
  <si>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</si>
  <si>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</si>
  <si>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</si>
  <si>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</si>
  <si>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</si>
  <si>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</si>
  <si>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</si>
  <si>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</si>
  <si>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</si>
  <si>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</si>
  <si>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</si>
  <si>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</si>
  <si>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</si>
  <si>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</si>
  <si>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</si>
  <si>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</si>
  <si>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</si>
  <si>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</si>
  <si>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</si>
  <si>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</si>
  <si>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</si>
  <si>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</si>
  <si>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</si>
  <si>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</si>
  <si>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</si>
  <si>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</si>
  <si>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</si>
  <si>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</si>
  <si>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</si>
  <si>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</si>
  <si>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</si>
  <si>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</si>
  <si>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</si>
  <si>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</si>
  <si>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</si>
  <si>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</si>
  <si>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</si>
  <si>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</si>
  <si>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</si>
  <si>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</si>
  <si>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</si>
  <si>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</si>
  <si>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</si>
  <si>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</si>
  <si>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</si>
  <si>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</si>
  <si>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</si>
  <si>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</si>
  <si>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</si>
  <si>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</si>
  <si>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</si>
  <si>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</si>
  <si>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</si>
  <si>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</si>
  <si>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</si>
  <si>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</si>
  <si>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</si>
  <si>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</si>
  <si>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</si>
  <si>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</si>
  <si>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</si>
  <si>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</si>
  <si>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</si>
  <si>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</si>
  <si>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</si>
  <si>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</si>
  <si>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</si>
  <si>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</si>
  <si>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</si>
  <si>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</si>
  <si>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</si>
  <si>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</si>
  <si>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</si>
  <si>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</si>
  <si>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</si>
  <si>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</si>
  <si>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</si>
  <si>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</si>
  <si>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</si>
  <si>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</si>
  <si>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</si>
  <si>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</si>
  <si>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</si>
  <si>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</si>
  <si>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</si>
  <si>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</si>
  <si>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</si>
  <si>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</si>
  <si>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</si>
  <si>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</si>
  <si>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</si>
  <si>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</si>
  <si>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</si>
  <si>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</si>
  <si>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</si>
  <si>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</si>
  <si>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</si>
  <si>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</si>
  <si>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</si>
  <si>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</si>
  <si>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</si>
  <si>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</si>
  <si>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</si>
  <si>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</si>
  <si>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</si>
  <si>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</si>
  <si>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</si>
  <si>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</si>
  <si>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</si>
  <si>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</si>
  <si>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</si>
  <si>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</si>
  <si>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</si>
  <si>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</si>
  <si>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</si>
  <si>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</si>
  <si>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</si>
  <si>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</si>
  <si>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</si>
  <si>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</si>
  <si>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</si>
  <si>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</si>
  <si>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</si>
  <si>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</si>
  <si>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</si>
  <si>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</si>
  <si>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</si>
  <si>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</si>
  <si>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</si>
  <si>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</si>
  <si>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</si>
  <si>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</si>
  <si>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</si>
  <si>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</si>
  <si>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</si>
  <si>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</si>
  <si>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</si>
  <si>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</si>
  <si>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</si>
  <si>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</si>
  <si>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</si>
  <si>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</si>
  <si>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</si>
  <si>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</si>
  <si>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</si>
  <si>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</si>
  <si>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</si>
  <si>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</si>
  <si>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</si>
  <si>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</si>
  <si>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</si>
  <si>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</si>
  <si>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</si>
  <si>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</si>
  <si>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</si>
  <si>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</si>
  <si>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</si>
  <si>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</si>
  <si>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</si>
  <si>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</si>
  <si>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</si>
  <si>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</si>
  <si>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</si>
  <si>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</si>
  <si>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</si>
  <si>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</si>
  <si>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</si>
  <si>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</si>
  <si>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</si>
  <si>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</si>
  <si>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</si>
  <si>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</si>
  <si>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</si>
  <si>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</si>
  <si>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</si>
  <si>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</si>
  <si>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</si>
  <si>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</si>
  <si>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</si>
  <si>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</si>
  <si>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</si>
  <si>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</si>
  <si>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</si>
  <si>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</si>
  <si>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</si>
  <si>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</si>
  <si>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</si>
  <si>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</si>
  <si>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</si>
  <si>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</si>
  <si>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</si>
  <si>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</si>
  <si>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</si>
  <si>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</si>
  <si>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</si>
  <si>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</si>
  <si>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</si>
  <si>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</si>
  <si>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</si>
  <si>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</si>
  <si>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</si>
  <si>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</si>
  <si>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</si>
  <si>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</si>
  <si>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</si>
  <si>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</si>
  <si>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</si>
  <si>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</si>
  <si>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</si>
  <si>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</si>
  <si>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</si>
  <si>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</si>
  <si>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</si>
  <si>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</si>
  <si>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</si>
  <si>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</si>
  <si>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</si>
  <si>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</si>
  <si>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</si>
  <si>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</si>
  <si>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</si>
  <si>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</si>
  <si>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</si>
  <si>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</si>
  <si>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</si>
  <si>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</si>
  <si>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</si>
  <si>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</si>
  <si>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</si>
  <si>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</si>
  <si>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</si>
  <si>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</si>
  <si>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</si>
  <si>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</si>
  <si>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</si>
  <si>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</si>
  <si>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</si>
  <si>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</si>
  <si>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</si>
  <si>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</si>
  <si>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</si>
  <si>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</si>
  <si>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</si>
  <si>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</si>
  <si>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</si>
  <si>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</si>
  <si>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</si>
  <si>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</si>
  <si>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</si>
  <si>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</si>
  <si>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</si>
  <si>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</si>
  <si>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</si>
  <si>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</si>
  <si>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</si>
  <si>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</si>
  <si>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</si>
  <si>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</si>
  <si>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</si>
  <si>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</si>
  <si>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</si>
  <si>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</si>
  <si>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</si>
  <si>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</si>
  <si>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</si>
  <si>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</si>
  <si>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</si>
  <si>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</si>
  <si>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</si>
  <si>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</si>
  <si>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</si>
  <si>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</si>
  <si>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</si>
  <si>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</si>
  <si>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</si>
  <si>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</si>
  <si>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</si>
  <si>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</si>
  <si>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</si>
  <si>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</si>
  <si>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</si>
  <si>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</si>
  <si>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</si>
  <si>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</si>
  <si>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</si>
  <si>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文部科学省</t>
  </si>
  <si>
    <t>生徒指導・進路指導研究センター</t>
    <rPh sb="0" eb="2">
      <t>セイト</t>
    </rPh>
    <rPh sb="2" eb="4">
      <t>シドウ</t>
    </rPh>
    <rPh sb="5" eb="7">
      <t>シンロ</t>
    </rPh>
    <rPh sb="7" eb="9">
      <t>シドウ</t>
    </rPh>
    <rPh sb="9" eb="11">
      <t>ケンキュウ</t>
    </rPh>
    <phoneticPr fontId="6"/>
  </si>
  <si>
    <t>国立教育政策研究所</t>
    <rPh sb="0" eb="2">
      <t>コクリツ</t>
    </rPh>
    <rPh sb="2" eb="4">
      <t>キョウイク</t>
    </rPh>
    <rPh sb="4" eb="6">
      <t>セイサク</t>
    </rPh>
    <rPh sb="6" eb="9">
      <t>ケンキュウショ</t>
    </rPh>
    <phoneticPr fontId="6"/>
  </si>
  <si>
    <t>文部科学省組織令　第81条</t>
    <rPh sb="0" eb="2">
      <t>モンブ</t>
    </rPh>
    <rPh sb="2" eb="5">
      <t>カガクショウ</t>
    </rPh>
    <rPh sb="5" eb="7">
      <t>ソシキ</t>
    </rPh>
    <rPh sb="7" eb="8">
      <t>レイ</t>
    </rPh>
    <rPh sb="9" eb="10">
      <t>ダイ</t>
    </rPh>
    <rPh sb="12" eb="13">
      <t>ジョウ</t>
    </rPh>
    <phoneticPr fontId="6"/>
  </si>
  <si>
    <t>第2期教育振興基本計画（平成25年6月14日閣議決定）</t>
    <rPh sb="0" eb="1">
      <t>ダイ</t>
    </rPh>
    <rPh sb="2" eb="3">
      <t>キ</t>
    </rPh>
    <rPh sb="3" eb="5">
      <t>キョウイク</t>
    </rPh>
    <rPh sb="5" eb="7">
      <t>シンコウ</t>
    </rPh>
    <rPh sb="7" eb="9">
      <t>キホン</t>
    </rPh>
    <rPh sb="9" eb="11">
      <t>ケイカク</t>
    </rPh>
    <rPh sb="12" eb="14">
      <t>ヘイセイ</t>
    </rPh>
    <rPh sb="16" eb="17">
      <t>ネン</t>
    </rPh>
    <rPh sb="18" eb="19">
      <t>ガツ</t>
    </rPh>
    <rPh sb="21" eb="22">
      <t>ニチ</t>
    </rPh>
    <rPh sb="22" eb="24">
      <t>カクギ</t>
    </rPh>
    <rPh sb="24" eb="26">
      <t>ケッテイ</t>
    </rPh>
    <phoneticPr fontId="6"/>
  </si>
  <si>
    <t>○</t>
  </si>
  <si>
    <t>-</t>
  </si>
  <si>
    <t>試験研究費</t>
    <rPh sb="0" eb="2">
      <t>シケン</t>
    </rPh>
    <rPh sb="2" eb="5">
      <t>ケンキュウヒ</t>
    </rPh>
    <phoneticPr fontId="6"/>
  </si>
  <si>
    <t>キャリア教育の課題等について協議・情報交換会を行う研究協議会を開催し、平成２９年度までに各都道府県・政令指定都市教育委員会等へ普及する。</t>
    <rPh sb="4" eb="6">
      <t>キョウイク</t>
    </rPh>
    <rPh sb="7" eb="9">
      <t>カダイ</t>
    </rPh>
    <rPh sb="9" eb="10">
      <t>トウ</t>
    </rPh>
    <rPh sb="14" eb="16">
      <t>キョウギ</t>
    </rPh>
    <rPh sb="17" eb="19">
      <t>ジョウホウ</t>
    </rPh>
    <rPh sb="19" eb="22">
      <t>コウカンカイ</t>
    </rPh>
    <rPh sb="23" eb="24">
      <t>オコナ</t>
    </rPh>
    <rPh sb="25" eb="27">
      <t>ケンキュウ</t>
    </rPh>
    <rPh sb="27" eb="30">
      <t>キョウギカイ</t>
    </rPh>
    <rPh sb="31" eb="33">
      <t>カイサイ</t>
    </rPh>
    <rPh sb="35" eb="37">
      <t>ヘイセイ</t>
    </rPh>
    <rPh sb="39" eb="41">
      <t>ネンド</t>
    </rPh>
    <rPh sb="44" eb="45">
      <t>カク</t>
    </rPh>
    <rPh sb="45" eb="49">
      <t>トドウフケン</t>
    </rPh>
    <rPh sb="50" eb="52">
      <t>セイレイ</t>
    </rPh>
    <rPh sb="52" eb="54">
      <t>シテイ</t>
    </rPh>
    <rPh sb="54" eb="56">
      <t>トシ</t>
    </rPh>
    <rPh sb="56" eb="58">
      <t>キョウイク</t>
    </rPh>
    <rPh sb="58" eb="62">
      <t>イインカイナド</t>
    </rPh>
    <rPh sb="63" eb="65">
      <t>フキュウ</t>
    </rPh>
    <phoneticPr fontId="6"/>
  </si>
  <si>
    <t>全国キャリア教育・進路指導担当者等研究協議会参加人数</t>
    <rPh sb="0" eb="2">
      <t>ゼンコク</t>
    </rPh>
    <rPh sb="6" eb="8">
      <t>キョウイク</t>
    </rPh>
    <rPh sb="9" eb="11">
      <t>シンロ</t>
    </rPh>
    <rPh sb="11" eb="13">
      <t>シドウ</t>
    </rPh>
    <rPh sb="13" eb="16">
      <t>タントウシャ</t>
    </rPh>
    <rPh sb="16" eb="17">
      <t>トウ</t>
    </rPh>
    <rPh sb="17" eb="19">
      <t>ケンキュウ</t>
    </rPh>
    <rPh sb="19" eb="22">
      <t>キョウギカイ</t>
    </rPh>
    <rPh sb="22" eb="24">
      <t>サンカ</t>
    </rPh>
    <rPh sb="24" eb="26">
      <t>ニンズウ</t>
    </rPh>
    <phoneticPr fontId="6"/>
  </si>
  <si>
    <t>人</t>
    <rPh sb="0" eb="1">
      <t>ニン</t>
    </rPh>
    <phoneticPr fontId="6"/>
  </si>
  <si>
    <t>研究内容及び指導資料等について平成２９年度までに各都道府県・政令指定都市教育委員会等へ普及する。</t>
    <rPh sb="0" eb="2">
      <t>ケンキュウ</t>
    </rPh>
    <rPh sb="2" eb="4">
      <t>ナイヨウ</t>
    </rPh>
    <rPh sb="4" eb="5">
      <t>オヨ</t>
    </rPh>
    <rPh sb="6" eb="8">
      <t>シドウ</t>
    </rPh>
    <rPh sb="8" eb="10">
      <t>シリョウ</t>
    </rPh>
    <rPh sb="10" eb="11">
      <t>トウ</t>
    </rPh>
    <rPh sb="15" eb="17">
      <t>ヘイセイ</t>
    </rPh>
    <rPh sb="19" eb="21">
      <t>ネンド</t>
    </rPh>
    <rPh sb="24" eb="25">
      <t>カク</t>
    </rPh>
    <rPh sb="25" eb="29">
      <t>トドウフケン</t>
    </rPh>
    <rPh sb="30" eb="32">
      <t>セイレイ</t>
    </rPh>
    <rPh sb="32" eb="34">
      <t>シテイ</t>
    </rPh>
    <rPh sb="34" eb="36">
      <t>トシ</t>
    </rPh>
    <rPh sb="36" eb="38">
      <t>キョウイク</t>
    </rPh>
    <rPh sb="38" eb="41">
      <t>イインカイ</t>
    </rPh>
    <rPh sb="41" eb="42">
      <t>トウ</t>
    </rPh>
    <rPh sb="43" eb="45">
      <t>フキュウ</t>
    </rPh>
    <phoneticPr fontId="6"/>
  </si>
  <si>
    <t>生徒指導研究推進協議会参加人数</t>
    <rPh sb="0" eb="2">
      <t>セイト</t>
    </rPh>
    <rPh sb="2" eb="4">
      <t>シドウ</t>
    </rPh>
    <rPh sb="4" eb="6">
      <t>ケンキュウ</t>
    </rPh>
    <rPh sb="6" eb="8">
      <t>スイシン</t>
    </rPh>
    <rPh sb="8" eb="11">
      <t>キョウギカイ</t>
    </rPh>
    <rPh sb="11" eb="13">
      <t>サンカ</t>
    </rPh>
    <rPh sb="13" eb="15">
      <t>ニンズウ</t>
    </rPh>
    <phoneticPr fontId="6"/>
  </si>
  <si>
    <t>協議会当日の参加者名簿</t>
    <rPh sb="0" eb="3">
      <t>キョウギカイ</t>
    </rPh>
    <rPh sb="3" eb="5">
      <t>トウジツ</t>
    </rPh>
    <rPh sb="6" eb="9">
      <t>サンカシャ</t>
    </rPh>
    <rPh sb="9" eb="11">
      <t>メイボ</t>
    </rPh>
    <phoneticPr fontId="6"/>
  </si>
  <si>
    <t>　　　　　　　調査研究の実施事業件数</t>
    <rPh sb="7" eb="9">
      <t>チョウサ</t>
    </rPh>
    <rPh sb="9" eb="11">
      <t>ケンキュウ</t>
    </rPh>
    <rPh sb="12" eb="14">
      <t>ジッシ</t>
    </rPh>
    <rPh sb="14" eb="16">
      <t>ジギョウ</t>
    </rPh>
    <rPh sb="16" eb="18">
      <t>ケンスウ</t>
    </rPh>
    <phoneticPr fontId="6"/>
  </si>
  <si>
    <t>件</t>
    <rPh sb="0" eb="1">
      <t>ケン</t>
    </rPh>
    <phoneticPr fontId="6"/>
  </si>
  <si>
    <t>執行額／調査研究件数　　　　　　　　　　　　　　</t>
    <rPh sb="0" eb="2">
      <t>シッコウ</t>
    </rPh>
    <rPh sb="2" eb="3">
      <t>ガク</t>
    </rPh>
    <rPh sb="4" eb="6">
      <t>チョウサ</t>
    </rPh>
    <rPh sb="6" eb="8">
      <t>ケンキュウ</t>
    </rPh>
    <rPh sb="8" eb="10">
      <t>ケンスウ</t>
    </rPh>
    <phoneticPr fontId="6"/>
  </si>
  <si>
    <t>百万円</t>
    <rPh sb="0" eb="2">
      <t>ヒャクマン</t>
    </rPh>
    <rPh sb="2" eb="3">
      <t>エン</t>
    </rPh>
    <phoneticPr fontId="6"/>
  </si>
  <si>
    <t>百万円／件</t>
    <rPh sb="0" eb="2">
      <t>ヒャクマン</t>
    </rPh>
    <rPh sb="2" eb="3">
      <t>エン</t>
    </rPh>
    <rPh sb="4" eb="5">
      <t>ケン</t>
    </rPh>
    <phoneticPr fontId="6"/>
  </si>
  <si>
    <t>49/8</t>
  </si>
  <si>
    <t>47/7</t>
  </si>
  <si>
    <t>43/7</t>
    <phoneticPr fontId="6"/>
  </si>
  <si>
    <t>49/7</t>
    <phoneticPr fontId="6"/>
  </si>
  <si>
    <t>2　確かな学力の向上、豊かな心と健やかな体の育成と信頼される学校づくり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phoneticPr fontId="6"/>
  </si>
  <si>
    <t>2-2　豊かな心の育成</t>
    <rPh sb="4" eb="5">
      <t>ユタカ</t>
    </rPh>
    <rPh sb="7" eb="8">
      <t>ココロ</t>
    </rPh>
    <rPh sb="9" eb="11">
      <t>イクセイ</t>
    </rPh>
    <phoneticPr fontId="6"/>
  </si>
  <si>
    <t>-</t>
    <phoneticPr fontId="6"/>
  </si>
  <si>
    <t>-</t>
    <phoneticPr fontId="6"/>
  </si>
  <si>
    <t>-</t>
    <phoneticPr fontId="6"/>
  </si>
  <si>
    <t>-</t>
    <phoneticPr fontId="6"/>
  </si>
  <si>
    <t>-</t>
    <phoneticPr fontId="6"/>
  </si>
  <si>
    <t>-</t>
    <phoneticPr fontId="6"/>
  </si>
  <si>
    <t>-</t>
    <phoneticPr fontId="6"/>
  </si>
  <si>
    <t>学校現場の生徒指導上の諸問題の未然防止・早期対応や児童生徒の社会的・職業的自立に必要な能力を育てるキャリア教育の充実に資するための事業であり、国民や社会のニーズを反映している。</t>
    <rPh sb="0" eb="2">
      <t>ガッコウ</t>
    </rPh>
    <rPh sb="2" eb="4">
      <t>ゲンバ</t>
    </rPh>
    <rPh sb="5" eb="7">
      <t>セイト</t>
    </rPh>
    <rPh sb="7" eb="9">
      <t>シドウ</t>
    </rPh>
    <rPh sb="9" eb="10">
      <t>ジョウ</t>
    </rPh>
    <rPh sb="11" eb="14">
      <t>ショモンダイ</t>
    </rPh>
    <rPh sb="15" eb="17">
      <t>ミゼン</t>
    </rPh>
    <rPh sb="17" eb="19">
      <t>ボウシ</t>
    </rPh>
    <rPh sb="20" eb="22">
      <t>ソウキ</t>
    </rPh>
    <rPh sb="22" eb="24">
      <t>タイオウ</t>
    </rPh>
    <rPh sb="25" eb="27">
      <t>ジドウ</t>
    </rPh>
    <rPh sb="27" eb="29">
      <t>セイト</t>
    </rPh>
    <rPh sb="30" eb="33">
      <t>シャカイテキ</t>
    </rPh>
    <rPh sb="34" eb="37">
      <t>ショクギョウテキ</t>
    </rPh>
    <rPh sb="37" eb="39">
      <t>ジリツ</t>
    </rPh>
    <rPh sb="40" eb="42">
      <t>ヒツヨウ</t>
    </rPh>
    <rPh sb="43" eb="45">
      <t>ノウリョク</t>
    </rPh>
    <rPh sb="46" eb="47">
      <t>ソダ</t>
    </rPh>
    <rPh sb="53" eb="55">
      <t>キョウイク</t>
    </rPh>
    <rPh sb="56" eb="58">
      <t>ジュウジツ</t>
    </rPh>
    <rPh sb="59" eb="60">
      <t>シ</t>
    </rPh>
    <rPh sb="65" eb="67">
      <t>ジギョウ</t>
    </rPh>
    <rPh sb="71" eb="73">
      <t>コクミン</t>
    </rPh>
    <rPh sb="74" eb="76">
      <t>シャカイ</t>
    </rPh>
    <rPh sb="81" eb="83">
      <t>ハンエイ</t>
    </rPh>
    <phoneticPr fontId="6"/>
  </si>
  <si>
    <t>無</t>
  </si>
  <si>
    <t>契約の相手方の選定や契約金額の決定は、一般競争入札又は複数者による見積合わせにより行っており、選定の妥当性や競争性を確保しているところである。</t>
  </si>
  <si>
    <t>‐</t>
  </si>
  <si>
    <t>実践研究や情報提供については国が全国的に行う必要があるため、受益者との負担関係は妥当である。</t>
    <rPh sb="0" eb="2">
      <t>ジッセン</t>
    </rPh>
    <rPh sb="2" eb="4">
      <t>ケンキュウ</t>
    </rPh>
    <rPh sb="5" eb="7">
      <t>ジョウホウ</t>
    </rPh>
    <rPh sb="7" eb="9">
      <t>テイキョウ</t>
    </rPh>
    <rPh sb="14" eb="15">
      <t>クニ</t>
    </rPh>
    <rPh sb="16" eb="19">
      <t>ゼンコクテキ</t>
    </rPh>
    <rPh sb="20" eb="21">
      <t>オコナ</t>
    </rPh>
    <rPh sb="22" eb="24">
      <t>ヒツヨウ</t>
    </rPh>
    <rPh sb="30" eb="33">
      <t>ジュエキシャ</t>
    </rPh>
    <rPh sb="35" eb="37">
      <t>フタン</t>
    </rPh>
    <rPh sb="37" eb="39">
      <t>カンケイ</t>
    </rPh>
    <rPh sb="40" eb="42">
      <t>ダトウ</t>
    </rPh>
    <phoneticPr fontId="6"/>
  </si>
  <si>
    <t>コスト削減に努めており妥当である。</t>
    <rPh sb="3" eb="5">
      <t>サクゲン</t>
    </rPh>
    <rPh sb="6" eb="7">
      <t>ツト</t>
    </rPh>
    <rPh sb="11" eb="13">
      <t>ダトウ</t>
    </rPh>
    <phoneticPr fontId="6"/>
  </si>
  <si>
    <t>優先順位、必要性が高いものに支出をしている。</t>
    <rPh sb="0" eb="2">
      <t>ユウセン</t>
    </rPh>
    <rPh sb="2" eb="4">
      <t>ジュンイ</t>
    </rPh>
    <rPh sb="5" eb="8">
      <t>ヒツヨウセイ</t>
    </rPh>
    <rPh sb="9" eb="10">
      <t>タカ</t>
    </rPh>
    <rPh sb="14" eb="16">
      <t>シシュツ</t>
    </rPh>
    <phoneticPr fontId="6"/>
  </si>
  <si>
    <t>本事業における協議会の開催等については、青少年教育施設や国の施設を最大限に活用することにより低コストで実施している。</t>
    <rPh sb="0" eb="1">
      <t>ホン</t>
    </rPh>
    <rPh sb="1" eb="3">
      <t>ジギョウ</t>
    </rPh>
    <rPh sb="7" eb="10">
      <t>キョウギカイ</t>
    </rPh>
    <rPh sb="11" eb="13">
      <t>カイサイ</t>
    </rPh>
    <rPh sb="13" eb="14">
      <t>トウ</t>
    </rPh>
    <rPh sb="20" eb="23">
      <t>セイショウネン</t>
    </rPh>
    <rPh sb="23" eb="25">
      <t>キョウイク</t>
    </rPh>
    <rPh sb="25" eb="27">
      <t>シセツ</t>
    </rPh>
    <rPh sb="28" eb="29">
      <t>クニ</t>
    </rPh>
    <rPh sb="30" eb="32">
      <t>シセツ</t>
    </rPh>
    <rPh sb="33" eb="36">
      <t>サイダイゲン</t>
    </rPh>
    <rPh sb="37" eb="39">
      <t>カツヨウ</t>
    </rPh>
    <rPh sb="46" eb="47">
      <t>テイ</t>
    </rPh>
    <rPh sb="51" eb="53">
      <t>ジッシ</t>
    </rPh>
    <phoneticPr fontId="6"/>
  </si>
  <si>
    <t>本事業の成果物は教育関係機関をはじめ広く一般にも利用できるようＨＰにも掲載し活用拡大を図っている。</t>
    <rPh sb="0" eb="1">
      <t>ホン</t>
    </rPh>
    <rPh sb="1" eb="3">
      <t>ジギョウ</t>
    </rPh>
    <rPh sb="4" eb="7">
      <t>セイカブツ</t>
    </rPh>
    <rPh sb="8" eb="10">
      <t>キョウイク</t>
    </rPh>
    <rPh sb="10" eb="12">
      <t>カンケイ</t>
    </rPh>
    <rPh sb="12" eb="14">
      <t>キカン</t>
    </rPh>
    <rPh sb="18" eb="19">
      <t>ヒロ</t>
    </rPh>
    <rPh sb="20" eb="22">
      <t>イッパン</t>
    </rPh>
    <rPh sb="24" eb="26">
      <t>リヨウ</t>
    </rPh>
    <rPh sb="35" eb="37">
      <t>ケイサイ</t>
    </rPh>
    <rPh sb="38" eb="40">
      <t>カツヨウ</t>
    </rPh>
    <rPh sb="40" eb="42">
      <t>カクダイ</t>
    </rPh>
    <rPh sb="43" eb="44">
      <t>ハカ</t>
    </rPh>
    <phoneticPr fontId="6"/>
  </si>
  <si>
    <t>進路指導に関しては、達成度は89.3％、生徒指導に関しては、達成度は88.4％となっていることから成果実績は成果目標に見合ったものになっている。</t>
    <rPh sb="0" eb="2">
      <t>シンロ</t>
    </rPh>
    <rPh sb="2" eb="4">
      <t>シドウ</t>
    </rPh>
    <rPh sb="5" eb="6">
      <t>カン</t>
    </rPh>
    <rPh sb="10" eb="13">
      <t>タッセイド</t>
    </rPh>
    <rPh sb="20" eb="22">
      <t>セイト</t>
    </rPh>
    <rPh sb="22" eb="24">
      <t>シドウ</t>
    </rPh>
    <rPh sb="25" eb="26">
      <t>カン</t>
    </rPh>
    <rPh sb="30" eb="33">
      <t>タッセイド</t>
    </rPh>
    <rPh sb="49" eb="51">
      <t>セイカ</t>
    </rPh>
    <rPh sb="51" eb="53">
      <t>ジッセキ</t>
    </rPh>
    <rPh sb="54" eb="56">
      <t>セイカ</t>
    </rPh>
    <rPh sb="56" eb="58">
      <t>モクヒョウ</t>
    </rPh>
    <rPh sb="59" eb="61">
      <t>ミア</t>
    </rPh>
    <phoneticPr fontId="6"/>
  </si>
  <si>
    <t>活動実績については平成２８年度は当初見込み７件に対して、７件の実績があり、見込みにあったものである。</t>
    <rPh sb="0" eb="2">
      <t>カツドウ</t>
    </rPh>
    <rPh sb="2" eb="4">
      <t>ジッセキ</t>
    </rPh>
    <rPh sb="9" eb="11">
      <t>ヘイセイ</t>
    </rPh>
    <rPh sb="13" eb="15">
      <t>ネンド</t>
    </rPh>
    <rPh sb="16" eb="18">
      <t>トウショ</t>
    </rPh>
    <rPh sb="18" eb="20">
      <t>ミコ</t>
    </rPh>
    <rPh sb="22" eb="23">
      <t>ケン</t>
    </rPh>
    <rPh sb="24" eb="25">
      <t>タイ</t>
    </rPh>
    <rPh sb="29" eb="30">
      <t>ケン</t>
    </rPh>
    <rPh sb="31" eb="33">
      <t>ジッセキ</t>
    </rPh>
    <rPh sb="37" eb="39">
      <t>ミコ</t>
    </rPh>
    <phoneticPr fontId="6"/>
  </si>
  <si>
    <t>A.生徒指導の改善・充実に資する
基礎的・実践的調査研究</t>
    <rPh sb="2" eb="4">
      <t>セイト</t>
    </rPh>
    <rPh sb="4" eb="6">
      <t>シドウ</t>
    </rPh>
    <rPh sb="7" eb="9">
      <t>カイゼン</t>
    </rPh>
    <rPh sb="10" eb="12">
      <t>ジュウジツ</t>
    </rPh>
    <rPh sb="13" eb="14">
      <t>シ</t>
    </rPh>
    <rPh sb="17" eb="20">
      <t>キソテキ</t>
    </rPh>
    <rPh sb="21" eb="24">
      <t>ジッセンテキ</t>
    </rPh>
    <rPh sb="24" eb="26">
      <t>チョウサ</t>
    </rPh>
    <rPh sb="26" eb="28">
      <t>ケンキュウ</t>
    </rPh>
    <phoneticPr fontId="6"/>
  </si>
  <si>
    <t>印刷製本費</t>
  </si>
  <si>
    <t>備品費</t>
    <rPh sb="0" eb="3">
      <t>ビヒンヒ</t>
    </rPh>
    <phoneticPr fontId="6"/>
  </si>
  <si>
    <t>人件費</t>
    <rPh sb="0" eb="3">
      <t>ジンケンヒ</t>
    </rPh>
    <phoneticPr fontId="6"/>
  </si>
  <si>
    <t>消耗品費</t>
    <rPh sb="0" eb="3">
      <t>ショウモウヒン</t>
    </rPh>
    <rPh sb="3" eb="4">
      <t>ヒ</t>
    </rPh>
    <phoneticPr fontId="6"/>
  </si>
  <si>
    <t>雑役務費</t>
    <rPh sb="0" eb="4">
      <t>ザツエキムヒ</t>
    </rPh>
    <phoneticPr fontId="6"/>
  </si>
  <si>
    <t>生徒指導支援資料６　印刷業務　ほか</t>
  </si>
  <si>
    <t>パソコン　ほか</t>
  </si>
  <si>
    <t>期間業務職員・時間雇用職員人件費</t>
    <rPh sb="0" eb="2">
      <t>キカン</t>
    </rPh>
    <rPh sb="2" eb="4">
      <t>ギョウム</t>
    </rPh>
    <rPh sb="4" eb="6">
      <t>ショクイン</t>
    </rPh>
    <rPh sb="7" eb="9">
      <t>ジカン</t>
    </rPh>
    <rPh sb="9" eb="11">
      <t>コヨウ</t>
    </rPh>
    <rPh sb="11" eb="13">
      <t>ショクイン</t>
    </rPh>
    <rPh sb="13" eb="16">
      <t>ジンケンヒ</t>
    </rPh>
    <phoneticPr fontId="6"/>
  </si>
  <si>
    <t>ソフトウェアライセンス　ほか</t>
  </si>
  <si>
    <t>「平成２８年度教育改革国際シンポジウム」報告書デザイン　ほか</t>
  </si>
  <si>
    <t>会議費</t>
    <rPh sb="0" eb="3">
      <t>カイギヒ</t>
    </rPh>
    <phoneticPr fontId="6"/>
  </si>
  <si>
    <t>C.進路指導の改善・充実に資する調査研究等</t>
    <rPh sb="2" eb="4">
      <t>シンロ</t>
    </rPh>
    <rPh sb="4" eb="6">
      <t>シドウ</t>
    </rPh>
    <rPh sb="7" eb="9">
      <t>カイゼン</t>
    </rPh>
    <rPh sb="10" eb="12">
      <t>ジュウジツ</t>
    </rPh>
    <rPh sb="13" eb="14">
      <t>シ</t>
    </rPh>
    <rPh sb="16" eb="18">
      <t>チョウサ</t>
    </rPh>
    <rPh sb="18" eb="20">
      <t>ケンキュウ</t>
    </rPh>
    <rPh sb="20" eb="21">
      <t>トウ</t>
    </rPh>
    <phoneticPr fontId="6"/>
  </si>
  <si>
    <t>雑役務費</t>
    <rPh sb="0" eb="1">
      <t>ザツ</t>
    </rPh>
    <rPh sb="1" eb="3">
      <t>エキム</t>
    </rPh>
    <rPh sb="3" eb="4">
      <t>ヒ</t>
    </rPh>
    <phoneticPr fontId="6"/>
  </si>
  <si>
    <t>通信運搬費</t>
    <rPh sb="0" eb="2">
      <t>ツウシン</t>
    </rPh>
    <rPh sb="2" eb="4">
      <t>ウンパン</t>
    </rPh>
    <rPh sb="4" eb="5">
      <t>ヒ</t>
    </rPh>
    <phoneticPr fontId="6"/>
  </si>
  <si>
    <t>印刷製本費</t>
    <rPh sb="0" eb="2">
      <t>インサツ</t>
    </rPh>
    <rPh sb="2" eb="4">
      <t>セイホン</t>
    </rPh>
    <rPh sb="4" eb="5">
      <t>ヒ</t>
    </rPh>
    <phoneticPr fontId="6"/>
  </si>
  <si>
    <t>（株）相互</t>
    <rPh sb="0" eb="3">
      <t>カブ</t>
    </rPh>
    <rPh sb="3" eb="5">
      <t>ソウゴ</t>
    </rPh>
    <phoneticPr fontId="6"/>
  </si>
  <si>
    <t>生徒指導支援資料６　印刷業務　一式</t>
  </si>
  <si>
    <t>（株）三響社</t>
    <rPh sb="1" eb="2">
      <t>カブ</t>
    </rPh>
    <phoneticPr fontId="6"/>
  </si>
  <si>
    <t>第Ⅲ期「魅力ある学校づくり調査研究事業」（平成２６～２７年度）報告書印刷業務</t>
  </si>
  <si>
    <t>随意契約
（少額）</t>
  </si>
  <si>
    <t>その他</t>
    <rPh sb="2" eb="3">
      <t>ホカ</t>
    </rPh>
    <phoneticPr fontId="6"/>
  </si>
  <si>
    <t>生徒指導支援資料６梱包・発送業務　ほか</t>
    <phoneticPr fontId="6"/>
  </si>
  <si>
    <t>A-1.（株）相互</t>
    <rPh sb="7" eb="9">
      <t>ソウゴ</t>
    </rPh>
    <phoneticPr fontId="6"/>
  </si>
  <si>
    <t>生徒指導支援資料６　印刷業務　一式</t>
    <phoneticPr fontId="6"/>
  </si>
  <si>
    <t>印刷製本費</t>
    <phoneticPr fontId="6"/>
  </si>
  <si>
    <t>＊第Ⅲ期「魅力ある学校づくり調査研究事業」（平成２６～２７年度）報告書印刷業務</t>
    <phoneticPr fontId="6"/>
  </si>
  <si>
    <t>諸謝金</t>
    <rPh sb="0" eb="3">
      <t>ショシャキン</t>
    </rPh>
    <phoneticPr fontId="6"/>
  </si>
  <si>
    <t>職員旅費</t>
    <rPh sb="0" eb="2">
      <t>ショクイン</t>
    </rPh>
    <rPh sb="2" eb="4">
      <t>リョヒ</t>
    </rPh>
    <phoneticPr fontId="6"/>
  </si>
  <si>
    <t>委員等旅費</t>
    <rPh sb="0" eb="2">
      <t>イイン</t>
    </rPh>
    <rPh sb="2" eb="3">
      <t>トウ</t>
    </rPh>
    <rPh sb="3" eb="5">
      <t>リョヒ</t>
    </rPh>
    <phoneticPr fontId="6"/>
  </si>
  <si>
    <t>0440</t>
    <phoneticPr fontId="6"/>
  </si>
  <si>
    <t>0075</t>
    <phoneticPr fontId="6"/>
  </si>
  <si>
    <t>0080</t>
    <phoneticPr fontId="6"/>
  </si>
  <si>
    <t>0063</t>
    <phoneticPr fontId="6"/>
  </si>
  <si>
    <t>0067</t>
    <phoneticPr fontId="6"/>
  </si>
  <si>
    <t>0065</t>
    <phoneticPr fontId="6"/>
  </si>
  <si>
    <t>0066</t>
    <phoneticPr fontId="6"/>
  </si>
  <si>
    <t>B.生徒指導総合推進事業</t>
    <rPh sb="2" eb="4">
      <t>セイト</t>
    </rPh>
    <rPh sb="4" eb="6">
      <t>シドウ</t>
    </rPh>
    <rPh sb="6" eb="8">
      <t>ソウゴウ</t>
    </rPh>
    <rPh sb="8" eb="10">
      <t>スイシン</t>
    </rPh>
    <rPh sb="10" eb="12">
      <t>ジギョウ</t>
    </rPh>
    <phoneticPr fontId="6"/>
  </si>
  <si>
    <t>会議室使用料　ほか</t>
    <rPh sb="0" eb="3">
      <t>カイギシツ</t>
    </rPh>
    <rPh sb="3" eb="6">
      <t>シヨウリョウ</t>
    </rPh>
    <phoneticPr fontId="6"/>
  </si>
  <si>
    <t>魅力ある学校づくり調査研究事業「意識調査」集計用フォーマット作成業務</t>
    <phoneticPr fontId="6"/>
  </si>
  <si>
    <t>平成２８年度全国キャリア教育・進路指導担当者等研究協議会　　ほか</t>
    <phoneticPr fontId="6"/>
  </si>
  <si>
    <t>印刷製本費</t>
    <rPh sb="0" eb="5">
      <t>インサツセイホンヒ</t>
    </rPh>
    <phoneticPr fontId="6"/>
  </si>
  <si>
    <t>「キャリア教育」資料集　平成２７年度版　編集・印刷業務　ほか</t>
    <phoneticPr fontId="6"/>
  </si>
  <si>
    <t>平成２８年度全国キャリア教育～における配布資料の梱包発送業務　ほか</t>
    <phoneticPr fontId="6"/>
  </si>
  <si>
    <t>会場施設使用料　ほか</t>
    <phoneticPr fontId="6"/>
  </si>
  <si>
    <t>本事業については、重要度・緊急度が高い課題であり常にリサーチを行い、学校現場がすぐに活用できる情報や資料を提出する必要があるため、実践研究や情報提供については国が全国的に行う必要がある。</t>
    <rPh sb="0" eb="1">
      <t>ホン</t>
    </rPh>
    <rPh sb="1" eb="3">
      <t>ジギョウ</t>
    </rPh>
    <rPh sb="9" eb="12">
      <t>ジュウヨウド</t>
    </rPh>
    <rPh sb="13" eb="16">
      <t>キンキュウド</t>
    </rPh>
    <rPh sb="17" eb="18">
      <t>タカ</t>
    </rPh>
    <rPh sb="19" eb="21">
      <t>カダイ</t>
    </rPh>
    <rPh sb="24" eb="25">
      <t>ツネ</t>
    </rPh>
    <rPh sb="31" eb="32">
      <t>オコナ</t>
    </rPh>
    <rPh sb="34" eb="36">
      <t>ガッコウ</t>
    </rPh>
    <rPh sb="36" eb="38">
      <t>ゲンバ</t>
    </rPh>
    <rPh sb="42" eb="44">
      <t>カツヨウ</t>
    </rPh>
    <rPh sb="47" eb="49">
      <t>ジョウホウ</t>
    </rPh>
    <rPh sb="50" eb="52">
      <t>シリョウ</t>
    </rPh>
    <rPh sb="53" eb="55">
      <t>テイシュツ</t>
    </rPh>
    <rPh sb="57" eb="59">
      <t>ヒツヨウ</t>
    </rPh>
    <rPh sb="65" eb="67">
      <t>ジッセン</t>
    </rPh>
    <rPh sb="67" eb="69">
      <t>ケンキュウ</t>
    </rPh>
    <rPh sb="70" eb="72">
      <t>ジョウホウ</t>
    </rPh>
    <rPh sb="72" eb="74">
      <t>テイキョウ</t>
    </rPh>
    <rPh sb="79" eb="80">
      <t>クニ</t>
    </rPh>
    <rPh sb="81" eb="84">
      <t>ゼンコクテキ</t>
    </rPh>
    <rPh sb="85" eb="86">
      <t>オコナ</t>
    </rPh>
    <rPh sb="87" eb="89">
      <t>ヒツヨウ</t>
    </rPh>
    <phoneticPr fontId="6"/>
  </si>
  <si>
    <t>いじめ、不登校などの生徒指導上の諸問題と児童生徒の社会的・職業的自立に必要な能力を育てるキャリア教育は、重要かつ喫緊の課題であるため、優先度の高い事業である。</t>
    <rPh sb="4" eb="7">
      <t>フトウコウ</t>
    </rPh>
    <rPh sb="10" eb="12">
      <t>セイト</t>
    </rPh>
    <rPh sb="12" eb="14">
      <t>シドウ</t>
    </rPh>
    <rPh sb="14" eb="15">
      <t>ジョウ</t>
    </rPh>
    <rPh sb="16" eb="19">
      <t>ショモンダイ</t>
    </rPh>
    <rPh sb="20" eb="22">
      <t>ジドウ</t>
    </rPh>
    <rPh sb="22" eb="24">
      <t>セイト</t>
    </rPh>
    <rPh sb="25" eb="28">
      <t>シャカイテキ</t>
    </rPh>
    <rPh sb="29" eb="32">
      <t>ショクギョウテキ</t>
    </rPh>
    <rPh sb="32" eb="34">
      <t>ジリツ</t>
    </rPh>
    <rPh sb="35" eb="37">
      <t>ヒツヨウ</t>
    </rPh>
    <rPh sb="38" eb="40">
      <t>ノウリョク</t>
    </rPh>
    <rPh sb="41" eb="42">
      <t>ソダ</t>
    </rPh>
    <rPh sb="48" eb="50">
      <t>キョウイク</t>
    </rPh>
    <rPh sb="52" eb="54">
      <t>ジュウヨウ</t>
    </rPh>
    <rPh sb="56" eb="58">
      <t>キッキン</t>
    </rPh>
    <rPh sb="59" eb="61">
      <t>カダイ</t>
    </rPh>
    <rPh sb="67" eb="70">
      <t>ユウセンド</t>
    </rPh>
    <rPh sb="71" eb="72">
      <t>タカ</t>
    </rPh>
    <rPh sb="73" eb="75">
      <t>ジギョウ</t>
    </rPh>
    <phoneticPr fontId="6"/>
  </si>
  <si>
    <t>成果物の配布について、ホームページからダウンロードするなどの工夫により、作成部数を必要最小限の部数にするなどのコスト削減に努めた。</t>
    <phoneticPr fontId="6"/>
  </si>
  <si>
    <t>国レベルでの生徒指導・進路指導に関する調査研究の充実を図り、専門的立場からの効果的な助言・支援を教育委員会や学校現場からの求めに応じて行い、協議会等の開催により研究内容や指導資料等について普及を図ってきている。事業の実施に際してはコスト削減に努めている。</t>
    <rPh sb="0" eb="1">
      <t>クニ</t>
    </rPh>
    <rPh sb="6" eb="8">
      <t>セイト</t>
    </rPh>
    <rPh sb="8" eb="10">
      <t>シドウ</t>
    </rPh>
    <rPh sb="11" eb="13">
      <t>シンロ</t>
    </rPh>
    <rPh sb="13" eb="15">
      <t>シドウ</t>
    </rPh>
    <rPh sb="16" eb="17">
      <t>カン</t>
    </rPh>
    <rPh sb="19" eb="21">
      <t>チョウサ</t>
    </rPh>
    <rPh sb="21" eb="23">
      <t>ケンキュウ</t>
    </rPh>
    <rPh sb="24" eb="26">
      <t>ジュウジツ</t>
    </rPh>
    <rPh sb="27" eb="28">
      <t>ハカ</t>
    </rPh>
    <rPh sb="30" eb="33">
      <t>センモンテキ</t>
    </rPh>
    <rPh sb="33" eb="35">
      <t>タチバ</t>
    </rPh>
    <rPh sb="38" eb="41">
      <t>コウカテキ</t>
    </rPh>
    <rPh sb="42" eb="44">
      <t>ジョゲン</t>
    </rPh>
    <rPh sb="45" eb="47">
      <t>シエン</t>
    </rPh>
    <rPh sb="48" eb="50">
      <t>キョウイク</t>
    </rPh>
    <rPh sb="50" eb="53">
      <t>イインカイ</t>
    </rPh>
    <rPh sb="54" eb="56">
      <t>ガッコウ</t>
    </rPh>
    <rPh sb="56" eb="58">
      <t>ゲンバ</t>
    </rPh>
    <rPh sb="61" eb="62">
      <t>モト</t>
    </rPh>
    <rPh sb="64" eb="65">
      <t>オウ</t>
    </rPh>
    <rPh sb="67" eb="68">
      <t>オコナ</t>
    </rPh>
    <rPh sb="70" eb="73">
      <t>キョウギカイ</t>
    </rPh>
    <rPh sb="73" eb="74">
      <t>トウ</t>
    </rPh>
    <rPh sb="75" eb="77">
      <t>カイサイ</t>
    </rPh>
    <rPh sb="80" eb="82">
      <t>ケンキュウ</t>
    </rPh>
    <rPh sb="82" eb="84">
      <t>ナイヨウ</t>
    </rPh>
    <rPh sb="85" eb="87">
      <t>シドウ</t>
    </rPh>
    <rPh sb="87" eb="89">
      <t>シリョウ</t>
    </rPh>
    <rPh sb="89" eb="90">
      <t>トウ</t>
    </rPh>
    <rPh sb="94" eb="96">
      <t>フキュウ</t>
    </rPh>
    <rPh sb="97" eb="98">
      <t>ハカ</t>
    </rPh>
    <rPh sb="105" eb="107">
      <t>ジギョウ</t>
    </rPh>
    <rPh sb="108" eb="110">
      <t>ジッシ</t>
    </rPh>
    <rPh sb="111" eb="112">
      <t>サイ</t>
    </rPh>
    <rPh sb="118" eb="120">
      <t>サクゲン</t>
    </rPh>
    <rPh sb="121" eb="122">
      <t>ツト</t>
    </rPh>
    <phoneticPr fontId="6"/>
  </si>
  <si>
    <t>成果物の配布先・配布部数を減らす等コスト削減を図ってきているところであるが、限られた予算の中での事業の有効性を確保できるよう努める。</t>
    <phoneticPr fontId="6"/>
  </si>
  <si>
    <t>生徒指導・進路指導研究センターで作成した調査研究報告書等一覧
http://www.nier.go.jp/shido/centerhp/3.htm</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</si>
  <si>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</si>
  <si>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</si>
  <si>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</si>
  <si>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</si>
  <si>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</si>
  <si>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</si>
  <si>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</si>
  <si>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</si>
  <si>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</si>
  <si>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生徒指導・進路指導研究センター長　加藤弘樹</t>
    <rPh sb="0" eb="2">
      <t>セイト</t>
    </rPh>
    <rPh sb="2" eb="4">
      <t>シドウ</t>
    </rPh>
    <rPh sb="5" eb="7">
      <t>シンロ</t>
    </rPh>
    <rPh sb="7" eb="9">
      <t>シドウ</t>
    </rPh>
    <rPh sb="9" eb="11">
      <t>ケンキュウ</t>
    </rPh>
    <rPh sb="15" eb="16">
      <t>チョウ</t>
    </rPh>
    <rPh sb="17" eb="19">
      <t>カトウ</t>
    </rPh>
    <rPh sb="19" eb="21">
      <t>ヒロキ</t>
    </rPh>
    <phoneticPr fontId="6"/>
  </si>
  <si>
    <t>初等中等教育における生徒指導及び進路指導に関する政策の企画・立案に資するため、生徒指導・進路指導に係る基礎研究、理論研究、実践研究を行い、その調査分析結果を教育委員会、学校現場に還元し、生徒指導・進路指導の充実を図る。</t>
    <rPh sb="0" eb="2">
      <t>ショトウ</t>
    </rPh>
    <rPh sb="2" eb="4">
      <t>チュウトウ</t>
    </rPh>
    <rPh sb="4" eb="6">
      <t>キョウイク</t>
    </rPh>
    <rPh sb="10" eb="12">
      <t>セイト</t>
    </rPh>
    <rPh sb="12" eb="14">
      <t>シドウ</t>
    </rPh>
    <rPh sb="14" eb="15">
      <t>オヨ</t>
    </rPh>
    <rPh sb="16" eb="18">
      <t>シンロ</t>
    </rPh>
    <rPh sb="18" eb="20">
      <t>シドウ</t>
    </rPh>
    <rPh sb="21" eb="22">
      <t>カン</t>
    </rPh>
    <rPh sb="24" eb="26">
      <t>セイサク</t>
    </rPh>
    <rPh sb="27" eb="29">
      <t>キカク</t>
    </rPh>
    <rPh sb="30" eb="32">
      <t>リツアン</t>
    </rPh>
    <rPh sb="33" eb="34">
      <t>シ</t>
    </rPh>
    <rPh sb="39" eb="41">
      <t>セイト</t>
    </rPh>
    <rPh sb="41" eb="43">
      <t>シドウ</t>
    </rPh>
    <rPh sb="44" eb="46">
      <t>シンロ</t>
    </rPh>
    <rPh sb="46" eb="48">
      <t>シドウ</t>
    </rPh>
    <rPh sb="49" eb="50">
      <t>カカ</t>
    </rPh>
    <rPh sb="51" eb="53">
      <t>キソ</t>
    </rPh>
    <rPh sb="53" eb="55">
      <t>ケンキュウ</t>
    </rPh>
    <rPh sb="56" eb="58">
      <t>リロン</t>
    </rPh>
    <rPh sb="58" eb="60">
      <t>ケンキュウ</t>
    </rPh>
    <rPh sb="61" eb="63">
      <t>ジッセン</t>
    </rPh>
    <rPh sb="63" eb="65">
      <t>ケンキュウ</t>
    </rPh>
    <rPh sb="66" eb="67">
      <t>オコナ</t>
    </rPh>
    <rPh sb="71" eb="73">
      <t>チョウサ</t>
    </rPh>
    <rPh sb="73" eb="75">
      <t>ブンセキ</t>
    </rPh>
    <rPh sb="75" eb="77">
      <t>ケッカ</t>
    </rPh>
    <rPh sb="78" eb="80">
      <t>キョウイク</t>
    </rPh>
    <rPh sb="80" eb="83">
      <t>イインカイ</t>
    </rPh>
    <rPh sb="84" eb="86">
      <t>ガッコウ</t>
    </rPh>
    <rPh sb="86" eb="88">
      <t>ゲンバ</t>
    </rPh>
    <rPh sb="89" eb="91">
      <t>カンゲン</t>
    </rPh>
    <rPh sb="93" eb="95">
      <t>セイト</t>
    </rPh>
    <rPh sb="95" eb="97">
      <t>シドウ</t>
    </rPh>
    <rPh sb="98" eb="100">
      <t>シンロ</t>
    </rPh>
    <rPh sb="100" eb="102">
      <t>シドウ</t>
    </rPh>
    <rPh sb="103" eb="105">
      <t>ジュウジツ</t>
    </rPh>
    <rPh sb="106" eb="107">
      <t>ハカ</t>
    </rPh>
    <phoneticPr fontId="6"/>
  </si>
  <si>
    <t>生徒指導・進路指導に係る基礎研究、理論研究、実践研究を行い、その研究成果等を基にした指導資料を作成し、教育委員会等に周知してその普及に努める。そのことにより学校、教育委員会等における適切な生徒指導が行われる体制の構築に寄与し、他人を思いやる心、生命や人権を尊重する心、勤労観、職業観など、子どもたちに豊かな人間性と社会性を育むための教育の実現につながるようにする。</t>
    <phoneticPr fontId="6"/>
  </si>
  <si>
    <t>-</t>
    <phoneticPr fontId="6"/>
  </si>
  <si>
    <t>-</t>
    <phoneticPr fontId="6"/>
  </si>
  <si>
    <t>A.　※　落札率は、同種の他の契約の予定価格を類推させるおそれがあるため非公表</t>
    <rPh sb="5" eb="7">
      <t>ラクサツ</t>
    </rPh>
    <rPh sb="7" eb="8">
      <t>リツ</t>
    </rPh>
    <rPh sb="10" eb="12">
      <t>ドウシュ</t>
    </rPh>
    <rPh sb="13" eb="14">
      <t>ホカ</t>
    </rPh>
    <rPh sb="15" eb="17">
      <t>ケイヤク</t>
    </rPh>
    <rPh sb="18" eb="20">
      <t>ヨテイ</t>
    </rPh>
    <rPh sb="20" eb="22">
      <t>カカク</t>
    </rPh>
    <rPh sb="23" eb="25">
      <t>ルイスイ</t>
    </rPh>
    <rPh sb="36" eb="37">
      <t>ヒ</t>
    </rPh>
    <rPh sb="37" eb="39">
      <t>コウヒョウ</t>
    </rPh>
    <phoneticPr fontId="6"/>
  </si>
  <si>
    <t>-</t>
    <phoneticPr fontId="6"/>
  </si>
  <si>
    <t>-</t>
    <phoneticPr fontId="6"/>
  </si>
  <si>
    <t>-</t>
    <phoneticPr fontId="6"/>
  </si>
  <si>
    <t>年度</t>
    <phoneticPr fontId="6"/>
  </si>
  <si>
    <t>％</t>
    <phoneticPr fontId="6"/>
  </si>
  <si>
    <t>％</t>
    <phoneticPr fontId="6"/>
  </si>
  <si>
    <t>％</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</si>
  <si>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</si>
  <si>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I.</t>
    <phoneticPr fontId="6"/>
  </si>
  <si>
    <t>J.</t>
    <phoneticPr fontId="6"/>
  </si>
  <si>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</si>
  <si>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</si>
  <si>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</si>
  <si>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</si>
  <si>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</si>
  <si>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</si>
  <si>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</si>
  <si>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</si>
  <si>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</si>
  <si>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</si>
  <si>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</si>
  <si>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</si>
  <si>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</si>
  <si>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</si>
  <si>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</si>
  <si>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</si>
  <si>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</si>
  <si>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</si>
  <si>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</si>
  <si>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</si>
  <si>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</si>
  <si>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</si>
  <si>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</si>
  <si>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</si>
  <si>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</si>
  <si>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</si>
  <si>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</si>
  <si>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</si>
  <si>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</si>
  <si>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</si>
  <si>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</si>
  <si>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</si>
  <si>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</si>
  <si>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</si>
  <si>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</si>
  <si>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</si>
  <si>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</si>
  <si>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</si>
  <si>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</si>
  <si>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先</t>
    <phoneticPr fontId="6"/>
  </si>
  <si>
    <t>業　務　概　要</t>
    <phoneticPr fontId="6"/>
  </si>
  <si>
    <t>業　務　概　要</t>
    <phoneticPr fontId="6"/>
  </si>
  <si>
    <t>支　出　額
（百万円）</t>
    <phoneticPr fontId="6"/>
  </si>
  <si>
    <t>支　出　額
（百万円）</t>
    <phoneticPr fontId="6"/>
  </si>
  <si>
    <t>J</t>
    <phoneticPr fontId="6"/>
  </si>
  <si>
    <t>業　務　概　要</t>
    <phoneticPr fontId="6"/>
  </si>
  <si>
    <t>K</t>
    <phoneticPr fontId="6"/>
  </si>
  <si>
    <t>L</t>
    <phoneticPr fontId="6"/>
  </si>
  <si>
    <t>支　出　額
（百万円）</t>
    <phoneticPr fontId="6"/>
  </si>
  <si>
    <t>M</t>
    <phoneticPr fontId="6"/>
  </si>
  <si>
    <t>支　出　先</t>
    <phoneticPr fontId="6"/>
  </si>
  <si>
    <t>N</t>
    <phoneticPr fontId="6"/>
  </si>
  <si>
    <t>支　出　先</t>
    <phoneticPr fontId="6"/>
  </si>
  <si>
    <t>O</t>
    <phoneticPr fontId="6"/>
  </si>
  <si>
    <t>業　務　概　要</t>
    <phoneticPr fontId="6"/>
  </si>
  <si>
    <t>P</t>
    <phoneticPr fontId="6"/>
  </si>
  <si>
    <t>Q</t>
    <phoneticPr fontId="6"/>
  </si>
  <si>
    <t>支　出　額
（百万円）</t>
    <phoneticPr fontId="6"/>
  </si>
  <si>
    <t>R</t>
    <phoneticPr fontId="6"/>
  </si>
  <si>
    <t>S</t>
    <phoneticPr fontId="6"/>
  </si>
  <si>
    <t>T</t>
    <phoneticPr fontId="6"/>
  </si>
  <si>
    <t>U</t>
    <phoneticPr fontId="6"/>
  </si>
  <si>
    <t>支　出　額
（百万円）</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</si>
  <si>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</si>
  <si>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</si>
  <si>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</si>
  <si>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</si>
  <si>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</si>
  <si>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</si>
  <si>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</si>
  <si>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</si>
  <si>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</si>
  <si>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</si>
  <si>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</si>
  <si>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</si>
  <si>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</si>
  <si>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支　出　先</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</si>
  <si>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</si>
  <si>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</si>
  <si>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</si>
  <si>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</si>
  <si>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</si>
  <si>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</si>
  <si>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</si>
  <si>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</si>
  <si>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</si>
  <si>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</si>
  <si>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</si>
  <si>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</si>
  <si>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</si>
  <si>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</si>
  <si>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t>
    <phoneticPr fontId="6"/>
  </si>
  <si>
    <t>積算単価の見直し等によるコスト削減</t>
    <phoneticPr fontId="6"/>
  </si>
  <si>
    <t>○生徒指導の課題や実態についての調査、先進的な取組などについての情報収集を行い、整理・分析した成果を基に指導資料等を作成し、学校や教育委員会等に配布し、その普及に努める。（生徒指導の改善・充実に資する基礎的・実践的調査研究）　　　　　　　　　　　　　　　　　　　　　　　　　　　　　　　　　　　　　　
○生徒指導に係る取組や最新の情報等に関して共通理解を深めるために、生徒指導担当者が一堂に会する協議会を開催する。また、全国の都道府県及び市町村の教育委員会を指定し、不登校の未然防止等に取り組む魅力ある学校づくり調査研究事業を行い、具体的な方策の明確化や取組成果の評価方法及び不登校児童生徒の出現を抑制するための教育委員会の果たすべき役割に関する研究を行う（生徒指導総合推進事業）
○７年ごとに実施している総合的実態調査（直近は平成２４年度に実施）により把握した児童生徒や保護者、教員の実態や意識を詳細に分析するとともに、体系的・系統的な取組や手法について、具体的に調査・研究し、学校現場の指針となる資料やデータ等を示す。また進路指導・キャリア教育の課題等について進路指導担当者等が一堂に会し、協議・情報交換を行う協議会を開催する。（進路指導の改善・充実に資する調査研究等）</t>
    <rPh sb="1" eb="3">
      <t>セイト</t>
    </rPh>
    <rPh sb="3" eb="5">
      <t>シドウ</t>
    </rPh>
    <rPh sb="6" eb="8">
      <t>カダイ</t>
    </rPh>
    <rPh sb="16" eb="18">
      <t>チョウサ</t>
    </rPh>
    <rPh sb="19" eb="22">
      <t>センシンテキ</t>
    </rPh>
    <rPh sb="23" eb="25">
      <t>トリクミ</t>
    </rPh>
    <rPh sb="32" eb="34">
      <t>ジョウホウ</t>
    </rPh>
    <rPh sb="34" eb="36">
      <t>シュウシュウ</t>
    </rPh>
    <rPh sb="37" eb="38">
      <t>オコナ</t>
    </rPh>
    <rPh sb="40" eb="42">
      <t>セイリ</t>
    </rPh>
    <rPh sb="43" eb="45">
      <t>ブンセキ</t>
    </rPh>
    <rPh sb="47" eb="49">
      <t>セイカ</t>
    </rPh>
    <rPh sb="50" eb="51">
      <t>モト</t>
    </rPh>
    <rPh sb="52" eb="54">
      <t>シドウ</t>
    </rPh>
    <rPh sb="54" eb="56">
      <t>シリョウ</t>
    </rPh>
    <rPh sb="56" eb="57">
      <t>トウ</t>
    </rPh>
    <rPh sb="58" eb="60">
      <t>サクセイ</t>
    </rPh>
    <rPh sb="62" eb="64">
      <t>ガッコウ</t>
    </rPh>
    <rPh sb="65" eb="67">
      <t>キョウイク</t>
    </rPh>
    <rPh sb="67" eb="70">
      <t>イインカイ</t>
    </rPh>
    <rPh sb="70" eb="71">
      <t>トウ</t>
    </rPh>
    <rPh sb="72" eb="74">
      <t>ハイフ</t>
    </rPh>
    <rPh sb="78" eb="80">
      <t>フキュウ</t>
    </rPh>
    <rPh sb="81" eb="82">
      <t>ツト</t>
    </rPh>
    <rPh sb="86" eb="88">
      <t>セイト</t>
    </rPh>
    <rPh sb="88" eb="90">
      <t>シドウ</t>
    </rPh>
    <rPh sb="91" eb="93">
      <t>カイゼン</t>
    </rPh>
    <rPh sb="94" eb="96">
      <t>ジュウジツ</t>
    </rPh>
    <rPh sb="97" eb="98">
      <t>シ</t>
    </rPh>
    <rPh sb="100" eb="103">
      <t>キソテキ</t>
    </rPh>
    <rPh sb="104" eb="107">
      <t>ジッセンテキ</t>
    </rPh>
    <rPh sb="107" eb="109">
      <t>チョウサ</t>
    </rPh>
    <rPh sb="109" eb="111">
      <t>ケンキュウ</t>
    </rPh>
    <rPh sb="152" eb="154">
      <t>セイト</t>
    </rPh>
    <rPh sb="154" eb="156">
      <t>シドウ</t>
    </rPh>
    <rPh sb="157" eb="158">
      <t>カカ</t>
    </rPh>
    <rPh sb="159" eb="161">
      <t>トリクミ</t>
    </rPh>
    <rPh sb="162" eb="164">
      <t>サイシン</t>
    </rPh>
    <rPh sb="165" eb="167">
      <t>ジョウホウ</t>
    </rPh>
    <rPh sb="167" eb="168">
      <t>トウ</t>
    </rPh>
    <rPh sb="169" eb="170">
      <t>カン</t>
    </rPh>
    <rPh sb="172" eb="174">
      <t>キョウツウ</t>
    </rPh>
    <rPh sb="174" eb="176">
      <t>リカイ</t>
    </rPh>
    <rPh sb="177" eb="178">
      <t>フカ</t>
    </rPh>
    <rPh sb="184" eb="186">
      <t>セイト</t>
    </rPh>
    <rPh sb="186" eb="188">
      <t>シドウ</t>
    </rPh>
    <rPh sb="188" eb="191">
      <t>タントウシャ</t>
    </rPh>
    <rPh sb="192" eb="194">
      <t>イチドウ</t>
    </rPh>
    <rPh sb="195" eb="196">
      <t>カイ</t>
    </rPh>
    <rPh sb="198" eb="201">
      <t>キョウギカイ</t>
    </rPh>
    <rPh sb="202" eb="204">
      <t>カイサイ</t>
    </rPh>
    <rPh sb="210" eb="212">
      <t>ゼンコク</t>
    </rPh>
    <rPh sb="213" eb="217">
      <t>トドウフケン</t>
    </rPh>
    <rPh sb="223" eb="225">
      <t>キョウイク</t>
    </rPh>
    <rPh sb="225" eb="228">
      <t>イインカイ</t>
    </rPh>
    <rPh sb="229" eb="231">
      <t>シテイ</t>
    </rPh>
    <rPh sb="233" eb="236">
      <t>フトウコウ</t>
    </rPh>
    <rPh sb="237" eb="239">
      <t>ミゼン</t>
    </rPh>
    <rPh sb="239" eb="241">
      <t>ボウシ</t>
    </rPh>
    <rPh sb="241" eb="242">
      <t>トウ</t>
    </rPh>
    <rPh sb="243" eb="244">
      <t>ト</t>
    </rPh>
    <rPh sb="245" eb="246">
      <t>ク</t>
    </rPh>
    <rPh sb="247" eb="249">
      <t>ミリョク</t>
    </rPh>
    <rPh sb="251" eb="253">
      <t>ガッコウ</t>
    </rPh>
    <rPh sb="256" eb="258">
      <t>チョウサ</t>
    </rPh>
    <rPh sb="258" eb="260">
      <t>ケンキュウ</t>
    </rPh>
    <rPh sb="260" eb="262">
      <t>ジギョウ</t>
    </rPh>
    <rPh sb="263" eb="264">
      <t>オコナ</t>
    </rPh>
    <rPh sb="266" eb="269">
      <t>グタイテキ</t>
    </rPh>
    <rPh sb="270" eb="272">
      <t>ホウサク</t>
    </rPh>
    <rPh sb="273" eb="276">
      <t>メイカクカ</t>
    </rPh>
    <rPh sb="277" eb="279">
      <t>トリクミ</t>
    </rPh>
    <rPh sb="279" eb="281">
      <t>セイカ</t>
    </rPh>
    <rPh sb="282" eb="284">
      <t>ヒョウカ</t>
    </rPh>
    <rPh sb="284" eb="286">
      <t>ホウホウ</t>
    </rPh>
    <rPh sb="286" eb="287">
      <t>オヨ</t>
    </rPh>
    <rPh sb="288" eb="291">
      <t>フトウコウ</t>
    </rPh>
    <rPh sb="291" eb="293">
      <t>ジドウ</t>
    </rPh>
    <rPh sb="293" eb="295">
      <t>セイト</t>
    </rPh>
    <rPh sb="296" eb="298">
      <t>シュツゲン</t>
    </rPh>
    <rPh sb="299" eb="301">
      <t>ヨクセイ</t>
    </rPh>
    <rPh sb="306" eb="308">
      <t>キョウイク</t>
    </rPh>
    <rPh sb="308" eb="311">
      <t>イインカイ</t>
    </rPh>
    <rPh sb="312" eb="313">
      <t>ハ</t>
    </rPh>
    <rPh sb="317" eb="319">
      <t>ヤクワリ</t>
    </rPh>
    <rPh sb="320" eb="321">
      <t>カン</t>
    </rPh>
    <rPh sb="323" eb="325">
      <t>ケンキュウ</t>
    </rPh>
    <rPh sb="326" eb="327">
      <t>オコナ</t>
    </rPh>
    <rPh sb="329" eb="331">
      <t>セイト</t>
    </rPh>
    <rPh sb="331" eb="333">
      <t>シドウ</t>
    </rPh>
    <rPh sb="333" eb="335">
      <t>ソウゴウ</t>
    </rPh>
    <rPh sb="335" eb="337">
      <t>スイシン</t>
    </rPh>
    <rPh sb="337" eb="339">
      <t>ジギョウ</t>
    </rPh>
    <rPh sb="343" eb="344">
      <t>ネン</t>
    </rPh>
    <rPh sb="347" eb="349">
      <t>ジッシ</t>
    </rPh>
    <rPh sb="353" eb="356">
      <t>ソウゴウテキ</t>
    </rPh>
    <rPh sb="356" eb="358">
      <t>ジッタイ</t>
    </rPh>
    <rPh sb="358" eb="360">
      <t>チョウサ</t>
    </rPh>
    <rPh sb="361" eb="363">
      <t>チョッキン</t>
    </rPh>
    <rPh sb="364" eb="366">
      <t>ヘイセイ</t>
    </rPh>
    <rPh sb="368" eb="370">
      <t>ネンド</t>
    </rPh>
    <rPh sb="371" eb="373">
      <t>ジッシ</t>
    </rPh>
    <rPh sb="377" eb="379">
      <t>ハアク</t>
    </rPh>
    <rPh sb="381" eb="383">
      <t>ジドウ</t>
    </rPh>
    <rPh sb="383" eb="385">
      <t>セイト</t>
    </rPh>
    <rPh sb="386" eb="389">
      <t>ホゴシャ</t>
    </rPh>
    <rPh sb="390" eb="392">
      <t>キョウイン</t>
    </rPh>
    <rPh sb="393" eb="395">
      <t>ジッタイ</t>
    </rPh>
    <rPh sb="396" eb="398">
      <t>イシキ</t>
    </rPh>
    <rPh sb="399" eb="401">
      <t>ショウサイ</t>
    </rPh>
    <rPh sb="402" eb="404">
      <t>ブンセキ</t>
    </rPh>
    <rPh sb="411" eb="414">
      <t>タイケイテキ</t>
    </rPh>
    <rPh sb="415" eb="418">
      <t>ケイトウテキ</t>
    </rPh>
    <rPh sb="419" eb="421">
      <t>トリクミ</t>
    </rPh>
    <rPh sb="422" eb="424">
      <t>シュホウ</t>
    </rPh>
    <rPh sb="429" eb="432">
      <t>グタイテキ</t>
    </rPh>
    <rPh sb="433" eb="435">
      <t>チョウサ</t>
    </rPh>
    <rPh sb="463" eb="465">
      <t>シンロ</t>
    </rPh>
    <rPh sb="465" eb="467">
      <t>シドウ</t>
    </rPh>
    <rPh sb="472" eb="474">
      <t>キョウイク</t>
    </rPh>
    <rPh sb="475" eb="477">
      <t>カダイ</t>
    </rPh>
    <rPh sb="477" eb="478">
      <t>トウ</t>
    </rPh>
    <rPh sb="482" eb="484">
      <t>シンロ</t>
    </rPh>
    <rPh sb="484" eb="486">
      <t>シドウ</t>
    </rPh>
    <rPh sb="486" eb="489">
      <t>タントウシャ</t>
    </rPh>
    <rPh sb="489" eb="490">
      <t>トウ</t>
    </rPh>
    <rPh sb="491" eb="493">
      <t>イチドウ</t>
    </rPh>
    <rPh sb="494" eb="495">
      <t>カイ</t>
    </rPh>
    <rPh sb="497" eb="499">
      <t>キョウギ</t>
    </rPh>
    <rPh sb="500" eb="502">
      <t>ジョウホウ</t>
    </rPh>
    <rPh sb="502" eb="504">
      <t>コウカン</t>
    </rPh>
    <rPh sb="505" eb="506">
      <t>オコナ</t>
    </rPh>
    <rPh sb="507" eb="510">
      <t>キョウギカイ</t>
    </rPh>
    <rPh sb="511" eb="513">
      <t>カイサイ</t>
    </rPh>
    <rPh sb="517" eb="519">
      <t>シンロ</t>
    </rPh>
    <rPh sb="519" eb="521">
      <t>シドウ</t>
    </rPh>
    <rPh sb="522" eb="524">
      <t>カイゼン</t>
    </rPh>
    <rPh sb="525" eb="527">
      <t>ジュウジツ</t>
    </rPh>
    <rPh sb="528" eb="529">
      <t>シ</t>
    </rPh>
    <rPh sb="531" eb="533">
      <t>チョウサ</t>
    </rPh>
    <rPh sb="533" eb="535">
      <t>ケンキュウ</t>
    </rPh>
    <rPh sb="535" eb="536">
      <t>トウ</t>
    </rPh>
    <phoneticPr fontId="6"/>
  </si>
  <si>
    <t>-</t>
    <phoneticPr fontId="6"/>
  </si>
  <si>
    <t>　事業の目的が明確であり、施策目標の達成手段として適切なものとなっている。成果指標は、成果を測ることができているか疑問であり、指標の設定について再考すべきであり、成果目標値についても水準の妥当性について判断できないため、検証する必要がある。また、事業内容については達成手段としては概ね認められるものの、実施方法等については一層の工夫が必要である。
　なお、アウトカム指標とされる協議会参加人数はアウトプット指標であり、生徒指導進路指導の充実に貢献する調査研究が実施できているかを示す成果指標を設定すべきであり、本事業は現在の日本にとって極めて重要な事業であり、教師の指導の充実のみならず、教育内容の改革、教師の役割の見直しなど、施策目標の達成のため、事業内容の拡充が必要と考えられる。</t>
    <phoneticPr fontId="6"/>
  </si>
  <si>
    <t>１．事業評価の観点：この事業は、生徒指導・進路指導にかかる基礎研究、理論研究、実践研究を行い、その調査分析結果を教育委員会、学校現場に還元し、生徒指導・進路指導の充実を図ることを目的に平成13年度以降長期に継続している事業であり、事業評価にあたっては、予算執行状況及び事業・成果の検証等の観点から検証を行った。
２．所見：生徒指導及び進路指導において重要度・緊急度が高い課題について、教育委員会や学校現場がすぐに活用できる情報提供等が行われ、成果物の配布に際して、HPを活用することでコスト削減が図られていることは評価できる。また、当該事業は、概ね計画通りに予算執行されたものと考えられるが、更なる事業の効率化を目指し、積算単価を再検証するなど、引き続きコスト削減に努めるべきである。さらに、外部有識者の所見を踏まえ、成果指標の設定等について検討すべきである。</t>
    <phoneticPr fontId="6"/>
  </si>
  <si>
    <t>平成２８年度の実績に基づき積算単価の見直し等を行い、概算要求に▲7.1百万円反映した。
また、成果指標の設定、事業内容及び実施方法等について検討しているところである。</t>
    <phoneticPr fontId="6"/>
  </si>
  <si>
    <t>縮減</t>
  </si>
  <si>
    <t>C-1.（株）　三響社</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</si>
</sst>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0" xfId="0" applyFont="1" applyBorder="1" applyAlignment="1">
      <alignment vertical="center"/>
    </xf>
    <xf numFmtId="0" fontId="4" fillId="0" borderId="151"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12" fillId="0" borderId="82" xfId="1" applyFont="1" applyFill="1" applyBorder="1" applyAlignment="1" applyProtection="1">
      <alignment vertical="top"/>
      <protection locked="0"/>
    </xf>
    <xf numFmtId="0" fontId="12" fillId="0" borderId="162"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5"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1" xfId="1" applyFont="1" applyFill="1" applyBorder="1" applyAlignment="1" applyProtection="1">
      <alignment vertical="top"/>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1" fillId="0" borderId="0" xfId="7">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4" fillId="0" borderId="0" xfId="4" applyFont="1">
      <alignment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6" fillId="3" borderId="15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2"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24" xfId="0" quotePrefix="1"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quotePrefix="1"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6" borderId="124"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84"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71"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2"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73"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54430</xdr:colOff>
      <xdr:row>740</xdr:row>
      <xdr:rowOff>239486</xdr:rowOff>
    </xdr:from>
    <xdr:to>
      <xdr:col>48</xdr:col>
      <xdr:colOff>170390</xdr:colOff>
      <xdr:row>771</xdr:row>
      <xdr:rowOff>142912</xdr:rowOff>
    </xdr:to>
    <xdr:grpSp>
      <xdr:nvGrpSpPr>
        <xdr:cNvPr id="60" name="グループ化 59">
          <a:extLst>
            <a:ext uri="{FF2B5EF4-FFF2-40B4-BE49-F238E27FC236}">
              <a16:creationId xmlns:a16="http://schemas.microsoft.com/office/drawing/2014/main" id="{00000000-0008-0000-0000-00003C000000}"/>
            </a:ext>
          </a:extLst>
        </xdr:cNvPr>
        <xdr:cNvGrpSpPr/>
      </xdr:nvGrpSpPr>
      <xdr:grpSpPr>
        <a:xfrm>
          <a:off x="1683205" y="49159886"/>
          <a:ext cx="7173985" cy="10018976"/>
          <a:chOff x="1503680" y="226720400"/>
          <a:chExt cx="7248280" cy="11482197"/>
        </a:xfrm>
      </xdr:grpSpPr>
      <xdr:grpSp>
        <xdr:nvGrpSpPr>
          <xdr:cNvPr id="61" name="グループ化 25">
            <a:extLst>
              <a:ext uri="{FF2B5EF4-FFF2-40B4-BE49-F238E27FC236}">
                <a16:creationId xmlns:a16="http://schemas.microsoft.com/office/drawing/2014/main" id="{00000000-0008-0000-0000-00003D000000}"/>
              </a:ext>
            </a:extLst>
          </xdr:cNvPr>
          <xdr:cNvGrpSpPr>
            <a:grpSpLocks/>
          </xdr:cNvGrpSpPr>
        </xdr:nvGrpSpPr>
        <xdr:grpSpPr bwMode="auto">
          <a:xfrm>
            <a:off x="1503680" y="226720400"/>
            <a:ext cx="7248280" cy="5575660"/>
            <a:chOff x="1846615" y="14105962"/>
            <a:chExt cx="7777410" cy="5841752"/>
          </a:xfrm>
        </xdr:grpSpPr>
        <xdr:grpSp>
          <xdr:nvGrpSpPr>
            <xdr:cNvPr id="71" name="グループ化 24">
              <a:extLst>
                <a:ext uri="{FF2B5EF4-FFF2-40B4-BE49-F238E27FC236}">
                  <a16:creationId xmlns:a16="http://schemas.microsoft.com/office/drawing/2014/main" id="{00000000-0008-0000-0000-000047000000}"/>
                </a:ext>
              </a:extLst>
            </xdr:cNvPr>
            <xdr:cNvGrpSpPr>
              <a:grpSpLocks/>
            </xdr:cNvGrpSpPr>
          </xdr:nvGrpSpPr>
          <xdr:grpSpPr bwMode="auto">
            <a:xfrm>
              <a:off x="1851980" y="14105962"/>
              <a:ext cx="7772045" cy="4729519"/>
              <a:chOff x="1594370" y="14130660"/>
              <a:chExt cx="6666943" cy="4719268"/>
            </a:xfrm>
          </xdr:grpSpPr>
          <xdr:grpSp>
            <xdr:nvGrpSpPr>
              <xdr:cNvPr id="75" name="グループ化 39">
                <a:extLst>
                  <a:ext uri="{FF2B5EF4-FFF2-40B4-BE49-F238E27FC236}">
                    <a16:creationId xmlns:a16="http://schemas.microsoft.com/office/drawing/2014/main" id="{00000000-0008-0000-0000-00004B000000}"/>
                  </a:ext>
                </a:extLst>
              </xdr:cNvPr>
              <xdr:cNvGrpSpPr>
                <a:grpSpLocks/>
              </xdr:cNvGrpSpPr>
            </xdr:nvGrpSpPr>
            <xdr:grpSpPr bwMode="auto">
              <a:xfrm>
                <a:off x="1594370" y="14130660"/>
                <a:ext cx="6666943" cy="4719268"/>
                <a:chOff x="1607326" y="1790922"/>
                <a:chExt cx="6672326" cy="4690475"/>
              </a:xfrm>
            </xdr:grpSpPr>
            <xdr:grpSp>
              <xdr:nvGrpSpPr>
                <xdr:cNvPr id="77" name="グループ化 34">
                  <a:extLst>
                    <a:ext uri="{FF2B5EF4-FFF2-40B4-BE49-F238E27FC236}">
                      <a16:creationId xmlns:a16="http://schemas.microsoft.com/office/drawing/2014/main" id="{00000000-0008-0000-0000-00004D000000}"/>
                    </a:ext>
                  </a:extLst>
                </xdr:cNvPr>
                <xdr:cNvGrpSpPr>
                  <a:grpSpLocks/>
                </xdr:cNvGrpSpPr>
              </xdr:nvGrpSpPr>
              <xdr:grpSpPr bwMode="auto">
                <a:xfrm>
                  <a:off x="1607326" y="1790922"/>
                  <a:ext cx="6672326" cy="4690475"/>
                  <a:chOff x="1597329" y="1664667"/>
                  <a:chExt cx="6669117" cy="4188477"/>
                </a:xfrm>
              </xdr:grpSpPr>
              <xdr:cxnSp macro="">
                <xdr:nvCxnSpPr>
                  <xdr:cNvPr id="80" name="直線コネクタ 9">
                    <a:extLst>
                      <a:ext uri="{FF2B5EF4-FFF2-40B4-BE49-F238E27FC236}">
                        <a16:creationId xmlns:a16="http://schemas.microsoft.com/office/drawing/2014/main" id="{00000000-0008-0000-0000-000050000000}"/>
                      </a:ext>
                    </a:extLst>
                  </xdr:cNvPr>
                  <xdr:cNvCxnSpPr>
                    <a:endCxn id="86" idx="0"/>
                  </xdr:cNvCxnSpPr>
                </xdr:nvCxnSpPr>
                <xdr:spPr>
                  <a:xfrm>
                    <a:off x="6942798" y="4409019"/>
                    <a:ext cx="3964" cy="445030"/>
                  </a:xfrm>
                  <a:prstGeom prst="line">
                    <a:avLst/>
                  </a:prstGeom>
                  <a:noFill/>
                  <a:ln w="25400" cap="flat" cmpd="sng" algn="ctr">
                    <a:solidFill>
                      <a:sysClr val="windowText" lastClr="000000"/>
                    </a:solidFill>
                    <a:prstDash val="solid"/>
                  </a:ln>
                  <a:effectLst/>
                </xdr:spPr>
              </xdr:cxnSp>
              <xdr:grpSp>
                <xdr:nvGrpSpPr>
                  <xdr:cNvPr id="81" name="グループ化 1">
                    <a:extLst>
                      <a:ext uri="{FF2B5EF4-FFF2-40B4-BE49-F238E27FC236}">
                        <a16:creationId xmlns:a16="http://schemas.microsoft.com/office/drawing/2014/main" id="{00000000-0008-0000-0000-000051000000}"/>
                      </a:ext>
                    </a:extLst>
                  </xdr:cNvPr>
                  <xdr:cNvGrpSpPr>
                    <a:grpSpLocks/>
                  </xdr:cNvGrpSpPr>
                </xdr:nvGrpSpPr>
                <xdr:grpSpPr bwMode="auto">
                  <a:xfrm>
                    <a:off x="1597329" y="1664667"/>
                    <a:ext cx="6669117" cy="4188477"/>
                    <a:chOff x="1089655" y="1959262"/>
                    <a:chExt cx="6906273" cy="6351706"/>
                  </a:xfrm>
                </xdr:grpSpPr>
                <xdr:grpSp>
                  <xdr:nvGrpSpPr>
                    <xdr:cNvPr id="82" name="グループ化 12">
                      <a:extLst>
                        <a:ext uri="{FF2B5EF4-FFF2-40B4-BE49-F238E27FC236}">
                          <a16:creationId xmlns:a16="http://schemas.microsoft.com/office/drawing/2014/main" id="{00000000-0008-0000-0000-000052000000}"/>
                        </a:ext>
                      </a:extLst>
                    </xdr:cNvPr>
                    <xdr:cNvGrpSpPr>
                      <a:grpSpLocks/>
                    </xdr:cNvGrpSpPr>
                  </xdr:nvGrpSpPr>
                  <xdr:grpSpPr bwMode="auto">
                    <a:xfrm>
                      <a:off x="2922097" y="1959262"/>
                      <a:ext cx="5073831" cy="1744974"/>
                      <a:chOff x="2078817" y="2721262"/>
                      <a:chExt cx="5073831" cy="1744974"/>
                    </a:xfrm>
                  </xdr:grpSpPr>
                  <xdr:sp macro="" textlink="">
                    <xdr:nvSpPr>
                      <xdr:cNvPr id="87" name="正方形/長方形 86">
                        <a:extLst>
                          <a:ext uri="{FF2B5EF4-FFF2-40B4-BE49-F238E27FC236}">
                            <a16:creationId xmlns:a16="http://schemas.microsoft.com/office/drawing/2014/main" id="{00000000-0008-0000-0000-000057000000}"/>
                          </a:ext>
                        </a:extLst>
                      </xdr:cNvPr>
                      <xdr:cNvSpPr/>
                    </xdr:nvSpPr>
                    <xdr:spPr>
                      <a:xfrm>
                        <a:off x="2080174" y="2721262"/>
                        <a:ext cx="2519821" cy="1743429"/>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国立教育政策研究所</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43</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p>
                    </xdr:txBody>
                  </xdr:sp>
                  <xdr:sp macro="" textlink="">
                    <xdr:nvSpPr>
                      <xdr:cNvPr id="88" name="テキスト ボックス 7">
                        <a:extLst>
                          <a:ext uri="{FF2B5EF4-FFF2-40B4-BE49-F238E27FC236}">
                            <a16:creationId xmlns:a16="http://schemas.microsoft.com/office/drawing/2014/main" id="{00000000-0008-0000-0000-000058000000}"/>
                          </a:ext>
                        </a:extLst>
                      </xdr:cNvPr>
                      <xdr:cNvSpPr txBox="1"/>
                    </xdr:nvSpPr>
                    <xdr:spPr>
                      <a:xfrm>
                        <a:off x="4961142" y="2749382"/>
                        <a:ext cx="2191506" cy="1616889"/>
                      </a:xfrm>
                      <a:prstGeom prst="rect">
                        <a:avLst/>
                      </a:prstGeom>
                      <a:solidFill>
                        <a:sysClr val="window" lastClr="FFFFFF"/>
                      </a:solidFill>
                      <a:ln w="9525" cmpd="sng">
                        <a:noFill/>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諸謝金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15.4</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職員旅費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1.3</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0" lang="en-US" altLang="ja-JP" sz="11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委員等旅費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2.3</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を含む</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grpSp>
                <xdr:cxnSp macro="">
                  <xdr:nvCxnSpPr>
                    <xdr:cNvPr id="83" name="直線コネクタ 11">
                      <a:extLst>
                        <a:ext uri="{FF2B5EF4-FFF2-40B4-BE49-F238E27FC236}">
                          <a16:creationId xmlns:a16="http://schemas.microsoft.com/office/drawing/2014/main" id="{00000000-0008-0000-0000-000053000000}"/>
                        </a:ext>
                      </a:extLst>
                    </xdr:cNvPr>
                    <xdr:cNvCxnSpPr/>
                  </xdr:nvCxnSpPr>
                  <xdr:spPr>
                    <a:xfrm rot="10800000">
                      <a:off x="2020587" y="6092873"/>
                      <a:ext cx="4596416" cy="28120"/>
                    </a:xfrm>
                    <a:prstGeom prst="line">
                      <a:avLst/>
                    </a:prstGeom>
                    <a:noFill/>
                    <a:ln w="25400" cap="flat" cmpd="sng" algn="ctr">
                      <a:solidFill>
                        <a:sysClr val="windowText" lastClr="000000"/>
                      </a:solidFill>
                      <a:prstDash val="solid"/>
                    </a:ln>
                    <a:effectLst/>
                  </xdr:spPr>
                </xdr:cxnSp>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flipH="1">
                      <a:off x="2028795" y="6092873"/>
                      <a:ext cx="0" cy="1195092"/>
                    </a:xfrm>
                    <a:prstGeom prst="line">
                      <a:avLst/>
                    </a:prstGeom>
                    <a:noFill/>
                    <a:ln w="25400" cap="flat" cmpd="sng" algn="ctr">
                      <a:solidFill>
                        <a:sysClr val="windowText" lastClr="000000"/>
                      </a:solidFill>
                      <a:prstDash val="solid"/>
                    </a:ln>
                    <a:effectLst/>
                  </xdr:spPr>
                </xdr:cxnSp>
                <xdr:sp macro="" textlink="">
                  <xdr:nvSpPr>
                    <xdr:cNvPr id="85" name="正方形/長方形 84">
                      <a:extLst>
                        <a:ext uri="{FF2B5EF4-FFF2-40B4-BE49-F238E27FC236}">
                          <a16:creationId xmlns:a16="http://schemas.microsoft.com/office/drawing/2014/main" id="{00000000-0008-0000-0000-000055000000}"/>
                        </a:ext>
                      </a:extLst>
                    </xdr:cNvPr>
                    <xdr:cNvSpPr/>
                  </xdr:nvSpPr>
                  <xdr:spPr>
                    <a:xfrm>
                      <a:off x="1093096" y="6838048"/>
                      <a:ext cx="2117635" cy="1476290"/>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Ａ</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生徒指導の改善・充実に資する</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基礎的・実践的調査研究</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14.2</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p>
                  </xdr:txBody>
                </xdr:sp>
                <xdr:sp macro="" textlink="">
                  <xdr:nvSpPr>
                    <xdr:cNvPr id="86" name="正方形/長方形 85">
                      <a:extLst>
                        <a:ext uri="{FF2B5EF4-FFF2-40B4-BE49-F238E27FC236}">
                          <a16:creationId xmlns:a16="http://schemas.microsoft.com/office/drawing/2014/main" id="{00000000-0008-0000-0000-000056000000}"/>
                        </a:ext>
                      </a:extLst>
                    </xdr:cNvPr>
                    <xdr:cNvSpPr/>
                  </xdr:nvSpPr>
                  <xdr:spPr bwMode="auto">
                    <a:xfrm>
                      <a:off x="5582810" y="6795868"/>
                      <a:ext cx="2093011" cy="1476290"/>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Ｃ</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進路指導の改善・充実</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に資する調査研究等</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9.3</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p>
                  </xdr:txBody>
                </xdr:sp>
              </xdr:grpSp>
            </xdr:grpSp>
            <xdr:sp macro="" textlink="">
              <xdr:nvSpPr>
                <xdr:cNvPr id="78" name="正方形/長方形 5">
                  <a:extLst>
                    <a:ext uri="{FF2B5EF4-FFF2-40B4-BE49-F238E27FC236}">
                      <a16:creationId xmlns:a16="http://schemas.microsoft.com/office/drawing/2014/main" id="{00000000-0008-0000-0000-00004E000000}"/>
                    </a:ext>
                  </a:extLst>
                </xdr:cNvPr>
                <xdr:cNvSpPr/>
              </xdr:nvSpPr>
              <xdr:spPr bwMode="auto">
                <a:xfrm>
                  <a:off x="3886517" y="5372941"/>
                  <a:ext cx="1911093" cy="1100562"/>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Ｂ</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生徒指導総合推進事業</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0.4</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p>
              </xdr:txBody>
            </xdr:sp>
            <xdr:cxnSp macro="">
              <xdr:nvCxnSpPr>
                <xdr:cNvPr id="79" name="直線コネクタ 78">
                  <a:extLst>
                    <a:ext uri="{FF2B5EF4-FFF2-40B4-BE49-F238E27FC236}">
                      <a16:creationId xmlns:a16="http://schemas.microsoft.com/office/drawing/2014/main" id="{00000000-0008-0000-0000-00004F000000}"/>
                    </a:ext>
                  </a:extLst>
                </xdr:cNvPr>
                <xdr:cNvCxnSpPr/>
              </xdr:nvCxnSpPr>
              <xdr:spPr bwMode="auto">
                <a:xfrm>
                  <a:off x="4655712" y="3099137"/>
                  <a:ext cx="7930" cy="2273803"/>
                </a:xfrm>
                <a:prstGeom prst="line">
                  <a:avLst/>
                </a:prstGeom>
                <a:noFill/>
                <a:ln w="25400" cap="flat" cmpd="sng" algn="ctr">
                  <a:solidFill>
                    <a:sysClr val="windowText" lastClr="000000"/>
                  </a:solidFill>
                  <a:prstDash val="solid"/>
                </a:ln>
                <a:effectLst/>
              </xdr:spPr>
            </xdr:cxnSp>
          </xdr:grpSp>
          <xdr:sp macro="" textlink="">
            <xdr:nvSpPr>
              <xdr:cNvPr id="76" name="大かっこ 75">
                <a:extLst>
                  <a:ext uri="{FF2B5EF4-FFF2-40B4-BE49-F238E27FC236}">
                    <a16:creationId xmlns:a16="http://schemas.microsoft.com/office/drawing/2014/main" id="{00000000-0008-0000-0000-00004C000000}"/>
                  </a:ext>
                </a:extLst>
              </xdr:cNvPr>
              <xdr:cNvSpPr/>
            </xdr:nvSpPr>
            <xdr:spPr>
              <a:xfrm>
                <a:off x="3230330" y="15603602"/>
                <a:ext cx="2788822" cy="929730"/>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生徒指導・進路指導行政の企画立案に資する調査研究</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及び教育委員会や学校等に対する指導・援助の実施</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grpSp>
        <xdr:sp macro="" textlink="">
          <xdr:nvSpPr>
            <xdr:cNvPr id="72" name="大かっこ 71">
              <a:extLst>
                <a:ext uri="{FF2B5EF4-FFF2-40B4-BE49-F238E27FC236}">
                  <a16:creationId xmlns:a16="http://schemas.microsoft.com/office/drawing/2014/main" id="{00000000-0008-0000-0000-000048000000}"/>
                </a:ext>
              </a:extLst>
            </xdr:cNvPr>
            <xdr:cNvSpPr/>
          </xdr:nvSpPr>
          <xdr:spPr bwMode="auto">
            <a:xfrm>
              <a:off x="4368269" y="18963620"/>
              <a:ext cx="2438523" cy="98409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不登校等の未然防止を推進するため、「魅力ある学校づくり調査研究事業」等の実践的な調査研究を実施</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sp macro="" textlink="">
          <xdr:nvSpPr>
            <xdr:cNvPr id="73" name="大かっこ 72">
              <a:extLst>
                <a:ext uri="{FF2B5EF4-FFF2-40B4-BE49-F238E27FC236}">
                  <a16:creationId xmlns:a16="http://schemas.microsoft.com/office/drawing/2014/main" id="{00000000-0008-0000-0000-000049000000}"/>
                </a:ext>
              </a:extLst>
            </xdr:cNvPr>
            <xdr:cNvSpPr/>
          </xdr:nvSpPr>
          <xdr:spPr bwMode="auto">
            <a:xfrm>
              <a:off x="1846615" y="19015965"/>
              <a:ext cx="1930497" cy="858465"/>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生徒指導上の諸問題についての調査研究、整理・分析及び指導資料等の作成・配布</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sp macro="" textlink="">
          <xdr:nvSpPr>
            <xdr:cNvPr id="74" name="大かっこ 73">
              <a:extLst>
                <a:ext uri="{FF2B5EF4-FFF2-40B4-BE49-F238E27FC236}">
                  <a16:creationId xmlns:a16="http://schemas.microsoft.com/office/drawing/2014/main" id="{00000000-0008-0000-0000-00004A000000}"/>
                </a:ext>
              </a:extLst>
            </xdr:cNvPr>
            <xdr:cNvSpPr/>
          </xdr:nvSpPr>
          <xdr:spPr bwMode="auto">
            <a:xfrm>
              <a:off x="6991529" y="18984558"/>
              <a:ext cx="2383102" cy="889873"/>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子どもの進路意識変化の調査分析及び</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進路指導資料等の作成、配布</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grpSp>
      <xdr:cxnSp macro="">
        <xdr:nvCxnSpPr>
          <xdr:cNvPr id="62" name="直線コネクタ 9">
            <a:extLst>
              <a:ext uri="{FF2B5EF4-FFF2-40B4-BE49-F238E27FC236}">
                <a16:creationId xmlns:a16="http://schemas.microsoft.com/office/drawing/2014/main" id="{00000000-0008-0000-0000-00003E000000}"/>
              </a:ext>
            </a:extLst>
          </xdr:cNvPr>
          <xdr:cNvCxnSpPr/>
        </xdr:nvCxnSpPr>
        <xdr:spPr bwMode="auto">
          <a:xfrm>
            <a:off x="2550160" y="232277920"/>
            <a:ext cx="0" cy="2014818"/>
          </a:xfrm>
          <a:prstGeom prst="line">
            <a:avLst/>
          </a:prstGeom>
          <a:noFill/>
          <a:ln w="25400" cap="flat" cmpd="sng" algn="ctr">
            <a:solidFill>
              <a:sysClr val="windowText" lastClr="000000"/>
            </a:solidFill>
            <a:prstDash val="solid"/>
          </a:ln>
          <a:effectLst/>
        </xdr:spPr>
      </xdr:cxnSp>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bwMode="auto">
          <a:xfrm>
            <a:off x="1717040" y="233039920"/>
            <a:ext cx="1594250" cy="475994"/>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一般競争入札</a:t>
            </a:r>
            <a:endPar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最低評価）</a:t>
            </a:r>
          </a:p>
        </xdr:txBody>
      </xdr:sp>
      <xdr:sp macro="" textlink="">
        <xdr:nvSpPr>
          <xdr:cNvPr id="64" name="正方形/長方形 63">
            <a:extLst>
              <a:ext uri="{FF2B5EF4-FFF2-40B4-BE49-F238E27FC236}">
                <a16:creationId xmlns:a16="http://schemas.microsoft.com/office/drawing/2014/main" id="{00000000-0008-0000-0000-000040000000}"/>
              </a:ext>
            </a:extLst>
          </xdr:cNvPr>
          <xdr:cNvSpPr/>
        </xdr:nvSpPr>
        <xdr:spPr bwMode="auto">
          <a:xfrm>
            <a:off x="1727200" y="234289600"/>
            <a:ext cx="1717040" cy="95095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Ａ－１</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（株）相互</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3.9</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p>
        </xdr:txBody>
      </xdr:sp>
      <xdr:sp macro="" textlink="">
        <xdr:nvSpPr>
          <xdr:cNvPr id="65" name="大かっこ 64">
            <a:extLst>
              <a:ext uri="{FF2B5EF4-FFF2-40B4-BE49-F238E27FC236}">
                <a16:creationId xmlns:a16="http://schemas.microsoft.com/office/drawing/2014/main" id="{00000000-0008-0000-0000-000041000000}"/>
              </a:ext>
            </a:extLst>
          </xdr:cNvPr>
          <xdr:cNvSpPr/>
        </xdr:nvSpPr>
        <xdr:spPr bwMode="auto">
          <a:xfrm>
            <a:off x="1828800" y="235336080"/>
            <a:ext cx="1537447" cy="831616"/>
          </a:xfrm>
          <a:prstGeom prst="bracketPair">
            <a:avLst/>
          </a:prstGeom>
          <a:no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生徒指導支援資料６の印刷　一式</a:t>
            </a:r>
          </a:p>
        </xdr:txBody>
      </xdr:sp>
      <xdr:cxnSp macro="">
        <xdr:nvCxnSpPr>
          <xdr:cNvPr id="66" name="直線コネクタ 9">
            <a:extLst>
              <a:ext uri="{FF2B5EF4-FFF2-40B4-BE49-F238E27FC236}">
                <a16:creationId xmlns:a16="http://schemas.microsoft.com/office/drawing/2014/main" id="{00000000-0008-0000-0000-000042000000}"/>
              </a:ext>
            </a:extLst>
          </xdr:cNvPr>
          <xdr:cNvCxnSpPr/>
        </xdr:nvCxnSpPr>
        <xdr:spPr bwMode="auto">
          <a:xfrm flipH="1">
            <a:off x="7315200" y="232267760"/>
            <a:ext cx="13517" cy="2658596"/>
          </a:xfrm>
          <a:prstGeom prst="line">
            <a:avLst/>
          </a:prstGeom>
          <a:noFill/>
          <a:ln w="25400" cap="flat" cmpd="sng" algn="ctr">
            <a:solidFill>
              <a:sysClr val="windowText" lastClr="000000"/>
            </a:solidFill>
            <a:prstDash val="solid"/>
          </a:ln>
          <a:effectLst/>
        </xdr:spPr>
      </xdr:cxnSp>
      <xdr:sp macro="" textlink="">
        <xdr:nvSpPr>
          <xdr:cNvPr id="67" name="正方形/長方形 66">
            <a:extLst>
              <a:ext uri="{FF2B5EF4-FFF2-40B4-BE49-F238E27FC236}">
                <a16:creationId xmlns:a16="http://schemas.microsoft.com/office/drawing/2014/main" id="{00000000-0008-0000-0000-000043000000}"/>
              </a:ext>
            </a:extLst>
          </xdr:cNvPr>
          <xdr:cNvSpPr/>
        </xdr:nvSpPr>
        <xdr:spPr bwMode="auto">
          <a:xfrm>
            <a:off x="6705600" y="234452160"/>
            <a:ext cx="1436006" cy="93587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Ｃ－１</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（株）三響社</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1.7</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p>
        </xdr:txBody>
      </xdr:sp>
      <xdr:sp macro="" textlink="">
        <xdr:nvSpPr>
          <xdr:cNvPr id="68" name="大かっこ 67">
            <a:extLst>
              <a:ext uri="{FF2B5EF4-FFF2-40B4-BE49-F238E27FC236}">
                <a16:creationId xmlns:a16="http://schemas.microsoft.com/office/drawing/2014/main" id="{00000000-0008-0000-0000-000044000000}"/>
              </a:ext>
            </a:extLst>
          </xdr:cNvPr>
          <xdr:cNvSpPr/>
        </xdr:nvSpPr>
        <xdr:spPr bwMode="auto">
          <a:xfrm>
            <a:off x="6746240" y="235458000"/>
            <a:ext cx="1537447" cy="831616"/>
          </a:xfrm>
          <a:prstGeom prst="bracketPair">
            <a:avLst/>
          </a:prstGeom>
          <a:no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第</a:t>
            </a: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Ⅲ</a:t>
            </a: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期「魅力ある学校づくり調査研究事業」（平成２６～２７年度）報告書印刷業務</a:t>
            </a:r>
          </a:p>
        </xdr:txBody>
      </xdr:sp>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bwMode="auto">
          <a:xfrm>
            <a:off x="6583680" y="232999279"/>
            <a:ext cx="1595931" cy="766033"/>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随意契約</a:t>
            </a:r>
            <a:endPar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（少額）</a:t>
            </a:r>
          </a:p>
        </xdr:txBody>
      </xdr:sp>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1828800" y="237926880"/>
            <a:ext cx="6553387" cy="275717"/>
          </a:xfrm>
          <a:prstGeom prst="rect">
            <a:avLst/>
          </a:prstGeom>
          <a:solidFill>
            <a:sysClr val="window" lastClr="FFFFFF"/>
          </a:solid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このほか試験研究費（庁費の類）による執行は消耗品の購入等であり，</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1</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件百万円以上の支出はない。</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9675;WT&#65306;&#24179;&#25104;29&#24180;&#24230;&#34892;&#25919;&#20107;&#26989;&#12524;&#12499;&#12517;&#12540;&#38306;&#20418;\02_&#12304;&#20013;&#38291;&#20844;&#34920;&#29992;&#12305;&#20307;&#35009;&#31561;&#20462;&#27491;\06_&#25391;&#65288;&#23398;&#22763;&#38498;&#30740;&#21547;&#12416;&#65289;\28_0215_&#20419;&#36914;&#20107;&#26989;_0623&#8594;&#20877;&#35519;&#25972;&#20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79" zoomScale="80" zoomScaleNormal="75" zoomScaleSheetLayoutView="80" zoomScalePageLayoutView="85" workbookViewId="0">
      <selection activeCell="BG817" sqref="BG817"/>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64" t="s">
        <v>0</v>
      </c>
      <c r="AK2" s="964"/>
      <c r="AL2" s="964"/>
      <c r="AM2" s="964"/>
      <c r="AN2" s="964"/>
      <c r="AO2" s="965"/>
      <c r="AP2" s="965"/>
      <c r="AQ2" s="965"/>
      <c r="AR2" s="72" t="str">
        <f>IF(OR(AO2="　", AO2=""), "", "-")</f>
        <v/>
      </c>
      <c r="AS2" s="966">
        <v>70</v>
      </c>
      <c r="AT2" s="966"/>
      <c r="AU2" s="966"/>
      <c r="AV2" s="43" t="str">
        <f>IF(AW2="", "", "-")</f>
        <v/>
      </c>
      <c r="AW2" s="938"/>
      <c r="AX2" s="938"/>
    </row>
    <row r="3" spans="1:50" ht="21" customHeight="1" thickBot="1" x14ac:dyDescent="0.25">
      <c r="A3" s="892" t="s">
        <v>391</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64</v>
      </c>
      <c r="AJ3" s="894" t="s">
        <v>458</v>
      </c>
      <c r="AK3" s="894"/>
      <c r="AL3" s="894"/>
      <c r="AM3" s="894"/>
      <c r="AN3" s="894"/>
      <c r="AO3" s="894"/>
      <c r="AP3" s="894"/>
      <c r="AQ3" s="894"/>
      <c r="AR3" s="894"/>
      <c r="AS3" s="894"/>
      <c r="AT3" s="894"/>
      <c r="AU3" s="894"/>
      <c r="AV3" s="894"/>
      <c r="AW3" s="894"/>
      <c r="AX3" s="24" t="s">
        <v>65</v>
      </c>
    </row>
    <row r="4" spans="1:50" ht="24.75" customHeight="1" x14ac:dyDescent="0.2">
      <c r="A4" s="727" t="s">
        <v>26</v>
      </c>
      <c r="B4" s="728"/>
      <c r="C4" s="728"/>
      <c r="D4" s="728"/>
      <c r="E4" s="728"/>
      <c r="F4" s="728"/>
      <c r="G4" s="705" t="s">
        <v>459</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460</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2">
      <c r="A5" s="715" t="s">
        <v>67</v>
      </c>
      <c r="B5" s="716"/>
      <c r="C5" s="716"/>
      <c r="D5" s="716"/>
      <c r="E5" s="716"/>
      <c r="F5" s="717"/>
      <c r="G5" s="864" t="s">
        <v>176</v>
      </c>
      <c r="H5" s="865"/>
      <c r="I5" s="865"/>
      <c r="J5" s="865"/>
      <c r="K5" s="865"/>
      <c r="L5" s="865"/>
      <c r="M5" s="866" t="s">
        <v>66</v>
      </c>
      <c r="N5" s="867"/>
      <c r="O5" s="867"/>
      <c r="P5" s="867"/>
      <c r="Q5" s="867"/>
      <c r="R5" s="868"/>
      <c r="S5" s="869" t="s">
        <v>131</v>
      </c>
      <c r="T5" s="865"/>
      <c r="U5" s="865"/>
      <c r="V5" s="865"/>
      <c r="W5" s="865"/>
      <c r="X5" s="870"/>
      <c r="Y5" s="721" t="s">
        <v>3</v>
      </c>
      <c r="Z5" s="554"/>
      <c r="AA5" s="554"/>
      <c r="AB5" s="554"/>
      <c r="AC5" s="554"/>
      <c r="AD5" s="555"/>
      <c r="AE5" s="722" t="s">
        <v>459</v>
      </c>
      <c r="AF5" s="722"/>
      <c r="AG5" s="722"/>
      <c r="AH5" s="722"/>
      <c r="AI5" s="722"/>
      <c r="AJ5" s="722"/>
      <c r="AK5" s="722"/>
      <c r="AL5" s="722"/>
      <c r="AM5" s="722"/>
      <c r="AN5" s="722"/>
      <c r="AO5" s="722"/>
      <c r="AP5" s="723"/>
      <c r="AQ5" s="724" t="s">
        <v>561</v>
      </c>
      <c r="AR5" s="725"/>
      <c r="AS5" s="725"/>
      <c r="AT5" s="725"/>
      <c r="AU5" s="725"/>
      <c r="AV5" s="725"/>
      <c r="AW5" s="725"/>
      <c r="AX5" s="726"/>
    </row>
    <row r="6" spans="1:50" ht="39" customHeight="1" x14ac:dyDescent="0.2">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2">
      <c r="A7" s="511" t="s">
        <v>23</v>
      </c>
      <c r="B7" s="512"/>
      <c r="C7" s="512"/>
      <c r="D7" s="512"/>
      <c r="E7" s="512"/>
      <c r="F7" s="513"/>
      <c r="G7" s="514" t="s">
        <v>461</v>
      </c>
      <c r="H7" s="515"/>
      <c r="I7" s="515"/>
      <c r="J7" s="515"/>
      <c r="K7" s="515"/>
      <c r="L7" s="515"/>
      <c r="M7" s="515"/>
      <c r="N7" s="515"/>
      <c r="O7" s="515"/>
      <c r="P7" s="515"/>
      <c r="Q7" s="515"/>
      <c r="R7" s="515"/>
      <c r="S7" s="515"/>
      <c r="T7" s="515"/>
      <c r="U7" s="515"/>
      <c r="V7" s="515"/>
      <c r="W7" s="515"/>
      <c r="X7" s="516"/>
      <c r="Y7" s="949" t="s">
        <v>5</v>
      </c>
      <c r="Z7" s="477"/>
      <c r="AA7" s="477"/>
      <c r="AB7" s="477"/>
      <c r="AC7" s="477"/>
      <c r="AD7" s="950"/>
      <c r="AE7" s="939" t="s">
        <v>462</v>
      </c>
      <c r="AF7" s="940"/>
      <c r="AG7" s="940"/>
      <c r="AH7" s="940"/>
      <c r="AI7" s="940"/>
      <c r="AJ7" s="940"/>
      <c r="AK7" s="940"/>
      <c r="AL7" s="940"/>
      <c r="AM7" s="940"/>
      <c r="AN7" s="940"/>
      <c r="AO7" s="940"/>
      <c r="AP7" s="940"/>
      <c r="AQ7" s="940"/>
      <c r="AR7" s="940"/>
      <c r="AS7" s="940"/>
      <c r="AT7" s="940"/>
      <c r="AU7" s="940"/>
      <c r="AV7" s="940"/>
      <c r="AW7" s="940"/>
      <c r="AX7" s="941"/>
    </row>
    <row r="8" spans="1:50" ht="53.25" customHeight="1" x14ac:dyDescent="0.2">
      <c r="A8" s="511" t="s">
        <v>343</v>
      </c>
      <c r="B8" s="512"/>
      <c r="C8" s="512"/>
      <c r="D8" s="512"/>
      <c r="E8" s="512"/>
      <c r="F8" s="513"/>
      <c r="G8" s="967" t="str">
        <f>入力規則等!A26</f>
        <v>科学技術・イノベーション、子ども・若者育成支援</v>
      </c>
      <c r="H8" s="743"/>
      <c r="I8" s="743"/>
      <c r="J8" s="743"/>
      <c r="K8" s="743"/>
      <c r="L8" s="743"/>
      <c r="M8" s="743"/>
      <c r="N8" s="743"/>
      <c r="O8" s="743"/>
      <c r="P8" s="743"/>
      <c r="Q8" s="743"/>
      <c r="R8" s="743"/>
      <c r="S8" s="743"/>
      <c r="T8" s="743"/>
      <c r="U8" s="743"/>
      <c r="V8" s="743"/>
      <c r="W8" s="743"/>
      <c r="X8" s="968"/>
      <c r="Y8" s="871" t="s">
        <v>344</v>
      </c>
      <c r="Z8" s="872"/>
      <c r="AA8" s="872"/>
      <c r="AB8" s="872"/>
      <c r="AC8" s="872"/>
      <c r="AD8" s="873"/>
      <c r="AE8" s="742" t="str">
        <f>入力規則等!K13</f>
        <v>文教及び科学振興</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2">
      <c r="A9" s="874" t="s">
        <v>24</v>
      </c>
      <c r="B9" s="875"/>
      <c r="C9" s="875"/>
      <c r="D9" s="875"/>
      <c r="E9" s="875"/>
      <c r="F9" s="875"/>
      <c r="G9" s="876" t="s">
        <v>562</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129.75" customHeight="1" x14ac:dyDescent="0.2">
      <c r="A10" s="681" t="s">
        <v>30</v>
      </c>
      <c r="B10" s="682"/>
      <c r="C10" s="682"/>
      <c r="D10" s="682"/>
      <c r="E10" s="682"/>
      <c r="F10" s="682"/>
      <c r="G10" s="772" t="s">
        <v>670</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2">
      <c r="A11" s="681" t="s">
        <v>6</v>
      </c>
      <c r="B11" s="682"/>
      <c r="C11" s="682"/>
      <c r="D11" s="682"/>
      <c r="E11" s="682"/>
      <c r="F11" s="683"/>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2">
      <c r="A12" s="971" t="s">
        <v>25</v>
      </c>
      <c r="B12" s="972"/>
      <c r="C12" s="972"/>
      <c r="D12" s="972"/>
      <c r="E12" s="972"/>
      <c r="F12" s="973"/>
      <c r="G12" s="780"/>
      <c r="H12" s="781"/>
      <c r="I12" s="781"/>
      <c r="J12" s="781"/>
      <c r="K12" s="781"/>
      <c r="L12" s="781"/>
      <c r="M12" s="781"/>
      <c r="N12" s="781"/>
      <c r="O12" s="781"/>
      <c r="P12" s="419" t="s">
        <v>310</v>
      </c>
      <c r="Q12" s="420"/>
      <c r="R12" s="420"/>
      <c r="S12" s="420"/>
      <c r="T12" s="420"/>
      <c r="U12" s="420"/>
      <c r="V12" s="421"/>
      <c r="W12" s="419" t="s">
        <v>311</v>
      </c>
      <c r="X12" s="420"/>
      <c r="Y12" s="420"/>
      <c r="Z12" s="420"/>
      <c r="AA12" s="420"/>
      <c r="AB12" s="420"/>
      <c r="AC12" s="421"/>
      <c r="AD12" s="419" t="s">
        <v>317</v>
      </c>
      <c r="AE12" s="420"/>
      <c r="AF12" s="420"/>
      <c r="AG12" s="420"/>
      <c r="AH12" s="420"/>
      <c r="AI12" s="420"/>
      <c r="AJ12" s="421"/>
      <c r="AK12" s="419" t="s">
        <v>392</v>
      </c>
      <c r="AL12" s="420"/>
      <c r="AM12" s="420"/>
      <c r="AN12" s="420"/>
      <c r="AO12" s="420"/>
      <c r="AP12" s="420"/>
      <c r="AQ12" s="421"/>
      <c r="AR12" s="419" t="s">
        <v>393</v>
      </c>
      <c r="AS12" s="420"/>
      <c r="AT12" s="420"/>
      <c r="AU12" s="420"/>
      <c r="AV12" s="420"/>
      <c r="AW12" s="420"/>
      <c r="AX12" s="745"/>
    </row>
    <row r="13" spans="1:50" ht="21" customHeight="1" x14ac:dyDescent="0.2">
      <c r="A13" s="637"/>
      <c r="B13" s="638"/>
      <c r="C13" s="638"/>
      <c r="D13" s="638"/>
      <c r="E13" s="638"/>
      <c r="F13" s="639"/>
      <c r="G13" s="746" t="s">
        <v>7</v>
      </c>
      <c r="H13" s="747"/>
      <c r="I13" s="788" t="s">
        <v>8</v>
      </c>
      <c r="J13" s="789"/>
      <c r="K13" s="789"/>
      <c r="L13" s="789"/>
      <c r="M13" s="789"/>
      <c r="N13" s="789"/>
      <c r="O13" s="790"/>
      <c r="P13" s="678">
        <v>54.4</v>
      </c>
      <c r="Q13" s="679"/>
      <c r="R13" s="679"/>
      <c r="S13" s="679"/>
      <c r="T13" s="679"/>
      <c r="U13" s="679"/>
      <c r="V13" s="680"/>
      <c r="W13" s="678">
        <v>50.2</v>
      </c>
      <c r="X13" s="679"/>
      <c r="Y13" s="679"/>
      <c r="Z13" s="679"/>
      <c r="AA13" s="679"/>
      <c r="AB13" s="679"/>
      <c r="AC13" s="680"/>
      <c r="AD13" s="678">
        <v>50.2</v>
      </c>
      <c r="AE13" s="679"/>
      <c r="AF13" s="679"/>
      <c r="AG13" s="679"/>
      <c r="AH13" s="679"/>
      <c r="AI13" s="679"/>
      <c r="AJ13" s="680"/>
      <c r="AK13" s="678">
        <v>48.8</v>
      </c>
      <c r="AL13" s="679"/>
      <c r="AM13" s="679"/>
      <c r="AN13" s="679"/>
      <c r="AO13" s="679"/>
      <c r="AP13" s="679"/>
      <c r="AQ13" s="680"/>
      <c r="AR13" s="946">
        <v>41.8</v>
      </c>
      <c r="AS13" s="947"/>
      <c r="AT13" s="947"/>
      <c r="AU13" s="947"/>
      <c r="AV13" s="947"/>
      <c r="AW13" s="947"/>
      <c r="AX13" s="948"/>
    </row>
    <row r="14" spans="1:50" ht="21" customHeight="1" x14ac:dyDescent="0.2">
      <c r="A14" s="637"/>
      <c r="B14" s="638"/>
      <c r="C14" s="638"/>
      <c r="D14" s="638"/>
      <c r="E14" s="638"/>
      <c r="F14" s="639"/>
      <c r="G14" s="748"/>
      <c r="H14" s="749"/>
      <c r="I14" s="734" t="s">
        <v>9</v>
      </c>
      <c r="J14" s="783"/>
      <c r="K14" s="783"/>
      <c r="L14" s="783"/>
      <c r="M14" s="783"/>
      <c r="N14" s="783"/>
      <c r="O14" s="784"/>
      <c r="P14" s="678" t="s">
        <v>464</v>
      </c>
      <c r="Q14" s="679"/>
      <c r="R14" s="679"/>
      <c r="S14" s="679"/>
      <c r="T14" s="679"/>
      <c r="U14" s="679"/>
      <c r="V14" s="680"/>
      <c r="W14" s="678" t="s">
        <v>464</v>
      </c>
      <c r="X14" s="679"/>
      <c r="Y14" s="679"/>
      <c r="Z14" s="679"/>
      <c r="AA14" s="679"/>
      <c r="AB14" s="679"/>
      <c r="AC14" s="680"/>
      <c r="AD14" s="678" t="s">
        <v>464</v>
      </c>
      <c r="AE14" s="679"/>
      <c r="AF14" s="679"/>
      <c r="AG14" s="679"/>
      <c r="AH14" s="679"/>
      <c r="AI14" s="679"/>
      <c r="AJ14" s="680"/>
      <c r="AK14" s="678" t="s">
        <v>464</v>
      </c>
      <c r="AL14" s="679"/>
      <c r="AM14" s="679"/>
      <c r="AN14" s="679"/>
      <c r="AO14" s="679"/>
      <c r="AP14" s="679"/>
      <c r="AQ14" s="680"/>
      <c r="AR14" s="812"/>
      <c r="AS14" s="812"/>
      <c r="AT14" s="812"/>
      <c r="AU14" s="812"/>
      <c r="AV14" s="812"/>
      <c r="AW14" s="812"/>
      <c r="AX14" s="813"/>
    </row>
    <row r="15" spans="1:50" ht="21" customHeight="1" x14ac:dyDescent="0.2">
      <c r="A15" s="637"/>
      <c r="B15" s="638"/>
      <c r="C15" s="638"/>
      <c r="D15" s="638"/>
      <c r="E15" s="638"/>
      <c r="F15" s="639"/>
      <c r="G15" s="748"/>
      <c r="H15" s="749"/>
      <c r="I15" s="734" t="s">
        <v>51</v>
      </c>
      <c r="J15" s="735"/>
      <c r="K15" s="735"/>
      <c r="L15" s="735"/>
      <c r="M15" s="735"/>
      <c r="N15" s="735"/>
      <c r="O15" s="736"/>
      <c r="P15" s="678" t="s">
        <v>464</v>
      </c>
      <c r="Q15" s="679"/>
      <c r="R15" s="679"/>
      <c r="S15" s="679"/>
      <c r="T15" s="679"/>
      <c r="U15" s="679"/>
      <c r="V15" s="680"/>
      <c r="W15" s="678" t="s">
        <v>464</v>
      </c>
      <c r="X15" s="679"/>
      <c r="Y15" s="679"/>
      <c r="Z15" s="679"/>
      <c r="AA15" s="679"/>
      <c r="AB15" s="679"/>
      <c r="AC15" s="680"/>
      <c r="AD15" s="678" t="s">
        <v>464</v>
      </c>
      <c r="AE15" s="679"/>
      <c r="AF15" s="679"/>
      <c r="AG15" s="679"/>
      <c r="AH15" s="679"/>
      <c r="AI15" s="679"/>
      <c r="AJ15" s="680"/>
      <c r="AK15" s="678" t="s">
        <v>464</v>
      </c>
      <c r="AL15" s="679"/>
      <c r="AM15" s="679"/>
      <c r="AN15" s="679"/>
      <c r="AO15" s="679"/>
      <c r="AP15" s="679"/>
      <c r="AQ15" s="680"/>
      <c r="AR15" s="678" t="s">
        <v>671</v>
      </c>
      <c r="AS15" s="679"/>
      <c r="AT15" s="679"/>
      <c r="AU15" s="679"/>
      <c r="AV15" s="679"/>
      <c r="AW15" s="679"/>
      <c r="AX15" s="782"/>
    </row>
    <row r="16" spans="1:50" ht="21" customHeight="1" x14ac:dyDescent="0.2">
      <c r="A16" s="637"/>
      <c r="B16" s="638"/>
      <c r="C16" s="638"/>
      <c r="D16" s="638"/>
      <c r="E16" s="638"/>
      <c r="F16" s="639"/>
      <c r="G16" s="748"/>
      <c r="H16" s="749"/>
      <c r="I16" s="734" t="s">
        <v>52</v>
      </c>
      <c r="J16" s="735"/>
      <c r="K16" s="735"/>
      <c r="L16" s="735"/>
      <c r="M16" s="735"/>
      <c r="N16" s="735"/>
      <c r="O16" s="736"/>
      <c r="P16" s="678" t="s">
        <v>464</v>
      </c>
      <c r="Q16" s="679"/>
      <c r="R16" s="679"/>
      <c r="S16" s="679"/>
      <c r="T16" s="679"/>
      <c r="U16" s="679"/>
      <c r="V16" s="680"/>
      <c r="W16" s="678" t="s">
        <v>464</v>
      </c>
      <c r="X16" s="679"/>
      <c r="Y16" s="679"/>
      <c r="Z16" s="679"/>
      <c r="AA16" s="679"/>
      <c r="AB16" s="679"/>
      <c r="AC16" s="680"/>
      <c r="AD16" s="678" t="s">
        <v>464</v>
      </c>
      <c r="AE16" s="679"/>
      <c r="AF16" s="679"/>
      <c r="AG16" s="679"/>
      <c r="AH16" s="679"/>
      <c r="AI16" s="679"/>
      <c r="AJ16" s="680"/>
      <c r="AK16" s="678" t="s">
        <v>464</v>
      </c>
      <c r="AL16" s="679"/>
      <c r="AM16" s="679"/>
      <c r="AN16" s="679"/>
      <c r="AO16" s="679"/>
      <c r="AP16" s="679"/>
      <c r="AQ16" s="680"/>
      <c r="AR16" s="775"/>
      <c r="AS16" s="776"/>
      <c r="AT16" s="776"/>
      <c r="AU16" s="776"/>
      <c r="AV16" s="776"/>
      <c r="AW16" s="776"/>
      <c r="AX16" s="777"/>
    </row>
    <row r="17" spans="1:50" ht="24.75" customHeight="1" x14ac:dyDescent="0.2">
      <c r="A17" s="637"/>
      <c r="B17" s="638"/>
      <c r="C17" s="638"/>
      <c r="D17" s="638"/>
      <c r="E17" s="638"/>
      <c r="F17" s="639"/>
      <c r="G17" s="748"/>
      <c r="H17" s="749"/>
      <c r="I17" s="734" t="s">
        <v>50</v>
      </c>
      <c r="J17" s="783"/>
      <c r="K17" s="783"/>
      <c r="L17" s="783"/>
      <c r="M17" s="783"/>
      <c r="N17" s="783"/>
      <c r="O17" s="784"/>
      <c r="P17" s="678" t="s">
        <v>464</v>
      </c>
      <c r="Q17" s="679"/>
      <c r="R17" s="679"/>
      <c r="S17" s="679"/>
      <c r="T17" s="679"/>
      <c r="U17" s="679"/>
      <c r="V17" s="680"/>
      <c r="W17" s="678" t="s">
        <v>464</v>
      </c>
      <c r="X17" s="679"/>
      <c r="Y17" s="679"/>
      <c r="Z17" s="679"/>
      <c r="AA17" s="679"/>
      <c r="AB17" s="679"/>
      <c r="AC17" s="680"/>
      <c r="AD17" s="678" t="s">
        <v>464</v>
      </c>
      <c r="AE17" s="679"/>
      <c r="AF17" s="679"/>
      <c r="AG17" s="679"/>
      <c r="AH17" s="679"/>
      <c r="AI17" s="679"/>
      <c r="AJ17" s="680"/>
      <c r="AK17" s="678" t="s">
        <v>464</v>
      </c>
      <c r="AL17" s="679"/>
      <c r="AM17" s="679"/>
      <c r="AN17" s="679"/>
      <c r="AO17" s="679"/>
      <c r="AP17" s="679"/>
      <c r="AQ17" s="680"/>
      <c r="AR17" s="944"/>
      <c r="AS17" s="944"/>
      <c r="AT17" s="944"/>
      <c r="AU17" s="944"/>
      <c r="AV17" s="944"/>
      <c r="AW17" s="944"/>
      <c r="AX17" s="945"/>
    </row>
    <row r="18" spans="1:50" ht="24.75" customHeight="1" x14ac:dyDescent="0.2">
      <c r="A18" s="637"/>
      <c r="B18" s="638"/>
      <c r="C18" s="638"/>
      <c r="D18" s="638"/>
      <c r="E18" s="638"/>
      <c r="F18" s="639"/>
      <c r="G18" s="750"/>
      <c r="H18" s="751"/>
      <c r="I18" s="739" t="s">
        <v>21</v>
      </c>
      <c r="J18" s="740"/>
      <c r="K18" s="740"/>
      <c r="L18" s="740"/>
      <c r="M18" s="740"/>
      <c r="N18" s="740"/>
      <c r="O18" s="741"/>
      <c r="P18" s="903">
        <f>SUM(P13:V17)</f>
        <v>54.4</v>
      </c>
      <c r="Q18" s="904"/>
      <c r="R18" s="904"/>
      <c r="S18" s="904"/>
      <c r="T18" s="904"/>
      <c r="U18" s="904"/>
      <c r="V18" s="905"/>
      <c r="W18" s="903">
        <f>SUM(W13:AC17)</f>
        <v>50.2</v>
      </c>
      <c r="X18" s="904"/>
      <c r="Y18" s="904"/>
      <c r="Z18" s="904"/>
      <c r="AA18" s="904"/>
      <c r="AB18" s="904"/>
      <c r="AC18" s="905"/>
      <c r="AD18" s="903">
        <f>SUM(AD13:AJ17)</f>
        <v>50.2</v>
      </c>
      <c r="AE18" s="904"/>
      <c r="AF18" s="904"/>
      <c r="AG18" s="904"/>
      <c r="AH18" s="904"/>
      <c r="AI18" s="904"/>
      <c r="AJ18" s="905"/>
      <c r="AK18" s="903">
        <f>SUM(AK13:AQ17)</f>
        <v>48.8</v>
      </c>
      <c r="AL18" s="904"/>
      <c r="AM18" s="904"/>
      <c r="AN18" s="904"/>
      <c r="AO18" s="904"/>
      <c r="AP18" s="904"/>
      <c r="AQ18" s="905"/>
      <c r="AR18" s="903">
        <f>SUM(AR13:AX17)</f>
        <v>41.8</v>
      </c>
      <c r="AS18" s="904"/>
      <c r="AT18" s="904"/>
      <c r="AU18" s="904"/>
      <c r="AV18" s="904"/>
      <c r="AW18" s="904"/>
      <c r="AX18" s="906"/>
    </row>
    <row r="19" spans="1:50" ht="24.75" customHeight="1" x14ac:dyDescent="0.2">
      <c r="A19" s="637"/>
      <c r="B19" s="638"/>
      <c r="C19" s="638"/>
      <c r="D19" s="638"/>
      <c r="E19" s="638"/>
      <c r="F19" s="639"/>
      <c r="G19" s="901" t="s">
        <v>10</v>
      </c>
      <c r="H19" s="902"/>
      <c r="I19" s="902"/>
      <c r="J19" s="902"/>
      <c r="K19" s="902"/>
      <c r="L19" s="902"/>
      <c r="M19" s="902"/>
      <c r="N19" s="902"/>
      <c r="O19" s="902"/>
      <c r="P19" s="678">
        <v>48.8</v>
      </c>
      <c r="Q19" s="679"/>
      <c r="R19" s="679"/>
      <c r="S19" s="679"/>
      <c r="T19" s="679"/>
      <c r="U19" s="679"/>
      <c r="V19" s="680"/>
      <c r="W19" s="678">
        <v>46.8</v>
      </c>
      <c r="X19" s="679"/>
      <c r="Y19" s="679"/>
      <c r="Z19" s="679"/>
      <c r="AA19" s="679"/>
      <c r="AB19" s="679"/>
      <c r="AC19" s="680"/>
      <c r="AD19" s="678">
        <v>43</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2">
      <c r="A20" s="637"/>
      <c r="B20" s="638"/>
      <c r="C20" s="638"/>
      <c r="D20" s="638"/>
      <c r="E20" s="638"/>
      <c r="F20" s="639"/>
      <c r="G20" s="901" t="s">
        <v>11</v>
      </c>
      <c r="H20" s="902"/>
      <c r="I20" s="902"/>
      <c r="J20" s="902"/>
      <c r="K20" s="902"/>
      <c r="L20" s="902"/>
      <c r="M20" s="902"/>
      <c r="N20" s="902"/>
      <c r="O20" s="902"/>
      <c r="P20" s="351">
        <f>IF(P18=0, "-", SUM(P19)/P18)</f>
        <v>0.89705882352941169</v>
      </c>
      <c r="Q20" s="351"/>
      <c r="R20" s="351"/>
      <c r="S20" s="351"/>
      <c r="T20" s="351"/>
      <c r="U20" s="351"/>
      <c r="V20" s="351"/>
      <c r="W20" s="351">
        <f>IF(W18=0, "-", SUM(W19)/W18)</f>
        <v>0.93227091633466119</v>
      </c>
      <c r="X20" s="351"/>
      <c r="Y20" s="351"/>
      <c r="Z20" s="351"/>
      <c r="AA20" s="351"/>
      <c r="AB20" s="351"/>
      <c r="AC20" s="351"/>
      <c r="AD20" s="351">
        <f>IF(AD18=0, "-", SUM(AD19)/AD18)</f>
        <v>0.85657370517928277</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2">
      <c r="A21" s="874"/>
      <c r="B21" s="875"/>
      <c r="C21" s="875"/>
      <c r="D21" s="875"/>
      <c r="E21" s="875"/>
      <c r="F21" s="974"/>
      <c r="G21" s="349" t="s">
        <v>424</v>
      </c>
      <c r="H21" s="350"/>
      <c r="I21" s="350"/>
      <c r="J21" s="350"/>
      <c r="K21" s="350"/>
      <c r="L21" s="350"/>
      <c r="M21" s="350"/>
      <c r="N21" s="350"/>
      <c r="O21" s="350"/>
      <c r="P21" s="351">
        <f>IF(P19=0, "-", SUM(P19)/SUM(P13,P14))</f>
        <v>0.89705882352941169</v>
      </c>
      <c r="Q21" s="351"/>
      <c r="R21" s="351"/>
      <c r="S21" s="351"/>
      <c r="T21" s="351"/>
      <c r="U21" s="351"/>
      <c r="V21" s="351"/>
      <c r="W21" s="351">
        <f>IF(W19=0, "-", SUM(W19)/SUM(W13,W14))</f>
        <v>0.93227091633466119</v>
      </c>
      <c r="X21" s="351"/>
      <c r="Y21" s="351"/>
      <c r="Z21" s="351"/>
      <c r="AA21" s="351"/>
      <c r="AB21" s="351"/>
      <c r="AC21" s="351"/>
      <c r="AD21" s="351">
        <f>IF(AD19=0, "-", SUM(AD19)/SUM(AD13,AD14))</f>
        <v>0.85657370517928277</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2">
      <c r="A22" s="992" t="s">
        <v>402</v>
      </c>
      <c r="B22" s="993"/>
      <c r="C22" s="993"/>
      <c r="D22" s="993"/>
      <c r="E22" s="993"/>
      <c r="F22" s="994"/>
      <c r="G22" s="979" t="s">
        <v>400</v>
      </c>
      <c r="H22" s="243"/>
      <c r="I22" s="243"/>
      <c r="J22" s="243"/>
      <c r="K22" s="243"/>
      <c r="L22" s="243"/>
      <c r="M22" s="243"/>
      <c r="N22" s="243"/>
      <c r="O22" s="244"/>
      <c r="P22" s="969" t="s">
        <v>399</v>
      </c>
      <c r="Q22" s="243"/>
      <c r="R22" s="243"/>
      <c r="S22" s="243"/>
      <c r="T22" s="243"/>
      <c r="U22" s="243"/>
      <c r="V22" s="244"/>
      <c r="W22" s="969" t="s">
        <v>398</v>
      </c>
      <c r="X22" s="243"/>
      <c r="Y22" s="243"/>
      <c r="Z22" s="243"/>
      <c r="AA22" s="243"/>
      <c r="AB22" s="243"/>
      <c r="AC22" s="244"/>
      <c r="AD22" s="969" t="s">
        <v>397</v>
      </c>
      <c r="AE22" s="243"/>
      <c r="AF22" s="243"/>
      <c r="AG22" s="243"/>
      <c r="AH22" s="243"/>
      <c r="AI22" s="243"/>
      <c r="AJ22" s="243"/>
      <c r="AK22" s="243"/>
      <c r="AL22" s="243"/>
      <c r="AM22" s="243"/>
      <c r="AN22" s="243"/>
      <c r="AO22" s="243"/>
      <c r="AP22" s="243"/>
      <c r="AQ22" s="243"/>
      <c r="AR22" s="243"/>
      <c r="AS22" s="243"/>
      <c r="AT22" s="243"/>
      <c r="AU22" s="243"/>
      <c r="AV22" s="243"/>
      <c r="AW22" s="243"/>
      <c r="AX22" s="1001"/>
    </row>
    <row r="23" spans="1:50" ht="25.5" customHeight="1" x14ac:dyDescent="0.2">
      <c r="A23" s="995"/>
      <c r="B23" s="996"/>
      <c r="C23" s="996"/>
      <c r="D23" s="996"/>
      <c r="E23" s="996"/>
      <c r="F23" s="997"/>
      <c r="G23" s="980" t="s">
        <v>465</v>
      </c>
      <c r="H23" s="981"/>
      <c r="I23" s="981"/>
      <c r="J23" s="981"/>
      <c r="K23" s="981"/>
      <c r="L23" s="981"/>
      <c r="M23" s="981"/>
      <c r="N23" s="981"/>
      <c r="O23" s="982"/>
      <c r="P23" s="946">
        <v>26.1</v>
      </c>
      <c r="Q23" s="947"/>
      <c r="R23" s="947"/>
      <c r="S23" s="947"/>
      <c r="T23" s="947"/>
      <c r="U23" s="947"/>
      <c r="V23" s="970"/>
      <c r="W23" s="946">
        <v>23</v>
      </c>
      <c r="X23" s="947"/>
      <c r="Y23" s="947"/>
      <c r="Z23" s="947"/>
      <c r="AA23" s="947"/>
      <c r="AB23" s="947"/>
      <c r="AC23" s="970"/>
      <c r="AD23" s="1002" t="s">
        <v>669</v>
      </c>
      <c r="AE23" s="1003"/>
      <c r="AF23" s="1003"/>
      <c r="AG23" s="1003"/>
      <c r="AH23" s="1003"/>
      <c r="AI23" s="1003"/>
      <c r="AJ23" s="1003"/>
      <c r="AK23" s="1003"/>
      <c r="AL23" s="1003"/>
      <c r="AM23" s="1003"/>
      <c r="AN23" s="1003"/>
      <c r="AO23" s="1003"/>
      <c r="AP23" s="1003"/>
      <c r="AQ23" s="1003"/>
      <c r="AR23" s="1003"/>
      <c r="AS23" s="1003"/>
      <c r="AT23" s="1003"/>
      <c r="AU23" s="1003"/>
      <c r="AV23" s="1003"/>
      <c r="AW23" s="1003"/>
      <c r="AX23" s="1004"/>
    </row>
    <row r="24" spans="1:50" ht="25.5" customHeight="1" x14ac:dyDescent="0.2">
      <c r="A24" s="995"/>
      <c r="B24" s="996"/>
      <c r="C24" s="996"/>
      <c r="D24" s="996"/>
      <c r="E24" s="996"/>
      <c r="F24" s="997"/>
      <c r="G24" s="983" t="s">
        <v>528</v>
      </c>
      <c r="H24" s="984"/>
      <c r="I24" s="984"/>
      <c r="J24" s="984"/>
      <c r="K24" s="984"/>
      <c r="L24" s="984"/>
      <c r="M24" s="984"/>
      <c r="N24" s="984"/>
      <c r="O24" s="985"/>
      <c r="P24" s="678">
        <v>17.899999999999999</v>
      </c>
      <c r="Q24" s="679"/>
      <c r="R24" s="679"/>
      <c r="S24" s="679"/>
      <c r="T24" s="679"/>
      <c r="U24" s="679"/>
      <c r="V24" s="680"/>
      <c r="W24" s="678">
        <v>15.6</v>
      </c>
      <c r="X24" s="679"/>
      <c r="Y24" s="679"/>
      <c r="Z24" s="679"/>
      <c r="AA24" s="679"/>
      <c r="AB24" s="679"/>
      <c r="AC24" s="680"/>
      <c r="AD24" s="1005"/>
      <c r="AE24" s="1006"/>
      <c r="AF24" s="1006"/>
      <c r="AG24" s="1006"/>
      <c r="AH24" s="1006"/>
      <c r="AI24" s="1006"/>
      <c r="AJ24" s="1006"/>
      <c r="AK24" s="1006"/>
      <c r="AL24" s="1006"/>
      <c r="AM24" s="1006"/>
      <c r="AN24" s="1006"/>
      <c r="AO24" s="1006"/>
      <c r="AP24" s="1006"/>
      <c r="AQ24" s="1006"/>
      <c r="AR24" s="1006"/>
      <c r="AS24" s="1006"/>
      <c r="AT24" s="1006"/>
      <c r="AU24" s="1006"/>
      <c r="AV24" s="1006"/>
      <c r="AW24" s="1006"/>
      <c r="AX24" s="1007"/>
    </row>
    <row r="25" spans="1:50" ht="25.5" customHeight="1" x14ac:dyDescent="0.2">
      <c r="A25" s="995"/>
      <c r="B25" s="996"/>
      <c r="C25" s="996"/>
      <c r="D25" s="996"/>
      <c r="E25" s="996"/>
      <c r="F25" s="997"/>
      <c r="G25" s="983" t="s">
        <v>530</v>
      </c>
      <c r="H25" s="984"/>
      <c r="I25" s="984"/>
      <c r="J25" s="984"/>
      <c r="K25" s="984"/>
      <c r="L25" s="984"/>
      <c r="M25" s="984"/>
      <c r="N25" s="984"/>
      <c r="O25" s="985"/>
      <c r="P25" s="678">
        <v>3.4</v>
      </c>
      <c r="Q25" s="679"/>
      <c r="R25" s="679"/>
      <c r="S25" s="679"/>
      <c r="T25" s="679"/>
      <c r="U25" s="679"/>
      <c r="V25" s="680"/>
      <c r="W25" s="678">
        <v>1.8</v>
      </c>
      <c r="X25" s="679"/>
      <c r="Y25" s="679"/>
      <c r="Z25" s="679"/>
      <c r="AA25" s="679"/>
      <c r="AB25" s="679"/>
      <c r="AC25" s="680"/>
      <c r="AD25" s="1005"/>
      <c r="AE25" s="1006"/>
      <c r="AF25" s="1006"/>
      <c r="AG25" s="1006"/>
      <c r="AH25" s="1006"/>
      <c r="AI25" s="1006"/>
      <c r="AJ25" s="1006"/>
      <c r="AK25" s="1006"/>
      <c r="AL25" s="1006"/>
      <c r="AM25" s="1006"/>
      <c r="AN25" s="1006"/>
      <c r="AO25" s="1006"/>
      <c r="AP25" s="1006"/>
      <c r="AQ25" s="1006"/>
      <c r="AR25" s="1006"/>
      <c r="AS25" s="1006"/>
      <c r="AT25" s="1006"/>
      <c r="AU25" s="1006"/>
      <c r="AV25" s="1006"/>
      <c r="AW25" s="1006"/>
      <c r="AX25" s="1007"/>
    </row>
    <row r="26" spans="1:50" ht="25.5" customHeight="1" x14ac:dyDescent="0.2">
      <c r="A26" s="995"/>
      <c r="B26" s="996"/>
      <c r="C26" s="996"/>
      <c r="D26" s="996"/>
      <c r="E26" s="996"/>
      <c r="F26" s="997"/>
      <c r="G26" s="983" t="s">
        <v>529</v>
      </c>
      <c r="H26" s="984"/>
      <c r="I26" s="984"/>
      <c r="J26" s="984"/>
      <c r="K26" s="984"/>
      <c r="L26" s="984"/>
      <c r="M26" s="984"/>
      <c r="N26" s="984"/>
      <c r="O26" s="985"/>
      <c r="P26" s="678">
        <v>1.4</v>
      </c>
      <c r="Q26" s="679"/>
      <c r="R26" s="679"/>
      <c r="S26" s="679"/>
      <c r="T26" s="679"/>
      <c r="U26" s="679"/>
      <c r="V26" s="680"/>
      <c r="W26" s="678">
        <v>1.4</v>
      </c>
      <c r="X26" s="679"/>
      <c r="Y26" s="679"/>
      <c r="Z26" s="679"/>
      <c r="AA26" s="679"/>
      <c r="AB26" s="679"/>
      <c r="AC26" s="680"/>
      <c r="AD26" s="1005"/>
      <c r="AE26" s="1006"/>
      <c r="AF26" s="1006"/>
      <c r="AG26" s="1006"/>
      <c r="AH26" s="1006"/>
      <c r="AI26" s="1006"/>
      <c r="AJ26" s="1006"/>
      <c r="AK26" s="1006"/>
      <c r="AL26" s="1006"/>
      <c r="AM26" s="1006"/>
      <c r="AN26" s="1006"/>
      <c r="AO26" s="1006"/>
      <c r="AP26" s="1006"/>
      <c r="AQ26" s="1006"/>
      <c r="AR26" s="1006"/>
      <c r="AS26" s="1006"/>
      <c r="AT26" s="1006"/>
      <c r="AU26" s="1006"/>
      <c r="AV26" s="1006"/>
      <c r="AW26" s="1006"/>
      <c r="AX26" s="1007"/>
    </row>
    <row r="27" spans="1:50" ht="25.5" hidden="1" customHeight="1" x14ac:dyDescent="0.2">
      <c r="A27" s="995"/>
      <c r="B27" s="996"/>
      <c r="C27" s="996"/>
      <c r="D27" s="996"/>
      <c r="E27" s="996"/>
      <c r="F27" s="997"/>
      <c r="G27" s="983"/>
      <c r="H27" s="984"/>
      <c r="I27" s="984"/>
      <c r="J27" s="984"/>
      <c r="K27" s="984"/>
      <c r="L27" s="984"/>
      <c r="M27" s="984"/>
      <c r="N27" s="984"/>
      <c r="O27" s="985"/>
      <c r="P27" s="678"/>
      <c r="Q27" s="679"/>
      <c r="R27" s="679"/>
      <c r="S27" s="679"/>
      <c r="T27" s="679"/>
      <c r="U27" s="679"/>
      <c r="V27" s="680"/>
      <c r="W27" s="678"/>
      <c r="X27" s="679"/>
      <c r="Y27" s="679"/>
      <c r="Z27" s="679"/>
      <c r="AA27" s="679"/>
      <c r="AB27" s="679"/>
      <c r="AC27" s="680"/>
      <c r="AD27" s="1005"/>
      <c r="AE27" s="1006"/>
      <c r="AF27" s="1006"/>
      <c r="AG27" s="1006"/>
      <c r="AH27" s="1006"/>
      <c r="AI27" s="1006"/>
      <c r="AJ27" s="1006"/>
      <c r="AK27" s="1006"/>
      <c r="AL27" s="1006"/>
      <c r="AM27" s="1006"/>
      <c r="AN27" s="1006"/>
      <c r="AO27" s="1006"/>
      <c r="AP27" s="1006"/>
      <c r="AQ27" s="1006"/>
      <c r="AR27" s="1006"/>
      <c r="AS27" s="1006"/>
      <c r="AT27" s="1006"/>
      <c r="AU27" s="1006"/>
      <c r="AV27" s="1006"/>
      <c r="AW27" s="1006"/>
      <c r="AX27" s="1007"/>
    </row>
    <row r="28" spans="1:50" ht="25.5" hidden="1" customHeight="1" x14ac:dyDescent="0.2">
      <c r="A28" s="995"/>
      <c r="B28" s="996"/>
      <c r="C28" s="996"/>
      <c r="D28" s="996"/>
      <c r="E28" s="996"/>
      <c r="F28" s="997"/>
      <c r="G28" s="986" t="s">
        <v>405</v>
      </c>
      <c r="H28" s="987"/>
      <c r="I28" s="987"/>
      <c r="J28" s="987"/>
      <c r="K28" s="987"/>
      <c r="L28" s="987"/>
      <c r="M28" s="987"/>
      <c r="N28" s="987"/>
      <c r="O28" s="988"/>
      <c r="P28" s="903">
        <f>P29-SUM(P23:P27)</f>
        <v>0</v>
      </c>
      <c r="Q28" s="904"/>
      <c r="R28" s="904"/>
      <c r="S28" s="904"/>
      <c r="T28" s="904"/>
      <c r="U28" s="904"/>
      <c r="V28" s="905"/>
      <c r="W28" s="903">
        <f>W29-SUM(W23:W27)</f>
        <v>0</v>
      </c>
      <c r="X28" s="904"/>
      <c r="Y28" s="904"/>
      <c r="Z28" s="904"/>
      <c r="AA28" s="904"/>
      <c r="AB28" s="904"/>
      <c r="AC28" s="905"/>
      <c r="AD28" s="1005"/>
      <c r="AE28" s="1006"/>
      <c r="AF28" s="1006"/>
      <c r="AG28" s="1006"/>
      <c r="AH28" s="1006"/>
      <c r="AI28" s="1006"/>
      <c r="AJ28" s="1006"/>
      <c r="AK28" s="1006"/>
      <c r="AL28" s="1006"/>
      <c r="AM28" s="1006"/>
      <c r="AN28" s="1006"/>
      <c r="AO28" s="1006"/>
      <c r="AP28" s="1006"/>
      <c r="AQ28" s="1006"/>
      <c r="AR28" s="1006"/>
      <c r="AS28" s="1006"/>
      <c r="AT28" s="1006"/>
      <c r="AU28" s="1006"/>
      <c r="AV28" s="1006"/>
      <c r="AW28" s="1006"/>
      <c r="AX28" s="1007"/>
    </row>
    <row r="29" spans="1:50" ht="25.5" customHeight="1" thickBot="1" x14ac:dyDescent="0.25">
      <c r="A29" s="998"/>
      <c r="B29" s="999"/>
      <c r="C29" s="999"/>
      <c r="D29" s="999"/>
      <c r="E29" s="999"/>
      <c r="F29" s="1000"/>
      <c r="G29" s="989" t="s">
        <v>401</v>
      </c>
      <c r="H29" s="990"/>
      <c r="I29" s="990"/>
      <c r="J29" s="990"/>
      <c r="K29" s="990"/>
      <c r="L29" s="990"/>
      <c r="M29" s="990"/>
      <c r="N29" s="990"/>
      <c r="O29" s="991"/>
      <c r="P29" s="961">
        <f>AK13</f>
        <v>48.8</v>
      </c>
      <c r="Q29" s="962"/>
      <c r="R29" s="962"/>
      <c r="S29" s="962"/>
      <c r="T29" s="962"/>
      <c r="U29" s="962"/>
      <c r="V29" s="963"/>
      <c r="W29" s="961">
        <f>AR13</f>
        <v>41.8</v>
      </c>
      <c r="X29" s="962"/>
      <c r="Y29" s="962"/>
      <c r="Z29" s="962"/>
      <c r="AA29" s="962"/>
      <c r="AB29" s="962"/>
      <c r="AC29" s="963"/>
      <c r="AD29" s="1008"/>
      <c r="AE29" s="1009"/>
      <c r="AF29" s="1009"/>
      <c r="AG29" s="1009"/>
      <c r="AH29" s="1009"/>
      <c r="AI29" s="1009"/>
      <c r="AJ29" s="1009"/>
      <c r="AK29" s="1009"/>
      <c r="AL29" s="1009"/>
      <c r="AM29" s="1009"/>
      <c r="AN29" s="1009"/>
      <c r="AO29" s="1009"/>
      <c r="AP29" s="1009"/>
      <c r="AQ29" s="1009"/>
      <c r="AR29" s="1009"/>
      <c r="AS29" s="1009"/>
      <c r="AT29" s="1009"/>
      <c r="AU29" s="1009"/>
      <c r="AV29" s="1009"/>
      <c r="AW29" s="1009"/>
      <c r="AX29" s="1010"/>
    </row>
    <row r="30" spans="1:50" ht="18.75" customHeight="1" x14ac:dyDescent="0.2">
      <c r="A30" s="886" t="s">
        <v>418</v>
      </c>
      <c r="B30" s="887"/>
      <c r="C30" s="887"/>
      <c r="D30" s="887"/>
      <c r="E30" s="887"/>
      <c r="F30" s="888"/>
      <c r="G30" s="797" t="s">
        <v>265</v>
      </c>
      <c r="H30" s="798"/>
      <c r="I30" s="798"/>
      <c r="J30" s="798"/>
      <c r="K30" s="798"/>
      <c r="L30" s="798"/>
      <c r="M30" s="798"/>
      <c r="N30" s="798"/>
      <c r="O30" s="799"/>
      <c r="P30" s="882" t="s">
        <v>59</v>
      </c>
      <c r="Q30" s="798"/>
      <c r="R30" s="798"/>
      <c r="S30" s="798"/>
      <c r="T30" s="798"/>
      <c r="U30" s="798"/>
      <c r="V30" s="798"/>
      <c r="W30" s="798"/>
      <c r="X30" s="799"/>
      <c r="Y30" s="879"/>
      <c r="Z30" s="880"/>
      <c r="AA30" s="881"/>
      <c r="AB30" s="883" t="s">
        <v>12</v>
      </c>
      <c r="AC30" s="884"/>
      <c r="AD30" s="885"/>
      <c r="AE30" s="942" t="s">
        <v>310</v>
      </c>
      <c r="AF30" s="942"/>
      <c r="AG30" s="942"/>
      <c r="AH30" s="942"/>
      <c r="AI30" s="942" t="s">
        <v>311</v>
      </c>
      <c r="AJ30" s="942"/>
      <c r="AK30" s="942"/>
      <c r="AL30" s="942"/>
      <c r="AM30" s="942" t="s">
        <v>317</v>
      </c>
      <c r="AN30" s="942"/>
      <c r="AO30" s="942"/>
      <c r="AP30" s="883"/>
      <c r="AQ30" s="791" t="s">
        <v>308</v>
      </c>
      <c r="AR30" s="792"/>
      <c r="AS30" s="792"/>
      <c r="AT30" s="793"/>
      <c r="AU30" s="798" t="s">
        <v>253</v>
      </c>
      <c r="AV30" s="798"/>
      <c r="AW30" s="798"/>
      <c r="AX30" s="943"/>
    </row>
    <row r="31" spans="1:50" ht="18.75" customHeight="1" x14ac:dyDescent="0.2">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v>29</v>
      </c>
      <c r="AR31" s="187"/>
      <c r="AS31" s="131" t="s">
        <v>309</v>
      </c>
      <c r="AT31" s="132"/>
      <c r="AU31" s="186" t="s">
        <v>568</v>
      </c>
      <c r="AV31" s="186"/>
      <c r="AW31" s="429" t="s">
        <v>297</v>
      </c>
      <c r="AX31" s="430"/>
    </row>
    <row r="32" spans="1:50" ht="33.75" customHeight="1" x14ac:dyDescent="0.2">
      <c r="A32" s="434"/>
      <c r="B32" s="432"/>
      <c r="C32" s="432"/>
      <c r="D32" s="432"/>
      <c r="E32" s="432"/>
      <c r="F32" s="433"/>
      <c r="G32" s="575" t="s">
        <v>466</v>
      </c>
      <c r="H32" s="576"/>
      <c r="I32" s="576"/>
      <c r="J32" s="576"/>
      <c r="K32" s="576"/>
      <c r="L32" s="576"/>
      <c r="M32" s="576"/>
      <c r="N32" s="576"/>
      <c r="O32" s="577"/>
      <c r="P32" s="100" t="s">
        <v>467</v>
      </c>
      <c r="Q32" s="100"/>
      <c r="R32" s="100"/>
      <c r="S32" s="100"/>
      <c r="T32" s="100"/>
      <c r="U32" s="100"/>
      <c r="V32" s="100"/>
      <c r="W32" s="100"/>
      <c r="X32" s="101"/>
      <c r="Y32" s="497" t="s">
        <v>13</v>
      </c>
      <c r="Z32" s="544"/>
      <c r="AA32" s="545"/>
      <c r="AB32" s="482" t="s">
        <v>468</v>
      </c>
      <c r="AC32" s="482"/>
      <c r="AD32" s="482"/>
      <c r="AE32" s="239">
        <v>258</v>
      </c>
      <c r="AF32" s="240"/>
      <c r="AG32" s="240"/>
      <c r="AH32" s="240"/>
      <c r="AI32" s="239">
        <v>246</v>
      </c>
      <c r="AJ32" s="240"/>
      <c r="AK32" s="240"/>
      <c r="AL32" s="240"/>
      <c r="AM32" s="239">
        <v>241</v>
      </c>
      <c r="AN32" s="240"/>
      <c r="AO32" s="240"/>
      <c r="AP32" s="240"/>
      <c r="AQ32" s="359" t="s">
        <v>464</v>
      </c>
      <c r="AR32" s="194"/>
      <c r="AS32" s="194"/>
      <c r="AT32" s="360"/>
      <c r="AU32" s="240" t="s">
        <v>567</v>
      </c>
      <c r="AV32" s="240"/>
      <c r="AW32" s="240"/>
      <c r="AX32" s="242"/>
    </row>
    <row r="33" spans="1:50" ht="33.75" customHeight="1" x14ac:dyDescent="0.2">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54</v>
      </c>
      <c r="Z33" s="420"/>
      <c r="AA33" s="421"/>
      <c r="AB33" s="536" t="s">
        <v>468</v>
      </c>
      <c r="AC33" s="536"/>
      <c r="AD33" s="536"/>
      <c r="AE33" s="239">
        <v>270</v>
      </c>
      <c r="AF33" s="240"/>
      <c r="AG33" s="240"/>
      <c r="AH33" s="240"/>
      <c r="AI33" s="239">
        <v>270</v>
      </c>
      <c r="AJ33" s="240"/>
      <c r="AK33" s="240"/>
      <c r="AL33" s="240"/>
      <c r="AM33" s="239">
        <v>270</v>
      </c>
      <c r="AN33" s="240"/>
      <c r="AO33" s="240"/>
      <c r="AP33" s="241"/>
      <c r="AQ33" s="359">
        <v>270</v>
      </c>
      <c r="AR33" s="194"/>
      <c r="AS33" s="194"/>
      <c r="AT33" s="360"/>
      <c r="AU33" s="240">
        <v>270</v>
      </c>
      <c r="AV33" s="240"/>
      <c r="AW33" s="240"/>
      <c r="AX33" s="242"/>
    </row>
    <row r="34" spans="1:50" ht="33.75" customHeight="1" x14ac:dyDescent="0.2">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298</v>
      </c>
      <c r="AC34" s="570"/>
      <c r="AD34" s="570"/>
      <c r="AE34" s="239">
        <v>95.6</v>
      </c>
      <c r="AF34" s="240"/>
      <c r="AG34" s="240"/>
      <c r="AH34" s="240"/>
      <c r="AI34" s="239">
        <v>91.1</v>
      </c>
      <c r="AJ34" s="240"/>
      <c r="AK34" s="240"/>
      <c r="AL34" s="240"/>
      <c r="AM34" s="239">
        <v>89.3</v>
      </c>
      <c r="AN34" s="240"/>
      <c r="AO34" s="240"/>
      <c r="AP34" s="240"/>
      <c r="AQ34" s="359" t="s">
        <v>464</v>
      </c>
      <c r="AR34" s="194"/>
      <c r="AS34" s="194"/>
      <c r="AT34" s="360"/>
      <c r="AU34" s="240" t="s">
        <v>568</v>
      </c>
      <c r="AV34" s="240"/>
      <c r="AW34" s="240"/>
      <c r="AX34" s="242"/>
    </row>
    <row r="35" spans="1:50" ht="23.25" customHeight="1" x14ac:dyDescent="0.2">
      <c r="A35" s="225" t="s">
        <v>451</v>
      </c>
      <c r="B35" s="226"/>
      <c r="C35" s="226"/>
      <c r="D35" s="226"/>
      <c r="E35" s="226"/>
      <c r="F35" s="227"/>
      <c r="G35" s="231" t="s">
        <v>471</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2">
      <c r="A37" s="794" t="s">
        <v>418</v>
      </c>
      <c r="B37" s="795"/>
      <c r="C37" s="795"/>
      <c r="D37" s="795"/>
      <c r="E37" s="795"/>
      <c r="F37" s="796"/>
      <c r="G37" s="447" t="s">
        <v>265</v>
      </c>
      <c r="H37" s="448"/>
      <c r="I37" s="448"/>
      <c r="J37" s="448"/>
      <c r="K37" s="448"/>
      <c r="L37" s="448"/>
      <c r="M37" s="448"/>
      <c r="N37" s="448"/>
      <c r="O37" s="449"/>
      <c r="P37" s="778" t="s">
        <v>59</v>
      </c>
      <c r="Q37" s="448"/>
      <c r="R37" s="448"/>
      <c r="S37" s="448"/>
      <c r="T37" s="448"/>
      <c r="U37" s="448"/>
      <c r="V37" s="448"/>
      <c r="W37" s="448"/>
      <c r="X37" s="449"/>
      <c r="Y37" s="588"/>
      <c r="Z37" s="589"/>
      <c r="AA37" s="590"/>
      <c r="AB37" s="785" t="s">
        <v>12</v>
      </c>
      <c r="AC37" s="786"/>
      <c r="AD37" s="787"/>
      <c r="AE37" s="779" t="s">
        <v>310</v>
      </c>
      <c r="AF37" s="779"/>
      <c r="AG37" s="779"/>
      <c r="AH37" s="779"/>
      <c r="AI37" s="779" t="s">
        <v>311</v>
      </c>
      <c r="AJ37" s="779"/>
      <c r="AK37" s="779"/>
      <c r="AL37" s="779"/>
      <c r="AM37" s="779" t="s">
        <v>317</v>
      </c>
      <c r="AN37" s="779"/>
      <c r="AO37" s="779"/>
      <c r="AP37" s="785"/>
      <c r="AQ37" s="180" t="s">
        <v>308</v>
      </c>
      <c r="AR37" s="172"/>
      <c r="AS37" s="172"/>
      <c r="AT37" s="173"/>
      <c r="AU37" s="448" t="s">
        <v>253</v>
      </c>
      <c r="AV37" s="448"/>
      <c r="AW37" s="448"/>
      <c r="AX37" s="937"/>
    </row>
    <row r="38" spans="1:50" ht="18.75" customHeight="1" x14ac:dyDescent="0.2">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v>29</v>
      </c>
      <c r="AR38" s="187"/>
      <c r="AS38" s="131" t="s">
        <v>309</v>
      </c>
      <c r="AT38" s="132"/>
      <c r="AU38" s="186" t="s">
        <v>569</v>
      </c>
      <c r="AV38" s="186"/>
      <c r="AW38" s="429" t="s">
        <v>297</v>
      </c>
      <c r="AX38" s="430"/>
    </row>
    <row r="39" spans="1:50" ht="27.75" customHeight="1" x14ac:dyDescent="0.2">
      <c r="A39" s="434"/>
      <c r="B39" s="432"/>
      <c r="C39" s="432"/>
      <c r="D39" s="432"/>
      <c r="E39" s="432"/>
      <c r="F39" s="433"/>
      <c r="G39" s="575" t="s">
        <v>469</v>
      </c>
      <c r="H39" s="576"/>
      <c r="I39" s="576"/>
      <c r="J39" s="576"/>
      <c r="K39" s="576"/>
      <c r="L39" s="576"/>
      <c r="M39" s="576"/>
      <c r="N39" s="576"/>
      <c r="O39" s="577"/>
      <c r="P39" s="100" t="s">
        <v>470</v>
      </c>
      <c r="Q39" s="100"/>
      <c r="R39" s="100"/>
      <c r="S39" s="100"/>
      <c r="T39" s="100"/>
      <c r="U39" s="100"/>
      <c r="V39" s="100"/>
      <c r="W39" s="100"/>
      <c r="X39" s="101"/>
      <c r="Y39" s="497" t="s">
        <v>13</v>
      </c>
      <c r="Z39" s="544"/>
      <c r="AA39" s="545"/>
      <c r="AB39" s="482" t="s">
        <v>468</v>
      </c>
      <c r="AC39" s="482"/>
      <c r="AD39" s="482"/>
      <c r="AE39" s="239">
        <v>162</v>
      </c>
      <c r="AF39" s="240"/>
      <c r="AG39" s="240"/>
      <c r="AH39" s="240"/>
      <c r="AI39" s="239">
        <v>158</v>
      </c>
      <c r="AJ39" s="240"/>
      <c r="AK39" s="240"/>
      <c r="AL39" s="240"/>
      <c r="AM39" s="239">
        <v>160</v>
      </c>
      <c r="AN39" s="240"/>
      <c r="AO39" s="240"/>
      <c r="AP39" s="240"/>
      <c r="AQ39" s="359" t="s">
        <v>464</v>
      </c>
      <c r="AR39" s="194"/>
      <c r="AS39" s="194"/>
      <c r="AT39" s="360"/>
      <c r="AU39" s="240" t="s">
        <v>568</v>
      </c>
      <c r="AV39" s="240"/>
      <c r="AW39" s="240"/>
      <c r="AX39" s="242"/>
    </row>
    <row r="40" spans="1:50" ht="27.75" customHeight="1" x14ac:dyDescent="0.2">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54</v>
      </c>
      <c r="Z40" s="420"/>
      <c r="AA40" s="421"/>
      <c r="AB40" s="536" t="s">
        <v>468</v>
      </c>
      <c r="AC40" s="536"/>
      <c r="AD40" s="536"/>
      <c r="AE40" s="239">
        <v>178</v>
      </c>
      <c r="AF40" s="240"/>
      <c r="AG40" s="240"/>
      <c r="AH40" s="240"/>
      <c r="AI40" s="239">
        <v>179</v>
      </c>
      <c r="AJ40" s="240"/>
      <c r="AK40" s="240"/>
      <c r="AL40" s="240"/>
      <c r="AM40" s="239">
        <v>181</v>
      </c>
      <c r="AN40" s="240"/>
      <c r="AO40" s="240"/>
      <c r="AP40" s="240"/>
      <c r="AQ40" s="359">
        <v>182</v>
      </c>
      <c r="AR40" s="194"/>
      <c r="AS40" s="194"/>
      <c r="AT40" s="360"/>
      <c r="AU40" s="240">
        <v>182</v>
      </c>
      <c r="AV40" s="240"/>
      <c r="AW40" s="240"/>
      <c r="AX40" s="242"/>
    </row>
    <row r="41" spans="1:50" ht="27.75" customHeight="1" x14ac:dyDescent="0.2">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298</v>
      </c>
      <c r="AC41" s="570"/>
      <c r="AD41" s="570"/>
      <c r="AE41" s="239">
        <v>91</v>
      </c>
      <c r="AF41" s="240"/>
      <c r="AG41" s="240"/>
      <c r="AH41" s="240"/>
      <c r="AI41" s="239">
        <v>88.3</v>
      </c>
      <c r="AJ41" s="240"/>
      <c r="AK41" s="240"/>
      <c r="AL41" s="240"/>
      <c r="AM41" s="239">
        <v>88.4</v>
      </c>
      <c r="AN41" s="240"/>
      <c r="AO41" s="240"/>
      <c r="AP41" s="240"/>
      <c r="AQ41" s="359" t="s">
        <v>464</v>
      </c>
      <c r="AR41" s="194"/>
      <c r="AS41" s="194"/>
      <c r="AT41" s="360"/>
      <c r="AU41" s="240" t="s">
        <v>568</v>
      </c>
      <c r="AV41" s="240"/>
      <c r="AW41" s="240"/>
      <c r="AX41" s="242"/>
    </row>
    <row r="42" spans="1:50" ht="23.25" customHeight="1" x14ac:dyDescent="0.2">
      <c r="A42" s="225" t="s">
        <v>451</v>
      </c>
      <c r="B42" s="226"/>
      <c r="C42" s="226"/>
      <c r="D42" s="226"/>
      <c r="E42" s="226"/>
      <c r="F42" s="227"/>
      <c r="G42" s="231" t="s">
        <v>471</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thickBot="1" x14ac:dyDescent="0.2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5.6" hidden="1" customHeight="1" x14ac:dyDescent="0.2">
      <c r="A44" s="794" t="s">
        <v>418</v>
      </c>
      <c r="B44" s="795"/>
      <c r="C44" s="795"/>
      <c r="D44" s="795"/>
      <c r="E44" s="795"/>
      <c r="F44" s="796"/>
      <c r="G44" s="447" t="s">
        <v>265</v>
      </c>
      <c r="H44" s="448"/>
      <c r="I44" s="448"/>
      <c r="J44" s="448"/>
      <c r="K44" s="448"/>
      <c r="L44" s="448"/>
      <c r="M44" s="448"/>
      <c r="N44" s="448"/>
      <c r="O44" s="449"/>
      <c r="P44" s="778" t="s">
        <v>59</v>
      </c>
      <c r="Q44" s="448"/>
      <c r="R44" s="448"/>
      <c r="S44" s="448"/>
      <c r="T44" s="448"/>
      <c r="U44" s="448"/>
      <c r="V44" s="448"/>
      <c r="W44" s="448"/>
      <c r="X44" s="449"/>
      <c r="Y44" s="588"/>
      <c r="Z44" s="589"/>
      <c r="AA44" s="590"/>
      <c r="AB44" s="785" t="s">
        <v>12</v>
      </c>
      <c r="AC44" s="786"/>
      <c r="AD44" s="787"/>
      <c r="AE44" s="779" t="s">
        <v>310</v>
      </c>
      <c r="AF44" s="779"/>
      <c r="AG44" s="779"/>
      <c r="AH44" s="779"/>
      <c r="AI44" s="779" t="s">
        <v>311</v>
      </c>
      <c r="AJ44" s="779"/>
      <c r="AK44" s="779"/>
      <c r="AL44" s="779"/>
      <c r="AM44" s="779" t="s">
        <v>317</v>
      </c>
      <c r="AN44" s="779"/>
      <c r="AO44" s="779"/>
      <c r="AP44" s="785"/>
      <c r="AQ44" s="180" t="s">
        <v>308</v>
      </c>
      <c r="AR44" s="172"/>
      <c r="AS44" s="172"/>
      <c r="AT44" s="173"/>
      <c r="AU44" s="448" t="s">
        <v>253</v>
      </c>
      <c r="AV44" s="448"/>
      <c r="AW44" s="448"/>
      <c r="AX44" s="937"/>
    </row>
    <row r="45" spans="1:50" ht="15.6" hidden="1" customHeight="1" x14ac:dyDescent="0.2">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309</v>
      </c>
      <c r="AT45" s="132"/>
      <c r="AU45" s="186"/>
      <c r="AV45" s="186"/>
      <c r="AW45" s="429" t="s">
        <v>297</v>
      </c>
      <c r="AX45" s="430"/>
    </row>
    <row r="46" spans="1:50" ht="15.6" hidden="1" customHeight="1" x14ac:dyDescent="0.2">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15.6" hidden="1" customHeight="1" x14ac:dyDescent="0.2">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54</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15.6" hidden="1" customHeight="1" x14ac:dyDescent="0.2">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298</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15.6" hidden="1" customHeight="1" x14ac:dyDescent="0.2">
      <c r="A49" s="225" t="s">
        <v>451</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15.6" hidden="1" customHeigh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5.6" hidden="1" customHeight="1" x14ac:dyDescent="0.2">
      <c r="A51" s="431" t="s">
        <v>418</v>
      </c>
      <c r="B51" s="432"/>
      <c r="C51" s="432"/>
      <c r="D51" s="432"/>
      <c r="E51" s="432"/>
      <c r="F51" s="433"/>
      <c r="G51" s="528" t="s">
        <v>265</v>
      </c>
      <c r="H51" s="467"/>
      <c r="I51" s="467"/>
      <c r="J51" s="467"/>
      <c r="K51" s="467"/>
      <c r="L51" s="467"/>
      <c r="M51" s="467"/>
      <c r="N51" s="467"/>
      <c r="O51" s="529"/>
      <c r="P51" s="466" t="s">
        <v>59</v>
      </c>
      <c r="Q51" s="467"/>
      <c r="R51" s="467"/>
      <c r="S51" s="467"/>
      <c r="T51" s="467"/>
      <c r="U51" s="467"/>
      <c r="V51" s="467"/>
      <c r="W51" s="467"/>
      <c r="X51" s="529"/>
      <c r="Y51" s="488"/>
      <c r="Z51" s="489"/>
      <c r="AA51" s="490"/>
      <c r="AB51" s="441" t="s">
        <v>12</v>
      </c>
      <c r="AC51" s="442"/>
      <c r="AD51" s="443"/>
      <c r="AE51" s="562" t="s">
        <v>310</v>
      </c>
      <c r="AF51" s="562"/>
      <c r="AG51" s="562"/>
      <c r="AH51" s="562"/>
      <c r="AI51" s="562" t="s">
        <v>311</v>
      </c>
      <c r="AJ51" s="562"/>
      <c r="AK51" s="562"/>
      <c r="AL51" s="562"/>
      <c r="AM51" s="562" t="s">
        <v>317</v>
      </c>
      <c r="AN51" s="562"/>
      <c r="AO51" s="562"/>
      <c r="AP51" s="441"/>
      <c r="AQ51" s="159" t="s">
        <v>308</v>
      </c>
      <c r="AR51" s="128"/>
      <c r="AS51" s="128"/>
      <c r="AT51" s="129"/>
      <c r="AU51" s="564" t="s">
        <v>253</v>
      </c>
      <c r="AV51" s="564"/>
      <c r="AW51" s="564"/>
      <c r="AX51" s="565"/>
    </row>
    <row r="52" spans="1:50" ht="15.6" hidden="1" customHeight="1" x14ac:dyDescent="0.2">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309</v>
      </c>
      <c r="AT52" s="132"/>
      <c r="AU52" s="186"/>
      <c r="AV52" s="186"/>
      <c r="AW52" s="429" t="s">
        <v>297</v>
      </c>
      <c r="AX52" s="430"/>
    </row>
    <row r="53" spans="1:50" ht="15.6" hidden="1" customHeight="1" x14ac:dyDescent="0.2">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15.6" hidden="1" customHeight="1" x14ac:dyDescent="0.2">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54</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15.6" hidden="1" customHeight="1" x14ac:dyDescent="0.2">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15.6" hidden="1" customHeight="1" x14ac:dyDescent="0.2">
      <c r="A56" s="225" t="s">
        <v>451</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15.6" hidden="1" customHeigh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5.6" hidden="1" customHeight="1" x14ac:dyDescent="0.2">
      <c r="A58" s="431" t="s">
        <v>418</v>
      </c>
      <c r="B58" s="432"/>
      <c r="C58" s="432"/>
      <c r="D58" s="432"/>
      <c r="E58" s="432"/>
      <c r="F58" s="433"/>
      <c r="G58" s="528" t="s">
        <v>265</v>
      </c>
      <c r="H58" s="467"/>
      <c r="I58" s="467"/>
      <c r="J58" s="467"/>
      <c r="K58" s="467"/>
      <c r="L58" s="467"/>
      <c r="M58" s="467"/>
      <c r="N58" s="467"/>
      <c r="O58" s="529"/>
      <c r="P58" s="466" t="s">
        <v>59</v>
      </c>
      <c r="Q58" s="467"/>
      <c r="R58" s="467"/>
      <c r="S58" s="467"/>
      <c r="T58" s="467"/>
      <c r="U58" s="467"/>
      <c r="V58" s="467"/>
      <c r="W58" s="467"/>
      <c r="X58" s="529"/>
      <c r="Y58" s="488"/>
      <c r="Z58" s="489"/>
      <c r="AA58" s="490"/>
      <c r="AB58" s="441" t="s">
        <v>12</v>
      </c>
      <c r="AC58" s="442"/>
      <c r="AD58" s="443"/>
      <c r="AE58" s="562" t="s">
        <v>310</v>
      </c>
      <c r="AF58" s="562"/>
      <c r="AG58" s="562"/>
      <c r="AH58" s="562"/>
      <c r="AI58" s="562" t="s">
        <v>311</v>
      </c>
      <c r="AJ58" s="562"/>
      <c r="AK58" s="562"/>
      <c r="AL58" s="562"/>
      <c r="AM58" s="562" t="s">
        <v>317</v>
      </c>
      <c r="AN58" s="562"/>
      <c r="AO58" s="562"/>
      <c r="AP58" s="441"/>
      <c r="AQ58" s="159" t="s">
        <v>308</v>
      </c>
      <c r="AR58" s="128"/>
      <c r="AS58" s="128"/>
      <c r="AT58" s="129"/>
      <c r="AU58" s="564" t="s">
        <v>253</v>
      </c>
      <c r="AV58" s="564"/>
      <c r="AW58" s="564"/>
      <c r="AX58" s="565"/>
    </row>
    <row r="59" spans="1:50" ht="15.6" hidden="1" customHeight="1" x14ac:dyDescent="0.2">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309</v>
      </c>
      <c r="AT59" s="132"/>
      <c r="AU59" s="186"/>
      <c r="AV59" s="186"/>
      <c r="AW59" s="429" t="s">
        <v>297</v>
      </c>
      <c r="AX59" s="430"/>
    </row>
    <row r="60" spans="1:50" ht="15.6" hidden="1" customHeight="1" x14ac:dyDescent="0.2">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15.6" hidden="1" customHeight="1" x14ac:dyDescent="0.2">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54</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15.6" hidden="1" customHeight="1" x14ac:dyDescent="0.2">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15.6" hidden="1" customHeight="1" x14ac:dyDescent="0.2">
      <c r="A63" s="225" t="s">
        <v>451</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15.6" hidden="1" customHeigh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2">
      <c r="A65" s="260" t="s">
        <v>419</v>
      </c>
      <c r="B65" s="261"/>
      <c r="C65" s="261"/>
      <c r="D65" s="261"/>
      <c r="E65" s="261"/>
      <c r="F65" s="262"/>
      <c r="G65" s="263"/>
      <c r="H65" s="265" t="s">
        <v>265</v>
      </c>
      <c r="I65" s="265"/>
      <c r="J65" s="265"/>
      <c r="K65" s="265"/>
      <c r="L65" s="265"/>
      <c r="M65" s="265"/>
      <c r="N65" s="265"/>
      <c r="O65" s="266"/>
      <c r="P65" s="269" t="s">
        <v>59</v>
      </c>
      <c r="Q65" s="265"/>
      <c r="R65" s="265"/>
      <c r="S65" s="265"/>
      <c r="T65" s="265"/>
      <c r="U65" s="265"/>
      <c r="V65" s="266"/>
      <c r="W65" s="271" t="s">
        <v>414</v>
      </c>
      <c r="X65" s="272"/>
      <c r="Y65" s="275"/>
      <c r="Z65" s="275"/>
      <c r="AA65" s="276"/>
      <c r="AB65" s="269" t="s">
        <v>12</v>
      </c>
      <c r="AC65" s="265"/>
      <c r="AD65" s="266"/>
      <c r="AE65" s="279" t="s">
        <v>310</v>
      </c>
      <c r="AF65" s="279"/>
      <c r="AG65" s="279"/>
      <c r="AH65" s="279"/>
      <c r="AI65" s="279" t="s">
        <v>311</v>
      </c>
      <c r="AJ65" s="279"/>
      <c r="AK65" s="279"/>
      <c r="AL65" s="279"/>
      <c r="AM65" s="279" t="s">
        <v>317</v>
      </c>
      <c r="AN65" s="279"/>
      <c r="AO65" s="279"/>
      <c r="AP65" s="269"/>
      <c r="AQ65" s="269" t="s">
        <v>308</v>
      </c>
      <c r="AR65" s="265"/>
      <c r="AS65" s="265"/>
      <c r="AT65" s="266"/>
      <c r="AU65" s="281" t="s">
        <v>253</v>
      </c>
      <c r="AV65" s="281"/>
      <c r="AW65" s="281"/>
      <c r="AX65" s="282"/>
    </row>
    <row r="66" spans="1:50" ht="18.75" hidden="1" customHeight="1" x14ac:dyDescent="0.2">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309</v>
      </c>
      <c r="AT66" s="268"/>
      <c r="AU66" s="186"/>
      <c r="AV66" s="186"/>
      <c r="AW66" s="267" t="s">
        <v>417</v>
      </c>
      <c r="AX66" s="283"/>
    </row>
    <row r="67" spans="1:50" ht="23.25" hidden="1" customHeight="1" x14ac:dyDescent="0.2">
      <c r="A67" s="219"/>
      <c r="B67" s="220"/>
      <c r="C67" s="220"/>
      <c r="D67" s="220"/>
      <c r="E67" s="220"/>
      <c r="F67" s="221"/>
      <c r="G67" s="284" t="s">
        <v>318</v>
      </c>
      <c r="H67" s="286"/>
      <c r="I67" s="287"/>
      <c r="J67" s="287"/>
      <c r="K67" s="287"/>
      <c r="L67" s="287"/>
      <c r="M67" s="287"/>
      <c r="N67" s="287"/>
      <c r="O67" s="288"/>
      <c r="P67" s="286"/>
      <c r="Q67" s="287"/>
      <c r="R67" s="287"/>
      <c r="S67" s="287"/>
      <c r="T67" s="287"/>
      <c r="U67" s="287"/>
      <c r="V67" s="288"/>
      <c r="W67" s="292"/>
      <c r="X67" s="293"/>
      <c r="Y67" s="256" t="s">
        <v>13</v>
      </c>
      <c r="Z67" s="256"/>
      <c r="AA67" s="257"/>
      <c r="AB67" s="258" t="s">
        <v>441</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2">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54</v>
      </c>
      <c r="Z68" s="243"/>
      <c r="AA68" s="244"/>
      <c r="AB68" s="259" t="s">
        <v>441</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2">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442</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2">
      <c r="A70" s="219" t="s">
        <v>425</v>
      </c>
      <c r="B70" s="220"/>
      <c r="C70" s="220"/>
      <c r="D70" s="220"/>
      <c r="E70" s="220"/>
      <c r="F70" s="221"/>
      <c r="G70" s="246" t="s">
        <v>319</v>
      </c>
      <c r="H70" s="247"/>
      <c r="I70" s="247"/>
      <c r="J70" s="247"/>
      <c r="K70" s="247"/>
      <c r="L70" s="247"/>
      <c r="M70" s="247"/>
      <c r="N70" s="247"/>
      <c r="O70" s="247"/>
      <c r="P70" s="247"/>
      <c r="Q70" s="247"/>
      <c r="R70" s="247"/>
      <c r="S70" s="247"/>
      <c r="T70" s="247"/>
      <c r="U70" s="247"/>
      <c r="V70" s="247"/>
      <c r="W70" s="250" t="s">
        <v>440</v>
      </c>
      <c r="X70" s="251"/>
      <c r="Y70" s="256" t="s">
        <v>13</v>
      </c>
      <c r="Z70" s="256"/>
      <c r="AA70" s="257"/>
      <c r="AB70" s="258" t="s">
        <v>441</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2">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54</v>
      </c>
      <c r="Z71" s="243"/>
      <c r="AA71" s="244"/>
      <c r="AB71" s="259" t="s">
        <v>441</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2">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442</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2">
      <c r="A73" s="522" t="s">
        <v>419</v>
      </c>
      <c r="B73" s="523"/>
      <c r="C73" s="523"/>
      <c r="D73" s="523"/>
      <c r="E73" s="523"/>
      <c r="F73" s="524"/>
      <c r="G73" s="593"/>
      <c r="H73" s="128" t="s">
        <v>265</v>
      </c>
      <c r="I73" s="128"/>
      <c r="J73" s="128"/>
      <c r="K73" s="128"/>
      <c r="L73" s="128"/>
      <c r="M73" s="128"/>
      <c r="N73" s="128"/>
      <c r="O73" s="129"/>
      <c r="P73" s="159" t="s">
        <v>59</v>
      </c>
      <c r="Q73" s="128"/>
      <c r="R73" s="128"/>
      <c r="S73" s="128"/>
      <c r="T73" s="128"/>
      <c r="U73" s="128"/>
      <c r="V73" s="128"/>
      <c r="W73" s="128"/>
      <c r="X73" s="129"/>
      <c r="Y73" s="595"/>
      <c r="Z73" s="596"/>
      <c r="AA73" s="597"/>
      <c r="AB73" s="159" t="s">
        <v>12</v>
      </c>
      <c r="AC73" s="128"/>
      <c r="AD73" s="129"/>
      <c r="AE73" s="441" t="s">
        <v>310</v>
      </c>
      <c r="AF73" s="442"/>
      <c r="AG73" s="442"/>
      <c r="AH73" s="443"/>
      <c r="AI73" s="441" t="s">
        <v>311</v>
      </c>
      <c r="AJ73" s="442"/>
      <c r="AK73" s="442"/>
      <c r="AL73" s="443"/>
      <c r="AM73" s="441" t="s">
        <v>317</v>
      </c>
      <c r="AN73" s="442"/>
      <c r="AO73" s="442"/>
      <c r="AP73" s="443"/>
      <c r="AQ73" s="159" t="s">
        <v>308</v>
      </c>
      <c r="AR73" s="128"/>
      <c r="AS73" s="128"/>
      <c r="AT73" s="129"/>
      <c r="AU73" s="161" t="s">
        <v>253</v>
      </c>
      <c r="AV73" s="162"/>
      <c r="AW73" s="162"/>
      <c r="AX73" s="163"/>
    </row>
    <row r="74" spans="1:50" ht="18.75" hidden="1" customHeight="1" x14ac:dyDescent="0.2">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309</v>
      </c>
      <c r="AT74" s="132"/>
      <c r="AU74" s="604"/>
      <c r="AV74" s="187"/>
      <c r="AW74" s="131" t="s">
        <v>297</v>
      </c>
      <c r="AX74" s="170"/>
    </row>
    <row r="75" spans="1:50" ht="23.25" hidden="1" customHeight="1" x14ac:dyDescent="0.2">
      <c r="A75" s="525"/>
      <c r="B75" s="526"/>
      <c r="C75" s="526"/>
      <c r="D75" s="526"/>
      <c r="E75" s="526"/>
      <c r="F75" s="527"/>
      <c r="G75" s="629" t="s">
        <v>318</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2">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54</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2">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5"/>
      <c r="AF77" s="916"/>
      <c r="AG77" s="916"/>
      <c r="AH77" s="916"/>
      <c r="AI77" s="915"/>
      <c r="AJ77" s="916"/>
      <c r="AK77" s="916"/>
      <c r="AL77" s="916"/>
      <c r="AM77" s="915"/>
      <c r="AN77" s="916"/>
      <c r="AO77" s="916"/>
      <c r="AP77" s="916"/>
      <c r="AQ77" s="359"/>
      <c r="AR77" s="194"/>
      <c r="AS77" s="194"/>
      <c r="AT77" s="360"/>
      <c r="AU77" s="240"/>
      <c r="AV77" s="240"/>
      <c r="AW77" s="240"/>
      <c r="AX77" s="242"/>
    </row>
    <row r="78" spans="1:50" ht="69.75" hidden="1" customHeight="1" x14ac:dyDescent="0.2">
      <c r="A78" s="357" t="s">
        <v>454</v>
      </c>
      <c r="B78" s="358"/>
      <c r="C78" s="358"/>
      <c r="D78" s="358"/>
      <c r="E78" s="355" t="s">
        <v>384</v>
      </c>
      <c r="F78" s="356"/>
      <c r="G78" s="49" t="s">
        <v>319</v>
      </c>
      <c r="H78" s="601"/>
      <c r="I78" s="602"/>
      <c r="J78" s="602"/>
      <c r="K78" s="602"/>
      <c r="L78" s="602"/>
      <c r="M78" s="602"/>
      <c r="N78" s="602"/>
      <c r="O78" s="603"/>
      <c r="P78" s="153"/>
      <c r="Q78" s="153"/>
      <c r="R78" s="153"/>
      <c r="S78" s="153"/>
      <c r="T78" s="153"/>
      <c r="U78" s="153"/>
      <c r="V78" s="153"/>
      <c r="W78" s="153"/>
      <c r="X78" s="153"/>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hidden="1" customHeight="1" x14ac:dyDescent="0.2">
      <c r="A79" s="649" t="s">
        <v>268</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413</v>
      </c>
      <c r="AP79" s="305"/>
      <c r="AQ79" s="305"/>
      <c r="AR79" s="76" t="s">
        <v>411</v>
      </c>
      <c r="AS79" s="304"/>
      <c r="AT79" s="305"/>
      <c r="AU79" s="305"/>
      <c r="AV79" s="305"/>
      <c r="AW79" s="305"/>
      <c r="AX79" s="975"/>
    </row>
    <row r="80" spans="1:50" ht="18.75" hidden="1" customHeight="1" x14ac:dyDescent="0.2">
      <c r="A80" s="889" t="s">
        <v>266</v>
      </c>
      <c r="B80" s="537" t="s">
        <v>410</v>
      </c>
      <c r="C80" s="538"/>
      <c r="D80" s="538"/>
      <c r="E80" s="538"/>
      <c r="F80" s="539"/>
      <c r="G80" s="467" t="s">
        <v>258</v>
      </c>
      <c r="H80" s="467"/>
      <c r="I80" s="467"/>
      <c r="J80" s="467"/>
      <c r="K80" s="467"/>
      <c r="L80" s="467"/>
      <c r="M80" s="467"/>
      <c r="N80" s="467"/>
      <c r="O80" s="467"/>
      <c r="P80" s="467"/>
      <c r="Q80" s="467"/>
      <c r="R80" s="467"/>
      <c r="S80" s="467"/>
      <c r="T80" s="467"/>
      <c r="U80" s="467"/>
      <c r="V80" s="467"/>
      <c r="W80" s="467"/>
      <c r="X80" s="467"/>
      <c r="Y80" s="467"/>
      <c r="Z80" s="467"/>
      <c r="AA80" s="529"/>
      <c r="AB80" s="466" t="s">
        <v>394</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2">
      <c r="A81" s="890"/>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2">
      <c r="A82" s="890"/>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9"/>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10"/>
    </row>
    <row r="83" spans="1:60" ht="22.5" hidden="1" customHeight="1" x14ac:dyDescent="0.2">
      <c r="A83" s="890"/>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1"/>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2"/>
    </row>
    <row r="84" spans="1:60" ht="19.5" hidden="1" customHeight="1" x14ac:dyDescent="0.2">
      <c r="A84" s="890"/>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3"/>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4"/>
    </row>
    <row r="85" spans="1:60" ht="18.75" hidden="1" customHeight="1" x14ac:dyDescent="0.2">
      <c r="A85" s="890"/>
      <c r="B85" s="462" t="s">
        <v>264</v>
      </c>
      <c r="C85" s="462"/>
      <c r="D85" s="462"/>
      <c r="E85" s="462"/>
      <c r="F85" s="463"/>
      <c r="G85" s="528" t="s">
        <v>61</v>
      </c>
      <c r="H85" s="467"/>
      <c r="I85" s="467"/>
      <c r="J85" s="467"/>
      <c r="K85" s="467"/>
      <c r="L85" s="467"/>
      <c r="M85" s="467"/>
      <c r="N85" s="467"/>
      <c r="O85" s="529"/>
      <c r="P85" s="466" t="s">
        <v>63</v>
      </c>
      <c r="Q85" s="467"/>
      <c r="R85" s="467"/>
      <c r="S85" s="467"/>
      <c r="T85" s="467"/>
      <c r="U85" s="467"/>
      <c r="V85" s="467"/>
      <c r="W85" s="467"/>
      <c r="X85" s="529"/>
      <c r="Y85" s="177"/>
      <c r="Z85" s="178"/>
      <c r="AA85" s="179"/>
      <c r="AB85" s="441" t="s">
        <v>12</v>
      </c>
      <c r="AC85" s="442"/>
      <c r="AD85" s="443"/>
      <c r="AE85" s="562" t="s">
        <v>310</v>
      </c>
      <c r="AF85" s="562"/>
      <c r="AG85" s="562"/>
      <c r="AH85" s="562"/>
      <c r="AI85" s="562" t="s">
        <v>311</v>
      </c>
      <c r="AJ85" s="562"/>
      <c r="AK85" s="562"/>
      <c r="AL85" s="562"/>
      <c r="AM85" s="562" t="s">
        <v>317</v>
      </c>
      <c r="AN85" s="562"/>
      <c r="AO85" s="562"/>
      <c r="AP85" s="441"/>
      <c r="AQ85" s="159" t="s">
        <v>308</v>
      </c>
      <c r="AR85" s="128"/>
      <c r="AS85" s="128"/>
      <c r="AT85" s="129"/>
      <c r="AU85" s="564" t="s">
        <v>253</v>
      </c>
      <c r="AV85" s="564"/>
      <c r="AW85" s="564"/>
      <c r="AX85" s="565"/>
      <c r="AY85" s="10"/>
      <c r="AZ85" s="10"/>
      <c r="BA85" s="10"/>
      <c r="BB85" s="10"/>
      <c r="BC85" s="10"/>
    </row>
    <row r="86" spans="1:60" ht="18.75" hidden="1" customHeight="1" x14ac:dyDescent="0.2">
      <c r="A86" s="890"/>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309</v>
      </c>
      <c r="AT86" s="132"/>
      <c r="AU86" s="186"/>
      <c r="AV86" s="186"/>
      <c r="AW86" s="429" t="s">
        <v>297</v>
      </c>
      <c r="AX86" s="430"/>
      <c r="AY86" s="10"/>
      <c r="AZ86" s="10"/>
      <c r="BA86" s="10"/>
      <c r="BB86" s="10"/>
      <c r="BC86" s="10"/>
      <c r="BD86" s="10"/>
      <c r="BE86" s="10"/>
      <c r="BF86" s="10"/>
      <c r="BG86" s="10"/>
      <c r="BH86" s="10"/>
    </row>
    <row r="87" spans="1:60" ht="23.25" hidden="1" customHeight="1" x14ac:dyDescent="0.2">
      <c r="A87" s="890"/>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62</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2">
      <c r="A88" s="890"/>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54</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2">
      <c r="A89" s="890"/>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2">
      <c r="A90" s="890"/>
      <c r="B90" s="462" t="s">
        <v>264</v>
      </c>
      <c r="C90" s="462"/>
      <c r="D90" s="462"/>
      <c r="E90" s="462"/>
      <c r="F90" s="463"/>
      <c r="G90" s="528" t="s">
        <v>61</v>
      </c>
      <c r="H90" s="467"/>
      <c r="I90" s="467"/>
      <c r="J90" s="467"/>
      <c r="K90" s="467"/>
      <c r="L90" s="467"/>
      <c r="M90" s="467"/>
      <c r="N90" s="467"/>
      <c r="O90" s="529"/>
      <c r="P90" s="466" t="s">
        <v>63</v>
      </c>
      <c r="Q90" s="467"/>
      <c r="R90" s="467"/>
      <c r="S90" s="467"/>
      <c r="T90" s="467"/>
      <c r="U90" s="467"/>
      <c r="V90" s="467"/>
      <c r="W90" s="467"/>
      <c r="X90" s="529"/>
      <c r="Y90" s="177"/>
      <c r="Z90" s="178"/>
      <c r="AA90" s="179"/>
      <c r="AB90" s="441" t="s">
        <v>12</v>
      </c>
      <c r="AC90" s="442"/>
      <c r="AD90" s="443"/>
      <c r="AE90" s="562" t="s">
        <v>310</v>
      </c>
      <c r="AF90" s="562"/>
      <c r="AG90" s="562"/>
      <c r="AH90" s="562"/>
      <c r="AI90" s="562" t="s">
        <v>311</v>
      </c>
      <c r="AJ90" s="562"/>
      <c r="AK90" s="562"/>
      <c r="AL90" s="562"/>
      <c r="AM90" s="562" t="s">
        <v>317</v>
      </c>
      <c r="AN90" s="562"/>
      <c r="AO90" s="562"/>
      <c r="AP90" s="441"/>
      <c r="AQ90" s="159" t="s">
        <v>308</v>
      </c>
      <c r="AR90" s="128"/>
      <c r="AS90" s="128"/>
      <c r="AT90" s="129"/>
      <c r="AU90" s="564" t="s">
        <v>253</v>
      </c>
      <c r="AV90" s="564"/>
      <c r="AW90" s="564"/>
      <c r="AX90" s="565"/>
    </row>
    <row r="91" spans="1:60" ht="18.75" hidden="1" customHeight="1" x14ac:dyDescent="0.2">
      <c r="A91" s="890"/>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309</v>
      </c>
      <c r="AT91" s="132"/>
      <c r="AU91" s="186"/>
      <c r="AV91" s="186"/>
      <c r="AW91" s="429" t="s">
        <v>297</v>
      </c>
      <c r="AX91" s="430"/>
      <c r="AY91" s="10"/>
      <c r="AZ91" s="10"/>
      <c r="BA91" s="10"/>
      <c r="BB91" s="10"/>
      <c r="BC91" s="10"/>
    </row>
    <row r="92" spans="1:60" ht="23.25" hidden="1" customHeight="1" x14ac:dyDescent="0.2">
      <c r="A92" s="890"/>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62</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2">
      <c r="A93" s="890"/>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54</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2">
      <c r="A94" s="890"/>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2">
      <c r="A95" s="890"/>
      <c r="B95" s="462" t="s">
        <v>264</v>
      </c>
      <c r="C95" s="462"/>
      <c r="D95" s="462"/>
      <c r="E95" s="462"/>
      <c r="F95" s="463"/>
      <c r="G95" s="528" t="s">
        <v>61</v>
      </c>
      <c r="H95" s="467"/>
      <c r="I95" s="467"/>
      <c r="J95" s="467"/>
      <c r="K95" s="467"/>
      <c r="L95" s="467"/>
      <c r="M95" s="467"/>
      <c r="N95" s="467"/>
      <c r="O95" s="529"/>
      <c r="P95" s="466" t="s">
        <v>63</v>
      </c>
      <c r="Q95" s="467"/>
      <c r="R95" s="467"/>
      <c r="S95" s="467"/>
      <c r="T95" s="467"/>
      <c r="U95" s="467"/>
      <c r="V95" s="467"/>
      <c r="W95" s="467"/>
      <c r="X95" s="529"/>
      <c r="Y95" s="177"/>
      <c r="Z95" s="178"/>
      <c r="AA95" s="179"/>
      <c r="AB95" s="441" t="s">
        <v>12</v>
      </c>
      <c r="AC95" s="442"/>
      <c r="AD95" s="443"/>
      <c r="AE95" s="562" t="s">
        <v>310</v>
      </c>
      <c r="AF95" s="562"/>
      <c r="AG95" s="562"/>
      <c r="AH95" s="562"/>
      <c r="AI95" s="562" t="s">
        <v>311</v>
      </c>
      <c r="AJ95" s="562"/>
      <c r="AK95" s="562"/>
      <c r="AL95" s="562"/>
      <c r="AM95" s="562" t="s">
        <v>317</v>
      </c>
      <c r="AN95" s="562"/>
      <c r="AO95" s="562"/>
      <c r="AP95" s="441"/>
      <c r="AQ95" s="159" t="s">
        <v>308</v>
      </c>
      <c r="AR95" s="128"/>
      <c r="AS95" s="128"/>
      <c r="AT95" s="129"/>
      <c r="AU95" s="564" t="s">
        <v>253</v>
      </c>
      <c r="AV95" s="564"/>
      <c r="AW95" s="564"/>
      <c r="AX95" s="565"/>
      <c r="AY95" s="10"/>
      <c r="AZ95" s="10"/>
      <c r="BA95" s="10"/>
      <c r="BB95" s="10"/>
      <c r="BC95" s="10"/>
      <c r="BD95" s="10"/>
      <c r="BE95" s="10"/>
      <c r="BF95" s="10"/>
      <c r="BG95" s="10"/>
      <c r="BH95" s="10"/>
    </row>
    <row r="96" spans="1:60" ht="18.75" hidden="1" customHeight="1" x14ac:dyDescent="0.2">
      <c r="A96" s="890"/>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309</v>
      </c>
      <c r="AT96" s="132"/>
      <c r="AU96" s="186"/>
      <c r="AV96" s="186"/>
      <c r="AW96" s="429" t="s">
        <v>297</v>
      </c>
      <c r="AX96" s="430"/>
    </row>
    <row r="97" spans="1:60" ht="23.25" hidden="1" customHeight="1" x14ac:dyDescent="0.2">
      <c r="A97" s="890"/>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62</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2">
      <c r="A98" s="890"/>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54</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5">
      <c r="A99" s="891"/>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20" t="s">
        <v>14</v>
      </c>
      <c r="Z99" s="921"/>
      <c r="AA99" s="922"/>
      <c r="AB99" s="917" t="s">
        <v>15</v>
      </c>
      <c r="AC99" s="918"/>
      <c r="AD99" s="919"/>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2">
      <c r="A100" s="517" t="s">
        <v>420</v>
      </c>
      <c r="B100" s="518"/>
      <c r="C100" s="518"/>
      <c r="D100" s="518"/>
      <c r="E100" s="518"/>
      <c r="F100" s="519"/>
      <c r="G100" s="520" t="s">
        <v>60</v>
      </c>
      <c r="H100" s="520"/>
      <c r="I100" s="520"/>
      <c r="J100" s="520"/>
      <c r="K100" s="520"/>
      <c r="L100" s="520"/>
      <c r="M100" s="520"/>
      <c r="N100" s="520"/>
      <c r="O100" s="520"/>
      <c r="P100" s="520"/>
      <c r="Q100" s="520"/>
      <c r="R100" s="520"/>
      <c r="S100" s="520"/>
      <c r="T100" s="520"/>
      <c r="U100" s="520"/>
      <c r="V100" s="520"/>
      <c r="W100" s="520"/>
      <c r="X100" s="521"/>
      <c r="Y100" s="879"/>
      <c r="Z100" s="880"/>
      <c r="AA100" s="881"/>
      <c r="AB100" s="561" t="s">
        <v>12</v>
      </c>
      <c r="AC100" s="561"/>
      <c r="AD100" s="561"/>
      <c r="AE100" s="508" t="s">
        <v>310</v>
      </c>
      <c r="AF100" s="509"/>
      <c r="AG100" s="509"/>
      <c r="AH100" s="510"/>
      <c r="AI100" s="508" t="s">
        <v>311</v>
      </c>
      <c r="AJ100" s="509"/>
      <c r="AK100" s="509"/>
      <c r="AL100" s="510"/>
      <c r="AM100" s="508" t="s">
        <v>317</v>
      </c>
      <c r="AN100" s="509"/>
      <c r="AO100" s="509"/>
      <c r="AP100" s="510"/>
      <c r="AQ100" s="330" t="s">
        <v>421</v>
      </c>
      <c r="AR100" s="331"/>
      <c r="AS100" s="331"/>
      <c r="AT100" s="332"/>
      <c r="AU100" s="330" t="s">
        <v>422</v>
      </c>
      <c r="AV100" s="331"/>
      <c r="AW100" s="331"/>
      <c r="AX100" s="333"/>
    </row>
    <row r="101" spans="1:60" ht="23.25" customHeight="1" x14ac:dyDescent="0.2">
      <c r="A101" s="456"/>
      <c r="B101" s="457"/>
      <c r="C101" s="457"/>
      <c r="D101" s="457"/>
      <c r="E101" s="457"/>
      <c r="F101" s="458"/>
      <c r="G101" s="100" t="s">
        <v>472</v>
      </c>
      <c r="H101" s="100"/>
      <c r="I101" s="100"/>
      <c r="J101" s="100"/>
      <c r="K101" s="100"/>
      <c r="L101" s="100"/>
      <c r="M101" s="100"/>
      <c r="N101" s="100"/>
      <c r="O101" s="100"/>
      <c r="P101" s="100"/>
      <c r="Q101" s="100"/>
      <c r="R101" s="100"/>
      <c r="S101" s="100"/>
      <c r="T101" s="100"/>
      <c r="U101" s="100"/>
      <c r="V101" s="100"/>
      <c r="W101" s="100"/>
      <c r="X101" s="101"/>
      <c r="Y101" s="553" t="s">
        <v>55</v>
      </c>
      <c r="Z101" s="554"/>
      <c r="AA101" s="555"/>
      <c r="AB101" s="482" t="s">
        <v>473</v>
      </c>
      <c r="AC101" s="482"/>
      <c r="AD101" s="482"/>
      <c r="AE101" s="239">
        <v>8</v>
      </c>
      <c r="AF101" s="240"/>
      <c r="AG101" s="240"/>
      <c r="AH101" s="241"/>
      <c r="AI101" s="239">
        <v>7</v>
      </c>
      <c r="AJ101" s="240"/>
      <c r="AK101" s="240"/>
      <c r="AL101" s="241"/>
      <c r="AM101" s="239">
        <v>7</v>
      </c>
      <c r="AN101" s="240"/>
      <c r="AO101" s="240"/>
      <c r="AP101" s="241"/>
      <c r="AQ101" s="239" t="s">
        <v>668</v>
      </c>
      <c r="AR101" s="240"/>
      <c r="AS101" s="240"/>
      <c r="AT101" s="241"/>
      <c r="AU101" s="239" t="s">
        <v>668</v>
      </c>
      <c r="AV101" s="240"/>
      <c r="AW101" s="240"/>
      <c r="AX101" s="241"/>
    </row>
    <row r="102" spans="1:60" ht="23.25" customHeight="1" x14ac:dyDescent="0.2">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56</v>
      </c>
      <c r="Z102" s="480"/>
      <c r="AA102" s="481"/>
      <c r="AB102" s="482" t="s">
        <v>473</v>
      </c>
      <c r="AC102" s="482"/>
      <c r="AD102" s="482"/>
      <c r="AE102" s="452">
        <v>7</v>
      </c>
      <c r="AF102" s="452"/>
      <c r="AG102" s="452"/>
      <c r="AH102" s="452"/>
      <c r="AI102" s="452">
        <v>7</v>
      </c>
      <c r="AJ102" s="452"/>
      <c r="AK102" s="452"/>
      <c r="AL102" s="452"/>
      <c r="AM102" s="452">
        <v>7</v>
      </c>
      <c r="AN102" s="452"/>
      <c r="AO102" s="452"/>
      <c r="AP102" s="452"/>
      <c r="AQ102" s="237">
        <v>7</v>
      </c>
      <c r="AR102" s="238"/>
      <c r="AS102" s="238"/>
      <c r="AT102" s="334"/>
      <c r="AU102" s="237">
        <v>7</v>
      </c>
      <c r="AV102" s="238"/>
      <c r="AW102" s="238"/>
      <c r="AX102" s="334"/>
    </row>
    <row r="103" spans="1:60" ht="31.5" hidden="1" customHeight="1" x14ac:dyDescent="0.2">
      <c r="A103" s="453" t="s">
        <v>420</v>
      </c>
      <c r="B103" s="454"/>
      <c r="C103" s="454"/>
      <c r="D103" s="454"/>
      <c r="E103" s="454"/>
      <c r="F103" s="455"/>
      <c r="G103" s="486" t="s">
        <v>60</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310</v>
      </c>
      <c r="AF103" s="420"/>
      <c r="AG103" s="420"/>
      <c r="AH103" s="421"/>
      <c r="AI103" s="419" t="s">
        <v>311</v>
      </c>
      <c r="AJ103" s="420"/>
      <c r="AK103" s="420"/>
      <c r="AL103" s="421"/>
      <c r="AM103" s="419" t="s">
        <v>317</v>
      </c>
      <c r="AN103" s="420"/>
      <c r="AO103" s="420"/>
      <c r="AP103" s="421"/>
      <c r="AQ103" s="310" t="s">
        <v>421</v>
      </c>
      <c r="AR103" s="311"/>
      <c r="AS103" s="311"/>
      <c r="AT103" s="335"/>
      <c r="AU103" s="310" t="s">
        <v>422</v>
      </c>
      <c r="AV103" s="311"/>
      <c r="AW103" s="311"/>
      <c r="AX103" s="312"/>
    </row>
    <row r="104" spans="1:60" ht="23.25" hidden="1" customHeight="1" x14ac:dyDescent="0.2">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55</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2">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56</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2">
      <c r="A106" s="453" t="s">
        <v>420</v>
      </c>
      <c r="B106" s="454"/>
      <c r="C106" s="454"/>
      <c r="D106" s="454"/>
      <c r="E106" s="454"/>
      <c r="F106" s="455"/>
      <c r="G106" s="486" t="s">
        <v>60</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310</v>
      </c>
      <c r="AF106" s="420"/>
      <c r="AG106" s="420"/>
      <c r="AH106" s="421"/>
      <c r="AI106" s="419" t="s">
        <v>311</v>
      </c>
      <c r="AJ106" s="420"/>
      <c r="AK106" s="420"/>
      <c r="AL106" s="421"/>
      <c r="AM106" s="419" t="s">
        <v>317</v>
      </c>
      <c r="AN106" s="420"/>
      <c r="AO106" s="420"/>
      <c r="AP106" s="421"/>
      <c r="AQ106" s="310" t="s">
        <v>421</v>
      </c>
      <c r="AR106" s="311"/>
      <c r="AS106" s="311"/>
      <c r="AT106" s="335"/>
      <c r="AU106" s="310" t="s">
        <v>422</v>
      </c>
      <c r="AV106" s="311"/>
      <c r="AW106" s="311"/>
      <c r="AX106" s="312"/>
    </row>
    <row r="107" spans="1:60" ht="23.25" hidden="1" customHeight="1" x14ac:dyDescent="0.2">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55</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2">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56</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2">
      <c r="A109" s="453" t="s">
        <v>420</v>
      </c>
      <c r="B109" s="454"/>
      <c r="C109" s="454"/>
      <c r="D109" s="454"/>
      <c r="E109" s="454"/>
      <c r="F109" s="455"/>
      <c r="G109" s="486" t="s">
        <v>60</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310</v>
      </c>
      <c r="AF109" s="420"/>
      <c r="AG109" s="420"/>
      <c r="AH109" s="421"/>
      <c r="AI109" s="419" t="s">
        <v>311</v>
      </c>
      <c r="AJ109" s="420"/>
      <c r="AK109" s="420"/>
      <c r="AL109" s="421"/>
      <c r="AM109" s="419" t="s">
        <v>317</v>
      </c>
      <c r="AN109" s="420"/>
      <c r="AO109" s="420"/>
      <c r="AP109" s="421"/>
      <c r="AQ109" s="310" t="s">
        <v>421</v>
      </c>
      <c r="AR109" s="311"/>
      <c r="AS109" s="311"/>
      <c r="AT109" s="335"/>
      <c r="AU109" s="310" t="s">
        <v>422</v>
      </c>
      <c r="AV109" s="311"/>
      <c r="AW109" s="311"/>
      <c r="AX109" s="312"/>
    </row>
    <row r="110" spans="1:60" ht="23.25" hidden="1" customHeight="1" x14ac:dyDescent="0.2">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55</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2">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56</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2">
      <c r="A112" s="453" t="s">
        <v>420</v>
      </c>
      <c r="B112" s="454"/>
      <c r="C112" s="454"/>
      <c r="D112" s="454"/>
      <c r="E112" s="454"/>
      <c r="F112" s="455"/>
      <c r="G112" s="486" t="s">
        <v>60</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310</v>
      </c>
      <c r="AF112" s="420"/>
      <c r="AG112" s="420"/>
      <c r="AH112" s="421"/>
      <c r="AI112" s="419" t="s">
        <v>311</v>
      </c>
      <c r="AJ112" s="420"/>
      <c r="AK112" s="420"/>
      <c r="AL112" s="421"/>
      <c r="AM112" s="419" t="s">
        <v>317</v>
      </c>
      <c r="AN112" s="420"/>
      <c r="AO112" s="420"/>
      <c r="AP112" s="421"/>
      <c r="AQ112" s="951" t="s">
        <v>421</v>
      </c>
      <c r="AR112" s="952"/>
      <c r="AS112" s="952"/>
      <c r="AT112" s="953"/>
      <c r="AU112" s="310" t="s">
        <v>422</v>
      </c>
      <c r="AV112" s="311"/>
      <c r="AW112" s="311"/>
      <c r="AX112" s="312"/>
    </row>
    <row r="113" spans="1:50" ht="23.25" hidden="1" customHeight="1" x14ac:dyDescent="0.2">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55</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2">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56</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2">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310</v>
      </c>
      <c r="AF115" s="420"/>
      <c r="AG115" s="420"/>
      <c r="AH115" s="421"/>
      <c r="AI115" s="419" t="s">
        <v>311</v>
      </c>
      <c r="AJ115" s="420"/>
      <c r="AK115" s="420"/>
      <c r="AL115" s="421"/>
      <c r="AM115" s="419" t="s">
        <v>317</v>
      </c>
      <c r="AN115" s="420"/>
      <c r="AO115" s="420"/>
      <c r="AP115" s="421"/>
      <c r="AQ115" s="550" t="s">
        <v>395</v>
      </c>
      <c r="AR115" s="551"/>
      <c r="AS115" s="551"/>
      <c r="AT115" s="551"/>
      <c r="AU115" s="551"/>
      <c r="AV115" s="551"/>
      <c r="AW115" s="551"/>
      <c r="AX115" s="552"/>
    </row>
    <row r="116" spans="1:50" ht="23.25" customHeight="1" x14ac:dyDescent="0.2">
      <c r="A116" s="473"/>
      <c r="B116" s="474"/>
      <c r="C116" s="474"/>
      <c r="D116" s="474"/>
      <c r="E116" s="474"/>
      <c r="F116" s="475"/>
      <c r="G116" s="424" t="s">
        <v>474</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475</v>
      </c>
      <c r="AC116" s="484"/>
      <c r="AD116" s="485"/>
      <c r="AE116" s="452">
        <v>6.1</v>
      </c>
      <c r="AF116" s="452"/>
      <c r="AG116" s="452"/>
      <c r="AH116" s="452"/>
      <c r="AI116" s="452">
        <v>6.7</v>
      </c>
      <c r="AJ116" s="452"/>
      <c r="AK116" s="452"/>
      <c r="AL116" s="452"/>
      <c r="AM116" s="452">
        <v>6.1</v>
      </c>
      <c r="AN116" s="452"/>
      <c r="AO116" s="452"/>
      <c r="AP116" s="452"/>
      <c r="AQ116" s="239">
        <v>7</v>
      </c>
      <c r="AR116" s="240"/>
      <c r="AS116" s="240"/>
      <c r="AT116" s="240"/>
      <c r="AU116" s="240"/>
      <c r="AV116" s="240"/>
      <c r="AW116" s="240"/>
      <c r="AX116" s="242"/>
    </row>
    <row r="117" spans="1:50" ht="46.5" customHeight="1" thickBot="1" x14ac:dyDescent="0.25">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49</v>
      </c>
      <c r="Z117" s="480"/>
      <c r="AA117" s="481"/>
      <c r="AB117" s="498" t="s">
        <v>476</v>
      </c>
      <c r="AC117" s="499"/>
      <c r="AD117" s="500"/>
      <c r="AE117" s="548" t="s">
        <v>477</v>
      </c>
      <c r="AF117" s="548"/>
      <c r="AG117" s="548"/>
      <c r="AH117" s="548"/>
      <c r="AI117" s="548" t="s">
        <v>478</v>
      </c>
      <c r="AJ117" s="548"/>
      <c r="AK117" s="548"/>
      <c r="AL117" s="548"/>
      <c r="AM117" s="548" t="s">
        <v>479</v>
      </c>
      <c r="AN117" s="548"/>
      <c r="AO117" s="548"/>
      <c r="AP117" s="548"/>
      <c r="AQ117" s="548" t="s">
        <v>480</v>
      </c>
      <c r="AR117" s="548"/>
      <c r="AS117" s="548"/>
      <c r="AT117" s="548"/>
      <c r="AU117" s="548"/>
      <c r="AV117" s="548"/>
      <c r="AW117" s="548"/>
      <c r="AX117" s="549"/>
    </row>
    <row r="118" spans="1:50" ht="23.25" hidden="1" customHeight="1" x14ac:dyDescent="0.2">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310</v>
      </c>
      <c r="AF118" s="420"/>
      <c r="AG118" s="420"/>
      <c r="AH118" s="421"/>
      <c r="AI118" s="419" t="s">
        <v>311</v>
      </c>
      <c r="AJ118" s="420"/>
      <c r="AK118" s="420"/>
      <c r="AL118" s="421"/>
      <c r="AM118" s="419" t="s">
        <v>317</v>
      </c>
      <c r="AN118" s="420"/>
      <c r="AO118" s="420"/>
      <c r="AP118" s="421"/>
      <c r="AQ118" s="550" t="s">
        <v>395</v>
      </c>
      <c r="AR118" s="551"/>
      <c r="AS118" s="551"/>
      <c r="AT118" s="551"/>
      <c r="AU118" s="551"/>
      <c r="AV118" s="551"/>
      <c r="AW118" s="551"/>
      <c r="AX118" s="552"/>
    </row>
    <row r="119" spans="1:50" ht="23.25" hidden="1" customHeight="1" x14ac:dyDescent="0.2">
      <c r="A119" s="473"/>
      <c r="B119" s="474"/>
      <c r="C119" s="474"/>
      <c r="D119" s="474"/>
      <c r="E119" s="474"/>
      <c r="F119" s="475"/>
      <c r="G119" s="424" t="s">
        <v>430</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2">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49</v>
      </c>
      <c r="Z120" s="480"/>
      <c r="AA120" s="481"/>
      <c r="AB120" s="498" t="s">
        <v>429</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2">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310</v>
      </c>
      <c r="AF121" s="420"/>
      <c r="AG121" s="420"/>
      <c r="AH121" s="421"/>
      <c r="AI121" s="419" t="s">
        <v>311</v>
      </c>
      <c r="AJ121" s="420"/>
      <c r="AK121" s="420"/>
      <c r="AL121" s="421"/>
      <c r="AM121" s="419" t="s">
        <v>317</v>
      </c>
      <c r="AN121" s="420"/>
      <c r="AO121" s="420"/>
      <c r="AP121" s="421"/>
      <c r="AQ121" s="550" t="s">
        <v>395</v>
      </c>
      <c r="AR121" s="551"/>
      <c r="AS121" s="551"/>
      <c r="AT121" s="551"/>
      <c r="AU121" s="551"/>
      <c r="AV121" s="551"/>
      <c r="AW121" s="551"/>
      <c r="AX121" s="552"/>
    </row>
    <row r="122" spans="1:50" ht="23.25" hidden="1" customHeight="1" x14ac:dyDescent="0.2">
      <c r="A122" s="473"/>
      <c r="B122" s="474"/>
      <c r="C122" s="474"/>
      <c r="D122" s="474"/>
      <c r="E122" s="474"/>
      <c r="F122" s="475"/>
      <c r="G122" s="424" t="s">
        <v>431</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2">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49</v>
      </c>
      <c r="Z123" s="480"/>
      <c r="AA123" s="481"/>
      <c r="AB123" s="498" t="s">
        <v>432</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2">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310</v>
      </c>
      <c r="AF124" s="420"/>
      <c r="AG124" s="420"/>
      <c r="AH124" s="421"/>
      <c r="AI124" s="419" t="s">
        <v>311</v>
      </c>
      <c r="AJ124" s="420"/>
      <c r="AK124" s="420"/>
      <c r="AL124" s="421"/>
      <c r="AM124" s="419" t="s">
        <v>317</v>
      </c>
      <c r="AN124" s="420"/>
      <c r="AO124" s="420"/>
      <c r="AP124" s="421"/>
      <c r="AQ124" s="550" t="s">
        <v>395</v>
      </c>
      <c r="AR124" s="551"/>
      <c r="AS124" s="551"/>
      <c r="AT124" s="551"/>
      <c r="AU124" s="551"/>
      <c r="AV124" s="551"/>
      <c r="AW124" s="551"/>
      <c r="AX124" s="552"/>
    </row>
    <row r="125" spans="1:50" ht="23.25" hidden="1" customHeight="1" x14ac:dyDescent="0.2">
      <c r="A125" s="473"/>
      <c r="B125" s="474"/>
      <c r="C125" s="474"/>
      <c r="D125" s="474"/>
      <c r="E125" s="474"/>
      <c r="F125" s="475"/>
      <c r="G125" s="424" t="s">
        <v>431</v>
      </c>
      <c r="H125" s="424"/>
      <c r="I125" s="424"/>
      <c r="J125" s="424"/>
      <c r="K125" s="424"/>
      <c r="L125" s="424"/>
      <c r="M125" s="424"/>
      <c r="N125" s="424"/>
      <c r="O125" s="424"/>
      <c r="P125" s="424"/>
      <c r="Q125" s="424"/>
      <c r="R125" s="424"/>
      <c r="S125" s="424"/>
      <c r="T125" s="424"/>
      <c r="U125" s="424"/>
      <c r="V125" s="424"/>
      <c r="W125" s="424"/>
      <c r="X125" s="957"/>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2">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8"/>
      <c r="Y126" s="497" t="s">
        <v>49</v>
      </c>
      <c r="Z126" s="480"/>
      <c r="AA126" s="481"/>
      <c r="AB126" s="498" t="s">
        <v>429</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2">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4"/>
      <c r="Z127" s="955"/>
      <c r="AA127" s="956"/>
      <c r="AB127" s="444" t="s">
        <v>12</v>
      </c>
      <c r="AC127" s="445"/>
      <c r="AD127" s="446"/>
      <c r="AE127" s="419" t="s">
        <v>310</v>
      </c>
      <c r="AF127" s="420"/>
      <c r="AG127" s="420"/>
      <c r="AH127" s="421"/>
      <c r="AI127" s="419" t="s">
        <v>311</v>
      </c>
      <c r="AJ127" s="420"/>
      <c r="AK127" s="420"/>
      <c r="AL127" s="421"/>
      <c r="AM127" s="419" t="s">
        <v>317</v>
      </c>
      <c r="AN127" s="420"/>
      <c r="AO127" s="420"/>
      <c r="AP127" s="421"/>
      <c r="AQ127" s="550" t="s">
        <v>395</v>
      </c>
      <c r="AR127" s="551"/>
      <c r="AS127" s="551"/>
      <c r="AT127" s="551"/>
      <c r="AU127" s="551"/>
      <c r="AV127" s="551"/>
      <c r="AW127" s="551"/>
      <c r="AX127" s="552"/>
    </row>
    <row r="128" spans="1:50" ht="23.25" hidden="1" customHeight="1" x14ac:dyDescent="0.2">
      <c r="A128" s="473"/>
      <c r="B128" s="474"/>
      <c r="C128" s="474"/>
      <c r="D128" s="474"/>
      <c r="E128" s="474"/>
      <c r="F128" s="475"/>
      <c r="G128" s="424" t="s">
        <v>431</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2" hidden="1" customHeight="1" thickBot="1" x14ac:dyDescent="0.25">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49</v>
      </c>
      <c r="Z129" s="480"/>
      <c r="AA129" s="481"/>
      <c r="AB129" s="498" t="s">
        <v>429</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2">
      <c r="A130" s="143" t="s">
        <v>323</v>
      </c>
      <c r="B130" s="138"/>
      <c r="C130" s="137" t="s">
        <v>320</v>
      </c>
      <c r="D130" s="138"/>
      <c r="E130" s="202" t="s">
        <v>353</v>
      </c>
      <c r="F130" s="203"/>
      <c r="G130" s="204" t="s">
        <v>481</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2">
      <c r="A131" s="144"/>
      <c r="B131" s="140"/>
      <c r="C131" s="139"/>
      <c r="D131" s="140"/>
      <c r="E131" s="207" t="s">
        <v>352</v>
      </c>
      <c r="F131" s="208"/>
      <c r="G131" s="105" t="s">
        <v>482</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2">
      <c r="A132" s="144"/>
      <c r="B132" s="140"/>
      <c r="C132" s="139"/>
      <c r="D132" s="140"/>
      <c r="E132" s="211" t="s">
        <v>321</v>
      </c>
      <c r="F132" s="212"/>
      <c r="G132" s="171" t="s">
        <v>332</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310</v>
      </c>
      <c r="AF132" s="181"/>
      <c r="AG132" s="181"/>
      <c r="AH132" s="181"/>
      <c r="AI132" s="181" t="s">
        <v>311</v>
      </c>
      <c r="AJ132" s="181"/>
      <c r="AK132" s="181"/>
      <c r="AL132" s="181"/>
      <c r="AM132" s="181" t="s">
        <v>317</v>
      </c>
      <c r="AN132" s="181"/>
      <c r="AO132" s="181"/>
      <c r="AP132" s="180"/>
      <c r="AQ132" s="180" t="s">
        <v>308</v>
      </c>
      <c r="AR132" s="172"/>
      <c r="AS132" s="172"/>
      <c r="AT132" s="173"/>
      <c r="AU132" s="183" t="s">
        <v>334</v>
      </c>
      <c r="AV132" s="183"/>
      <c r="AW132" s="183"/>
      <c r="AX132" s="184"/>
    </row>
    <row r="133" spans="1:50" ht="18.75" customHeight="1" x14ac:dyDescent="0.2">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565</v>
      </c>
      <c r="AR133" s="186"/>
      <c r="AS133" s="131" t="s">
        <v>309</v>
      </c>
      <c r="AT133" s="132"/>
      <c r="AU133" s="187" t="s">
        <v>565</v>
      </c>
      <c r="AV133" s="187"/>
      <c r="AW133" s="131" t="s">
        <v>297</v>
      </c>
      <c r="AX133" s="170"/>
    </row>
    <row r="134" spans="1:50" ht="39.75" customHeight="1" x14ac:dyDescent="0.2">
      <c r="A134" s="144"/>
      <c r="B134" s="140"/>
      <c r="C134" s="139"/>
      <c r="D134" s="140"/>
      <c r="E134" s="139"/>
      <c r="F134" s="213"/>
      <c r="G134" s="99" t="s">
        <v>485</v>
      </c>
      <c r="H134" s="100"/>
      <c r="I134" s="100"/>
      <c r="J134" s="100"/>
      <c r="K134" s="100"/>
      <c r="L134" s="100"/>
      <c r="M134" s="100"/>
      <c r="N134" s="100"/>
      <c r="O134" s="100"/>
      <c r="P134" s="100"/>
      <c r="Q134" s="100"/>
      <c r="R134" s="100"/>
      <c r="S134" s="100"/>
      <c r="T134" s="100"/>
      <c r="U134" s="100"/>
      <c r="V134" s="100"/>
      <c r="W134" s="100"/>
      <c r="X134" s="101"/>
      <c r="Y134" s="188" t="s">
        <v>333</v>
      </c>
      <c r="Z134" s="189"/>
      <c r="AA134" s="190"/>
      <c r="AB134" s="191" t="s">
        <v>483</v>
      </c>
      <c r="AC134" s="192"/>
      <c r="AD134" s="192"/>
      <c r="AE134" s="193" t="s">
        <v>483</v>
      </c>
      <c r="AF134" s="194"/>
      <c r="AG134" s="194"/>
      <c r="AH134" s="194"/>
      <c r="AI134" s="193" t="s">
        <v>483</v>
      </c>
      <c r="AJ134" s="194"/>
      <c r="AK134" s="194"/>
      <c r="AL134" s="194"/>
      <c r="AM134" s="193" t="s">
        <v>483</v>
      </c>
      <c r="AN134" s="194"/>
      <c r="AO134" s="194"/>
      <c r="AP134" s="194"/>
      <c r="AQ134" s="193" t="s">
        <v>483</v>
      </c>
      <c r="AR134" s="194"/>
      <c r="AS134" s="194"/>
      <c r="AT134" s="194"/>
      <c r="AU134" s="193" t="s">
        <v>464</v>
      </c>
      <c r="AV134" s="194"/>
      <c r="AW134" s="194"/>
      <c r="AX134" s="195"/>
    </row>
    <row r="135" spans="1:50" ht="39.75" customHeight="1" x14ac:dyDescent="0.2">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54</v>
      </c>
      <c r="Z135" s="197"/>
      <c r="AA135" s="198"/>
      <c r="AB135" s="199" t="s">
        <v>483</v>
      </c>
      <c r="AC135" s="200"/>
      <c r="AD135" s="200"/>
      <c r="AE135" s="193" t="s">
        <v>483</v>
      </c>
      <c r="AF135" s="194"/>
      <c r="AG135" s="194"/>
      <c r="AH135" s="194"/>
      <c r="AI135" s="193" t="s">
        <v>483</v>
      </c>
      <c r="AJ135" s="194"/>
      <c r="AK135" s="194"/>
      <c r="AL135" s="194"/>
      <c r="AM135" s="193" t="s">
        <v>483</v>
      </c>
      <c r="AN135" s="194"/>
      <c r="AO135" s="194"/>
      <c r="AP135" s="194"/>
      <c r="AQ135" s="193" t="s">
        <v>484</v>
      </c>
      <c r="AR135" s="194"/>
      <c r="AS135" s="194"/>
      <c r="AT135" s="194"/>
      <c r="AU135" s="193" t="s">
        <v>483</v>
      </c>
      <c r="AV135" s="194"/>
      <c r="AW135" s="194"/>
      <c r="AX135" s="195"/>
    </row>
    <row r="136" spans="1:50" ht="18.75" hidden="1" customHeight="1" x14ac:dyDescent="0.2">
      <c r="A136" s="144"/>
      <c r="B136" s="140"/>
      <c r="C136" s="139"/>
      <c r="D136" s="140"/>
      <c r="E136" s="139"/>
      <c r="F136" s="213"/>
      <c r="G136" s="171" t="s">
        <v>332</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310</v>
      </c>
      <c r="AF136" s="181"/>
      <c r="AG136" s="181"/>
      <c r="AH136" s="181"/>
      <c r="AI136" s="181" t="s">
        <v>311</v>
      </c>
      <c r="AJ136" s="181"/>
      <c r="AK136" s="181"/>
      <c r="AL136" s="181"/>
      <c r="AM136" s="181" t="s">
        <v>317</v>
      </c>
      <c r="AN136" s="181"/>
      <c r="AO136" s="181"/>
      <c r="AP136" s="180"/>
      <c r="AQ136" s="180" t="s">
        <v>308</v>
      </c>
      <c r="AR136" s="172"/>
      <c r="AS136" s="172"/>
      <c r="AT136" s="173"/>
      <c r="AU136" s="183" t="s">
        <v>334</v>
      </c>
      <c r="AV136" s="183"/>
      <c r="AW136" s="183"/>
      <c r="AX136" s="184"/>
    </row>
    <row r="137" spans="1:50" ht="18.75" hidden="1" customHeight="1" x14ac:dyDescent="0.2">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309</v>
      </c>
      <c r="AT137" s="132"/>
      <c r="AU137" s="187"/>
      <c r="AV137" s="187"/>
      <c r="AW137" s="131" t="s">
        <v>297</v>
      </c>
      <c r="AX137" s="170"/>
    </row>
    <row r="138" spans="1:50" ht="39.6" hidden="1" customHeight="1" x14ac:dyDescent="0.2">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333</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2">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54</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2">
      <c r="A140" s="144"/>
      <c r="B140" s="140"/>
      <c r="C140" s="139"/>
      <c r="D140" s="140"/>
      <c r="E140" s="139"/>
      <c r="F140" s="213"/>
      <c r="G140" s="171" t="s">
        <v>332</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310</v>
      </c>
      <c r="AF140" s="181"/>
      <c r="AG140" s="181"/>
      <c r="AH140" s="181"/>
      <c r="AI140" s="181" t="s">
        <v>311</v>
      </c>
      <c r="AJ140" s="181"/>
      <c r="AK140" s="181"/>
      <c r="AL140" s="181"/>
      <c r="AM140" s="181" t="s">
        <v>317</v>
      </c>
      <c r="AN140" s="181"/>
      <c r="AO140" s="181"/>
      <c r="AP140" s="180"/>
      <c r="AQ140" s="180" t="s">
        <v>308</v>
      </c>
      <c r="AR140" s="172"/>
      <c r="AS140" s="172"/>
      <c r="AT140" s="173"/>
      <c r="AU140" s="183" t="s">
        <v>334</v>
      </c>
      <c r="AV140" s="183"/>
      <c r="AW140" s="183"/>
      <c r="AX140" s="184"/>
    </row>
    <row r="141" spans="1:50" ht="18.75" hidden="1" customHeight="1" x14ac:dyDescent="0.2">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309</v>
      </c>
      <c r="AT141" s="132"/>
      <c r="AU141" s="187"/>
      <c r="AV141" s="187"/>
      <c r="AW141" s="131" t="s">
        <v>297</v>
      </c>
      <c r="AX141" s="170"/>
    </row>
    <row r="142" spans="1:50" ht="39.75" hidden="1" customHeight="1" x14ac:dyDescent="0.2">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333</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2">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54</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2">
      <c r="A144" s="144"/>
      <c r="B144" s="140"/>
      <c r="C144" s="139"/>
      <c r="D144" s="140"/>
      <c r="E144" s="139"/>
      <c r="F144" s="213"/>
      <c r="G144" s="171" t="s">
        <v>332</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310</v>
      </c>
      <c r="AF144" s="181"/>
      <c r="AG144" s="181"/>
      <c r="AH144" s="181"/>
      <c r="AI144" s="181" t="s">
        <v>311</v>
      </c>
      <c r="AJ144" s="181"/>
      <c r="AK144" s="181"/>
      <c r="AL144" s="181"/>
      <c r="AM144" s="181" t="s">
        <v>317</v>
      </c>
      <c r="AN144" s="181"/>
      <c r="AO144" s="181"/>
      <c r="AP144" s="180"/>
      <c r="AQ144" s="180" t="s">
        <v>308</v>
      </c>
      <c r="AR144" s="172"/>
      <c r="AS144" s="172"/>
      <c r="AT144" s="173"/>
      <c r="AU144" s="183" t="s">
        <v>334</v>
      </c>
      <c r="AV144" s="183"/>
      <c r="AW144" s="183"/>
      <c r="AX144" s="184"/>
    </row>
    <row r="145" spans="1:50" ht="18.75" hidden="1" customHeight="1" x14ac:dyDescent="0.2">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309</v>
      </c>
      <c r="AT145" s="132"/>
      <c r="AU145" s="187"/>
      <c r="AV145" s="187"/>
      <c r="AW145" s="131" t="s">
        <v>297</v>
      </c>
      <c r="AX145" s="170"/>
    </row>
    <row r="146" spans="1:50" ht="39.75" hidden="1" customHeight="1" x14ac:dyDescent="0.2">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333</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2">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54</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2">
      <c r="A148" s="144"/>
      <c r="B148" s="140"/>
      <c r="C148" s="139"/>
      <c r="D148" s="140"/>
      <c r="E148" s="139"/>
      <c r="F148" s="213"/>
      <c r="G148" s="171" t="s">
        <v>332</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310</v>
      </c>
      <c r="AF148" s="181"/>
      <c r="AG148" s="181"/>
      <c r="AH148" s="181"/>
      <c r="AI148" s="181" t="s">
        <v>311</v>
      </c>
      <c r="AJ148" s="181"/>
      <c r="AK148" s="181"/>
      <c r="AL148" s="181"/>
      <c r="AM148" s="181" t="s">
        <v>317</v>
      </c>
      <c r="AN148" s="181"/>
      <c r="AO148" s="181"/>
      <c r="AP148" s="180"/>
      <c r="AQ148" s="180" t="s">
        <v>308</v>
      </c>
      <c r="AR148" s="172"/>
      <c r="AS148" s="172"/>
      <c r="AT148" s="173"/>
      <c r="AU148" s="183" t="s">
        <v>334</v>
      </c>
      <c r="AV148" s="183"/>
      <c r="AW148" s="183"/>
      <c r="AX148" s="184"/>
    </row>
    <row r="149" spans="1:50" ht="18.75" hidden="1" customHeight="1" x14ac:dyDescent="0.2">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309</v>
      </c>
      <c r="AT149" s="132"/>
      <c r="AU149" s="187"/>
      <c r="AV149" s="187"/>
      <c r="AW149" s="131" t="s">
        <v>297</v>
      </c>
      <c r="AX149" s="170"/>
    </row>
    <row r="150" spans="1:50" ht="39.75" hidden="1" customHeight="1" x14ac:dyDescent="0.2">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333</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6" hidden="1" customHeight="1" x14ac:dyDescent="0.2">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54</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customHeight="1" x14ac:dyDescent="0.2">
      <c r="A152" s="144"/>
      <c r="B152" s="140"/>
      <c r="C152" s="139"/>
      <c r="D152" s="140"/>
      <c r="E152" s="139"/>
      <c r="F152" s="213"/>
      <c r="G152" s="157" t="s">
        <v>335</v>
      </c>
      <c r="H152" s="128"/>
      <c r="I152" s="128"/>
      <c r="J152" s="128"/>
      <c r="K152" s="128"/>
      <c r="L152" s="128"/>
      <c r="M152" s="128"/>
      <c r="N152" s="128"/>
      <c r="O152" s="128"/>
      <c r="P152" s="129"/>
      <c r="Q152" s="159" t="s">
        <v>403</v>
      </c>
      <c r="R152" s="128"/>
      <c r="S152" s="128"/>
      <c r="T152" s="128"/>
      <c r="U152" s="128"/>
      <c r="V152" s="128"/>
      <c r="W152" s="128"/>
      <c r="X152" s="128"/>
      <c r="Y152" s="128"/>
      <c r="Z152" s="128"/>
      <c r="AA152" s="128"/>
      <c r="AB152" s="127" t="s">
        <v>404</v>
      </c>
      <c r="AC152" s="128"/>
      <c r="AD152" s="129"/>
      <c r="AE152" s="159" t="s">
        <v>336</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customHeight="1" x14ac:dyDescent="0.2">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customHeight="1" x14ac:dyDescent="0.2">
      <c r="A154" s="144"/>
      <c r="B154" s="140"/>
      <c r="C154" s="139"/>
      <c r="D154" s="140"/>
      <c r="E154" s="139"/>
      <c r="F154" s="213"/>
      <c r="G154" s="99" t="s">
        <v>483</v>
      </c>
      <c r="H154" s="100"/>
      <c r="I154" s="100"/>
      <c r="J154" s="100"/>
      <c r="K154" s="100"/>
      <c r="L154" s="100"/>
      <c r="M154" s="100"/>
      <c r="N154" s="100"/>
      <c r="O154" s="100"/>
      <c r="P154" s="101"/>
      <c r="Q154" s="123" t="s">
        <v>483</v>
      </c>
      <c r="R154" s="100"/>
      <c r="S154" s="100"/>
      <c r="T154" s="100"/>
      <c r="U154" s="100"/>
      <c r="V154" s="100"/>
      <c r="W154" s="100"/>
      <c r="X154" s="100"/>
      <c r="Y154" s="100"/>
      <c r="Z154" s="100"/>
      <c r="AA154" s="133"/>
      <c r="AB154" s="147" t="s">
        <v>483</v>
      </c>
      <c r="AC154" s="148"/>
      <c r="AD154" s="148"/>
      <c r="AE154" s="153" t="s">
        <v>483</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customHeight="1" x14ac:dyDescent="0.2">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customHeight="1" x14ac:dyDescent="0.2">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337</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customHeight="1" x14ac:dyDescent="0.2">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t="s">
        <v>483</v>
      </c>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customHeight="1" x14ac:dyDescent="0.2">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2">
      <c r="A159" s="144"/>
      <c r="B159" s="140"/>
      <c r="C159" s="139"/>
      <c r="D159" s="140"/>
      <c r="E159" s="139"/>
      <c r="F159" s="213"/>
      <c r="G159" s="157" t="s">
        <v>335</v>
      </c>
      <c r="H159" s="128"/>
      <c r="I159" s="128"/>
      <c r="J159" s="128"/>
      <c r="K159" s="128"/>
      <c r="L159" s="128"/>
      <c r="M159" s="128"/>
      <c r="N159" s="128"/>
      <c r="O159" s="128"/>
      <c r="P159" s="129"/>
      <c r="Q159" s="159" t="s">
        <v>403</v>
      </c>
      <c r="R159" s="128"/>
      <c r="S159" s="128"/>
      <c r="T159" s="128"/>
      <c r="U159" s="128"/>
      <c r="V159" s="128"/>
      <c r="W159" s="128"/>
      <c r="X159" s="128"/>
      <c r="Y159" s="128"/>
      <c r="Z159" s="128"/>
      <c r="AA159" s="128"/>
      <c r="AB159" s="127" t="s">
        <v>404</v>
      </c>
      <c r="AC159" s="128"/>
      <c r="AD159" s="129"/>
      <c r="AE159" s="161" t="s">
        <v>336</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2">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2">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2">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2">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337</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2">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2">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2">
      <c r="A166" s="144"/>
      <c r="B166" s="140"/>
      <c r="C166" s="139"/>
      <c r="D166" s="140"/>
      <c r="E166" s="139"/>
      <c r="F166" s="213"/>
      <c r="G166" s="157" t="s">
        <v>335</v>
      </c>
      <c r="H166" s="128"/>
      <c r="I166" s="128"/>
      <c r="J166" s="128"/>
      <c r="K166" s="128"/>
      <c r="L166" s="128"/>
      <c r="M166" s="128"/>
      <c r="N166" s="128"/>
      <c r="O166" s="128"/>
      <c r="P166" s="129"/>
      <c r="Q166" s="159" t="s">
        <v>403</v>
      </c>
      <c r="R166" s="128"/>
      <c r="S166" s="128"/>
      <c r="T166" s="128"/>
      <c r="U166" s="128"/>
      <c r="V166" s="128"/>
      <c r="W166" s="128"/>
      <c r="X166" s="128"/>
      <c r="Y166" s="128"/>
      <c r="Z166" s="128"/>
      <c r="AA166" s="128"/>
      <c r="AB166" s="127" t="s">
        <v>404</v>
      </c>
      <c r="AC166" s="128"/>
      <c r="AD166" s="129"/>
      <c r="AE166" s="161" t="s">
        <v>336</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2">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2">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2">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2">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337</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2">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37.5" hidden="1" customHeight="1" x14ac:dyDescent="0.2">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37.5" hidden="1" customHeight="1" x14ac:dyDescent="0.2">
      <c r="A173" s="144"/>
      <c r="B173" s="140"/>
      <c r="C173" s="139"/>
      <c r="D173" s="140"/>
      <c r="E173" s="139"/>
      <c r="F173" s="213"/>
      <c r="G173" s="157" t="s">
        <v>335</v>
      </c>
      <c r="H173" s="128"/>
      <c r="I173" s="128"/>
      <c r="J173" s="128"/>
      <c r="K173" s="128"/>
      <c r="L173" s="128"/>
      <c r="M173" s="128"/>
      <c r="N173" s="128"/>
      <c r="O173" s="128"/>
      <c r="P173" s="129"/>
      <c r="Q173" s="159" t="s">
        <v>403</v>
      </c>
      <c r="R173" s="128"/>
      <c r="S173" s="128"/>
      <c r="T173" s="128"/>
      <c r="U173" s="128"/>
      <c r="V173" s="128"/>
      <c r="W173" s="128"/>
      <c r="X173" s="128"/>
      <c r="Y173" s="128"/>
      <c r="Z173" s="128"/>
      <c r="AA173" s="128"/>
      <c r="AB173" s="127" t="s">
        <v>404</v>
      </c>
      <c r="AC173" s="128"/>
      <c r="AD173" s="129"/>
      <c r="AE173" s="161" t="s">
        <v>336</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37.5" hidden="1" customHeight="1" x14ac:dyDescent="0.2">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37.5" hidden="1" customHeight="1" x14ac:dyDescent="0.2">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37.5" hidden="1" customHeight="1" x14ac:dyDescent="0.2">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37.5" hidden="1" customHeight="1" x14ac:dyDescent="0.2">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337</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37.5" hidden="1" customHeight="1" x14ac:dyDescent="0.2">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37.5" hidden="1" customHeight="1" x14ac:dyDescent="0.2">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37.5" hidden="1" customHeight="1" x14ac:dyDescent="0.2">
      <c r="A180" s="144"/>
      <c r="B180" s="140"/>
      <c r="C180" s="139"/>
      <c r="D180" s="140"/>
      <c r="E180" s="139"/>
      <c r="F180" s="213"/>
      <c r="G180" s="157" t="s">
        <v>335</v>
      </c>
      <c r="H180" s="128"/>
      <c r="I180" s="128"/>
      <c r="J180" s="128"/>
      <c r="K180" s="128"/>
      <c r="L180" s="128"/>
      <c r="M180" s="128"/>
      <c r="N180" s="128"/>
      <c r="O180" s="128"/>
      <c r="P180" s="129"/>
      <c r="Q180" s="159" t="s">
        <v>403</v>
      </c>
      <c r="R180" s="128"/>
      <c r="S180" s="128"/>
      <c r="T180" s="128"/>
      <c r="U180" s="128"/>
      <c r="V180" s="128"/>
      <c r="W180" s="128"/>
      <c r="X180" s="128"/>
      <c r="Y180" s="128"/>
      <c r="Z180" s="128"/>
      <c r="AA180" s="128"/>
      <c r="AB180" s="127" t="s">
        <v>404</v>
      </c>
      <c r="AC180" s="128"/>
      <c r="AD180" s="129"/>
      <c r="AE180" s="161" t="s">
        <v>336</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37.5" hidden="1" customHeight="1" x14ac:dyDescent="0.2">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37.5" hidden="1" customHeight="1" x14ac:dyDescent="0.2">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37.5" hidden="1" customHeight="1" x14ac:dyDescent="0.2">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37.5" hidden="1" customHeight="1" x14ac:dyDescent="0.2">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337</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37.5" hidden="1" customHeight="1" x14ac:dyDescent="0.2">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37.5" hidden="1" customHeight="1" x14ac:dyDescent="0.2">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37.5" customHeight="1" x14ac:dyDescent="0.2">
      <c r="A187" s="144"/>
      <c r="B187" s="140"/>
      <c r="C187" s="139"/>
      <c r="D187" s="140"/>
      <c r="E187" s="120" t="s">
        <v>356</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37.5" customHeight="1" x14ac:dyDescent="0.2">
      <c r="A188" s="144"/>
      <c r="B188" s="140"/>
      <c r="C188" s="139"/>
      <c r="D188" s="140"/>
      <c r="E188" s="123" t="s">
        <v>563</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37.5" customHeigh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37.5" hidden="1" customHeight="1" x14ac:dyDescent="0.2">
      <c r="A190" s="144"/>
      <c r="B190" s="140"/>
      <c r="C190" s="139"/>
      <c r="D190" s="140"/>
      <c r="E190" s="202" t="s">
        <v>353</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37.5" hidden="1" customHeight="1" x14ac:dyDescent="0.2">
      <c r="A191" s="144"/>
      <c r="B191" s="140"/>
      <c r="C191" s="139"/>
      <c r="D191" s="140"/>
      <c r="E191" s="207" t="s">
        <v>352</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37.5" hidden="1" customHeight="1" x14ac:dyDescent="0.2">
      <c r="A192" s="144"/>
      <c r="B192" s="140"/>
      <c r="C192" s="139"/>
      <c r="D192" s="140"/>
      <c r="E192" s="211" t="s">
        <v>321</v>
      </c>
      <c r="F192" s="212"/>
      <c r="G192" s="171" t="s">
        <v>332</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310</v>
      </c>
      <c r="AF192" s="181"/>
      <c r="AG192" s="181"/>
      <c r="AH192" s="181"/>
      <c r="AI192" s="181" t="s">
        <v>311</v>
      </c>
      <c r="AJ192" s="181"/>
      <c r="AK192" s="181"/>
      <c r="AL192" s="181"/>
      <c r="AM192" s="181" t="s">
        <v>317</v>
      </c>
      <c r="AN192" s="181"/>
      <c r="AO192" s="181"/>
      <c r="AP192" s="180"/>
      <c r="AQ192" s="180" t="s">
        <v>308</v>
      </c>
      <c r="AR192" s="172"/>
      <c r="AS192" s="172"/>
      <c r="AT192" s="173"/>
      <c r="AU192" s="183" t="s">
        <v>334</v>
      </c>
      <c r="AV192" s="183"/>
      <c r="AW192" s="183"/>
      <c r="AX192" s="184"/>
    </row>
    <row r="193" spans="1:50" ht="37.5" hidden="1" customHeight="1" x14ac:dyDescent="0.2">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309</v>
      </c>
      <c r="AT193" s="132"/>
      <c r="AU193" s="187"/>
      <c r="AV193" s="187"/>
      <c r="AW193" s="131" t="s">
        <v>297</v>
      </c>
      <c r="AX193" s="170"/>
    </row>
    <row r="194" spans="1:50" ht="37.5" hidden="1" customHeight="1" x14ac:dyDescent="0.2">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333</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7.5" hidden="1" customHeight="1" x14ac:dyDescent="0.2">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54</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37.5" hidden="1" customHeight="1" x14ac:dyDescent="0.2">
      <c r="A196" s="144"/>
      <c r="B196" s="140"/>
      <c r="C196" s="139"/>
      <c r="D196" s="140"/>
      <c r="E196" s="139"/>
      <c r="F196" s="213"/>
      <c r="G196" s="171" t="s">
        <v>332</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310</v>
      </c>
      <c r="AF196" s="181"/>
      <c r="AG196" s="181"/>
      <c r="AH196" s="181"/>
      <c r="AI196" s="181" t="s">
        <v>311</v>
      </c>
      <c r="AJ196" s="181"/>
      <c r="AK196" s="181"/>
      <c r="AL196" s="181"/>
      <c r="AM196" s="181" t="s">
        <v>317</v>
      </c>
      <c r="AN196" s="181"/>
      <c r="AO196" s="181"/>
      <c r="AP196" s="180"/>
      <c r="AQ196" s="180" t="s">
        <v>308</v>
      </c>
      <c r="AR196" s="172"/>
      <c r="AS196" s="172"/>
      <c r="AT196" s="173"/>
      <c r="AU196" s="183" t="s">
        <v>334</v>
      </c>
      <c r="AV196" s="183"/>
      <c r="AW196" s="183"/>
      <c r="AX196" s="184"/>
    </row>
    <row r="197" spans="1:50" ht="37.5" hidden="1" customHeight="1" x14ac:dyDescent="0.2">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309</v>
      </c>
      <c r="AT197" s="132"/>
      <c r="AU197" s="187"/>
      <c r="AV197" s="187"/>
      <c r="AW197" s="131" t="s">
        <v>297</v>
      </c>
      <c r="AX197" s="170"/>
    </row>
    <row r="198" spans="1:50" ht="37.5" hidden="1" customHeight="1" x14ac:dyDescent="0.2">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333</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7.5" hidden="1" customHeight="1" x14ac:dyDescent="0.2">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54</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37.5" hidden="1" customHeight="1" x14ac:dyDescent="0.2">
      <c r="A200" s="144"/>
      <c r="B200" s="140"/>
      <c r="C200" s="139"/>
      <c r="D200" s="140"/>
      <c r="E200" s="139"/>
      <c r="F200" s="213"/>
      <c r="G200" s="171" t="s">
        <v>332</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310</v>
      </c>
      <c r="AF200" s="181"/>
      <c r="AG200" s="181"/>
      <c r="AH200" s="181"/>
      <c r="AI200" s="181" t="s">
        <v>311</v>
      </c>
      <c r="AJ200" s="181"/>
      <c r="AK200" s="181"/>
      <c r="AL200" s="181"/>
      <c r="AM200" s="181" t="s">
        <v>317</v>
      </c>
      <c r="AN200" s="181"/>
      <c r="AO200" s="181"/>
      <c r="AP200" s="180"/>
      <c r="AQ200" s="180" t="s">
        <v>308</v>
      </c>
      <c r="AR200" s="172"/>
      <c r="AS200" s="172"/>
      <c r="AT200" s="173"/>
      <c r="AU200" s="183" t="s">
        <v>334</v>
      </c>
      <c r="AV200" s="183"/>
      <c r="AW200" s="183"/>
      <c r="AX200" s="184"/>
    </row>
    <row r="201" spans="1:50" ht="37.5" hidden="1" customHeight="1" x14ac:dyDescent="0.2">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309</v>
      </c>
      <c r="AT201" s="132"/>
      <c r="AU201" s="187"/>
      <c r="AV201" s="187"/>
      <c r="AW201" s="131" t="s">
        <v>297</v>
      </c>
      <c r="AX201" s="170"/>
    </row>
    <row r="202" spans="1:50" ht="37.5" hidden="1" customHeight="1" x14ac:dyDescent="0.2">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333</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7.5" hidden="1" customHeight="1" x14ac:dyDescent="0.2">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54</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37.5" hidden="1" customHeight="1" x14ac:dyDescent="0.2">
      <c r="A204" s="144"/>
      <c r="B204" s="140"/>
      <c r="C204" s="139"/>
      <c r="D204" s="140"/>
      <c r="E204" s="139"/>
      <c r="F204" s="213"/>
      <c r="G204" s="171" t="s">
        <v>332</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310</v>
      </c>
      <c r="AF204" s="181"/>
      <c r="AG204" s="181"/>
      <c r="AH204" s="181"/>
      <c r="AI204" s="181" t="s">
        <v>311</v>
      </c>
      <c r="AJ204" s="181"/>
      <c r="AK204" s="181"/>
      <c r="AL204" s="181"/>
      <c r="AM204" s="181" t="s">
        <v>317</v>
      </c>
      <c r="AN204" s="181"/>
      <c r="AO204" s="181"/>
      <c r="AP204" s="180"/>
      <c r="AQ204" s="180" t="s">
        <v>308</v>
      </c>
      <c r="AR204" s="172"/>
      <c r="AS204" s="172"/>
      <c r="AT204" s="173"/>
      <c r="AU204" s="183" t="s">
        <v>334</v>
      </c>
      <c r="AV204" s="183"/>
      <c r="AW204" s="183"/>
      <c r="AX204" s="184"/>
    </row>
    <row r="205" spans="1:50" ht="37.5" hidden="1" customHeight="1" x14ac:dyDescent="0.2">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309</v>
      </c>
      <c r="AT205" s="132"/>
      <c r="AU205" s="187"/>
      <c r="AV205" s="187"/>
      <c r="AW205" s="131" t="s">
        <v>297</v>
      </c>
      <c r="AX205" s="170"/>
    </row>
    <row r="206" spans="1:50" ht="37.5" hidden="1" customHeight="1" x14ac:dyDescent="0.2">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333</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7.5" hidden="1" customHeight="1" x14ac:dyDescent="0.2">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54</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37.5" hidden="1" customHeight="1" x14ac:dyDescent="0.2">
      <c r="A208" s="144"/>
      <c r="B208" s="140"/>
      <c r="C208" s="139"/>
      <c r="D208" s="140"/>
      <c r="E208" s="139"/>
      <c r="F208" s="213"/>
      <c r="G208" s="171" t="s">
        <v>332</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310</v>
      </c>
      <c r="AF208" s="181"/>
      <c r="AG208" s="181"/>
      <c r="AH208" s="181"/>
      <c r="AI208" s="181" t="s">
        <v>311</v>
      </c>
      <c r="AJ208" s="181"/>
      <c r="AK208" s="181"/>
      <c r="AL208" s="181"/>
      <c r="AM208" s="181" t="s">
        <v>317</v>
      </c>
      <c r="AN208" s="181"/>
      <c r="AO208" s="181"/>
      <c r="AP208" s="180"/>
      <c r="AQ208" s="180" t="s">
        <v>308</v>
      </c>
      <c r="AR208" s="172"/>
      <c r="AS208" s="172"/>
      <c r="AT208" s="173"/>
      <c r="AU208" s="183" t="s">
        <v>334</v>
      </c>
      <c r="AV208" s="183"/>
      <c r="AW208" s="183"/>
      <c r="AX208" s="184"/>
    </row>
    <row r="209" spans="1:50" ht="37.5" hidden="1" customHeight="1" x14ac:dyDescent="0.2">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309</v>
      </c>
      <c r="AT209" s="132"/>
      <c r="AU209" s="187"/>
      <c r="AV209" s="187"/>
      <c r="AW209" s="131" t="s">
        <v>297</v>
      </c>
      <c r="AX209" s="170"/>
    </row>
    <row r="210" spans="1:50" ht="37.5" hidden="1" customHeight="1" x14ac:dyDescent="0.2">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333</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7.5" hidden="1" customHeight="1" x14ac:dyDescent="0.2">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54</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37.5" hidden="1" customHeight="1" x14ac:dyDescent="0.2">
      <c r="A212" s="144"/>
      <c r="B212" s="140"/>
      <c r="C212" s="139"/>
      <c r="D212" s="140"/>
      <c r="E212" s="139"/>
      <c r="F212" s="213"/>
      <c r="G212" s="157" t="s">
        <v>335</v>
      </c>
      <c r="H212" s="128"/>
      <c r="I212" s="128"/>
      <c r="J212" s="128"/>
      <c r="K212" s="128"/>
      <c r="L212" s="128"/>
      <c r="M212" s="128"/>
      <c r="N212" s="128"/>
      <c r="O212" s="128"/>
      <c r="P212" s="129"/>
      <c r="Q212" s="159" t="s">
        <v>403</v>
      </c>
      <c r="R212" s="128"/>
      <c r="S212" s="128"/>
      <c r="T212" s="128"/>
      <c r="U212" s="128"/>
      <c r="V212" s="128"/>
      <c r="W212" s="128"/>
      <c r="X212" s="128"/>
      <c r="Y212" s="128"/>
      <c r="Z212" s="128"/>
      <c r="AA212" s="128"/>
      <c r="AB212" s="127" t="s">
        <v>404</v>
      </c>
      <c r="AC212" s="128"/>
      <c r="AD212" s="129"/>
      <c r="AE212" s="159" t="s">
        <v>336</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37.5" hidden="1" customHeight="1" x14ac:dyDescent="0.2">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37.5" hidden="1" customHeight="1" x14ac:dyDescent="0.2">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37.5" hidden="1" customHeight="1" x14ac:dyDescent="0.2">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37.5" hidden="1" customHeight="1" x14ac:dyDescent="0.2">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337</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37.5" hidden="1" customHeight="1" x14ac:dyDescent="0.2">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37.5" hidden="1" customHeight="1" x14ac:dyDescent="0.2">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37.5" hidden="1" customHeight="1" x14ac:dyDescent="0.2">
      <c r="A219" s="144"/>
      <c r="B219" s="140"/>
      <c r="C219" s="139"/>
      <c r="D219" s="140"/>
      <c r="E219" s="139"/>
      <c r="F219" s="213"/>
      <c r="G219" s="157" t="s">
        <v>335</v>
      </c>
      <c r="H219" s="128"/>
      <c r="I219" s="128"/>
      <c r="J219" s="128"/>
      <c r="K219" s="128"/>
      <c r="L219" s="128"/>
      <c r="M219" s="128"/>
      <c r="N219" s="128"/>
      <c r="O219" s="128"/>
      <c r="P219" s="129"/>
      <c r="Q219" s="159" t="s">
        <v>403</v>
      </c>
      <c r="R219" s="128"/>
      <c r="S219" s="128"/>
      <c r="T219" s="128"/>
      <c r="U219" s="128"/>
      <c r="V219" s="128"/>
      <c r="W219" s="128"/>
      <c r="X219" s="128"/>
      <c r="Y219" s="128"/>
      <c r="Z219" s="128"/>
      <c r="AA219" s="128"/>
      <c r="AB219" s="127" t="s">
        <v>404</v>
      </c>
      <c r="AC219" s="128"/>
      <c r="AD219" s="129"/>
      <c r="AE219" s="161" t="s">
        <v>336</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37.5" hidden="1" customHeight="1" x14ac:dyDescent="0.2">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37.5" hidden="1" customHeight="1" x14ac:dyDescent="0.2">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37.5" hidden="1" customHeight="1" x14ac:dyDescent="0.2">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37.5" hidden="1" customHeight="1" x14ac:dyDescent="0.2">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337</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37.5" hidden="1" customHeight="1" x14ac:dyDescent="0.2">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37.5" hidden="1" customHeight="1" x14ac:dyDescent="0.2">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37.5" hidden="1" customHeight="1" x14ac:dyDescent="0.2">
      <c r="A226" s="144"/>
      <c r="B226" s="140"/>
      <c r="C226" s="139"/>
      <c r="D226" s="140"/>
      <c r="E226" s="139"/>
      <c r="F226" s="213"/>
      <c r="G226" s="157" t="s">
        <v>335</v>
      </c>
      <c r="H226" s="128"/>
      <c r="I226" s="128"/>
      <c r="J226" s="128"/>
      <c r="K226" s="128"/>
      <c r="L226" s="128"/>
      <c r="M226" s="128"/>
      <c r="N226" s="128"/>
      <c r="O226" s="128"/>
      <c r="P226" s="129"/>
      <c r="Q226" s="159" t="s">
        <v>403</v>
      </c>
      <c r="R226" s="128"/>
      <c r="S226" s="128"/>
      <c r="T226" s="128"/>
      <c r="U226" s="128"/>
      <c r="V226" s="128"/>
      <c r="W226" s="128"/>
      <c r="X226" s="128"/>
      <c r="Y226" s="128"/>
      <c r="Z226" s="128"/>
      <c r="AA226" s="128"/>
      <c r="AB226" s="127" t="s">
        <v>404</v>
      </c>
      <c r="AC226" s="128"/>
      <c r="AD226" s="129"/>
      <c r="AE226" s="161" t="s">
        <v>336</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37.5" hidden="1" customHeight="1" x14ac:dyDescent="0.2">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37.5" hidden="1" customHeight="1" x14ac:dyDescent="0.2">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37.5" hidden="1" customHeight="1" x14ac:dyDescent="0.2">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37.5" hidden="1" customHeight="1" x14ac:dyDescent="0.2">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337</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37.5" hidden="1" customHeight="1" x14ac:dyDescent="0.2">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37.5" hidden="1" customHeight="1" x14ac:dyDescent="0.2">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37.5" hidden="1" customHeight="1" x14ac:dyDescent="0.2">
      <c r="A233" s="144"/>
      <c r="B233" s="140"/>
      <c r="C233" s="139"/>
      <c r="D233" s="140"/>
      <c r="E233" s="139"/>
      <c r="F233" s="213"/>
      <c r="G233" s="157" t="s">
        <v>335</v>
      </c>
      <c r="H233" s="128"/>
      <c r="I233" s="128"/>
      <c r="J233" s="128"/>
      <c r="K233" s="128"/>
      <c r="L233" s="128"/>
      <c r="M233" s="128"/>
      <c r="N233" s="128"/>
      <c r="O233" s="128"/>
      <c r="P233" s="129"/>
      <c r="Q233" s="159" t="s">
        <v>403</v>
      </c>
      <c r="R233" s="128"/>
      <c r="S233" s="128"/>
      <c r="T233" s="128"/>
      <c r="U233" s="128"/>
      <c r="V233" s="128"/>
      <c r="W233" s="128"/>
      <c r="X233" s="128"/>
      <c r="Y233" s="128"/>
      <c r="Z233" s="128"/>
      <c r="AA233" s="128"/>
      <c r="AB233" s="127" t="s">
        <v>404</v>
      </c>
      <c r="AC233" s="128"/>
      <c r="AD233" s="129"/>
      <c r="AE233" s="161" t="s">
        <v>336</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37.5" hidden="1" customHeight="1" x14ac:dyDescent="0.2">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37.5" hidden="1" customHeight="1" x14ac:dyDescent="0.2">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37.5" hidden="1" customHeight="1" x14ac:dyDescent="0.2">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37.5" hidden="1" customHeight="1" x14ac:dyDescent="0.2">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337</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37.5" hidden="1" customHeight="1" x14ac:dyDescent="0.2">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37.5" hidden="1" customHeight="1" x14ac:dyDescent="0.2">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37.5" hidden="1" customHeight="1" x14ac:dyDescent="0.2">
      <c r="A240" s="144"/>
      <c r="B240" s="140"/>
      <c r="C240" s="139"/>
      <c r="D240" s="140"/>
      <c r="E240" s="139"/>
      <c r="F240" s="213"/>
      <c r="G240" s="157" t="s">
        <v>335</v>
      </c>
      <c r="H240" s="128"/>
      <c r="I240" s="128"/>
      <c r="J240" s="128"/>
      <c r="K240" s="128"/>
      <c r="L240" s="128"/>
      <c r="M240" s="128"/>
      <c r="N240" s="128"/>
      <c r="O240" s="128"/>
      <c r="P240" s="129"/>
      <c r="Q240" s="159" t="s">
        <v>403</v>
      </c>
      <c r="R240" s="128"/>
      <c r="S240" s="128"/>
      <c r="T240" s="128"/>
      <c r="U240" s="128"/>
      <c r="V240" s="128"/>
      <c r="W240" s="128"/>
      <c r="X240" s="128"/>
      <c r="Y240" s="128"/>
      <c r="Z240" s="128"/>
      <c r="AA240" s="128"/>
      <c r="AB240" s="127" t="s">
        <v>404</v>
      </c>
      <c r="AC240" s="128"/>
      <c r="AD240" s="129"/>
      <c r="AE240" s="161" t="s">
        <v>336</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37.5" hidden="1" customHeight="1" x14ac:dyDescent="0.2">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37.5" hidden="1" customHeight="1" x14ac:dyDescent="0.2">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37.5" hidden="1" customHeight="1" x14ac:dyDescent="0.2">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37.5" hidden="1" customHeight="1" x14ac:dyDescent="0.2">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337</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37.5" hidden="1" customHeight="1" x14ac:dyDescent="0.2">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37.5" hidden="1" customHeight="1" x14ac:dyDescent="0.2">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37.5" hidden="1" customHeight="1" x14ac:dyDescent="0.2">
      <c r="A247" s="144"/>
      <c r="B247" s="140"/>
      <c r="C247" s="139"/>
      <c r="D247" s="140"/>
      <c r="E247" s="120" t="s">
        <v>356</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37.5" hidden="1" customHeight="1" x14ac:dyDescent="0.2">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37.5" hidden="1" customHeight="1" thickBot="1" x14ac:dyDescent="0.25">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37.5" hidden="1" customHeight="1" x14ac:dyDescent="0.2">
      <c r="A250" s="144"/>
      <c r="B250" s="140"/>
      <c r="C250" s="139"/>
      <c r="D250" s="140"/>
      <c r="E250" s="202" t="s">
        <v>353</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37.5" hidden="1" customHeight="1" x14ac:dyDescent="0.2">
      <c r="A251" s="144"/>
      <c r="B251" s="140"/>
      <c r="C251" s="139"/>
      <c r="D251" s="140"/>
      <c r="E251" s="207" t="s">
        <v>352</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37.5" hidden="1" customHeight="1" x14ac:dyDescent="0.2">
      <c r="A252" s="144"/>
      <c r="B252" s="140"/>
      <c r="C252" s="139"/>
      <c r="D252" s="140"/>
      <c r="E252" s="211" t="s">
        <v>321</v>
      </c>
      <c r="F252" s="212"/>
      <c r="G252" s="171" t="s">
        <v>332</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310</v>
      </c>
      <c r="AF252" s="181"/>
      <c r="AG252" s="181"/>
      <c r="AH252" s="181"/>
      <c r="AI252" s="181" t="s">
        <v>311</v>
      </c>
      <c r="AJ252" s="181"/>
      <c r="AK252" s="181"/>
      <c r="AL252" s="181"/>
      <c r="AM252" s="181" t="s">
        <v>317</v>
      </c>
      <c r="AN252" s="181"/>
      <c r="AO252" s="181"/>
      <c r="AP252" s="180"/>
      <c r="AQ252" s="180" t="s">
        <v>308</v>
      </c>
      <c r="AR252" s="172"/>
      <c r="AS252" s="172"/>
      <c r="AT252" s="173"/>
      <c r="AU252" s="183" t="s">
        <v>334</v>
      </c>
      <c r="AV252" s="183"/>
      <c r="AW252" s="183"/>
      <c r="AX252" s="184"/>
    </row>
    <row r="253" spans="1:50" ht="37.5" hidden="1" customHeight="1" x14ac:dyDescent="0.2">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309</v>
      </c>
      <c r="AT253" s="132"/>
      <c r="AU253" s="187"/>
      <c r="AV253" s="187"/>
      <c r="AW253" s="131" t="s">
        <v>297</v>
      </c>
      <c r="AX253" s="170"/>
    </row>
    <row r="254" spans="1:50" ht="37.5" hidden="1" customHeight="1" x14ac:dyDescent="0.2">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333</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7.5" hidden="1" customHeight="1" x14ac:dyDescent="0.2">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54</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37.5" hidden="1" customHeight="1" x14ac:dyDescent="0.2">
      <c r="A256" s="144"/>
      <c r="B256" s="140"/>
      <c r="C256" s="139"/>
      <c r="D256" s="140"/>
      <c r="E256" s="139"/>
      <c r="F256" s="213"/>
      <c r="G256" s="171" t="s">
        <v>332</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310</v>
      </c>
      <c r="AF256" s="181"/>
      <c r="AG256" s="181"/>
      <c r="AH256" s="181"/>
      <c r="AI256" s="181" t="s">
        <v>311</v>
      </c>
      <c r="AJ256" s="181"/>
      <c r="AK256" s="181"/>
      <c r="AL256" s="181"/>
      <c r="AM256" s="181" t="s">
        <v>317</v>
      </c>
      <c r="AN256" s="181"/>
      <c r="AO256" s="181"/>
      <c r="AP256" s="180"/>
      <c r="AQ256" s="180" t="s">
        <v>308</v>
      </c>
      <c r="AR256" s="172"/>
      <c r="AS256" s="172"/>
      <c r="AT256" s="173"/>
      <c r="AU256" s="183" t="s">
        <v>334</v>
      </c>
      <c r="AV256" s="183"/>
      <c r="AW256" s="183"/>
      <c r="AX256" s="184"/>
    </row>
    <row r="257" spans="1:50" ht="37.5" hidden="1" customHeight="1" x14ac:dyDescent="0.2">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309</v>
      </c>
      <c r="AT257" s="132"/>
      <c r="AU257" s="187"/>
      <c r="AV257" s="187"/>
      <c r="AW257" s="131" t="s">
        <v>297</v>
      </c>
      <c r="AX257" s="170"/>
    </row>
    <row r="258" spans="1:50" ht="37.5" hidden="1" customHeight="1" x14ac:dyDescent="0.2">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333</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7.5" hidden="1" customHeight="1" x14ac:dyDescent="0.2">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54</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37.5" hidden="1" customHeight="1" x14ac:dyDescent="0.2">
      <c r="A260" s="144"/>
      <c r="B260" s="140"/>
      <c r="C260" s="139"/>
      <c r="D260" s="140"/>
      <c r="E260" s="139"/>
      <c r="F260" s="213"/>
      <c r="G260" s="171" t="s">
        <v>332</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310</v>
      </c>
      <c r="AF260" s="181"/>
      <c r="AG260" s="181"/>
      <c r="AH260" s="181"/>
      <c r="AI260" s="181" t="s">
        <v>311</v>
      </c>
      <c r="AJ260" s="181"/>
      <c r="AK260" s="181"/>
      <c r="AL260" s="181"/>
      <c r="AM260" s="181" t="s">
        <v>317</v>
      </c>
      <c r="AN260" s="181"/>
      <c r="AO260" s="181"/>
      <c r="AP260" s="180"/>
      <c r="AQ260" s="180" t="s">
        <v>308</v>
      </c>
      <c r="AR260" s="172"/>
      <c r="AS260" s="172"/>
      <c r="AT260" s="173"/>
      <c r="AU260" s="183" t="s">
        <v>334</v>
      </c>
      <c r="AV260" s="183"/>
      <c r="AW260" s="183"/>
      <c r="AX260" s="184"/>
    </row>
    <row r="261" spans="1:50" ht="37.5" hidden="1" customHeight="1" x14ac:dyDescent="0.2">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309</v>
      </c>
      <c r="AT261" s="132"/>
      <c r="AU261" s="187"/>
      <c r="AV261" s="187"/>
      <c r="AW261" s="131" t="s">
        <v>297</v>
      </c>
      <c r="AX261" s="170"/>
    </row>
    <row r="262" spans="1:50" ht="37.5" hidden="1" customHeight="1" x14ac:dyDescent="0.2">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333</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7.5" hidden="1" customHeight="1" x14ac:dyDescent="0.2">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54</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37.5" hidden="1" customHeight="1" x14ac:dyDescent="0.2">
      <c r="A264" s="144"/>
      <c r="B264" s="140"/>
      <c r="C264" s="139"/>
      <c r="D264" s="140"/>
      <c r="E264" s="139"/>
      <c r="F264" s="213"/>
      <c r="G264" s="157" t="s">
        <v>332</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310</v>
      </c>
      <c r="AF264" s="218"/>
      <c r="AG264" s="218"/>
      <c r="AH264" s="218"/>
      <c r="AI264" s="218" t="s">
        <v>311</v>
      </c>
      <c r="AJ264" s="218"/>
      <c r="AK264" s="218"/>
      <c r="AL264" s="218"/>
      <c r="AM264" s="218" t="s">
        <v>317</v>
      </c>
      <c r="AN264" s="218"/>
      <c r="AO264" s="218"/>
      <c r="AP264" s="159"/>
      <c r="AQ264" s="159" t="s">
        <v>308</v>
      </c>
      <c r="AR264" s="128"/>
      <c r="AS264" s="128"/>
      <c r="AT264" s="129"/>
      <c r="AU264" s="162" t="s">
        <v>334</v>
      </c>
      <c r="AV264" s="162"/>
      <c r="AW264" s="162"/>
      <c r="AX264" s="163"/>
    </row>
    <row r="265" spans="1:50" ht="37.5" hidden="1" customHeight="1" x14ac:dyDescent="0.2">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309</v>
      </c>
      <c r="AT265" s="132"/>
      <c r="AU265" s="187"/>
      <c r="AV265" s="187"/>
      <c r="AW265" s="131" t="s">
        <v>297</v>
      </c>
      <c r="AX265" s="170"/>
    </row>
    <row r="266" spans="1:50" ht="37.5" hidden="1" customHeight="1" x14ac:dyDescent="0.2">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333</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7.5" hidden="1" customHeight="1" x14ac:dyDescent="0.2">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54</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37.5" hidden="1" customHeight="1" x14ac:dyDescent="0.2">
      <c r="A268" s="144"/>
      <c r="B268" s="140"/>
      <c r="C268" s="139"/>
      <c r="D268" s="140"/>
      <c r="E268" s="139"/>
      <c r="F268" s="213"/>
      <c r="G268" s="171" t="s">
        <v>332</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310</v>
      </c>
      <c r="AF268" s="181"/>
      <c r="AG268" s="181"/>
      <c r="AH268" s="181"/>
      <c r="AI268" s="181" t="s">
        <v>311</v>
      </c>
      <c r="AJ268" s="181"/>
      <c r="AK268" s="181"/>
      <c r="AL268" s="181"/>
      <c r="AM268" s="181" t="s">
        <v>317</v>
      </c>
      <c r="AN268" s="181"/>
      <c r="AO268" s="181"/>
      <c r="AP268" s="180"/>
      <c r="AQ268" s="180" t="s">
        <v>308</v>
      </c>
      <c r="AR268" s="172"/>
      <c r="AS268" s="172"/>
      <c r="AT268" s="173"/>
      <c r="AU268" s="183" t="s">
        <v>334</v>
      </c>
      <c r="AV268" s="183"/>
      <c r="AW268" s="183"/>
      <c r="AX268" s="184"/>
    </row>
    <row r="269" spans="1:50" ht="37.5" hidden="1" customHeight="1" x14ac:dyDescent="0.2">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309</v>
      </c>
      <c r="AT269" s="132"/>
      <c r="AU269" s="187"/>
      <c r="AV269" s="187"/>
      <c r="AW269" s="131" t="s">
        <v>297</v>
      </c>
      <c r="AX269" s="170"/>
    </row>
    <row r="270" spans="1:50" ht="37.5" hidden="1" customHeight="1" x14ac:dyDescent="0.2">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333</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7.5" hidden="1" customHeight="1" x14ac:dyDescent="0.2">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54</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37.5" hidden="1" customHeight="1" x14ac:dyDescent="0.2">
      <c r="A272" s="144"/>
      <c r="B272" s="140"/>
      <c r="C272" s="139"/>
      <c r="D272" s="140"/>
      <c r="E272" s="139"/>
      <c r="F272" s="213"/>
      <c r="G272" s="157" t="s">
        <v>335</v>
      </c>
      <c r="H272" s="128"/>
      <c r="I272" s="128"/>
      <c r="J272" s="128"/>
      <c r="K272" s="128"/>
      <c r="L272" s="128"/>
      <c r="M272" s="128"/>
      <c r="N272" s="128"/>
      <c r="O272" s="128"/>
      <c r="P272" s="129"/>
      <c r="Q272" s="159" t="s">
        <v>403</v>
      </c>
      <c r="R272" s="128"/>
      <c r="S272" s="128"/>
      <c r="T272" s="128"/>
      <c r="U272" s="128"/>
      <c r="V272" s="128"/>
      <c r="W272" s="128"/>
      <c r="X272" s="128"/>
      <c r="Y272" s="128"/>
      <c r="Z272" s="128"/>
      <c r="AA272" s="128"/>
      <c r="AB272" s="127" t="s">
        <v>404</v>
      </c>
      <c r="AC272" s="128"/>
      <c r="AD272" s="129"/>
      <c r="AE272" s="159" t="s">
        <v>336</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37.5" hidden="1" customHeight="1" x14ac:dyDescent="0.2">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37.5" hidden="1" customHeight="1" x14ac:dyDescent="0.2">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37.5" hidden="1" customHeight="1" x14ac:dyDescent="0.2">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37.5" hidden="1" customHeight="1" x14ac:dyDescent="0.2">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337</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37.5" hidden="1" customHeight="1" x14ac:dyDescent="0.2">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37.5" hidden="1" customHeight="1" x14ac:dyDescent="0.2">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37.5" hidden="1" customHeight="1" x14ac:dyDescent="0.2">
      <c r="A279" s="144"/>
      <c r="B279" s="140"/>
      <c r="C279" s="139"/>
      <c r="D279" s="140"/>
      <c r="E279" s="139"/>
      <c r="F279" s="213"/>
      <c r="G279" s="157" t="s">
        <v>335</v>
      </c>
      <c r="H279" s="128"/>
      <c r="I279" s="128"/>
      <c r="J279" s="128"/>
      <c r="K279" s="128"/>
      <c r="L279" s="128"/>
      <c r="M279" s="128"/>
      <c r="N279" s="128"/>
      <c r="O279" s="128"/>
      <c r="P279" s="129"/>
      <c r="Q279" s="159" t="s">
        <v>403</v>
      </c>
      <c r="R279" s="128"/>
      <c r="S279" s="128"/>
      <c r="T279" s="128"/>
      <c r="U279" s="128"/>
      <c r="V279" s="128"/>
      <c r="W279" s="128"/>
      <c r="X279" s="128"/>
      <c r="Y279" s="128"/>
      <c r="Z279" s="128"/>
      <c r="AA279" s="128"/>
      <c r="AB279" s="127" t="s">
        <v>404</v>
      </c>
      <c r="AC279" s="128"/>
      <c r="AD279" s="129"/>
      <c r="AE279" s="161" t="s">
        <v>336</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37.5" hidden="1" customHeight="1" x14ac:dyDescent="0.2">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37.5" hidden="1" customHeight="1" x14ac:dyDescent="0.2">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37.5" hidden="1" customHeight="1" x14ac:dyDescent="0.2">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37.5" hidden="1" customHeight="1" x14ac:dyDescent="0.2">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337</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37.5" hidden="1" customHeight="1" x14ac:dyDescent="0.2">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37.5" hidden="1" customHeight="1" x14ac:dyDescent="0.2">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37.5" hidden="1" customHeight="1" x14ac:dyDescent="0.2">
      <c r="A286" s="144"/>
      <c r="B286" s="140"/>
      <c r="C286" s="139"/>
      <c r="D286" s="140"/>
      <c r="E286" s="139"/>
      <c r="F286" s="213"/>
      <c r="G286" s="157" t="s">
        <v>335</v>
      </c>
      <c r="H286" s="128"/>
      <c r="I286" s="128"/>
      <c r="J286" s="128"/>
      <c r="K286" s="128"/>
      <c r="L286" s="128"/>
      <c r="M286" s="128"/>
      <c r="N286" s="128"/>
      <c r="O286" s="128"/>
      <c r="P286" s="129"/>
      <c r="Q286" s="159" t="s">
        <v>403</v>
      </c>
      <c r="R286" s="128"/>
      <c r="S286" s="128"/>
      <c r="T286" s="128"/>
      <c r="U286" s="128"/>
      <c r="V286" s="128"/>
      <c r="W286" s="128"/>
      <c r="X286" s="128"/>
      <c r="Y286" s="128"/>
      <c r="Z286" s="128"/>
      <c r="AA286" s="128"/>
      <c r="AB286" s="127" t="s">
        <v>404</v>
      </c>
      <c r="AC286" s="128"/>
      <c r="AD286" s="129"/>
      <c r="AE286" s="161" t="s">
        <v>336</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37.5" hidden="1" customHeight="1" x14ac:dyDescent="0.2">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37.5" hidden="1" customHeight="1" x14ac:dyDescent="0.2">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37.5" hidden="1" customHeight="1" x14ac:dyDescent="0.2">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37.5" hidden="1" customHeight="1" x14ac:dyDescent="0.2">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337</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37.5" hidden="1" customHeight="1" x14ac:dyDescent="0.2">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37.5" hidden="1" customHeight="1" x14ac:dyDescent="0.2">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37.5" hidden="1" customHeight="1" x14ac:dyDescent="0.2">
      <c r="A293" s="144"/>
      <c r="B293" s="140"/>
      <c r="C293" s="139"/>
      <c r="D293" s="140"/>
      <c r="E293" s="139"/>
      <c r="F293" s="213"/>
      <c r="G293" s="157" t="s">
        <v>335</v>
      </c>
      <c r="H293" s="128"/>
      <c r="I293" s="128"/>
      <c r="J293" s="128"/>
      <c r="K293" s="128"/>
      <c r="L293" s="128"/>
      <c r="M293" s="128"/>
      <c r="N293" s="128"/>
      <c r="O293" s="128"/>
      <c r="P293" s="129"/>
      <c r="Q293" s="159" t="s">
        <v>403</v>
      </c>
      <c r="R293" s="128"/>
      <c r="S293" s="128"/>
      <c r="T293" s="128"/>
      <c r="U293" s="128"/>
      <c r="V293" s="128"/>
      <c r="W293" s="128"/>
      <c r="X293" s="128"/>
      <c r="Y293" s="128"/>
      <c r="Z293" s="128"/>
      <c r="AA293" s="128"/>
      <c r="AB293" s="127" t="s">
        <v>404</v>
      </c>
      <c r="AC293" s="128"/>
      <c r="AD293" s="129"/>
      <c r="AE293" s="161" t="s">
        <v>336</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37.5" hidden="1" customHeight="1" x14ac:dyDescent="0.2">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37.5" hidden="1" customHeight="1" x14ac:dyDescent="0.2">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37.5" hidden="1" customHeight="1" x14ac:dyDescent="0.2">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37.5" hidden="1" customHeight="1" x14ac:dyDescent="0.2">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337</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37.5" hidden="1" customHeight="1" x14ac:dyDescent="0.2">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37.5" hidden="1" customHeight="1" x14ac:dyDescent="0.2">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37.5" hidden="1" customHeight="1" x14ac:dyDescent="0.2">
      <c r="A300" s="144"/>
      <c r="B300" s="140"/>
      <c r="C300" s="139"/>
      <c r="D300" s="140"/>
      <c r="E300" s="139"/>
      <c r="F300" s="213"/>
      <c r="G300" s="157" t="s">
        <v>335</v>
      </c>
      <c r="H300" s="128"/>
      <c r="I300" s="128"/>
      <c r="J300" s="128"/>
      <c r="K300" s="128"/>
      <c r="L300" s="128"/>
      <c r="M300" s="128"/>
      <c r="N300" s="128"/>
      <c r="O300" s="128"/>
      <c r="P300" s="129"/>
      <c r="Q300" s="159" t="s">
        <v>403</v>
      </c>
      <c r="R300" s="128"/>
      <c r="S300" s="128"/>
      <c r="T300" s="128"/>
      <c r="U300" s="128"/>
      <c r="V300" s="128"/>
      <c r="W300" s="128"/>
      <c r="X300" s="128"/>
      <c r="Y300" s="128"/>
      <c r="Z300" s="128"/>
      <c r="AA300" s="128"/>
      <c r="AB300" s="127" t="s">
        <v>404</v>
      </c>
      <c r="AC300" s="128"/>
      <c r="AD300" s="129"/>
      <c r="AE300" s="161" t="s">
        <v>336</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37.5" hidden="1" customHeight="1" x14ac:dyDescent="0.2">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37.5" hidden="1" customHeight="1" x14ac:dyDescent="0.2">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37.5" hidden="1" customHeight="1" x14ac:dyDescent="0.2">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37.5" hidden="1" customHeight="1" x14ac:dyDescent="0.2">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337</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37.5" hidden="1" customHeight="1" x14ac:dyDescent="0.2">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37.5" hidden="1" customHeight="1" x14ac:dyDescent="0.2">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37.5" hidden="1" customHeight="1" x14ac:dyDescent="0.2">
      <c r="A307" s="144"/>
      <c r="B307" s="140"/>
      <c r="C307" s="139"/>
      <c r="D307" s="140"/>
      <c r="E307" s="120" t="s">
        <v>356</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37.5" hidden="1" customHeight="1" x14ac:dyDescent="0.2">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37.5" hidden="1" customHeight="1" thickBot="1" x14ac:dyDescent="0.25">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37.5" hidden="1" customHeight="1" x14ac:dyDescent="0.2">
      <c r="A310" s="144"/>
      <c r="B310" s="140"/>
      <c r="C310" s="139"/>
      <c r="D310" s="140"/>
      <c r="E310" s="202" t="s">
        <v>353</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37.5" hidden="1" customHeight="1" x14ac:dyDescent="0.2">
      <c r="A311" s="144"/>
      <c r="B311" s="140"/>
      <c r="C311" s="139"/>
      <c r="D311" s="140"/>
      <c r="E311" s="207" t="s">
        <v>352</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37.5" hidden="1" customHeight="1" x14ac:dyDescent="0.2">
      <c r="A312" s="144"/>
      <c r="B312" s="140"/>
      <c r="C312" s="139"/>
      <c r="D312" s="140"/>
      <c r="E312" s="211" t="s">
        <v>321</v>
      </c>
      <c r="F312" s="212"/>
      <c r="G312" s="171" t="s">
        <v>332</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310</v>
      </c>
      <c r="AF312" s="181"/>
      <c r="AG312" s="181"/>
      <c r="AH312" s="181"/>
      <c r="AI312" s="181" t="s">
        <v>311</v>
      </c>
      <c r="AJ312" s="181"/>
      <c r="AK312" s="181"/>
      <c r="AL312" s="181"/>
      <c r="AM312" s="181" t="s">
        <v>317</v>
      </c>
      <c r="AN312" s="181"/>
      <c r="AO312" s="181"/>
      <c r="AP312" s="180"/>
      <c r="AQ312" s="180" t="s">
        <v>308</v>
      </c>
      <c r="AR312" s="172"/>
      <c r="AS312" s="172"/>
      <c r="AT312" s="173"/>
      <c r="AU312" s="183" t="s">
        <v>334</v>
      </c>
      <c r="AV312" s="183"/>
      <c r="AW312" s="183"/>
      <c r="AX312" s="184"/>
    </row>
    <row r="313" spans="1:50" ht="37.5" hidden="1" customHeight="1" x14ac:dyDescent="0.2">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309</v>
      </c>
      <c r="AT313" s="132"/>
      <c r="AU313" s="187"/>
      <c r="AV313" s="187"/>
      <c r="AW313" s="131" t="s">
        <v>297</v>
      </c>
      <c r="AX313" s="170"/>
    </row>
    <row r="314" spans="1:50" ht="37.5" hidden="1" customHeight="1" x14ac:dyDescent="0.2">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333</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7.5" hidden="1" customHeight="1" x14ac:dyDescent="0.2">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54</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37.5" hidden="1" customHeight="1" x14ac:dyDescent="0.2">
      <c r="A316" s="144"/>
      <c r="B316" s="140"/>
      <c r="C316" s="139"/>
      <c r="D316" s="140"/>
      <c r="E316" s="139"/>
      <c r="F316" s="213"/>
      <c r="G316" s="171" t="s">
        <v>332</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310</v>
      </c>
      <c r="AF316" s="181"/>
      <c r="AG316" s="181"/>
      <c r="AH316" s="181"/>
      <c r="AI316" s="181" t="s">
        <v>311</v>
      </c>
      <c r="AJ316" s="181"/>
      <c r="AK316" s="181"/>
      <c r="AL316" s="181"/>
      <c r="AM316" s="181" t="s">
        <v>317</v>
      </c>
      <c r="AN316" s="181"/>
      <c r="AO316" s="181"/>
      <c r="AP316" s="180"/>
      <c r="AQ316" s="180" t="s">
        <v>308</v>
      </c>
      <c r="AR316" s="172"/>
      <c r="AS316" s="172"/>
      <c r="AT316" s="173"/>
      <c r="AU316" s="183" t="s">
        <v>334</v>
      </c>
      <c r="AV316" s="183"/>
      <c r="AW316" s="183"/>
      <c r="AX316" s="184"/>
    </row>
    <row r="317" spans="1:50" ht="37.5" hidden="1" customHeight="1" x14ac:dyDescent="0.2">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309</v>
      </c>
      <c r="AT317" s="132"/>
      <c r="AU317" s="187"/>
      <c r="AV317" s="187"/>
      <c r="AW317" s="131" t="s">
        <v>297</v>
      </c>
      <c r="AX317" s="170"/>
    </row>
    <row r="318" spans="1:50" ht="37.5" hidden="1" customHeight="1" x14ac:dyDescent="0.2">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333</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7.5" hidden="1" customHeight="1" x14ac:dyDescent="0.2">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54</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37.5" hidden="1" customHeight="1" x14ac:dyDescent="0.2">
      <c r="A320" s="144"/>
      <c r="B320" s="140"/>
      <c r="C320" s="139"/>
      <c r="D320" s="140"/>
      <c r="E320" s="139"/>
      <c r="F320" s="213"/>
      <c r="G320" s="171" t="s">
        <v>332</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310</v>
      </c>
      <c r="AF320" s="181"/>
      <c r="AG320" s="181"/>
      <c r="AH320" s="181"/>
      <c r="AI320" s="181" t="s">
        <v>311</v>
      </c>
      <c r="AJ320" s="181"/>
      <c r="AK320" s="181"/>
      <c r="AL320" s="181"/>
      <c r="AM320" s="181" t="s">
        <v>317</v>
      </c>
      <c r="AN320" s="181"/>
      <c r="AO320" s="181"/>
      <c r="AP320" s="180"/>
      <c r="AQ320" s="180" t="s">
        <v>308</v>
      </c>
      <c r="AR320" s="172"/>
      <c r="AS320" s="172"/>
      <c r="AT320" s="173"/>
      <c r="AU320" s="183" t="s">
        <v>334</v>
      </c>
      <c r="AV320" s="183"/>
      <c r="AW320" s="183"/>
      <c r="AX320" s="184"/>
    </row>
    <row r="321" spans="1:50" ht="37.5" hidden="1" customHeight="1" x14ac:dyDescent="0.2">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309</v>
      </c>
      <c r="AT321" s="132"/>
      <c r="AU321" s="187"/>
      <c r="AV321" s="187"/>
      <c r="AW321" s="131" t="s">
        <v>297</v>
      </c>
      <c r="AX321" s="170"/>
    </row>
    <row r="322" spans="1:50" ht="37.5" hidden="1" customHeight="1" x14ac:dyDescent="0.2">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333</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7.5" hidden="1" customHeight="1" x14ac:dyDescent="0.2">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54</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37.5" hidden="1" customHeight="1" x14ac:dyDescent="0.2">
      <c r="A324" s="144"/>
      <c r="B324" s="140"/>
      <c r="C324" s="139"/>
      <c r="D324" s="140"/>
      <c r="E324" s="139"/>
      <c r="F324" s="213"/>
      <c r="G324" s="171" t="s">
        <v>332</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310</v>
      </c>
      <c r="AF324" s="181"/>
      <c r="AG324" s="181"/>
      <c r="AH324" s="181"/>
      <c r="AI324" s="181" t="s">
        <v>311</v>
      </c>
      <c r="AJ324" s="181"/>
      <c r="AK324" s="181"/>
      <c r="AL324" s="181"/>
      <c r="AM324" s="181" t="s">
        <v>317</v>
      </c>
      <c r="AN324" s="181"/>
      <c r="AO324" s="181"/>
      <c r="AP324" s="180"/>
      <c r="AQ324" s="180" t="s">
        <v>308</v>
      </c>
      <c r="AR324" s="172"/>
      <c r="AS324" s="172"/>
      <c r="AT324" s="173"/>
      <c r="AU324" s="183" t="s">
        <v>334</v>
      </c>
      <c r="AV324" s="183"/>
      <c r="AW324" s="183"/>
      <c r="AX324" s="184"/>
    </row>
    <row r="325" spans="1:50" ht="37.5" hidden="1" customHeight="1" x14ac:dyDescent="0.2">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309</v>
      </c>
      <c r="AT325" s="132"/>
      <c r="AU325" s="187"/>
      <c r="AV325" s="187"/>
      <c r="AW325" s="131" t="s">
        <v>297</v>
      </c>
      <c r="AX325" s="170"/>
    </row>
    <row r="326" spans="1:50" ht="37.5" hidden="1" customHeight="1" x14ac:dyDescent="0.2">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333</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7.5" hidden="1" customHeight="1" x14ac:dyDescent="0.2">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54</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37.5" hidden="1" customHeight="1" x14ac:dyDescent="0.2">
      <c r="A328" s="144"/>
      <c r="B328" s="140"/>
      <c r="C328" s="139"/>
      <c r="D328" s="140"/>
      <c r="E328" s="139"/>
      <c r="F328" s="213"/>
      <c r="G328" s="171" t="s">
        <v>332</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310</v>
      </c>
      <c r="AF328" s="181"/>
      <c r="AG328" s="181"/>
      <c r="AH328" s="181"/>
      <c r="AI328" s="181" t="s">
        <v>311</v>
      </c>
      <c r="AJ328" s="181"/>
      <c r="AK328" s="181"/>
      <c r="AL328" s="181"/>
      <c r="AM328" s="181" t="s">
        <v>317</v>
      </c>
      <c r="AN328" s="181"/>
      <c r="AO328" s="181"/>
      <c r="AP328" s="180"/>
      <c r="AQ328" s="180" t="s">
        <v>308</v>
      </c>
      <c r="AR328" s="172"/>
      <c r="AS328" s="172"/>
      <c r="AT328" s="173"/>
      <c r="AU328" s="183" t="s">
        <v>334</v>
      </c>
      <c r="AV328" s="183"/>
      <c r="AW328" s="183"/>
      <c r="AX328" s="184"/>
    </row>
    <row r="329" spans="1:50" ht="37.5" hidden="1" customHeight="1" x14ac:dyDescent="0.2">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309</v>
      </c>
      <c r="AT329" s="132"/>
      <c r="AU329" s="187"/>
      <c r="AV329" s="187"/>
      <c r="AW329" s="131" t="s">
        <v>297</v>
      </c>
      <c r="AX329" s="170"/>
    </row>
    <row r="330" spans="1:50" ht="37.5" hidden="1" customHeight="1" x14ac:dyDescent="0.2">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333</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7.5" hidden="1" customHeight="1" x14ac:dyDescent="0.2">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54</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37.5" hidden="1" customHeight="1" x14ac:dyDescent="0.2">
      <c r="A332" s="144"/>
      <c r="B332" s="140"/>
      <c r="C332" s="139"/>
      <c r="D332" s="140"/>
      <c r="E332" s="139"/>
      <c r="F332" s="213"/>
      <c r="G332" s="157" t="s">
        <v>335</v>
      </c>
      <c r="H332" s="128"/>
      <c r="I332" s="128"/>
      <c r="J332" s="128"/>
      <c r="K332" s="128"/>
      <c r="L332" s="128"/>
      <c r="M332" s="128"/>
      <c r="N332" s="128"/>
      <c r="O332" s="128"/>
      <c r="P332" s="129"/>
      <c r="Q332" s="159" t="s">
        <v>403</v>
      </c>
      <c r="R332" s="128"/>
      <c r="S332" s="128"/>
      <c r="T332" s="128"/>
      <c r="U332" s="128"/>
      <c r="V332" s="128"/>
      <c r="W332" s="128"/>
      <c r="X332" s="128"/>
      <c r="Y332" s="128"/>
      <c r="Z332" s="128"/>
      <c r="AA332" s="128"/>
      <c r="AB332" s="127" t="s">
        <v>404</v>
      </c>
      <c r="AC332" s="128"/>
      <c r="AD332" s="129"/>
      <c r="AE332" s="159" t="s">
        <v>336</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37.5" hidden="1" customHeight="1" x14ac:dyDescent="0.2">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37.5" hidden="1" customHeight="1" x14ac:dyDescent="0.2">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37.5" hidden="1" customHeight="1" x14ac:dyDescent="0.2">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37.5" hidden="1" customHeight="1" x14ac:dyDescent="0.2">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337</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37.5" hidden="1" customHeight="1" x14ac:dyDescent="0.2">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37.5" hidden="1" customHeight="1" x14ac:dyDescent="0.2">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37.5" hidden="1" customHeight="1" x14ac:dyDescent="0.2">
      <c r="A339" s="144"/>
      <c r="B339" s="140"/>
      <c r="C339" s="139"/>
      <c r="D339" s="140"/>
      <c r="E339" s="139"/>
      <c r="F339" s="213"/>
      <c r="G339" s="157" t="s">
        <v>335</v>
      </c>
      <c r="H339" s="128"/>
      <c r="I339" s="128"/>
      <c r="J339" s="128"/>
      <c r="K339" s="128"/>
      <c r="L339" s="128"/>
      <c r="M339" s="128"/>
      <c r="N339" s="128"/>
      <c r="O339" s="128"/>
      <c r="P339" s="129"/>
      <c r="Q339" s="159" t="s">
        <v>403</v>
      </c>
      <c r="R339" s="128"/>
      <c r="S339" s="128"/>
      <c r="T339" s="128"/>
      <c r="U339" s="128"/>
      <c r="V339" s="128"/>
      <c r="W339" s="128"/>
      <c r="X339" s="128"/>
      <c r="Y339" s="128"/>
      <c r="Z339" s="128"/>
      <c r="AA339" s="128"/>
      <c r="AB339" s="127" t="s">
        <v>404</v>
      </c>
      <c r="AC339" s="128"/>
      <c r="AD339" s="129"/>
      <c r="AE339" s="161" t="s">
        <v>336</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37.5" hidden="1" customHeight="1" x14ac:dyDescent="0.2">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37.5" hidden="1" customHeight="1" x14ac:dyDescent="0.2">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37.5" hidden="1" customHeight="1" x14ac:dyDescent="0.2">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37.5" hidden="1" customHeight="1" x14ac:dyDescent="0.2">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337</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37.5" hidden="1" customHeight="1" x14ac:dyDescent="0.2">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37.5" hidden="1" customHeight="1" x14ac:dyDescent="0.2">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37.5" hidden="1" customHeight="1" x14ac:dyDescent="0.2">
      <c r="A346" s="144"/>
      <c r="B346" s="140"/>
      <c r="C346" s="139"/>
      <c r="D346" s="140"/>
      <c r="E346" s="139"/>
      <c r="F346" s="213"/>
      <c r="G346" s="157" t="s">
        <v>335</v>
      </c>
      <c r="H346" s="128"/>
      <c r="I346" s="128"/>
      <c r="J346" s="128"/>
      <c r="K346" s="128"/>
      <c r="L346" s="128"/>
      <c r="M346" s="128"/>
      <c r="N346" s="128"/>
      <c r="O346" s="128"/>
      <c r="P346" s="129"/>
      <c r="Q346" s="159" t="s">
        <v>403</v>
      </c>
      <c r="R346" s="128"/>
      <c r="S346" s="128"/>
      <c r="T346" s="128"/>
      <c r="U346" s="128"/>
      <c r="V346" s="128"/>
      <c r="W346" s="128"/>
      <c r="X346" s="128"/>
      <c r="Y346" s="128"/>
      <c r="Z346" s="128"/>
      <c r="AA346" s="128"/>
      <c r="AB346" s="127" t="s">
        <v>404</v>
      </c>
      <c r="AC346" s="128"/>
      <c r="AD346" s="129"/>
      <c r="AE346" s="161" t="s">
        <v>336</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37.5" hidden="1" customHeight="1" x14ac:dyDescent="0.2">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37.5" hidden="1" customHeight="1" x14ac:dyDescent="0.2">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37.5" hidden="1" customHeight="1" x14ac:dyDescent="0.2">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37.5" hidden="1" customHeight="1" x14ac:dyDescent="0.2">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337</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37.5" hidden="1" customHeight="1" x14ac:dyDescent="0.2">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37.5" hidden="1" customHeight="1" x14ac:dyDescent="0.2">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37.5" hidden="1" customHeight="1" x14ac:dyDescent="0.2">
      <c r="A353" s="144"/>
      <c r="B353" s="140"/>
      <c r="C353" s="139"/>
      <c r="D353" s="140"/>
      <c r="E353" s="139"/>
      <c r="F353" s="213"/>
      <c r="G353" s="157" t="s">
        <v>335</v>
      </c>
      <c r="H353" s="128"/>
      <c r="I353" s="128"/>
      <c r="J353" s="128"/>
      <c r="K353" s="128"/>
      <c r="L353" s="128"/>
      <c r="M353" s="128"/>
      <c r="N353" s="128"/>
      <c r="O353" s="128"/>
      <c r="P353" s="129"/>
      <c r="Q353" s="159" t="s">
        <v>403</v>
      </c>
      <c r="R353" s="128"/>
      <c r="S353" s="128"/>
      <c r="T353" s="128"/>
      <c r="U353" s="128"/>
      <c r="V353" s="128"/>
      <c r="W353" s="128"/>
      <c r="X353" s="128"/>
      <c r="Y353" s="128"/>
      <c r="Z353" s="128"/>
      <c r="AA353" s="128"/>
      <c r="AB353" s="127" t="s">
        <v>404</v>
      </c>
      <c r="AC353" s="128"/>
      <c r="AD353" s="129"/>
      <c r="AE353" s="161" t="s">
        <v>336</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37.5" hidden="1" customHeight="1" x14ac:dyDescent="0.2">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37.5" hidden="1" customHeight="1" x14ac:dyDescent="0.2">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37.5" hidden="1" customHeight="1" x14ac:dyDescent="0.2">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37.5" hidden="1" customHeight="1" x14ac:dyDescent="0.2">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337</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37.5" hidden="1" customHeight="1" x14ac:dyDescent="0.2">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37.5" hidden="1" customHeight="1" x14ac:dyDescent="0.2">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37.5" hidden="1" customHeight="1" x14ac:dyDescent="0.2">
      <c r="A360" s="144"/>
      <c r="B360" s="140"/>
      <c r="C360" s="139"/>
      <c r="D360" s="140"/>
      <c r="E360" s="139"/>
      <c r="F360" s="213"/>
      <c r="G360" s="157" t="s">
        <v>335</v>
      </c>
      <c r="H360" s="128"/>
      <c r="I360" s="128"/>
      <c r="J360" s="128"/>
      <c r="K360" s="128"/>
      <c r="L360" s="128"/>
      <c r="M360" s="128"/>
      <c r="N360" s="128"/>
      <c r="O360" s="128"/>
      <c r="P360" s="129"/>
      <c r="Q360" s="159" t="s">
        <v>403</v>
      </c>
      <c r="R360" s="128"/>
      <c r="S360" s="128"/>
      <c r="T360" s="128"/>
      <c r="U360" s="128"/>
      <c r="V360" s="128"/>
      <c r="W360" s="128"/>
      <c r="X360" s="128"/>
      <c r="Y360" s="128"/>
      <c r="Z360" s="128"/>
      <c r="AA360" s="128"/>
      <c r="AB360" s="127" t="s">
        <v>404</v>
      </c>
      <c r="AC360" s="128"/>
      <c r="AD360" s="129"/>
      <c r="AE360" s="161" t="s">
        <v>336</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37.5" hidden="1" customHeight="1" x14ac:dyDescent="0.2">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37.5" hidden="1" customHeight="1" x14ac:dyDescent="0.2">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37.5" hidden="1" customHeight="1" x14ac:dyDescent="0.2">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37.5" hidden="1" customHeight="1" x14ac:dyDescent="0.2">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337</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37.5" hidden="1" customHeight="1" x14ac:dyDescent="0.2">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37.5" hidden="1" customHeight="1" x14ac:dyDescent="0.2">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37.5" hidden="1" customHeight="1" x14ac:dyDescent="0.2">
      <c r="A367" s="144"/>
      <c r="B367" s="140"/>
      <c r="C367" s="139"/>
      <c r="D367" s="140"/>
      <c r="E367" s="120" t="s">
        <v>356</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37.5" hidden="1" customHeight="1" x14ac:dyDescent="0.2">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37.5" hidden="1" customHeight="1" thickBot="1" x14ac:dyDescent="0.25">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37.5" hidden="1" customHeight="1" x14ac:dyDescent="0.2">
      <c r="A370" s="144"/>
      <c r="B370" s="140"/>
      <c r="C370" s="139"/>
      <c r="D370" s="140"/>
      <c r="E370" s="202" t="s">
        <v>353</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37.5" hidden="1" customHeight="1" x14ac:dyDescent="0.2">
      <c r="A371" s="144"/>
      <c r="B371" s="140"/>
      <c r="C371" s="139"/>
      <c r="D371" s="140"/>
      <c r="E371" s="207" t="s">
        <v>352</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37.5" hidden="1" customHeight="1" x14ac:dyDescent="0.2">
      <c r="A372" s="144"/>
      <c r="B372" s="140"/>
      <c r="C372" s="139"/>
      <c r="D372" s="140"/>
      <c r="E372" s="211" t="s">
        <v>321</v>
      </c>
      <c r="F372" s="212"/>
      <c r="G372" s="171" t="s">
        <v>332</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310</v>
      </c>
      <c r="AF372" s="181"/>
      <c r="AG372" s="181"/>
      <c r="AH372" s="181"/>
      <c r="AI372" s="181" t="s">
        <v>311</v>
      </c>
      <c r="AJ372" s="181"/>
      <c r="AK372" s="181"/>
      <c r="AL372" s="181"/>
      <c r="AM372" s="181" t="s">
        <v>317</v>
      </c>
      <c r="AN372" s="181"/>
      <c r="AO372" s="181"/>
      <c r="AP372" s="180"/>
      <c r="AQ372" s="180" t="s">
        <v>308</v>
      </c>
      <c r="AR372" s="172"/>
      <c r="AS372" s="172"/>
      <c r="AT372" s="173"/>
      <c r="AU372" s="183" t="s">
        <v>334</v>
      </c>
      <c r="AV372" s="183"/>
      <c r="AW372" s="183"/>
      <c r="AX372" s="184"/>
    </row>
    <row r="373" spans="1:50" ht="37.5" hidden="1" customHeight="1" x14ac:dyDescent="0.2">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309</v>
      </c>
      <c r="AT373" s="132"/>
      <c r="AU373" s="187"/>
      <c r="AV373" s="187"/>
      <c r="AW373" s="131" t="s">
        <v>297</v>
      </c>
      <c r="AX373" s="170"/>
    </row>
    <row r="374" spans="1:50" ht="37.5" hidden="1" customHeight="1" x14ac:dyDescent="0.2">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333</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7.5" hidden="1" customHeight="1" x14ac:dyDescent="0.2">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54</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37.5" hidden="1" customHeight="1" x14ac:dyDescent="0.2">
      <c r="A376" s="144"/>
      <c r="B376" s="140"/>
      <c r="C376" s="139"/>
      <c r="D376" s="140"/>
      <c r="E376" s="139"/>
      <c r="F376" s="213"/>
      <c r="G376" s="171" t="s">
        <v>332</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310</v>
      </c>
      <c r="AF376" s="181"/>
      <c r="AG376" s="181"/>
      <c r="AH376" s="181"/>
      <c r="AI376" s="181" t="s">
        <v>311</v>
      </c>
      <c r="AJ376" s="181"/>
      <c r="AK376" s="181"/>
      <c r="AL376" s="181"/>
      <c r="AM376" s="181" t="s">
        <v>317</v>
      </c>
      <c r="AN376" s="181"/>
      <c r="AO376" s="181"/>
      <c r="AP376" s="180"/>
      <c r="AQ376" s="180" t="s">
        <v>308</v>
      </c>
      <c r="AR376" s="172"/>
      <c r="AS376" s="172"/>
      <c r="AT376" s="173"/>
      <c r="AU376" s="183" t="s">
        <v>334</v>
      </c>
      <c r="AV376" s="183"/>
      <c r="AW376" s="183"/>
      <c r="AX376" s="184"/>
    </row>
    <row r="377" spans="1:50" ht="37.5" hidden="1" customHeight="1" x14ac:dyDescent="0.2">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309</v>
      </c>
      <c r="AT377" s="132"/>
      <c r="AU377" s="187"/>
      <c r="AV377" s="187"/>
      <c r="AW377" s="131" t="s">
        <v>297</v>
      </c>
      <c r="AX377" s="170"/>
    </row>
    <row r="378" spans="1:50" ht="37.5" hidden="1" customHeight="1" x14ac:dyDescent="0.2">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333</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7.5" hidden="1" customHeight="1" x14ac:dyDescent="0.2">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54</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37.5" hidden="1" customHeight="1" x14ac:dyDescent="0.2">
      <c r="A380" s="144"/>
      <c r="B380" s="140"/>
      <c r="C380" s="139"/>
      <c r="D380" s="140"/>
      <c r="E380" s="139"/>
      <c r="F380" s="213"/>
      <c r="G380" s="171" t="s">
        <v>332</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310</v>
      </c>
      <c r="AF380" s="181"/>
      <c r="AG380" s="181"/>
      <c r="AH380" s="181"/>
      <c r="AI380" s="181" t="s">
        <v>311</v>
      </c>
      <c r="AJ380" s="181"/>
      <c r="AK380" s="181"/>
      <c r="AL380" s="181"/>
      <c r="AM380" s="181" t="s">
        <v>317</v>
      </c>
      <c r="AN380" s="181"/>
      <c r="AO380" s="181"/>
      <c r="AP380" s="180"/>
      <c r="AQ380" s="180" t="s">
        <v>308</v>
      </c>
      <c r="AR380" s="172"/>
      <c r="AS380" s="172"/>
      <c r="AT380" s="173"/>
      <c r="AU380" s="183" t="s">
        <v>334</v>
      </c>
      <c r="AV380" s="183"/>
      <c r="AW380" s="183"/>
      <c r="AX380" s="184"/>
    </row>
    <row r="381" spans="1:50" ht="37.5" hidden="1" customHeight="1" x14ac:dyDescent="0.2">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309</v>
      </c>
      <c r="AT381" s="132"/>
      <c r="AU381" s="187"/>
      <c r="AV381" s="187"/>
      <c r="AW381" s="131" t="s">
        <v>297</v>
      </c>
      <c r="AX381" s="170"/>
    </row>
    <row r="382" spans="1:50" ht="37.5" hidden="1" customHeight="1" x14ac:dyDescent="0.2">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333</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7.5" hidden="1" customHeight="1" x14ac:dyDescent="0.2">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54</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37.5" hidden="1" customHeight="1" x14ac:dyDescent="0.2">
      <c r="A384" s="144"/>
      <c r="B384" s="140"/>
      <c r="C384" s="139"/>
      <c r="D384" s="140"/>
      <c r="E384" s="139"/>
      <c r="F384" s="213"/>
      <c r="G384" s="171" t="s">
        <v>332</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310</v>
      </c>
      <c r="AF384" s="181"/>
      <c r="AG384" s="181"/>
      <c r="AH384" s="181"/>
      <c r="AI384" s="181" t="s">
        <v>311</v>
      </c>
      <c r="AJ384" s="181"/>
      <c r="AK384" s="181"/>
      <c r="AL384" s="181"/>
      <c r="AM384" s="181" t="s">
        <v>317</v>
      </c>
      <c r="AN384" s="181"/>
      <c r="AO384" s="181"/>
      <c r="AP384" s="180"/>
      <c r="AQ384" s="180" t="s">
        <v>308</v>
      </c>
      <c r="AR384" s="172"/>
      <c r="AS384" s="172"/>
      <c r="AT384" s="173"/>
      <c r="AU384" s="183" t="s">
        <v>334</v>
      </c>
      <c r="AV384" s="183"/>
      <c r="AW384" s="183"/>
      <c r="AX384" s="184"/>
    </row>
    <row r="385" spans="1:50" ht="37.5" hidden="1" customHeight="1" x14ac:dyDescent="0.2">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309</v>
      </c>
      <c r="AT385" s="132"/>
      <c r="AU385" s="187"/>
      <c r="AV385" s="187"/>
      <c r="AW385" s="131" t="s">
        <v>297</v>
      </c>
      <c r="AX385" s="170"/>
    </row>
    <row r="386" spans="1:50" ht="37.5" hidden="1" customHeight="1" x14ac:dyDescent="0.2">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333</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7.5" hidden="1" customHeight="1" x14ac:dyDescent="0.2">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54</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37.5" hidden="1" customHeight="1" x14ac:dyDescent="0.2">
      <c r="A388" s="144"/>
      <c r="B388" s="140"/>
      <c r="C388" s="139"/>
      <c r="D388" s="140"/>
      <c r="E388" s="139"/>
      <c r="F388" s="213"/>
      <c r="G388" s="171" t="s">
        <v>332</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310</v>
      </c>
      <c r="AF388" s="181"/>
      <c r="AG388" s="181"/>
      <c r="AH388" s="181"/>
      <c r="AI388" s="181" t="s">
        <v>311</v>
      </c>
      <c r="AJ388" s="181"/>
      <c r="AK388" s="181"/>
      <c r="AL388" s="181"/>
      <c r="AM388" s="181" t="s">
        <v>317</v>
      </c>
      <c r="AN388" s="181"/>
      <c r="AO388" s="181"/>
      <c r="AP388" s="180"/>
      <c r="AQ388" s="180" t="s">
        <v>308</v>
      </c>
      <c r="AR388" s="172"/>
      <c r="AS388" s="172"/>
      <c r="AT388" s="173"/>
      <c r="AU388" s="183" t="s">
        <v>334</v>
      </c>
      <c r="AV388" s="183"/>
      <c r="AW388" s="183"/>
      <c r="AX388" s="184"/>
    </row>
    <row r="389" spans="1:50" ht="37.5" hidden="1" customHeight="1" x14ac:dyDescent="0.2">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309</v>
      </c>
      <c r="AT389" s="132"/>
      <c r="AU389" s="187"/>
      <c r="AV389" s="187"/>
      <c r="AW389" s="131" t="s">
        <v>297</v>
      </c>
      <c r="AX389" s="170"/>
    </row>
    <row r="390" spans="1:50" ht="37.5" hidden="1" customHeight="1" x14ac:dyDescent="0.2">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333</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7.5" hidden="1" customHeight="1" x14ac:dyDescent="0.2">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54</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37.5" hidden="1" customHeight="1" x14ac:dyDescent="0.2">
      <c r="A392" s="144"/>
      <c r="B392" s="140"/>
      <c r="C392" s="139"/>
      <c r="D392" s="140"/>
      <c r="E392" s="139"/>
      <c r="F392" s="213"/>
      <c r="G392" s="157" t="s">
        <v>335</v>
      </c>
      <c r="H392" s="128"/>
      <c r="I392" s="128"/>
      <c r="J392" s="128"/>
      <c r="K392" s="128"/>
      <c r="L392" s="128"/>
      <c r="M392" s="128"/>
      <c r="N392" s="128"/>
      <c r="O392" s="128"/>
      <c r="P392" s="129"/>
      <c r="Q392" s="159" t="s">
        <v>403</v>
      </c>
      <c r="R392" s="128"/>
      <c r="S392" s="128"/>
      <c r="T392" s="128"/>
      <c r="U392" s="128"/>
      <c r="V392" s="128"/>
      <c r="W392" s="128"/>
      <c r="X392" s="128"/>
      <c r="Y392" s="128"/>
      <c r="Z392" s="128"/>
      <c r="AA392" s="128"/>
      <c r="AB392" s="127" t="s">
        <v>404</v>
      </c>
      <c r="AC392" s="128"/>
      <c r="AD392" s="129"/>
      <c r="AE392" s="159" t="s">
        <v>336</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37.5" hidden="1" customHeight="1" x14ac:dyDescent="0.2">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37.5" hidden="1" customHeight="1" x14ac:dyDescent="0.2">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37.5" hidden="1" customHeight="1" x14ac:dyDescent="0.2">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37.5" hidden="1" customHeight="1" x14ac:dyDescent="0.2">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337</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37.5" hidden="1" customHeight="1" x14ac:dyDescent="0.2">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37.5" hidden="1" customHeight="1" x14ac:dyDescent="0.2">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37.5" hidden="1" customHeight="1" x14ac:dyDescent="0.2">
      <c r="A399" s="144"/>
      <c r="B399" s="140"/>
      <c r="C399" s="139"/>
      <c r="D399" s="140"/>
      <c r="E399" s="139"/>
      <c r="F399" s="213"/>
      <c r="G399" s="157" t="s">
        <v>335</v>
      </c>
      <c r="H399" s="128"/>
      <c r="I399" s="128"/>
      <c r="J399" s="128"/>
      <c r="K399" s="128"/>
      <c r="L399" s="128"/>
      <c r="M399" s="128"/>
      <c r="N399" s="128"/>
      <c r="O399" s="128"/>
      <c r="P399" s="129"/>
      <c r="Q399" s="159" t="s">
        <v>403</v>
      </c>
      <c r="R399" s="128"/>
      <c r="S399" s="128"/>
      <c r="T399" s="128"/>
      <c r="U399" s="128"/>
      <c r="V399" s="128"/>
      <c r="W399" s="128"/>
      <c r="X399" s="128"/>
      <c r="Y399" s="128"/>
      <c r="Z399" s="128"/>
      <c r="AA399" s="128"/>
      <c r="AB399" s="127" t="s">
        <v>404</v>
      </c>
      <c r="AC399" s="128"/>
      <c r="AD399" s="129"/>
      <c r="AE399" s="161" t="s">
        <v>336</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37.5" hidden="1" customHeight="1" x14ac:dyDescent="0.2">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37.5" hidden="1" customHeight="1" x14ac:dyDescent="0.2">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37.5" hidden="1" customHeight="1" x14ac:dyDescent="0.2">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37.5" hidden="1" customHeight="1" x14ac:dyDescent="0.2">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337</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37.5" hidden="1" customHeight="1" x14ac:dyDescent="0.2">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37.5" hidden="1" customHeight="1" x14ac:dyDescent="0.2">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37.5" hidden="1" customHeight="1" x14ac:dyDescent="0.2">
      <c r="A406" s="144"/>
      <c r="B406" s="140"/>
      <c r="C406" s="139"/>
      <c r="D406" s="140"/>
      <c r="E406" s="139"/>
      <c r="F406" s="213"/>
      <c r="G406" s="157" t="s">
        <v>335</v>
      </c>
      <c r="H406" s="128"/>
      <c r="I406" s="128"/>
      <c r="J406" s="128"/>
      <c r="K406" s="128"/>
      <c r="L406" s="128"/>
      <c r="M406" s="128"/>
      <c r="N406" s="128"/>
      <c r="O406" s="128"/>
      <c r="P406" s="129"/>
      <c r="Q406" s="159" t="s">
        <v>403</v>
      </c>
      <c r="R406" s="128"/>
      <c r="S406" s="128"/>
      <c r="T406" s="128"/>
      <c r="U406" s="128"/>
      <c r="V406" s="128"/>
      <c r="W406" s="128"/>
      <c r="X406" s="128"/>
      <c r="Y406" s="128"/>
      <c r="Z406" s="128"/>
      <c r="AA406" s="128"/>
      <c r="AB406" s="127" t="s">
        <v>404</v>
      </c>
      <c r="AC406" s="128"/>
      <c r="AD406" s="129"/>
      <c r="AE406" s="161" t="s">
        <v>336</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37.5" hidden="1" customHeight="1" x14ac:dyDescent="0.2">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37.5" hidden="1" customHeight="1" x14ac:dyDescent="0.2">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37.5" hidden="1" customHeight="1" x14ac:dyDescent="0.2">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37.5" hidden="1" customHeight="1" x14ac:dyDescent="0.2">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337</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37.5" hidden="1" customHeight="1" x14ac:dyDescent="0.2">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37.5" hidden="1" customHeight="1" x14ac:dyDescent="0.2">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37.5" hidden="1" customHeight="1" x14ac:dyDescent="0.2">
      <c r="A413" s="144"/>
      <c r="B413" s="140"/>
      <c r="C413" s="139"/>
      <c r="D413" s="140"/>
      <c r="E413" s="139"/>
      <c r="F413" s="213"/>
      <c r="G413" s="157" t="s">
        <v>335</v>
      </c>
      <c r="H413" s="128"/>
      <c r="I413" s="128"/>
      <c r="J413" s="128"/>
      <c r="K413" s="128"/>
      <c r="L413" s="128"/>
      <c r="M413" s="128"/>
      <c r="N413" s="128"/>
      <c r="O413" s="128"/>
      <c r="P413" s="129"/>
      <c r="Q413" s="159" t="s">
        <v>403</v>
      </c>
      <c r="R413" s="128"/>
      <c r="S413" s="128"/>
      <c r="T413" s="128"/>
      <c r="U413" s="128"/>
      <c r="V413" s="128"/>
      <c r="W413" s="128"/>
      <c r="X413" s="128"/>
      <c r="Y413" s="128"/>
      <c r="Z413" s="128"/>
      <c r="AA413" s="128"/>
      <c r="AB413" s="127" t="s">
        <v>404</v>
      </c>
      <c r="AC413" s="128"/>
      <c r="AD413" s="129"/>
      <c r="AE413" s="161" t="s">
        <v>336</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37.5" hidden="1" customHeight="1" x14ac:dyDescent="0.2">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37.5" hidden="1" customHeight="1" x14ac:dyDescent="0.2">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37.5" hidden="1" customHeight="1" x14ac:dyDescent="0.2">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37.5" hidden="1" customHeight="1" x14ac:dyDescent="0.2">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337</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37.5" hidden="1" customHeight="1" x14ac:dyDescent="0.2">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37.5" hidden="1" customHeight="1" x14ac:dyDescent="0.2">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37.5" hidden="1" customHeight="1" x14ac:dyDescent="0.2">
      <c r="A420" s="144"/>
      <c r="B420" s="140"/>
      <c r="C420" s="139"/>
      <c r="D420" s="140"/>
      <c r="E420" s="139"/>
      <c r="F420" s="213"/>
      <c r="G420" s="157" t="s">
        <v>335</v>
      </c>
      <c r="H420" s="128"/>
      <c r="I420" s="128"/>
      <c r="J420" s="128"/>
      <c r="K420" s="128"/>
      <c r="L420" s="128"/>
      <c r="M420" s="128"/>
      <c r="N420" s="128"/>
      <c r="O420" s="128"/>
      <c r="P420" s="129"/>
      <c r="Q420" s="159" t="s">
        <v>403</v>
      </c>
      <c r="R420" s="128"/>
      <c r="S420" s="128"/>
      <c r="T420" s="128"/>
      <c r="U420" s="128"/>
      <c r="V420" s="128"/>
      <c r="W420" s="128"/>
      <c r="X420" s="128"/>
      <c r="Y420" s="128"/>
      <c r="Z420" s="128"/>
      <c r="AA420" s="128"/>
      <c r="AB420" s="127" t="s">
        <v>404</v>
      </c>
      <c r="AC420" s="128"/>
      <c r="AD420" s="129"/>
      <c r="AE420" s="161" t="s">
        <v>336</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37.5" hidden="1" customHeight="1" x14ac:dyDescent="0.2">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37.5" hidden="1" customHeight="1" x14ac:dyDescent="0.2">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37.5" hidden="1" customHeight="1" x14ac:dyDescent="0.2">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37.5" hidden="1" customHeight="1" x14ac:dyDescent="0.2">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337</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37.5" hidden="1" customHeight="1" x14ac:dyDescent="0.2">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37.5" hidden="1" customHeight="1" x14ac:dyDescent="0.2">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37.5" hidden="1" customHeight="1" x14ac:dyDescent="0.2">
      <c r="A427" s="144"/>
      <c r="B427" s="140"/>
      <c r="C427" s="139"/>
      <c r="D427" s="140"/>
      <c r="E427" s="120" t="s">
        <v>356</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37.5" hidden="1" customHeight="1" x14ac:dyDescent="0.2">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37.5" hidden="1" customHeight="1" x14ac:dyDescent="0.2">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7.5" hidden="1" customHeight="1" x14ac:dyDescent="0.2">
      <c r="A430" s="144"/>
      <c r="B430" s="140"/>
      <c r="C430" s="211" t="s">
        <v>322</v>
      </c>
      <c r="D430" s="959"/>
      <c r="E430" s="207" t="s">
        <v>342</v>
      </c>
      <c r="F430" s="208"/>
      <c r="G430" s="923" t="s">
        <v>338</v>
      </c>
      <c r="H430" s="121"/>
      <c r="I430" s="121"/>
      <c r="J430" s="924" t="s">
        <v>464</v>
      </c>
      <c r="K430" s="925"/>
      <c r="L430" s="925"/>
      <c r="M430" s="925"/>
      <c r="N430" s="925"/>
      <c r="O430" s="925"/>
      <c r="P430" s="925"/>
      <c r="Q430" s="925"/>
      <c r="R430" s="925"/>
      <c r="S430" s="925"/>
      <c r="T430" s="926"/>
      <c r="U430" s="602" t="s">
        <v>486</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7"/>
    </row>
    <row r="431" spans="1:50" ht="18.75" hidden="1" customHeight="1" x14ac:dyDescent="0.2">
      <c r="A431" s="144"/>
      <c r="B431" s="140"/>
      <c r="C431" s="139"/>
      <c r="D431" s="140"/>
      <c r="E431" s="361" t="s">
        <v>327</v>
      </c>
      <c r="F431" s="362"/>
      <c r="G431" s="363" t="s">
        <v>324</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326</v>
      </c>
      <c r="AF431" s="365"/>
      <c r="AG431" s="365"/>
      <c r="AH431" s="366"/>
      <c r="AI431" s="218" t="s">
        <v>317</v>
      </c>
      <c r="AJ431" s="218"/>
      <c r="AK431" s="218"/>
      <c r="AL431" s="159"/>
      <c r="AM431" s="218" t="s">
        <v>392</v>
      </c>
      <c r="AN431" s="218"/>
      <c r="AO431" s="218"/>
      <c r="AP431" s="159"/>
      <c r="AQ431" s="159" t="s">
        <v>308</v>
      </c>
      <c r="AR431" s="128"/>
      <c r="AS431" s="128"/>
      <c r="AT431" s="129"/>
      <c r="AU431" s="162" t="s">
        <v>253</v>
      </c>
      <c r="AV431" s="162"/>
      <c r="AW431" s="162"/>
      <c r="AX431" s="163"/>
    </row>
    <row r="432" spans="1:50" ht="18.75" hidden="1" customHeight="1" x14ac:dyDescent="0.2">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309</v>
      </c>
      <c r="AH432" s="132"/>
      <c r="AI432" s="182"/>
      <c r="AJ432" s="182"/>
      <c r="AK432" s="182"/>
      <c r="AL432" s="160"/>
      <c r="AM432" s="182"/>
      <c r="AN432" s="182"/>
      <c r="AO432" s="182"/>
      <c r="AP432" s="160"/>
      <c r="AQ432" s="604"/>
      <c r="AR432" s="187"/>
      <c r="AS432" s="131" t="s">
        <v>309</v>
      </c>
      <c r="AT432" s="132"/>
      <c r="AU432" s="187"/>
      <c r="AV432" s="187"/>
      <c r="AW432" s="131" t="s">
        <v>297</v>
      </c>
      <c r="AX432" s="170"/>
    </row>
    <row r="433" spans="1:50" ht="23.25" hidden="1" customHeight="1" x14ac:dyDescent="0.2">
      <c r="A433" s="144"/>
      <c r="B433" s="140"/>
      <c r="C433" s="139"/>
      <c r="D433" s="140"/>
      <c r="E433" s="361"/>
      <c r="F433" s="362"/>
      <c r="G433" s="99" t="s">
        <v>483</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485</v>
      </c>
      <c r="AC433" s="200"/>
      <c r="AD433" s="200"/>
      <c r="AE433" s="359" t="s">
        <v>486</v>
      </c>
      <c r="AF433" s="194"/>
      <c r="AG433" s="194"/>
      <c r="AH433" s="194"/>
      <c r="AI433" s="359" t="s">
        <v>483</v>
      </c>
      <c r="AJ433" s="194"/>
      <c r="AK433" s="194"/>
      <c r="AL433" s="194"/>
      <c r="AM433" s="359" t="s">
        <v>484</v>
      </c>
      <c r="AN433" s="194"/>
      <c r="AO433" s="194"/>
      <c r="AP433" s="360"/>
      <c r="AQ433" s="359" t="s">
        <v>487</v>
      </c>
      <c r="AR433" s="194"/>
      <c r="AS433" s="194"/>
      <c r="AT433" s="360"/>
      <c r="AU433" s="194" t="s">
        <v>483</v>
      </c>
      <c r="AV433" s="194"/>
      <c r="AW433" s="194"/>
      <c r="AX433" s="195"/>
    </row>
    <row r="434" spans="1:50" ht="23.25" hidden="1" customHeight="1" x14ac:dyDescent="0.2">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54</v>
      </c>
      <c r="Z434" s="197"/>
      <c r="AA434" s="198"/>
      <c r="AB434" s="192" t="s">
        <v>483</v>
      </c>
      <c r="AC434" s="192"/>
      <c r="AD434" s="192"/>
      <c r="AE434" s="359" t="s">
        <v>484</v>
      </c>
      <c r="AF434" s="194"/>
      <c r="AG434" s="194"/>
      <c r="AH434" s="360"/>
      <c r="AI434" s="359" t="s">
        <v>483</v>
      </c>
      <c r="AJ434" s="194"/>
      <c r="AK434" s="194"/>
      <c r="AL434" s="194"/>
      <c r="AM434" s="359" t="s">
        <v>483</v>
      </c>
      <c r="AN434" s="194"/>
      <c r="AO434" s="194"/>
      <c r="AP434" s="360"/>
      <c r="AQ434" s="359" t="s">
        <v>483</v>
      </c>
      <c r="AR434" s="194"/>
      <c r="AS434" s="194"/>
      <c r="AT434" s="360"/>
      <c r="AU434" s="194" t="s">
        <v>483</v>
      </c>
      <c r="AV434" s="194"/>
      <c r="AW434" s="194"/>
      <c r="AX434" s="195"/>
    </row>
    <row r="435" spans="1:50" ht="23.25" hidden="1" customHeight="1" x14ac:dyDescent="0.2">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298</v>
      </c>
      <c r="AC435" s="584"/>
      <c r="AD435" s="584"/>
      <c r="AE435" s="359" t="s">
        <v>483</v>
      </c>
      <c r="AF435" s="194"/>
      <c r="AG435" s="194"/>
      <c r="AH435" s="360"/>
      <c r="AI435" s="359" t="s">
        <v>484</v>
      </c>
      <c r="AJ435" s="194"/>
      <c r="AK435" s="194"/>
      <c r="AL435" s="194"/>
      <c r="AM435" s="359" t="s">
        <v>483</v>
      </c>
      <c r="AN435" s="194"/>
      <c r="AO435" s="194"/>
      <c r="AP435" s="360"/>
      <c r="AQ435" s="359" t="s">
        <v>486</v>
      </c>
      <c r="AR435" s="194"/>
      <c r="AS435" s="194"/>
      <c r="AT435" s="360"/>
      <c r="AU435" s="194" t="s">
        <v>488</v>
      </c>
      <c r="AV435" s="194"/>
      <c r="AW435" s="194"/>
      <c r="AX435" s="195"/>
    </row>
    <row r="436" spans="1:50" ht="18.75" hidden="1" customHeight="1" x14ac:dyDescent="0.2">
      <c r="A436" s="144"/>
      <c r="B436" s="140"/>
      <c r="C436" s="139"/>
      <c r="D436" s="140"/>
      <c r="E436" s="361" t="s">
        <v>327</v>
      </c>
      <c r="F436" s="362"/>
      <c r="G436" s="363" t="s">
        <v>324</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326</v>
      </c>
      <c r="AF436" s="365"/>
      <c r="AG436" s="365"/>
      <c r="AH436" s="366"/>
      <c r="AI436" s="218" t="s">
        <v>317</v>
      </c>
      <c r="AJ436" s="218"/>
      <c r="AK436" s="218"/>
      <c r="AL436" s="159"/>
      <c r="AM436" s="218" t="s">
        <v>392</v>
      </c>
      <c r="AN436" s="218"/>
      <c r="AO436" s="218"/>
      <c r="AP436" s="159"/>
      <c r="AQ436" s="159" t="s">
        <v>308</v>
      </c>
      <c r="AR436" s="128"/>
      <c r="AS436" s="128"/>
      <c r="AT436" s="129"/>
      <c r="AU436" s="162" t="s">
        <v>253</v>
      </c>
      <c r="AV436" s="162"/>
      <c r="AW436" s="162"/>
      <c r="AX436" s="163"/>
    </row>
    <row r="437" spans="1:50" ht="18.75" hidden="1" customHeight="1" x14ac:dyDescent="0.2">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309</v>
      </c>
      <c r="AH437" s="132"/>
      <c r="AI437" s="182"/>
      <c r="AJ437" s="182"/>
      <c r="AK437" s="182"/>
      <c r="AL437" s="160"/>
      <c r="AM437" s="182"/>
      <c r="AN437" s="182"/>
      <c r="AO437" s="182"/>
      <c r="AP437" s="160"/>
      <c r="AQ437" s="604"/>
      <c r="AR437" s="187"/>
      <c r="AS437" s="131" t="s">
        <v>309</v>
      </c>
      <c r="AT437" s="132"/>
      <c r="AU437" s="187"/>
      <c r="AV437" s="187"/>
      <c r="AW437" s="131" t="s">
        <v>297</v>
      </c>
      <c r="AX437" s="170"/>
    </row>
    <row r="438" spans="1:50" ht="23.25" hidden="1" customHeight="1" x14ac:dyDescent="0.2">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2">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54</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2">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298</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2">
      <c r="A441" s="144"/>
      <c r="B441" s="140"/>
      <c r="C441" s="139"/>
      <c r="D441" s="140"/>
      <c r="E441" s="361" t="s">
        <v>327</v>
      </c>
      <c r="F441" s="362"/>
      <c r="G441" s="363" t="s">
        <v>324</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326</v>
      </c>
      <c r="AF441" s="365"/>
      <c r="AG441" s="365"/>
      <c r="AH441" s="366"/>
      <c r="AI441" s="218" t="s">
        <v>317</v>
      </c>
      <c r="AJ441" s="218"/>
      <c r="AK441" s="218"/>
      <c r="AL441" s="159"/>
      <c r="AM441" s="218" t="s">
        <v>392</v>
      </c>
      <c r="AN441" s="218"/>
      <c r="AO441" s="218"/>
      <c r="AP441" s="159"/>
      <c r="AQ441" s="159" t="s">
        <v>308</v>
      </c>
      <c r="AR441" s="128"/>
      <c r="AS441" s="128"/>
      <c r="AT441" s="129"/>
      <c r="AU441" s="162" t="s">
        <v>253</v>
      </c>
      <c r="AV441" s="162"/>
      <c r="AW441" s="162"/>
      <c r="AX441" s="163"/>
    </row>
    <row r="442" spans="1:50" ht="18.75" hidden="1" customHeight="1" x14ac:dyDescent="0.2">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309</v>
      </c>
      <c r="AH442" s="132"/>
      <c r="AI442" s="182"/>
      <c r="AJ442" s="182"/>
      <c r="AK442" s="182"/>
      <c r="AL442" s="160"/>
      <c r="AM442" s="182"/>
      <c r="AN442" s="182"/>
      <c r="AO442" s="182"/>
      <c r="AP442" s="160"/>
      <c r="AQ442" s="604"/>
      <c r="AR442" s="187"/>
      <c r="AS442" s="131" t="s">
        <v>309</v>
      </c>
      <c r="AT442" s="132"/>
      <c r="AU442" s="187"/>
      <c r="AV442" s="187"/>
      <c r="AW442" s="131" t="s">
        <v>297</v>
      </c>
      <c r="AX442" s="170"/>
    </row>
    <row r="443" spans="1:50" ht="23.25" hidden="1" customHeight="1" x14ac:dyDescent="0.2">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2">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54</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2">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298</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2">
      <c r="A446" s="144"/>
      <c r="B446" s="140"/>
      <c r="C446" s="139"/>
      <c r="D446" s="140"/>
      <c r="E446" s="361" t="s">
        <v>327</v>
      </c>
      <c r="F446" s="362"/>
      <c r="G446" s="363" t="s">
        <v>324</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326</v>
      </c>
      <c r="AF446" s="365"/>
      <c r="AG446" s="365"/>
      <c r="AH446" s="366"/>
      <c r="AI446" s="218" t="s">
        <v>317</v>
      </c>
      <c r="AJ446" s="218"/>
      <c r="AK446" s="218"/>
      <c r="AL446" s="159"/>
      <c r="AM446" s="218" t="s">
        <v>392</v>
      </c>
      <c r="AN446" s="218"/>
      <c r="AO446" s="218"/>
      <c r="AP446" s="159"/>
      <c r="AQ446" s="159" t="s">
        <v>308</v>
      </c>
      <c r="AR446" s="128"/>
      <c r="AS446" s="128"/>
      <c r="AT446" s="129"/>
      <c r="AU446" s="162" t="s">
        <v>253</v>
      </c>
      <c r="AV446" s="162"/>
      <c r="AW446" s="162"/>
      <c r="AX446" s="163"/>
    </row>
    <row r="447" spans="1:50" ht="18.75" hidden="1" customHeight="1" x14ac:dyDescent="0.2">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309</v>
      </c>
      <c r="AH447" s="132"/>
      <c r="AI447" s="182"/>
      <c r="AJ447" s="182"/>
      <c r="AK447" s="182"/>
      <c r="AL447" s="160"/>
      <c r="AM447" s="182"/>
      <c r="AN447" s="182"/>
      <c r="AO447" s="182"/>
      <c r="AP447" s="160"/>
      <c r="AQ447" s="604"/>
      <c r="AR447" s="187"/>
      <c r="AS447" s="131" t="s">
        <v>309</v>
      </c>
      <c r="AT447" s="132"/>
      <c r="AU447" s="187"/>
      <c r="AV447" s="187"/>
      <c r="AW447" s="131" t="s">
        <v>297</v>
      </c>
      <c r="AX447" s="170"/>
    </row>
    <row r="448" spans="1:50" ht="23.25" hidden="1" customHeight="1" x14ac:dyDescent="0.2">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2">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54</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2">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298</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customHeight="1" x14ac:dyDescent="0.2">
      <c r="A451" s="144"/>
      <c r="B451" s="140"/>
      <c r="C451" s="139"/>
      <c r="D451" s="140"/>
      <c r="E451" s="361" t="s">
        <v>327</v>
      </c>
      <c r="F451" s="362"/>
      <c r="G451" s="363" t="s">
        <v>324</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326</v>
      </c>
      <c r="AF451" s="365"/>
      <c r="AG451" s="365"/>
      <c r="AH451" s="366"/>
      <c r="AI451" s="218" t="s">
        <v>317</v>
      </c>
      <c r="AJ451" s="218"/>
      <c r="AK451" s="218"/>
      <c r="AL451" s="159"/>
      <c r="AM451" s="218" t="s">
        <v>392</v>
      </c>
      <c r="AN451" s="218"/>
      <c r="AO451" s="218"/>
      <c r="AP451" s="159"/>
      <c r="AQ451" s="159" t="s">
        <v>308</v>
      </c>
      <c r="AR451" s="128"/>
      <c r="AS451" s="128"/>
      <c r="AT451" s="129"/>
      <c r="AU451" s="162" t="s">
        <v>253</v>
      </c>
      <c r="AV451" s="162"/>
      <c r="AW451" s="162"/>
      <c r="AX451" s="163"/>
    </row>
    <row r="452" spans="1:50" ht="18.75" customHeight="1" x14ac:dyDescent="0.2">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t="s">
        <v>552</v>
      </c>
      <c r="AF452" s="187"/>
      <c r="AG452" s="131" t="s">
        <v>309</v>
      </c>
      <c r="AH452" s="132"/>
      <c r="AI452" s="182"/>
      <c r="AJ452" s="182"/>
      <c r="AK452" s="182"/>
      <c r="AL452" s="160"/>
      <c r="AM452" s="182"/>
      <c r="AN452" s="182"/>
      <c r="AO452" s="182"/>
      <c r="AP452" s="160"/>
      <c r="AQ452" s="604" t="s">
        <v>553</v>
      </c>
      <c r="AR452" s="187"/>
      <c r="AS452" s="131" t="s">
        <v>309</v>
      </c>
      <c r="AT452" s="132"/>
      <c r="AU452" s="187" t="s">
        <v>553</v>
      </c>
      <c r="AV452" s="187"/>
      <c r="AW452" s="131" t="s">
        <v>297</v>
      </c>
      <c r="AX452" s="170"/>
    </row>
    <row r="453" spans="1:50" ht="23.25" customHeight="1" x14ac:dyDescent="0.2">
      <c r="A453" s="144"/>
      <c r="B453" s="140"/>
      <c r="C453" s="139"/>
      <c r="D453" s="140"/>
      <c r="E453" s="361"/>
      <c r="F453" s="362"/>
      <c r="G453" s="99" t="s">
        <v>559</v>
      </c>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t="s">
        <v>554</v>
      </c>
      <c r="AC453" s="200"/>
      <c r="AD453" s="200"/>
      <c r="AE453" s="359" t="s">
        <v>555</v>
      </c>
      <c r="AF453" s="194"/>
      <c r="AG453" s="194"/>
      <c r="AH453" s="194"/>
      <c r="AI453" s="359" t="s">
        <v>553</v>
      </c>
      <c r="AJ453" s="194"/>
      <c r="AK453" s="194"/>
      <c r="AL453" s="194"/>
      <c r="AM453" s="359" t="s">
        <v>553</v>
      </c>
      <c r="AN453" s="194"/>
      <c r="AO453" s="194"/>
      <c r="AP453" s="360"/>
      <c r="AQ453" s="359" t="s">
        <v>553</v>
      </c>
      <c r="AR453" s="194"/>
      <c r="AS453" s="194"/>
      <c r="AT453" s="360"/>
      <c r="AU453" s="194" t="s">
        <v>556</v>
      </c>
      <c r="AV453" s="194"/>
      <c r="AW453" s="194"/>
      <c r="AX453" s="195"/>
    </row>
    <row r="454" spans="1:50" ht="23.25" customHeight="1" x14ac:dyDescent="0.2">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54</v>
      </c>
      <c r="Z454" s="197"/>
      <c r="AA454" s="198"/>
      <c r="AB454" s="192" t="s">
        <v>555</v>
      </c>
      <c r="AC454" s="192"/>
      <c r="AD454" s="192"/>
      <c r="AE454" s="359" t="s">
        <v>552</v>
      </c>
      <c r="AF454" s="194"/>
      <c r="AG454" s="194"/>
      <c r="AH454" s="360"/>
      <c r="AI454" s="359" t="s">
        <v>553</v>
      </c>
      <c r="AJ454" s="194"/>
      <c r="AK454" s="194"/>
      <c r="AL454" s="194"/>
      <c r="AM454" s="359" t="s">
        <v>553</v>
      </c>
      <c r="AN454" s="194"/>
      <c r="AO454" s="194"/>
      <c r="AP454" s="360"/>
      <c r="AQ454" s="359" t="s">
        <v>555</v>
      </c>
      <c r="AR454" s="194"/>
      <c r="AS454" s="194"/>
      <c r="AT454" s="360"/>
      <c r="AU454" s="194" t="s">
        <v>553</v>
      </c>
      <c r="AV454" s="194"/>
      <c r="AW454" s="194"/>
      <c r="AX454" s="195"/>
    </row>
    <row r="455" spans="1:50" ht="23.25" customHeight="1" x14ac:dyDescent="0.2">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298</v>
      </c>
      <c r="AC455" s="584"/>
      <c r="AD455" s="584"/>
      <c r="AE455" s="359" t="s">
        <v>557</v>
      </c>
      <c r="AF455" s="194"/>
      <c r="AG455" s="194"/>
      <c r="AH455" s="360"/>
      <c r="AI455" s="359" t="s">
        <v>558</v>
      </c>
      <c r="AJ455" s="194"/>
      <c r="AK455" s="194"/>
      <c r="AL455" s="194"/>
      <c r="AM455" s="359" t="s">
        <v>553</v>
      </c>
      <c r="AN455" s="194"/>
      <c r="AO455" s="194"/>
      <c r="AP455" s="360"/>
      <c r="AQ455" s="359" t="s">
        <v>553</v>
      </c>
      <c r="AR455" s="194"/>
      <c r="AS455" s="194"/>
      <c r="AT455" s="360"/>
      <c r="AU455" s="194" t="s">
        <v>558</v>
      </c>
      <c r="AV455" s="194"/>
      <c r="AW455" s="194"/>
      <c r="AX455" s="195"/>
    </row>
    <row r="456" spans="1:50" ht="18.75" customHeight="1" x14ac:dyDescent="0.2">
      <c r="A456" s="144"/>
      <c r="B456" s="140"/>
      <c r="C456" s="139"/>
      <c r="D456" s="140"/>
      <c r="E456" s="361" t="s">
        <v>328</v>
      </c>
      <c r="F456" s="362"/>
      <c r="G456" s="363" t="s">
        <v>325</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326</v>
      </c>
      <c r="AF456" s="365"/>
      <c r="AG456" s="365"/>
      <c r="AH456" s="366"/>
      <c r="AI456" s="218" t="s">
        <v>317</v>
      </c>
      <c r="AJ456" s="218"/>
      <c r="AK456" s="218"/>
      <c r="AL456" s="159"/>
      <c r="AM456" s="218" t="s">
        <v>392</v>
      </c>
      <c r="AN456" s="218"/>
      <c r="AO456" s="218"/>
      <c r="AP456" s="159"/>
      <c r="AQ456" s="159" t="s">
        <v>308</v>
      </c>
      <c r="AR456" s="128"/>
      <c r="AS456" s="128"/>
      <c r="AT456" s="129"/>
      <c r="AU456" s="162" t="s">
        <v>253</v>
      </c>
      <c r="AV456" s="162"/>
      <c r="AW456" s="162"/>
      <c r="AX456" s="163"/>
    </row>
    <row r="457" spans="1:50" ht="18.75" customHeight="1" x14ac:dyDescent="0.2">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558</v>
      </c>
      <c r="AF457" s="187"/>
      <c r="AG457" s="131" t="s">
        <v>309</v>
      </c>
      <c r="AH457" s="132"/>
      <c r="AI457" s="182"/>
      <c r="AJ457" s="182"/>
      <c r="AK457" s="182"/>
      <c r="AL457" s="160"/>
      <c r="AM457" s="182"/>
      <c r="AN457" s="182"/>
      <c r="AO457" s="182"/>
      <c r="AP457" s="160"/>
      <c r="AQ457" s="604" t="s">
        <v>558</v>
      </c>
      <c r="AR457" s="187"/>
      <c r="AS457" s="131" t="s">
        <v>309</v>
      </c>
      <c r="AT457" s="132"/>
      <c r="AU457" s="187" t="s">
        <v>558</v>
      </c>
      <c r="AV457" s="187"/>
      <c r="AW457" s="131" t="s">
        <v>297</v>
      </c>
      <c r="AX457" s="170"/>
    </row>
    <row r="458" spans="1:50" ht="23.25" customHeight="1" x14ac:dyDescent="0.2">
      <c r="A458" s="144"/>
      <c r="B458" s="140"/>
      <c r="C458" s="139"/>
      <c r="D458" s="140"/>
      <c r="E458" s="361"/>
      <c r="F458" s="362"/>
      <c r="G458" s="99" t="s">
        <v>483</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483</v>
      </c>
      <c r="AC458" s="200"/>
      <c r="AD458" s="200"/>
      <c r="AE458" s="359" t="s">
        <v>486</v>
      </c>
      <c r="AF458" s="194"/>
      <c r="AG458" s="194"/>
      <c r="AH458" s="194"/>
      <c r="AI458" s="359" t="s">
        <v>483</v>
      </c>
      <c r="AJ458" s="194"/>
      <c r="AK458" s="194"/>
      <c r="AL458" s="194"/>
      <c r="AM458" s="359" t="s">
        <v>483</v>
      </c>
      <c r="AN458" s="194"/>
      <c r="AO458" s="194"/>
      <c r="AP458" s="360"/>
      <c r="AQ458" s="359" t="s">
        <v>483</v>
      </c>
      <c r="AR458" s="194"/>
      <c r="AS458" s="194"/>
      <c r="AT458" s="360"/>
      <c r="AU458" s="194" t="s">
        <v>483</v>
      </c>
      <c r="AV458" s="194"/>
      <c r="AW458" s="194"/>
      <c r="AX458" s="195"/>
    </row>
    <row r="459" spans="1:50" ht="23.25" customHeight="1" x14ac:dyDescent="0.2">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54</v>
      </c>
      <c r="Z459" s="197"/>
      <c r="AA459" s="198"/>
      <c r="AB459" s="192" t="s">
        <v>483</v>
      </c>
      <c r="AC459" s="192"/>
      <c r="AD459" s="192"/>
      <c r="AE459" s="359" t="s">
        <v>484</v>
      </c>
      <c r="AF459" s="194"/>
      <c r="AG459" s="194"/>
      <c r="AH459" s="360"/>
      <c r="AI459" s="359" t="s">
        <v>483</v>
      </c>
      <c r="AJ459" s="194"/>
      <c r="AK459" s="194"/>
      <c r="AL459" s="194"/>
      <c r="AM459" s="359" t="s">
        <v>489</v>
      </c>
      <c r="AN459" s="194"/>
      <c r="AO459" s="194"/>
      <c r="AP459" s="360"/>
      <c r="AQ459" s="359" t="s">
        <v>483</v>
      </c>
      <c r="AR459" s="194"/>
      <c r="AS459" s="194"/>
      <c r="AT459" s="360"/>
      <c r="AU459" s="194" t="s">
        <v>483</v>
      </c>
      <c r="AV459" s="194"/>
      <c r="AW459" s="194"/>
      <c r="AX459" s="195"/>
    </row>
    <row r="460" spans="1:50" ht="23.25" customHeight="1" x14ac:dyDescent="0.2">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483</v>
      </c>
      <c r="AF460" s="194"/>
      <c r="AG460" s="194"/>
      <c r="AH460" s="360"/>
      <c r="AI460" s="359" t="s">
        <v>486</v>
      </c>
      <c r="AJ460" s="194"/>
      <c r="AK460" s="194"/>
      <c r="AL460" s="194"/>
      <c r="AM460" s="359" t="s">
        <v>483</v>
      </c>
      <c r="AN460" s="194"/>
      <c r="AO460" s="194"/>
      <c r="AP460" s="360"/>
      <c r="AQ460" s="359" t="s">
        <v>483</v>
      </c>
      <c r="AR460" s="194"/>
      <c r="AS460" s="194"/>
      <c r="AT460" s="360"/>
      <c r="AU460" s="194" t="s">
        <v>484</v>
      </c>
      <c r="AV460" s="194"/>
      <c r="AW460" s="194"/>
      <c r="AX460" s="195"/>
    </row>
    <row r="461" spans="1:50" ht="18.75" hidden="1" customHeight="1" x14ac:dyDescent="0.2">
      <c r="A461" s="144"/>
      <c r="B461" s="140"/>
      <c r="C461" s="139"/>
      <c r="D461" s="140"/>
      <c r="E461" s="361" t="s">
        <v>328</v>
      </c>
      <c r="F461" s="362"/>
      <c r="G461" s="363" t="s">
        <v>325</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326</v>
      </c>
      <c r="AF461" s="365"/>
      <c r="AG461" s="365"/>
      <c r="AH461" s="366"/>
      <c r="AI461" s="218" t="s">
        <v>317</v>
      </c>
      <c r="AJ461" s="218"/>
      <c r="AK461" s="218"/>
      <c r="AL461" s="159"/>
      <c r="AM461" s="218" t="s">
        <v>392</v>
      </c>
      <c r="AN461" s="218"/>
      <c r="AO461" s="218"/>
      <c r="AP461" s="159"/>
      <c r="AQ461" s="159" t="s">
        <v>308</v>
      </c>
      <c r="AR461" s="128"/>
      <c r="AS461" s="128"/>
      <c r="AT461" s="129"/>
      <c r="AU461" s="162" t="s">
        <v>253</v>
      </c>
      <c r="AV461" s="162"/>
      <c r="AW461" s="162"/>
      <c r="AX461" s="163"/>
    </row>
    <row r="462" spans="1:50" ht="18.75" hidden="1" customHeight="1" x14ac:dyDescent="0.2">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309</v>
      </c>
      <c r="AH462" s="132"/>
      <c r="AI462" s="182"/>
      <c r="AJ462" s="182"/>
      <c r="AK462" s="182"/>
      <c r="AL462" s="160"/>
      <c r="AM462" s="182"/>
      <c r="AN462" s="182"/>
      <c r="AO462" s="182"/>
      <c r="AP462" s="160"/>
      <c r="AQ462" s="604"/>
      <c r="AR462" s="187"/>
      <c r="AS462" s="131" t="s">
        <v>309</v>
      </c>
      <c r="AT462" s="132"/>
      <c r="AU462" s="187"/>
      <c r="AV462" s="187"/>
      <c r="AW462" s="131" t="s">
        <v>297</v>
      </c>
      <c r="AX462" s="170"/>
    </row>
    <row r="463" spans="1:50" ht="23.25" hidden="1" customHeight="1" x14ac:dyDescent="0.2">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2">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54</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2">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2">
      <c r="A466" s="144"/>
      <c r="B466" s="140"/>
      <c r="C466" s="139"/>
      <c r="D466" s="140"/>
      <c r="E466" s="361" t="s">
        <v>328</v>
      </c>
      <c r="F466" s="362"/>
      <c r="G466" s="363" t="s">
        <v>325</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326</v>
      </c>
      <c r="AF466" s="365"/>
      <c r="AG466" s="365"/>
      <c r="AH466" s="366"/>
      <c r="AI466" s="218" t="s">
        <v>317</v>
      </c>
      <c r="AJ466" s="218"/>
      <c r="AK466" s="218"/>
      <c r="AL466" s="159"/>
      <c r="AM466" s="218" t="s">
        <v>392</v>
      </c>
      <c r="AN466" s="218"/>
      <c r="AO466" s="218"/>
      <c r="AP466" s="159"/>
      <c r="AQ466" s="159" t="s">
        <v>308</v>
      </c>
      <c r="AR466" s="128"/>
      <c r="AS466" s="128"/>
      <c r="AT466" s="129"/>
      <c r="AU466" s="162" t="s">
        <v>253</v>
      </c>
      <c r="AV466" s="162"/>
      <c r="AW466" s="162"/>
      <c r="AX466" s="163"/>
    </row>
    <row r="467" spans="1:50" ht="18.75" hidden="1" customHeight="1" x14ac:dyDescent="0.2">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309</v>
      </c>
      <c r="AH467" s="132"/>
      <c r="AI467" s="182"/>
      <c r="AJ467" s="182"/>
      <c r="AK467" s="182"/>
      <c r="AL467" s="160"/>
      <c r="AM467" s="182"/>
      <c r="AN467" s="182"/>
      <c r="AO467" s="182"/>
      <c r="AP467" s="160"/>
      <c r="AQ467" s="604"/>
      <c r="AR467" s="187"/>
      <c r="AS467" s="131" t="s">
        <v>309</v>
      </c>
      <c r="AT467" s="132"/>
      <c r="AU467" s="187"/>
      <c r="AV467" s="187"/>
      <c r="AW467" s="131" t="s">
        <v>297</v>
      </c>
      <c r="AX467" s="170"/>
    </row>
    <row r="468" spans="1:50" ht="23.25" hidden="1" customHeight="1" x14ac:dyDescent="0.2">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2">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54</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2">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2">
      <c r="A471" s="144"/>
      <c r="B471" s="140"/>
      <c r="C471" s="139"/>
      <c r="D471" s="140"/>
      <c r="E471" s="361" t="s">
        <v>328</v>
      </c>
      <c r="F471" s="362"/>
      <c r="G471" s="363" t="s">
        <v>325</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326</v>
      </c>
      <c r="AF471" s="365"/>
      <c r="AG471" s="365"/>
      <c r="AH471" s="366"/>
      <c r="AI471" s="218" t="s">
        <v>317</v>
      </c>
      <c r="AJ471" s="218"/>
      <c r="AK471" s="218"/>
      <c r="AL471" s="159"/>
      <c r="AM471" s="218" t="s">
        <v>392</v>
      </c>
      <c r="AN471" s="218"/>
      <c r="AO471" s="218"/>
      <c r="AP471" s="159"/>
      <c r="AQ471" s="159" t="s">
        <v>308</v>
      </c>
      <c r="AR471" s="128"/>
      <c r="AS471" s="128"/>
      <c r="AT471" s="129"/>
      <c r="AU471" s="162" t="s">
        <v>253</v>
      </c>
      <c r="AV471" s="162"/>
      <c r="AW471" s="162"/>
      <c r="AX471" s="163"/>
    </row>
    <row r="472" spans="1:50" ht="18.75" hidden="1" customHeight="1" x14ac:dyDescent="0.2">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309</v>
      </c>
      <c r="AH472" s="132"/>
      <c r="AI472" s="182"/>
      <c r="AJ472" s="182"/>
      <c r="AK472" s="182"/>
      <c r="AL472" s="160"/>
      <c r="AM472" s="182"/>
      <c r="AN472" s="182"/>
      <c r="AO472" s="182"/>
      <c r="AP472" s="160"/>
      <c r="AQ472" s="604"/>
      <c r="AR472" s="187"/>
      <c r="AS472" s="131" t="s">
        <v>309</v>
      </c>
      <c r="AT472" s="132"/>
      <c r="AU472" s="187"/>
      <c r="AV472" s="187"/>
      <c r="AW472" s="131" t="s">
        <v>297</v>
      </c>
      <c r="AX472" s="170"/>
    </row>
    <row r="473" spans="1:50" ht="23.25" hidden="1" customHeight="1" x14ac:dyDescent="0.2">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2">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54</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2">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2">
      <c r="A476" s="144"/>
      <c r="B476" s="140"/>
      <c r="C476" s="139"/>
      <c r="D476" s="140"/>
      <c r="E476" s="361" t="s">
        <v>328</v>
      </c>
      <c r="F476" s="362"/>
      <c r="G476" s="363" t="s">
        <v>325</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326</v>
      </c>
      <c r="AF476" s="365"/>
      <c r="AG476" s="365"/>
      <c r="AH476" s="366"/>
      <c r="AI476" s="218" t="s">
        <v>317</v>
      </c>
      <c r="AJ476" s="218"/>
      <c r="AK476" s="218"/>
      <c r="AL476" s="159"/>
      <c r="AM476" s="218" t="s">
        <v>392</v>
      </c>
      <c r="AN476" s="218"/>
      <c r="AO476" s="218"/>
      <c r="AP476" s="159"/>
      <c r="AQ476" s="159" t="s">
        <v>308</v>
      </c>
      <c r="AR476" s="128"/>
      <c r="AS476" s="128"/>
      <c r="AT476" s="129"/>
      <c r="AU476" s="162" t="s">
        <v>253</v>
      </c>
      <c r="AV476" s="162"/>
      <c r="AW476" s="162"/>
      <c r="AX476" s="163"/>
    </row>
    <row r="477" spans="1:50" ht="18.75" hidden="1" customHeight="1" x14ac:dyDescent="0.2">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309</v>
      </c>
      <c r="AH477" s="132"/>
      <c r="AI477" s="182"/>
      <c r="AJ477" s="182"/>
      <c r="AK477" s="182"/>
      <c r="AL477" s="160"/>
      <c r="AM477" s="182"/>
      <c r="AN477" s="182"/>
      <c r="AO477" s="182"/>
      <c r="AP477" s="160"/>
      <c r="AQ477" s="604"/>
      <c r="AR477" s="187"/>
      <c r="AS477" s="131" t="s">
        <v>309</v>
      </c>
      <c r="AT477" s="132"/>
      <c r="AU477" s="187"/>
      <c r="AV477" s="187"/>
      <c r="AW477" s="131" t="s">
        <v>297</v>
      </c>
      <c r="AX477" s="170"/>
    </row>
    <row r="478" spans="1:50" ht="23.25" hidden="1" customHeight="1" x14ac:dyDescent="0.2">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2">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54</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2">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2">
      <c r="A481" s="144"/>
      <c r="B481" s="140"/>
      <c r="C481" s="139"/>
      <c r="D481" s="140"/>
      <c r="E481" s="120" t="s">
        <v>346</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2">
      <c r="A482" s="144"/>
      <c r="B482" s="140"/>
      <c r="C482" s="139"/>
      <c r="D482" s="140"/>
      <c r="E482" s="123" t="s">
        <v>560</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2">
      <c r="A484" s="144"/>
      <c r="B484" s="140"/>
      <c r="C484" s="139"/>
      <c r="D484" s="140"/>
      <c r="E484" s="207" t="s">
        <v>307</v>
      </c>
      <c r="F484" s="208"/>
      <c r="G484" s="923" t="s">
        <v>338</v>
      </c>
      <c r="H484" s="121"/>
      <c r="I484" s="121"/>
      <c r="J484" s="924"/>
      <c r="K484" s="925"/>
      <c r="L484" s="925"/>
      <c r="M484" s="925"/>
      <c r="N484" s="925"/>
      <c r="O484" s="925"/>
      <c r="P484" s="925"/>
      <c r="Q484" s="925"/>
      <c r="R484" s="925"/>
      <c r="S484" s="925"/>
      <c r="T484" s="926"/>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7"/>
    </row>
    <row r="485" spans="1:50" ht="18.75" hidden="1" customHeight="1" x14ac:dyDescent="0.2">
      <c r="A485" s="144"/>
      <c r="B485" s="140"/>
      <c r="C485" s="139"/>
      <c r="D485" s="140"/>
      <c r="E485" s="361" t="s">
        <v>327</v>
      </c>
      <c r="F485" s="362"/>
      <c r="G485" s="363" t="s">
        <v>324</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326</v>
      </c>
      <c r="AF485" s="365"/>
      <c r="AG485" s="365"/>
      <c r="AH485" s="366"/>
      <c r="AI485" s="218" t="s">
        <v>317</v>
      </c>
      <c r="AJ485" s="218"/>
      <c r="AK485" s="218"/>
      <c r="AL485" s="159"/>
      <c r="AM485" s="218" t="s">
        <v>392</v>
      </c>
      <c r="AN485" s="218"/>
      <c r="AO485" s="218"/>
      <c r="AP485" s="159"/>
      <c r="AQ485" s="159" t="s">
        <v>308</v>
      </c>
      <c r="AR485" s="128"/>
      <c r="AS485" s="128"/>
      <c r="AT485" s="129"/>
      <c r="AU485" s="162" t="s">
        <v>253</v>
      </c>
      <c r="AV485" s="162"/>
      <c r="AW485" s="162"/>
      <c r="AX485" s="163"/>
    </row>
    <row r="486" spans="1:50" ht="18.75" hidden="1" customHeight="1" x14ac:dyDescent="0.2">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309</v>
      </c>
      <c r="AH486" s="132"/>
      <c r="AI486" s="182"/>
      <c r="AJ486" s="182"/>
      <c r="AK486" s="182"/>
      <c r="AL486" s="160"/>
      <c r="AM486" s="182"/>
      <c r="AN486" s="182"/>
      <c r="AO486" s="182"/>
      <c r="AP486" s="160"/>
      <c r="AQ486" s="604"/>
      <c r="AR486" s="187"/>
      <c r="AS486" s="131" t="s">
        <v>309</v>
      </c>
      <c r="AT486" s="132"/>
      <c r="AU486" s="187"/>
      <c r="AV486" s="187"/>
      <c r="AW486" s="131" t="s">
        <v>297</v>
      </c>
      <c r="AX486" s="170"/>
    </row>
    <row r="487" spans="1:50" ht="23.25" hidden="1" customHeight="1" x14ac:dyDescent="0.2">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2">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54</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2">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298</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2">
      <c r="A490" s="144"/>
      <c r="B490" s="140"/>
      <c r="C490" s="139"/>
      <c r="D490" s="140"/>
      <c r="E490" s="361" t="s">
        <v>327</v>
      </c>
      <c r="F490" s="362"/>
      <c r="G490" s="363" t="s">
        <v>324</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326</v>
      </c>
      <c r="AF490" s="365"/>
      <c r="AG490" s="365"/>
      <c r="AH490" s="366"/>
      <c r="AI490" s="218" t="s">
        <v>317</v>
      </c>
      <c r="AJ490" s="218"/>
      <c r="AK490" s="218"/>
      <c r="AL490" s="159"/>
      <c r="AM490" s="218" t="s">
        <v>392</v>
      </c>
      <c r="AN490" s="218"/>
      <c r="AO490" s="218"/>
      <c r="AP490" s="159"/>
      <c r="AQ490" s="159" t="s">
        <v>308</v>
      </c>
      <c r="AR490" s="128"/>
      <c r="AS490" s="128"/>
      <c r="AT490" s="129"/>
      <c r="AU490" s="162" t="s">
        <v>253</v>
      </c>
      <c r="AV490" s="162"/>
      <c r="AW490" s="162"/>
      <c r="AX490" s="163"/>
    </row>
    <row r="491" spans="1:50" ht="18.75" hidden="1" customHeight="1" x14ac:dyDescent="0.2">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309</v>
      </c>
      <c r="AH491" s="132"/>
      <c r="AI491" s="182"/>
      <c r="AJ491" s="182"/>
      <c r="AK491" s="182"/>
      <c r="AL491" s="160"/>
      <c r="AM491" s="182"/>
      <c r="AN491" s="182"/>
      <c r="AO491" s="182"/>
      <c r="AP491" s="160"/>
      <c r="AQ491" s="604"/>
      <c r="AR491" s="187"/>
      <c r="AS491" s="131" t="s">
        <v>309</v>
      </c>
      <c r="AT491" s="132"/>
      <c r="AU491" s="187"/>
      <c r="AV491" s="187"/>
      <c r="AW491" s="131" t="s">
        <v>297</v>
      </c>
      <c r="AX491" s="170"/>
    </row>
    <row r="492" spans="1:50" ht="23.25" hidden="1" customHeight="1" x14ac:dyDescent="0.2">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2">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54</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2">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298</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2">
      <c r="A495" s="144"/>
      <c r="B495" s="140"/>
      <c r="C495" s="139"/>
      <c r="D495" s="140"/>
      <c r="E495" s="361" t="s">
        <v>327</v>
      </c>
      <c r="F495" s="362"/>
      <c r="G495" s="363" t="s">
        <v>324</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326</v>
      </c>
      <c r="AF495" s="365"/>
      <c r="AG495" s="365"/>
      <c r="AH495" s="366"/>
      <c r="AI495" s="218" t="s">
        <v>317</v>
      </c>
      <c r="AJ495" s="218"/>
      <c r="AK495" s="218"/>
      <c r="AL495" s="159"/>
      <c r="AM495" s="218" t="s">
        <v>392</v>
      </c>
      <c r="AN495" s="218"/>
      <c r="AO495" s="218"/>
      <c r="AP495" s="159"/>
      <c r="AQ495" s="159" t="s">
        <v>308</v>
      </c>
      <c r="AR495" s="128"/>
      <c r="AS495" s="128"/>
      <c r="AT495" s="129"/>
      <c r="AU495" s="162" t="s">
        <v>253</v>
      </c>
      <c r="AV495" s="162"/>
      <c r="AW495" s="162"/>
      <c r="AX495" s="163"/>
    </row>
    <row r="496" spans="1:50" ht="18.75" hidden="1" customHeight="1" x14ac:dyDescent="0.2">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309</v>
      </c>
      <c r="AH496" s="132"/>
      <c r="AI496" s="182"/>
      <c r="AJ496" s="182"/>
      <c r="AK496" s="182"/>
      <c r="AL496" s="160"/>
      <c r="AM496" s="182"/>
      <c r="AN496" s="182"/>
      <c r="AO496" s="182"/>
      <c r="AP496" s="160"/>
      <c r="AQ496" s="604"/>
      <c r="AR496" s="187"/>
      <c r="AS496" s="131" t="s">
        <v>309</v>
      </c>
      <c r="AT496" s="132"/>
      <c r="AU496" s="187"/>
      <c r="AV496" s="187"/>
      <c r="AW496" s="131" t="s">
        <v>297</v>
      </c>
      <c r="AX496" s="170"/>
    </row>
    <row r="497" spans="1:50" ht="23.25" hidden="1" customHeight="1" x14ac:dyDescent="0.2">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2">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54</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2">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298</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2">
      <c r="A500" s="144"/>
      <c r="B500" s="140"/>
      <c r="C500" s="139"/>
      <c r="D500" s="140"/>
      <c r="E500" s="361" t="s">
        <v>327</v>
      </c>
      <c r="F500" s="362"/>
      <c r="G500" s="363" t="s">
        <v>324</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326</v>
      </c>
      <c r="AF500" s="365"/>
      <c r="AG500" s="365"/>
      <c r="AH500" s="366"/>
      <c r="AI500" s="218" t="s">
        <v>317</v>
      </c>
      <c r="AJ500" s="218"/>
      <c r="AK500" s="218"/>
      <c r="AL500" s="159"/>
      <c r="AM500" s="218" t="s">
        <v>392</v>
      </c>
      <c r="AN500" s="218"/>
      <c r="AO500" s="218"/>
      <c r="AP500" s="159"/>
      <c r="AQ500" s="159" t="s">
        <v>308</v>
      </c>
      <c r="AR500" s="128"/>
      <c r="AS500" s="128"/>
      <c r="AT500" s="129"/>
      <c r="AU500" s="162" t="s">
        <v>253</v>
      </c>
      <c r="AV500" s="162"/>
      <c r="AW500" s="162"/>
      <c r="AX500" s="163"/>
    </row>
    <row r="501" spans="1:50" ht="18.75" hidden="1" customHeight="1" x14ac:dyDescent="0.2">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309</v>
      </c>
      <c r="AH501" s="132"/>
      <c r="AI501" s="182"/>
      <c r="AJ501" s="182"/>
      <c r="AK501" s="182"/>
      <c r="AL501" s="160"/>
      <c r="AM501" s="182"/>
      <c r="AN501" s="182"/>
      <c r="AO501" s="182"/>
      <c r="AP501" s="160"/>
      <c r="AQ501" s="604"/>
      <c r="AR501" s="187"/>
      <c r="AS501" s="131" t="s">
        <v>309</v>
      </c>
      <c r="AT501" s="132"/>
      <c r="AU501" s="187"/>
      <c r="AV501" s="187"/>
      <c r="AW501" s="131" t="s">
        <v>297</v>
      </c>
      <c r="AX501" s="170"/>
    </row>
    <row r="502" spans="1:50" ht="23.25" hidden="1" customHeight="1" x14ac:dyDescent="0.2">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2">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54</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2">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298</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2">
      <c r="A505" s="144"/>
      <c r="B505" s="140"/>
      <c r="C505" s="139"/>
      <c r="D505" s="140"/>
      <c r="E505" s="361" t="s">
        <v>327</v>
      </c>
      <c r="F505" s="362"/>
      <c r="G505" s="363" t="s">
        <v>324</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326</v>
      </c>
      <c r="AF505" s="365"/>
      <c r="AG505" s="365"/>
      <c r="AH505" s="366"/>
      <c r="AI505" s="218" t="s">
        <v>317</v>
      </c>
      <c r="AJ505" s="218"/>
      <c r="AK505" s="218"/>
      <c r="AL505" s="159"/>
      <c r="AM505" s="218" t="s">
        <v>392</v>
      </c>
      <c r="AN505" s="218"/>
      <c r="AO505" s="218"/>
      <c r="AP505" s="159"/>
      <c r="AQ505" s="159" t="s">
        <v>308</v>
      </c>
      <c r="AR505" s="128"/>
      <c r="AS505" s="128"/>
      <c r="AT505" s="129"/>
      <c r="AU505" s="162" t="s">
        <v>253</v>
      </c>
      <c r="AV505" s="162"/>
      <c r="AW505" s="162"/>
      <c r="AX505" s="163"/>
    </row>
    <row r="506" spans="1:50" ht="18.75" hidden="1" customHeight="1" x14ac:dyDescent="0.2">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309</v>
      </c>
      <c r="AH506" s="132"/>
      <c r="AI506" s="182"/>
      <c r="AJ506" s="182"/>
      <c r="AK506" s="182"/>
      <c r="AL506" s="160"/>
      <c r="AM506" s="182"/>
      <c r="AN506" s="182"/>
      <c r="AO506" s="182"/>
      <c r="AP506" s="160"/>
      <c r="AQ506" s="604"/>
      <c r="AR506" s="187"/>
      <c r="AS506" s="131" t="s">
        <v>309</v>
      </c>
      <c r="AT506" s="132"/>
      <c r="AU506" s="187"/>
      <c r="AV506" s="187"/>
      <c r="AW506" s="131" t="s">
        <v>297</v>
      </c>
      <c r="AX506" s="170"/>
    </row>
    <row r="507" spans="1:50" ht="23.25" hidden="1" customHeight="1" x14ac:dyDescent="0.2">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2">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54</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2">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298</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2">
      <c r="A510" s="144"/>
      <c r="B510" s="140"/>
      <c r="C510" s="139"/>
      <c r="D510" s="140"/>
      <c r="E510" s="361" t="s">
        <v>328</v>
      </c>
      <c r="F510" s="362"/>
      <c r="G510" s="363" t="s">
        <v>325</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326</v>
      </c>
      <c r="AF510" s="365"/>
      <c r="AG510" s="365"/>
      <c r="AH510" s="366"/>
      <c r="AI510" s="218" t="s">
        <v>317</v>
      </c>
      <c r="AJ510" s="218"/>
      <c r="AK510" s="218"/>
      <c r="AL510" s="159"/>
      <c r="AM510" s="218" t="s">
        <v>392</v>
      </c>
      <c r="AN510" s="218"/>
      <c r="AO510" s="218"/>
      <c r="AP510" s="159"/>
      <c r="AQ510" s="159" t="s">
        <v>308</v>
      </c>
      <c r="AR510" s="128"/>
      <c r="AS510" s="128"/>
      <c r="AT510" s="129"/>
      <c r="AU510" s="162" t="s">
        <v>253</v>
      </c>
      <c r="AV510" s="162"/>
      <c r="AW510" s="162"/>
      <c r="AX510" s="163"/>
    </row>
    <row r="511" spans="1:50" ht="18.75" hidden="1" customHeight="1" x14ac:dyDescent="0.2">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309</v>
      </c>
      <c r="AH511" s="132"/>
      <c r="AI511" s="182"/>
      <c r="AJ511" s="182"/>
      <c r="AK511" s="182"/>
      <c r="AL511" s="160"/>
      <c r="AM511" s="182"/>
      <c r="AN511" s="182"/>
      <c r="AO511" s="182"/>
      <c r="AP511" s="160"/>
      <c r="AQ511" s="604"/>
      <c r="AR511" s="187"/>
      <c r="AS511" s="131" t="s">
        <v>309</v>
      </c>
      <c r="AT511" s="132"/>
      <c r="AU511" s="187"/>
      <c r="AV511" s="187"/>
      <c r="AW511" s="131" t="s">
        <v>297</v>
      </c>
      <c r="AX511" s="170"/>
    </row>
    <row r="512" spans="1:50" ht="23.25" hidden="1" customHeight="1" x14ac:dyDescent="0.2">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2">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54</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2">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2">
      <c r="A515" s="144"/>
      <c r="B515" s="140"/>
      <c r="C515" s="139"/>
      <c r="D515" s="140"/>
      <c r="E515" s="361" t="s">
        <v>328</v>
      </c>
      <c r="F515" s="362"/>
      <c r="G515" s="363" t="s">
        <v>325</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326</v>
      </c>
      <c r="AF515" s="365"/>
      <c r="AG515" s="365"/>
      <c r="AH515" s="366"/>
      <c r="AI515" s="218" t="s">
        <v>317</v>
      </c>
      <c r="AJ515" s="218"/>
      <c r="AK515" s="218"/>
      <c r="AL515" s="159"/>
      <c r="AM515" s="218" t="s">
        <v>392</v>
      </c>
      <c r="AN515" s="218"/>
      <c r="AO515" s="218"/>
      <c r="AP515" s="159"/>
      <c r="AQ515" s="159" t="s">
        <v>308</v>
      </c>
      <c r="AR515" s="128"/>
      <c r="AS515" s="128"/>
      <c r="AT515" s="129"/>
      <c r="AU515" s="162" t="s">
        <v>253</v>
      </c>
      <c r="AV515" s="162"/>
      <c r="AW515" s="162"/>
      <c r="AX515" s="163"/>
    </row>
    <row r="516" spans="1:50" ht="18.75" hidden="1" customHeight="1" x14ac:dyDescent="0.2">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309</v>
      </c>
      <c r="AH516" s="132"/>
      <c r="AI516" s="182"/>
      <c r="AJ516" s="182"/>
      <c r="AK516" s="182"/>
      <c r="AL516" s="160"/>
      <c r="AM516" s="182"/>
      <c r="AN516" s="182"/>
      <c r="AO516" s="182"/>
      <c r="AP516" s="160"/>
      <c r="AQ516" s="604"/>
      <c r="AR516" s="187"/>
      <c r="AS516" s="131" t="s">
        <v>309</v>
      </c>
      <c r="AT516" s="132"/>
      <c r="AU516" s="187"/>
      <c r="AV516" s="187"/>
      <c r="AW516" s="131" t="s">
        <v>297</v>
      </c>
      <c r="AX516" s="170"/>
    </row>
    <row r="517" spans="1:50" ht="23.25" hidden="1" customHeight="1" x14ac:dyDescent="0.2">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2">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54</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2">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2">
      <c r="A520" s="144"/>
      <c r="B520" s="140"/>
      <c r="C520" s="139"/>
      <c r="D520" s="140"/>
      <c r="E520" s="361" t="s">
        <v>328</v>
      </c>
      <c r="F520" s="362"/>
      <c r="G520" s="363" t="s">
        <v>325</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326</v>
      </c>
      <c r="AF520" s="365"/>
      <c r="AG520" s="365"/>
      <c r="AH520" s="366"/>
      <c r="AI520" s="218" t="s">
        <v>317</v>
      </c>
      <c r="AJ520" s="218"/>
      <c r="AK520" s="218"/>
      <c r="AL520" s="159"/>
      <c r="AM520" s="218" t="s">
        <v>392</v>
      </c>
      <c r="AN520" s="218"/>
      <c r="AO520" s="218"/>
      <c r="AP520" s="159"/>
      <c r="AQ520" s="159" t="s">
        <v>308</v>
      </c>
      <c r="AR520" s="128"/>
      <c r="AS520" s="128"/>
      <c r="AT520" s="129"/>
      <c r="AU520" s="162" t="s">
        <v>253</v>
      </c>
      <c r="AV520" s="162"/>
      <c r="AW520" s="162"/>
      <c r="AX520" s="163"/>
    </row>
    <row r="521" spans="1:50" ht="18.75" hidden="1" customHeight="1" x14ac:dyDescent="0.2">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309</v>
      </c>
      <c r="AH521" s="132"/>
      <c r="AI521" s="182"/>
      <c r="AJ521" s="182"/>
      <c r="AK521" s="182"/>
      <c r="AL521" s="160"/>
      <c r="AM521" s="182"/>
      <c r="AN521" s="182"/>
      <c r="AO521" s="182"/>
      <c r="AP521" s="160"/>
      <c r="AQ521" s="604"/>
      <c r="AR521" s="187"/>
      <c r="AS521" s="131" t="s">
        <v>309</v>
      </c>
      <c r="AT521" s="132"/>
      <c r="AU521" s="187"/>
      <c r="AV521" s="187"/>
      <c r="AW521" s="131" t="s">
        <v>297</v>
      </c>
      <c r="AX521" s="170"/>
    </row>
    <row r="522" spans="1:50" ht="23.25" hidden="1" customHeight="1" x14ac:dyDescent="0.2">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2">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54</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2">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2">
      <c r="A525" s="144"/>
      <c r="B525" s="140"/>
      <c r="C525" s="139"/>
      <c r="D525" s="140"/>
      <c r="E525" s="361" t="s">
        <v>328</v>
      </c>
      <c r="F525" s="362"/>
      <c r="G525" s="363" t="s">
        <v>325</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326</v>
      </c>
      <c r="AF525" s="365"/>
      <c r="AG525" s="365"/>
      <c r="AH525" s="366"/>
      <c r="AI525" s="218" t="s">
        <v>317</v>
      </c>
      <c r="AJ525" s="218"/>
      <c r="AK525" s="218"/>
      <c r="AL525" s="159"/>
      <c r="AM525" s="218" t="s">
        <v>392</v>
      </c>
      <c r="AN525" s="218"/>
      <c r="AO525" s="218"/>
      <c r="AP525" s="159"/>
      <c r="AQ525" s="159" t="s">
        <v>308</v>
      </c>
      <c r="AR525" s="128"/>
      <c r="AS525" s="128"/>
      <c r="AT525" s="129"/>
      <c r="AU525" s="162" t="s">
        <v>253</v>
      </c>
      <c r="AV525" s="162"/>
      <c r="AW525" s="162"/>
      <c r="AX525" s="163"/>
    </row>
    <row r="526" spans="1:50" ht="18.75" hidden="1" customHeight="1" x14ac:dyDescent="0.2">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309</v>
      </c>
      <c r="AH526" s="132"/>
      <c r="AI526" s="182"/>
      <c r="AJ526" s="182"/>
      <c r="AK526" s="182"/>
      <c r="AL526" s="160"/>
      <c r="AM526" s="182"/>
      <c r="AN526" s="182"/>
      <c r="AO526" s="182"/>
      <c r="AP526" s="160"/>
      <c r="AQ526" s="604"/>
      <c r="AR526" s="187"/>
      <c r="AS526" s="131" t="s">
        <v>309</v>
      </c>
      <c r="AT526" s="132"/>
      <c r="AU526" s="187"/>
      <c r="AV526" s="187"/>
      <c r="AW526" s="131" t="s">
        <v>297</v>
      </c>
      <c r="AX526" s="170"/>
    </row>
    <row r="527" spans="1:50" ht="23.25" hidden="1" customHeight="1" x14ac:dyDescent="0.2">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2">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54</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2">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2">
      <c r="A530" s="144"/>
      <c r="B530" s="140"/>
      <c r="C530" s="139"/>
      <c r="D530" s="140"/>
      <c r="E530" s="361" t="s">
        <v>328</v>
      </c>
      <c r="F530" s="362"/>
      <c r="G530" s="363" t="s">
        <v>325</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326</v>
      </c>
      <c r="AF530" s="365"/>
      <c r="AG530" s="365"/>
      <c r="AH530" s="366"/>
      <c r="AI530" s="218" t="s">
        <v>317</v>
      </c>
      <c r="AJ530" s="218"/>
      <c r="AK530" s="218"/>
      <c r="AL530" s="159"/>
      <c r="AM530" s="218" t="s">
        <v>392</v>
      </c>
      <c r="AN530" s="218"/>
      <c r="AO530" s="218"/>
      <c r="AP530" s="159"/>
      <c r="AQ530" s="159" t="s">
        <v>308</v>
      </c>
      <c r="AR530" s="128"/>
      <c r="AS530" s="128"/>
      <c r="AT530" s="129"/>
      <c r="AU530" s="162" t="s">
        <v>253</v>
      </c>
      <c r="AV530" s="162"/>
      <c r="AW530" s="162"/>
      <c r="AX530" s="163"/>
    </row>
    <row r="531" spans="1:50" ht="18.75" hidden="1" customHeight="1" x14ac:dyDescent="0.2">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309</v>
      </c>
      <c r="AH531" s="132"/>
      <c r="AI531" s="182"/>
      <c r="AJ531" s="182"/>
      <c r="AK531" s="182"/>
      <c r="AL531" s="160"/>
      <c r="AM531" s="182"/>
      <c r="AN531" s="182"/>
      <c r="AO531" s="182"/>
      <c r="AP531" s="160"/>
      <c r="AQ531" s="604"/>
      <c r="AR531" s="187"/>
      <c r="AS531" s="131" t="s">
        <v>309</v>
      </c>
      <c r="AT531" s="132"/>
      <c r="AU531" s="187"/>
      <c r="AV531" s="187"/>
      <c r="AW531" s="131" t="s">
        <v>297</v>
      </c>
      <c r="AX531" s="170"/>
    </row>
    <row r="532" spans="1:50" ht="23.25" hidden="1" customHeight="1" x14ac:dyDescent="0.2">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2">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54</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2">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2">
      <c r="A535" s="144"/>
      <c r="B535" s="140"/>
      <c r="C535" s="139"/>
      <c r="D535" s="140"/>
      <c r="E535" s="120" t="s">
        <v>346</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2">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2">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2">
      <c r="A538" s="144"/>
      <c r="B538" s="140"/>
      <c r="C538" s="139"/>
      <c r="D538" s="140"/>
      <c r="E538" s="207" t="s">
        <v>307</v>
      </c>
      <c r="F538" s="208"/>
      <c r="G538" s="923" t="s">
        <v>338</v>
      </c>
      <c r="H538" s="121"/>
      <c r="I538" s="121"/>
      <c r="J538" s="924"/>
      <c r="K538" s="925"/>
      <c r="L538" s="925"/>
      <c r="M538" s="925"/>
      <c r="N538" s="925"/>
      <c r="O538" s="925"/>
      <c r="P538" s="925"/>
      <c r="Q538" s="925"/>
      <c r="R538" s="925"/>
      <c r="S538" s="925"/>
      <c r="T538" s="926"/>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7"/>
    </row>
    <row r="539" spans="1:50" ht="18.75" hidden="1" customHeight="1" x14ac:dyDescent="0.2">
      <c r="A539" s="144"/>
      <c r="B539" s="140"/>
      <c r="C539" s="139"/>
      <c r="D539" s="140"/>
      <c r="E539" s="361" t="s">
        <v>327</v>
      </c>
      <c r="F539" s="362"/>
      <c r="G539" s="363" t="s">
        <v>324</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326</v>
      </c>
      <c r="AF539" s="365"/>
      <c r="AG539" s="365"/>
      <c r="AH539" s="366"/>
      <c r="AI539" s="218" t="s">
        <v>317</v>
      </c>
      <c r="AJ539" s="218"/>
      <c r="AK539" s="218"/>
      <c r="AL539" s="159"/>
      <c r="AM539" s="218" t="s">
        <v>392</v>
      </c>
      <c r="AN539" s="218"/>
      <c r="AO539" s="218"/>
      <c r="AP539" s="159"/>
      <c r="AQ539" s="159" t="s">
        <v>308</v>
      </c>
      <c r="AR539" s="128"/>
      <c r="AS539" s="128"/>
      <c r="AT539" s="129"/>
      <c r="AU539" s="162" t="s">
        <v>253</v>
      </c>
      <c r="AV539" s="162"/>
      <c r="AW539" s="162"/>
      <c r="AX539" s="163"/>
    </row>
    <row r="540" spans="1:50" ht="18.75" hidden="1" customHeight="1" x14ac:dyDescent="0.2">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309</v>
      </c>
      <c r="AH540" s="132"/>
      <c r="AI540" s="182"/>
      <c r="AJ540" s="182"/>
      <c r="AK540" s="182"/>
      <c r="AL540" s="160"/>
      <c r="AM540" s="182"/>
      <c r="AN540" s="182"/>
      <c r="AO540" s="182"/>
      <c r="AP540" s="160"/>
      <c r="AQ540" s="604"/>
      <c r="AR540" s="187"/>
      <c r="AS540" s="131" t="s">
        <v>309</v>
      </c>
      <c r="AT540" s="132"/>
      <c r="AU540" s="187"/>
      <c r="AV540" s="187"/>
      <c r="AW540" s="131" t="s">
        <v>297</v>
      </c>
      <c r="AX540" s="170"/>
    </row>
    <row r="541" spans="1:50" ht="23.25" hidden="1" customHeight="1" x14ac:dyDescent="0.2">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2">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54</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2">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298</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2">
      <c r="A544" s="144"/>
      <c r="B544" s="140"/>
      <c r="C544" s="139"/>
      <c r="D544" s="140"/>
      <c r="E544" s="361" t="s">
        <v>327</v>
      </c>
      <c r="F544" s="362"/>
      <c r="G544" s="363" t="s">
        <v>324</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326</v>
      </c>
      <c r="AF544" s="365"/>
      <c r="AG544" s="365"/>
      <c r="AH544" s="366"/>
      <c r="AI544" s="218" t="s">
        <v>317</v>
      </c>
      <c r="AJ544" s="218"/>
      <c r="AK544" s="218"/>
      <c r="AL544" s="159"/>
      <c r="AM544" s="218" t="s">
        <v>392</v>
      </c>
      <c r="AN544" s="218"/>
      <c r="AO544" s="218"/>
      <c r="AP544" s="159"/>
      <c r="AQ544" s="159" t="s">
        <v>308</v>
      </c>
      <c r="AR544" s="128"/>
      <c r="AS544" s="128"/>
      <c r="AT544" s="129"/>
      <c r="AU544" s="162" t="s">
        <v>253</v>
      </c>
      <c r="AV544" s="162"/>
      <c r="AW544" s="162"/>
      <c r="AX544" s="163"/>
    </row>
    <row r="545" spans="1:50" ht="18.75" hidden="1" customHeight="1" x14ac:dyDescent="0.2">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309</v>
      </c>
      <c r="AH545" s="132"/>
      <c r="AI545" s="182"/>
      <c r="AJ545" s="182"/>
      <c r="AK545" s="182"/>
      <c r="AL545" s="160"/>
      <c r="AM545" s="182"/>
      <c r="AN545" s="182"/>
      <c r="AO545" s="182"/>
      <c r="AP545" s="160"/>
      <c r="AQ545" s="604"/>
      <c r="AR545" s="187"/>
      <c r="AS545" s="131" t="s">
        <v>309</v>
      </c>
      <c r="AT545" s="132"/>
      <c r="AU545" s="187"/>
      <c r="AV545" s="187"/>
      <c r="AW545" s="131" t="s">
        <v>297</v>
      </c>
      <c r="AX545" s="170"/>
    </row>
    <row r="546" spans="1:50" ht="23.25" hidden="1" customHeight="1" x14ac:dyDescent="0.2">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2">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54</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2">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298</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2">
      <c r="A549" s="144"/>
      <c r="B549" s="140"/>
      <c r="C549" s="139"/>
      <c r="D549" s="140"/>
      <c r="E549" s="361" t="s">
        <v>327</v>
      </c>
      <c r="F549" s="362"/>
      <c r="G549" s="363" t="s">
        <v>324</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326</v>
      </c>
      <c r="AF549" s="365"/>
      <c r="AG549" s="365"/>
      <c r="AH549" s="366"/>
      <c r="AI549" s="218" t="s">
        <v>317</v>
      </c>
      <c r="AJ549" s="218"/>
      <c r="AK549" s="218"/>
      <c r="AL549" s="159"/>
      <c r="AM549" s="218" t="s">
        <v>392</v>
      </c>
      <c r="AN549" s="218"/>
      <c r="AO549" s="218"/>
      <c r="AP549" s="159"/>
      <c r="AQ549" s="159" t="s">
        <v>308</v>
      </c>
      <c r="AR549" s="128"/>
      <c r="AS549" s="128"/>
      <c r="AT549" s="129"/>
      <c r="AU549" s="162" t="s">
        <v>253</v>
      </c>
      <c r="AV549" s="162"/>
      <c r="AW549" s="162"/>
      <c r="AX549" s="163"/>
    </row>
    <row r="550" spans="1:50" ht="18.75" hidden="1" customHeight="1" x14ac:dyDescent="0.2">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309</v>
      </c>
      <c r="AH550" s="132"/>
      <c r="AI550" s="182"/>
      <c r="AJ550" s="182"/>
      <c r="AK550" s="182"/>
      <c r="AL550" s="160"/>
      <c r="AM550" s="182"/>
      <c r="AN550" s="182"/>
      <c r="AO550" s="182"/>
      <c r="AP550" s="160"/>
      <c r="AQ550" s="604"/>
      <c r="AR550" s="187"/>
      <c r="AS550" s="131" t="s">
        <v>309</v>
      </c>
      <c r="AT550" s="132"/>
      <c r="AU550" s="187"/>
      <c r="AV550" s="187"/>
      <c r="AW550" s="131" t="s">
        <v>297</v>
      </c>
      <c r="AX550" s="170"/>
    </row>
    <row r="551" spans="1:50" ht="23.25" hidden="1" customHeight="1" x14ac:dyDescent="0.2">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2">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54</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2">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298</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2">
      <c r="A554" s="144"/>
      <c r="B554" s="140"/>
      <c r="C554" s="139"/>
      <c r="D554" s="140"/>
      <c r="E554" s="361" t="s">
        <v>327</v>
      </c>
      <c r="F554" s="362"/>
      <c r="G554" s="363" t="s">
        <v>324</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326</v>
      </c>
      <c r="AF554" s="365"/>
      <c r="AG554" s="365"/>
      <c r="AH554" s="366"/>
      <c r="AI554" s="218" t="s">
        <v>317</v>
      </c>
      <c r="AJ554" s="218"/>
      <c r="AK554" s="218"/>
      <c r="AL554" s="159"/>
      <c r="AM554" s="218" t="s">
        <v>392</v>
      </c>
      <c r="AN554" s="218"/>
      <c r="AO554" s="218"/>
      <c r="AP554" s="159"/>
      <c r="AQ554" s="159" t="s">
        <v>308</v>
      </c>
      <c r="AR554" s="128"/>
      <c r="AS554" s="128"/>
      <c r="AT554" s="129"/>
      <c r="AU554" s="162" t="s">
        <v>253</v>
      </c>
      <c r="AV554" s="162"/>
      <c r="AW554" s="162"/>
      <c r="AX554" s="163"/>
    </row>
    <row r="555" spans="1:50" ht="18.75" hidden="1" customHeight="1" x14ac:dyDescent="0.2">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309</v>
      </c>
      <c r="AH555" s="132"/>
      <c r="AI555" s="182"/>
      <c r="AJ555" s="182"/>
      <c r="AK555" s="182"/>
      <c r="AL555" s="160"/>
      <c r="AM555" s="182"/>
      <c r="AN555" s="182"/>
      <c r="AO555" s="182"/>
      <c r="AP555" s="160"/>
      <c r="AQ555" s="604"/>
      <c r="AR555" s="187"/>
      <c r="AS555" s="131" t="s">
        <v>309</v>
      </c>
      <c r="AT555" s="132"/>
      <c r="AU555" s="187"/>
      <c r="AV555" s="187"/>
      <c r="AW555" s="131" t="s">
        <v>297</v>
      </c>
      <c r="AX555" s="170"/>
    </row>
    <row r="556" spans="1:50" ht="23.25" hidden="1" customHeight="1" x14ac:dyDescent="0.2">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2">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54</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2">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298</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2">
      <c r="A559" s="144"/>
      <c r="B559" s="140"/>
      <c r="C559" s="139"/>
      <c r="D559" s="140"/>
      <c r="E559" s="361" t="s">
        <v>327</v>
      </c>
      <c r="F559" s="362"/>
      <c r="G559" s="363" t="s">
        <v>324</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326</v>
      </c>
      <c r="AF559" s="365"/>
      <c r="AG559" s="365"/>
      <c r="AH559" s="366"/>
      <c r="AI559" s="218" t="s">
        <v>317</v>
      </c>
      <c r="AJ559" s="218"/>
      <c r="AK559" s="218"/>
      <c r="AL559" s="159"/>
      <c r="AM559" s="218" t="s">
        <v>392</v>
      </c>
      <c r="AN559" s="218"/>
      <c r="AO559" s="218"/>
      <c r="AP559" s="159"/>
      <c r="AQ559" s="159" t="s">
        <v>308</v>
      </c>
      <c r="AR559" s="128"/>
      <c r="AS559" s="128"/>
      <c r="AT559" s="129"/>
      <c r="AU559" s="162" t="s">
        <v>253</v>
      </c>
      <c r="AV559" s="162"/>
      <c r="AW559" s="162"/>
      <c r="AX559" s="163"/>
    </row>
    <row r="560" spans="1:50" ht="18.75" hidden="1" customHeight="1" x14ac:dyDescent="0.2">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309</v>
      </c>
      <c r="AH560" s="132"/>
      <c r="AI560" s="182"/>
      <c r="AJ560" s="182"/>
      <c r="AK560" s="182"/>
      <c r="AL560" s="160"/>
      <c r="AM560" s="182"/>
      <c r="AN560" s="182"/>
      <c r="AO560" s="182"/>
      <c r="AP560" s="160"/>
      <c r="AQ560" s="604"/>
      <c r="AR560" s="187"/>
      <c r="AS560" s="131" t="s">
        <v>309</v>
      </c>
      <c r="AT560" s="132"/>
      <c r="AU560" s="187"/>
      <c r="AV560" s="187"/>
      <c r="AW560" s="131" t="s">
        <v>297</v>
      </c>
      <c r="AX560" s="170"/>
    </row>
    <row r="561" spans="1:50" ht="23.25" hidden="1" customHeight="1" x14ac:dyDescent="0.2">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2">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54</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2">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298</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2">
      <c r="A564" s="144"/>
      <c r="B564" s="140"/>
      <c r="C564" s="139"/>
      <c r="D564" s="140"/>
      <c r="E564" s="361" t="s">
        <v>328</v>
      </c>
      <c r="F564" s="362"/>
      <c r="G564" s="363" t="s">
        <v>325</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326</v>
      </c>
      <c r="AF564" s="365"/>
      <c r="AG564" s="365"/>
      <c r="AH564" s="366"/>
      <c r="AI564" s="218" t="s">
        <v>317</v>
      </c>
      <c r="AJ564" s="218"/>
      <c r="AK564" s="218"/>
      <c r="AL564" s="159"/>
      <c r="AM564" s="218" t="s">
        <v>392</v>
      </c>
      <c r="AN564" s="218"/>
      <c r="AO564" s="218"/>
      <c r="AP564" s="159"/>
      <c r="AQ564" s="159" t="s">
        <v>308</v>
      </c>
      <c r="AR564" s="128"/>
      <c r="AS564" s="128"/>
      <c r="AT564" s="129"/>
      <c r="AU564" s="162" t="s">
        <v>253</v>
      </c>
      <c r="AV564" s="162"/>
      <c r="AW564" s="162"/>
      <c r="AX564" s="163"/>
    </row>
    <row r="565" spans="1:50" ht="18.75" hidden="1" customHeight="1" x14ac:dyDescent="0.2">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309</v>
      </c>
      <c r="AH565" s="132"/>
      <c r="AI565" s="182"/>
      <c r="AJ565" s="182"/>
      <c r="AK565" s="182"/>
      <c r="AL565" s="160"/>
      <c r="AM565" s="182"/>
      <c r="AN565" s="182"/>
      <c r="AO565" s="182"/>
      <c r="AP565" s="160"/>
      <c r="AQ565" s="604"/>
      <c r="AR565" s="187"/>
      <c r="AS565" s="131" t="s">
        <v>309</v>
      </c>
      <c r="AT565" s="132"/>
      <c r="AU565" s="187"/>
      <c r="AV565" s="187"/>
      <c r="AW565" s="131" t="s">
        <v>297</v>
      </c>
      <c r="AX565" s="170"/>
    </row>
    <row r="566" spans="1:50" ht="23.25" hidden="1" customHeight="1" x14ac:dyDescent="0.2">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2">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54</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2">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2">
      <c r="A569" s="144"/>
      <c r="B569" s="140"/>
      <c r="C569" s="139"/>
      <c r="D569" s="140"/>
      <c r="E569" s="361" t="s">
        <v>328</v>
      </c>
      <c r="F569" s="362"/>
      <c r="G569" s="363" t="s">
        <v>325</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326</v>
      </c>
      <c r="AF569" s="365"/>
      <c r="AG569" s="365"/>
      <c r="AH569" s="366"/>
      <c r="AI569" s="218" t="s">
        <v>317</v>
      </c>
      <c r="AJ569" s="218"/>
      <c r="AK569" s="218"/>
      <c r="AL569" s="159"/>
      <c r="AM569" s="218" t="s">
        <v>392</v>
      </c>
      <c r="AN569" s="218"/>
      <c r="AO569" s="218"/>
      <c r="AP569" s="159"/>
      <c r="AQ569" s="159" t="s">
        <v>308</v>
      </c>
      <c r="AR569" s="128"/>
      <c r="AS569" s="128"/>
      <c r="AT569" s="129"/>
      <c r="AU569" s="162" t="s">
        <v>253</v>
      </c>
      <c r="AV569" s="162"/>
      <c r="AW569" s="162"/>
      <c r="AX569" s="163"/>
    </row>
    <row r="570" spans="1:50" ht="18.75" hidden="1" customHeight="1" x14ac:dyDescent="0.2">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309</v>
      </c>
      <c r="AH570" s="132"/>
      <c r="AI570" s="182"/>
      <c r="AJ570" s="182"/>
      <c r="AK570" s="182"/>
      <c r="AL570" s="160"/>
      <c r="AM570" s="182"/>
      <c r="AN570" s="182"/>
      <c r="AO570" s="182"/>
      <c r="AP570" s="160"/>
      <c r="AQ570" s="604"/>
      <c r="AR570" s="187"/>
      <c r="AS570" s="131" t="s">
        <v>309</v>
      </c>
      <c r="AT570" s="132"/>
      <c r="AU570" s="187"/>
      <c r="AV570" s="187"/>
      <c r="AW570" s="131" t="s">
        <v>297</v>
      </c>
      <c r="AX570" s="170"/>
    </row>
    <row r="571" spans="1:50" ht="23.25" hidden="1" customHeight="1" x14ac:dyDescent="0.2">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2">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54</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2">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2">
      <c r="A574" s="144"/>
      <c r="B574" s="140"/>
      <c r="C574" s="139"/>
      <c r="D574" s="140"/>
      <c r="E574" s="361" t="s">
        <v>328</v>
      </c>
      <c r="F574" s="362"/>
      <c r="G574" s="363" t="s">
        <v>325</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326</v>
      </c>
      <c r="AF574" s="365"/>
      <c r="AG574" s="365"/>
      <c r="AH574" s="366"/>
      <c r="AI574" s="218" t="s">
        <v>317</v>
      </c>
      <c r="AJ574" s="218"/>
      <c r="AK574" s="218"/>
      <c r="AL574" s="159"/>
      <c r="AM574" s="218" t="s">
        <v>392</v>
      </c>
      <c r="AN574" s="218"/>
      <c r="AO574" s="218"/>
      <c r="AP574" s="159"/>
      <c r="AQ574" s="159" t="s">
        <v>308</v>
      </c>
      <c r="AR574" s="128"/>
      <c r="AS574" s="128"/>
      <c r="AT574" s="129"/>
      <c r="AU574" s="162" t="s">
        <v>253</v>
      </c>
      <c r="AV574" s="162"/>
      <c r="AW574" s="162"/>
      <c r="AX574" s="163"/>
    </row>
    <row r="575" spans="1:50" ht="18.75" hidden="1" customHeight="1" x14ac:dyDescent="0.2">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309</v>
      </c>
      <c r="AH575" s="132"/>
      <c r="AI575" s="182"/>
      <c r="AJ575" s="182"/>
      <c r="AK575" s="182"/>
      <c r="AL575" s="160"/>
      <c r="AM575" s="182"/>
      <c r="AN575" s="182"/>
      <c r="AO575" s="182"/>
      <c r="AP575" s="160"/>
      <c r="AQ575" s="604"/>
      <c r="AR575" s="187"/>
      <c r="AS575" s="131" t="s">
        <v>309</v>
      </c>
      <c r="AT575" s="132"/>
      <c r="AU575" s="187"/>
      <c r="AV575" s="187"/>
      <c r="AW575" s="131" t="s">
        <v>297</v>
      </c>
      <c r="AX575" s="170"/>
    </row>
    <row r="576" spans="1:50" ht="23.25" hidden="1" customHeight="1" x14ac:dyDescent="0.2">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2">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54</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2">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2">
      <c r="A579" s="144"/>
      <c r="B579" s="140"/>
      <c r="C579" s="139"/>
      <c r="D579" s="140"/>
      <c r="E579" s="361" t="s">
        <v>328</v>
      </c>
      <c r="F579" s="362"/>
      <c r="G579" s="363" t="s">
        <v>325</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326</v>
      </c>
      <c r="AF579" s="365"/>
      <c r="AG579" s="365"/>
      <c r="AH579" s="366"/>
      <c r="AI579" s="218" t="s">
        <v>317</v>
      </c>
      <c r="AJ579" s="218"/>
      <c r="AK579" s="218"/>
      <c r="AL579" s="159"/>
      <c r="AM579" s="218" t="s">
        <v>392</v>
      </c>
      <c r="AN579" s="218"/>
      <c r="AO579" s="218"/>
      <c r="AP579" s="159"/>
      <c r="AQ579" s="159" t="s">
        <v>308</v>
      </c>
      <c r="AR579" s="128"/>
      <c r="AS579" s="128"/>
      <c r="AT579" s="129"/>
      <c r="AU579" s="162" t="s">
        <v>253</v>
      </c>
      <c r="AV579" s="162"/>
      <c r="AW579" s="162"/>
      <c r="AX579" s="163"/>
    </row>
    <row r="580" spans="1:50" ht="18.75" hidden="1" customHeight="1" x14ac:dyDescent="0.2">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309</v>
      </c>
      <c r="AH580" s="132"/>
      <c r="AI580" s="182"/>
      <c r="AJ580" s="182"/>
      <c r="AK580" s="182"/>
      <c r="AL580" s="160"/>
      <c r="AM580" s="182"/>
      <c r="AN580" s="182"/>
      <c r="AO580" s="182"/>
      <c r="AP580" s="160"/>
      <c r="AQ580" s="604"/>
      <c r="AR580" s="187"/>
      <c r="AS580" s="131" t="s">
        <v>309</v>
      </c>
      <c r="AT580" s="132"/>
      <c r="AU580" s="187"/>
      <c r="AV580" s="187"/>
      <c r="AW580" s="131" t="s">
        <v>297</v>
      </c>
      <c r="AX580" s="170"/>
    </row>
    <row r="581" spans="1:50" ht="23.25" hidden="1" customHeight="1" x14ac:dyDescent="0.2">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2">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54</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2">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2">
      <c r="A584" s="144"/>
      <c r="B584" s="140"/>
      <c r="C584" s="139"/>
      <c r="D584" s="140"/>
      <c r="E584" s="361" t="s">
        <v>328</v>
      </c>
      <c r="F584" s="362"/>
      <c r="G584" s="363" t="s">
        <v>325</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326</v>
      </c>
      <c r="AF584" s="365"/>
      <c r="AG584" s="365"/>
      <c r="AH584" s="366"/>
      <c r="AI584" s="218" t="s">
        <v>317</v>
      </c>
      <c r="AJ584" s="218"/>
      <c r="AK584" s="218"/>
      <c r="AL584" s="159"/>
      <c r="AM584" s="218" t="s">
        <v>392</v>
      </c>
      <c r="AN584" s="218"/>
      <c r="AO584" s="218"/>
      <c r="AP584" s="159"/>
      <c r="AQ584" s="159" t="s">
        <v>308</v>
      </c>
      <c r="AR584" s="128"/>
      <c r="AS584" s="128"/>
      <c r="AT584" s="129"/>
      <c r="AU584" s="162" t="s">
        <v>253</v>
      </c>
      <c r="AV584" s="162"/>
      <c r="AW584" s="162"/>
      <c r="AX584" s="163"/>
    </row>
    <row r="585" spans="1:50" ht="18.75" hidden="1" customHeight="1" x14ac:dyDescent="0.2">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309</v>
      </c>
      <c r="AH585" s="132"/>
      <c r="AI585" s="182"/>
      <c r="AJ585" s="182"/>
      <c r="AK585" s="182"/>
      <c r="AL585" s="160"/>
      <c r="AM585" s="182"/>
      <c r="AN585" s="182"/>
      <c r="AO585" s="182"/>
      <c r="AP585" s="160"/>
      <c r="AQ585" s="604"/>
      <c r="AR585" s="187"/>
      <c r="AS585" s="131" t="s">
        <v>309</v>
      </c>
      <c r="AT585" s="132"/>
      <c r="AU585" s="187"/>
      <c r="AV585" s="187"/>
      <c r="AW585" s="131" t="s">
        <v>297</v>
      </c>
      <c r="AX585" s="170"/>
    </row>
    <row r="586" spans="1:50" ht="23.25" hidden="1" customHeight="1" x14ac:dyDescent="0.2">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2">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54</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2">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2">
      <c r="A589" s="144"/>
      <c r="B589" s="140"/>
      <c r="C589" s="139"/>
      <c r="D589" s="140"/>
      <c r="E589" s="120" t="s">
        <v>346</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2">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2">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2">
      <c r="A592" s="144"/>
      <c r="B592" s="140"/>
      <c r="C592" s="139"/>
      <c r="D592" s="140"/>
      <c r="E592" s="207" t="s">
        <v>307</v>
      </c>
      <c r="F592" s="208"/>
      <c r="G592" s="923" t="s">
        <v>338</v>
      </c>
      <c r="H592" s="121"/>
      <c r="I592" s="121"/>
      <c r="J592" s="924"/>
      <c r="K592" s="925"/>
      <c r="L592" s="925"/>
      <c r="M592" s="925"/>
      <c r="N592" s="925"/>
      <c r="O592" s="925"/>
      <c r="P592" s="925"/>
      <c r="Q592" s="925"/>
      <c r="R592" s="925"/>
      <c r="S592" s="925"/>
      <c r="T592" s="926"/>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7"/>
    </row>
    <row r="593" spans="1:50" ht="18.75" hidden="1" customHeight="1" x14ac:dyDescent="0.2">
      <c r="A593" s="144"/>
      <c r="B593" s="140"/>
      <c r="C593" s="139"/>
      <c r="D593" s="140"/>
      <c r="E593" s="361" t="s">
        <v>327</v>
      </c>
      <c r="F593" s="362"/>
      <c r="G593" s="363" t="s">
        <v>324</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326</v>
      </c>
      <c r="AF593" s="365"/>
      <c r="AG593" s="365"/>
      <c r="AH593" s="366"/>
      <c r="AI593" s="218" t="s">
        <v>317</v>
      </c>
      <c r="AJ593" s="218"/>
      <c r="AK593" s="218"/>
      <c r="AL593" s="159"/>
      <c r="AM593" s="218" t="s">
        <v>392</v>
      </c>
      <c r="AN593" s="218"/>
      <c r="AO593" s="218"/>
      <c r="AP593" s="159"/>
      <c r="AQ593" s="159" t="s">
        <v>308</v>
      </c>
      <c r="AR593" s="128"/>
      <c r="AS593" s="128"/>
      <c r="AT593" s="129"/>
      <c r="AU593" s="162" t="s">
        <v>253</v>
      </c>
      <c r="AV593" s="162"/>
      <c r="AW593" s="162"/>
      <c r="AX593" s="163"/>
    </row>
    <row r="594" spans="1:50" ht="18.75" hidden="1" customHeight="1" x14ac:dyDescent="0.2">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309</v>
      </c>
      <c r="AH594" s="132"/>
      <c r="AI594" s="182"/>
      <c r="AJ594" s="182"/>
      <c r="AK594" s="182"/>
      <c r="AL594" s="160"/>
      <c r="AM594" s="182"/>
      <c r="AN594" s="182"/>
      <c r="AO594" s="182"/>
      <c r="AP594" s="160"/>
      <c r="AQ594" s="604"/>
      <c r="AR594" s="187"/>
      <c r="AS594" s="131" t="s">
        <v>309</v>
      </c>
      <c r="AT594" s="132"/>
      <c r="AU594" s="187"/>
      <c r="AV594" s="187"/>
      <c r="AW594" s="131" t="s">
        <v>297</v>
      </c>
      <c r="AX594" s="170"/>
    </row>
    <row r="595" spans="1:50" ht="23.25" hidden="1" customHeight="1" x14ac:dyDescent="0.2">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2">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54</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2">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298</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2">
      <c r="A598" s="144"/>
      <c r="B598" s="140"/>
      <c r="C598" s="139"/>
      <c r="D598" s="140"/>
      <c r="E598" s="361" t="s">
        <v>327</v>
      </c>
      <c r="F598" s="362"/>
      <c r="G598" s="363" t="s">
        <v>324</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326</v>
      </c>
      <c r="AF598" s="365"/>
      <c r="AG598" s="365"/>
      <c r="AH598" s="366"/>
      <c r="AI598" s="218" t="s">
        <v>317</v>
      </c>
      <c r="AJ598" s="218"/>
      <c r="AK598" s="218"/>
      <c r="AL598" s="159"/>
      <c r="AM598" s="218" t="s">
        <v>392</v>
      </c>
      <c r="AN598" s="218"/>
      <c r="AO598" s="218"/>
      <c r="AP598" s="159"/>
      <c r="AQ598" s="159" t="s">
        <v>308</v>
      </c>
      <c r="AR598" s="128"/>
      <c r="AS598" s="128"/>
      <c r="AT598" s="129"/>
      <c r="AU598" s="162" t="s">
        <v>253</v>
      </c>
      <c r="AV598" s="162"/>
      <c r="AW598" s="162"/>
      <c r="AX598" s="163"/>
    </row>
    <row r="599" spans="1:50" ht="18.75" hidden="1" customHeight="1" x14ac:dyDescent="0.2">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309</v>
      </c>
      <c r="AH599" s="132"/>
      <c r="AI599" s="182"/>
      <c r="AJ599" s="182"/>
      <c r="AK599" s="182"/>
      <c r="AL599" s="160"/>
      <c r="AM599" s="182"/>
      <c r="AN599" s="182"/>
      <c r="AO599" s="182"/>
      <c r="AP599" s="160"/>
      <c r="AQ599" s="604"/>
      <c r="AR599" s="187"/>
      <c r="AS599" s="131" t="s">
        <v>309</v>
      </c>
      <c r="AT599" s="132"/>
      <c r="AU599" s="187"/>
      <c r="AV599" s="187"/>
      <c r="AW599" s="131" t="s">
        <v>297</v>
      </c>
      <c r="AX599" s="170"/>
    </row>
    <row r="600" spans="1:50" ht="23.25" hidden="1" customHeight="1" x14ac:dyDescent="0.2">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2">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54</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2">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298</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2">
      <c r="A603" s="144"/>
      <c r="B603" s="140"/>
      <c r="C603" s="139"/>
      <c r="D603" s="140"/>
      <c r="E603" s="361" t="s">
        <v>327</v>
      </c>
      <c r="F603" s="362"/>
      <c r="G603" s="363" t="s">
        <v>324</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326</v>
      </c>
      <c r="AF603" s="365"/>
      <c r="AG603" s="365"/>
      <c r="AH603" s="366"/>
      <c r="AI603" s="218" t="s">
        <v>317</v>
      </c>
      <c r="AJ603" s="218"/>
      <c r="AK603" s="218"/>
      <c r="AL603" s="159"/>
      <c r="AM603" s="218" t="s">
        <v>392</v>
      </c>
      <c r="AN603" s="218"/>
      <c r="AO603" s="218"/>
      <c r="AP603" s="159"/>
      <c r="AQ603" s="159" t="s">
        <v>308</v>
      </c>
      <c r="AR603" s="128"/>
      <c r="AS603" s="128"/>
      <c r="AT603" s="129"/>
      <c r="AU603" s="162" t="s">
        <v>253</v>
      </c>
      <c r="AV603" s="162"/>
      <c r="AW603" s="162"/>
      <c r="AX603" s="163"/>
    </row>
    <row r="604" spans="1:50" ht="18.75" hidden="1" customHeight="1" x14ac:dyDescent="0.2">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309</v>
      </c>
      <c r="AH604" s="132"/>
      <c r="AI604" s="182"/>
      <c r="AJ604" s="182"/>
      <c r="AK604" s="182"/>
      <c r="AL604" s="160"/>
      <c r="AM604" s="182"/>
      <c r="AN604" s="182"/>
      <c r="AO604" s="182"/>
      <c r="AP604" s="160"/>
      <c r="AQ604" s="604"/>
      <c r="AR604" s="187"/>
      <c r="AS604" s="131" t="s">
        <v>309</v>
      </c>
      <c r="AT604" s="132"/>
      <c r="AU604" s="187"/>
      <c r="AV604" s="187"/>
      <c r="AW604" s="131" t="s">
        <v>297</v>
      </c>
      <c r="AX604" s="170"/>
    </row>
    <row r="605" spans="1:50" ht="23.25" hidden="1" customHeight="1" x14ac:dyDescent="0.2">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2">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54</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2">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298</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2">
      <c r="A608" s="144"/>
      <c r="B608" s="140"/>
      <c r="C608" s="139"/>
      <c r="D608" s="140"/>
      <c r="E608" s="361" t="s">
        <v>327</v>
      </c>
      <c r="F608" s="362"/>
      <c r="G608" s="363" t="s">
        <v>324</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326</v>
      </c>
      <c r="AF608" s="365"/>
      <c r="AG608" s="365"/>
      <c r="AH608" s="366"/>
      <c r="AI608" s="218" t="s">
        <v>317</v>
      </c>
      <c r="AJ608" s="218"/>
      <c r="AK608" s="218"/>
      <c r="AL608" s="159"/>
      <c r="AM608" s="218" t="s">
        <v>392</v>
      </c>
      <c r="AN608" s="218"/>
      <c r="AO608" s="218"/>
      <c r="AP608" s="159"/>
      <c r="AQ608" s="159" t="s">
        <v>308</v>
      </c>
      <c r="AR608" s="128"/>
      <c r="AS608" s="128"/>
      <c r="AT608" s="129"/>
      <c r="AU608" s="162" t="s">
        <v>253</v>
      </c>
      <c r="AV608" s="162"/>
      <c r="AW608" s="162"/>
      <c r="AX608" s="163"/>
    </row>
    <row r="609" spans="1:50" ht="18.75" hidden="1" customHeight="1" x14ac:dyDescent="0.2">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309</v>
      </c>
      <c r="AH609" s="132"/>
      <c r="AI609" s="182"/>
      <c r="AJ609" s="182"/>
      <c r="AK609" s="182"/>
      <c r="AL609" s="160"/>
      <c r="AM609" s="182"/>
      <c r="AN609" s="182"/>
      <c r="AO609" s="182"/>
      <c r="AP609" s="160"/>
      <c r="AQ609" s="604"/>
      <c r="AR609" s="187"/>
      <c r="AS609" s="131" t="s">
        <v>309</v>
      </c>
      <c r="AT609" s="132"/>
      <c r="AU609" s="187"/>
      <c r="AV609" s="187"/>
      <c r="AW609" s="131" t="s">
        <v>297</v>
      </c>
      <c r="AX609" s="170"/>
    </row>
    <row r="610" spans="1:50" ht="23.25" hidden="1" customHeight="1" x14ac:dyDescent="0.2">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2">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54</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2">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298</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2">
      <c r="A613" s="144"/>
      <c r="B613" s="140"/>
      <c r="C613" s="139"/>
      <c r="D613" s="140"/>
      <c r="E613" s="361" t="s">
        <v>327</v>
      </c>
      <c r="F613" s="362"/>
      <c r="G613" s="363" t="s">
        <v>324</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326</v>
      </c>
      <c r="AF613" s="365"/>
      <c r="AG613" s="365"/>
      <c r="AH613" s="366"/>
      <c r="AI613" s="218" t="s">
        <v>317</v>
      </c>
      <c r="AJ613" s="218"/>
      <c r="AK613" s="218"/>
      <c r="AL613" s="159"/>
      <c r="AM613" s="218" t="s">
        <v>392</v>
      </c>
      <c r="AN613" s="218"/>
      <c r="AO613" s="218"/>
      <c r="AP613" s="159"/>
      <c r="AQ613" s="159" t="s">
        <v>308</v>
      </c>
      <c r="AR613" s="128"/>
      <c r="AS613" s="128"/>
      <c r="AT613" s="129"/>
      <c r="AU613" s="162" t="s">
        <v>253</v>
      </c>
      <c r="AV613" s="162"/>
      <c r="AW613" s="162"/>
      <c r="AX613" s="163"/>
    </row>
    <row r="614" spans="1:50" ht="18.75" hidden="1" customHeight="1" x14ac:dyDescent="0.2">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309</v>
      </c>
      <c r="AH614" s="132"/>
      <c r="AI614" s="182"/>
      <c r="AJ614" s="182"/>
      <c r="AK614" s="182"/>
      <c r="AL614" s="160"/>
      <c r="AM614" s="182"/>
      <c r="AN614" s="182"/>
      <c r="AO614" s="182"/>
      <c r="AP614" s="160"/>
      <c r="AQ614" s="604"/>
      <c r="AR614" s="187"/>
      <c r="AS614" s="131" t="s">
        <v>309</v>
      </c>
      <c r="AT614" s="132"/>
      <c r="AU614" s="187"/>
      <c r="AV614" s="187"/>
      <c r="AW614" s="131" t="s">
        <v>297</v>
      </c>
      <c r="AX614" s="170"/>
    </row>
    <row r="615" spans="1:50" ht="23.25" hidden="1" customHeight="1" x14ac:dyDescent="0.2">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2">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54</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2">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298</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2">
      <c r="A618" s="144"/>
      <c r="B618" s="140"/>
      <c r="C618" s="139"/>
      <c r="D618" s="140"/>
      <c r="E618" s="361" t="s">
        <v>328</v>
      </c>
      <c r="F618" s="362"/>
      <c r="G618" s="363" t="s">
        <v>325</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326</v>
      </c>
      <c r="AF618" s="365"/>
      <c r="AG618" s="365"/>
      <c r="AH618" s="366"/>
      <c r="AI618" s="218" t="s">
        <v>317</v>
      </c>
      <c r="AJ618" s="218"/>
      <c r="AK618" s="218"/>
      <c r="AL618" s="159"/>
      <c r="AM618" s="218" t="s">
        <v>392</v>
      </c>
      <c r="AN618" s="218"/>
      <c r="AO618" s="218"/>
      <c r="AP618" s="159"/>
      <c r="AQ618" s="159" t="s">
        <v>308</v>
      </c>
      <c r="AR618" s="128"/>
      <c r="AS618" s="128"/>
      <c r="AT618" s="129"/>
      <c r="AU618" s="162" t="s">
        <v>253</v>
      </c>
      <c r="AV618" s="162"/>
      <c r="AW618" s="162"/>
      <c r="AX618" s="163"/>
    </row>
    <row r="619" spans="1:50" ht="18.75" hidden="1" customHeight="1" x14ac:dyDescent="0.2">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309</v>
      </c>
      <c r="AH619" s="132"/>
      <c r="AI619" s="182"/>
      <c r="AJ619" s="182"/>
      <c r="AK619" s="182"/>
      <c r="AL619" s="160"/>
      <c r="AM619" s="182"/>
      <c r="AN619" s="182"/>
      <c r="AO619" s="182"/>
      <c r="AP619" s="160"/>
      <c r="AQ619" s="604"/>
      <c r="AR619" s="187"/>
      <c r="AS619" s="131" t="s">
        <v>309</v>
      </c>
      <c r="AT619" s="132"/>
      <c r="AU619" s="187"/>
      <c r="AV619" s="187"/>
      <c r="AW619" s="131" t="s">
        <v>297</v>
      </c>
      <c r="AX619" s="170"/>
    </row>
    <row r="620" spans="1:50" ht="23.25" hidden="1" customHeight="1" x14ac:dyDescent="0.2">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2">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54</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2">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2">
      <c r="A623" s="144"/>
      <c r="B623" s="140"/>
      <c r="C623" s="139"/>
      <c r="D623" s="140"/>
      <c r="E623" s="361" t="s">
        <v>328</v>
      </c>
      <c r="F623" s="362"/>
      <c r="G623" s="363" t="s">
        <v>325</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326</v>
      </c>
      <c r="AF623" s="365"/>
      <c r="AG623" s="365"/>
      <c r="AH623" s="366"/>
      <c r="AI623" s="218" t="s">
        <v>317</v>
      </c>
      <c r="AJ623" s="218"/>
      <c r="AK623" s="218"/>
      <c r="AL623" s="159"/>
      <c r="AM623" s="218" t="s">
        <v>392</v>
      </c>
      <c r="AN623" s="218"/>
      <c r="AO623" s="218"/>
      <c r="AP623" s="159"/>
      <c r="AQ623" s="159" t="s">
        <v>308</v>
      </c>
      <c r="AR623" s="128"/>
      <c r="AS623" s="128"/>
      <c r="AT623" s="129"/>
      <c r="AU623" s="162" t="s">
        <v>253</v>
      </c>
      <c r="AV623" s="162"/>
      <c r="AW623" s="162"/>
      <c r="AX623" s="163"/>
    </row>
    <row r="624" spans="1:50" ht="18.75" hidden="1" customHeight="1" x14ac:dyDescent="0.2">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309</v>
      </c>
      <c r="AH624" s="132"/>
      <c r="AI624" s="182"/>
      <c r="AJ624" s="182"/>
      <c r="AK624" s="182"/>
      <c r="AL624" s="160"/>
      <c r="AM624" s="182"/>
      <c r="AN624" s="182"/>
      <c r="AO624" s="182"/>
      <c r="AP624" s="160"/>
      <c r="AQ624" s="604"/>
      <c r="AR624" s="187"/>
      <c r="AS624" s="131" t="s">
        <v>309</v>
      </c>
      <c r="AT624" s="132"/>
      <c r="AU624" s="187"/>
      <c r="AV624" s="187"/>
      <c r="AW624" s="131" t="s">
        <v>297</v>
      </c>
      <c r="AX624" s="170"/>
    </row>
    <row r="625" spans="1:50" ht="23.25" hidden="1" customHeight="1" x14ac:dyDescent="0.2">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2">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54</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2">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2">
      <c r="A628" s="144"/>
      <c r="B628" s="140"/>
      <c r="C628" s="139"/>
      <c r="D628" s="140"/>
      <c r="E628" s="361" t="s">
        <v>328</v>
      </c>
      <c r="F628" s="362"/>
      <c r="G628" s="363" t="s">
        <v>325</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326</v>
      </c>
      <c r="AF628" s="365"/>
      <c r="AG628" s="365"/>
      <c r="AH628" s="366"/>
      <c r="AI628" s="218" t="s">
        <v>317</v>
      </c>
      <c r="AJ628" s="218"/>
      <c r="AK628" s="218"/>
      <c r="AL628" s="159"/>
      <c r="AM628" s="218" t="s">
        <v>392</v>
      </c>
      <c r="AN628" s="218"/>
      <c r="AO628" s="218"/>
      <c r="AP628" s="159"/>
      <c r="AQ628" s="159" t="s">
        <v>308</v>
      </c>
      <c r="AR628" s="128"/>
      <c r="AS628" s="128"/>
      <c r="AT628" s="129"/>
      <c r="AU628" s="162" t="s">
        <v>253</v>
      </c>
      <c r="AV628" s="162"/>
      <c r="AW628" s="162"/>
      <c r="AX628" s="163"/>
    </row>
    <row r="629" spans="1:50" ht="18.75" hidden="1" customHeight="1" x14ac:dyDescent="0.2">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309</v>
      </c>
      <c r="AH629" s="132"/>
      <c r="AI629" s="182"/>
      <c r="AJ629" s="182"/>
      <c r="AK629" s="182"/>
      <c r="AL629" s="160"/>
      <c r="AM629" s="182"/>
      <c r="AN629" s="182"/>
      <c r="AO629" s="182"/>
      <c r="AP629" s="160"/>
      <c r="AQ629" s="604"/>
      <c r="AR629" s="187"/>
      <c r="AS629" s="131" t="s">
        <v>309</v>
      </c>
      <c r="AT629" s="132"/>
      <c r="AU629" s="187"/>
      <c r="AV629" s="187"/>
      <c r="AW629" s="131" t="s">
        <v>297</v>
      </c>
      <c r="AX629" s="170"/>
    </row>
    <row r="630" spans="1:50" ht="23.25" hidden="1" customHeight="1" x14ac:dyDescent="0.2">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2">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54</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2">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2">
      <c r="A633" s="144"/>
      <c r="B633" s="140"/>
      <c r="C633" s="139"/>
      <c r="D633" s="140"/>
      <c r="E633" s="361" t="s">
        <v>328</v>
      </c>
      <c r="F633" s="362"/>
      <c r="G633" s="363" t="s">
        <v>325</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326</v>
      </c>
      <c r="AF633" s="365"/>
      <c r="AG633" s="365"/>
      <c r="AH633" s="366"/>
      <c r="AI633" s="218" t="s">
        <v>317</v>
      </c>
      <c r="AJ633" s="218"/>
      <c r="AK633" s="218"/>
      <c r="AL633" s="159"/>
      <c r="AM633" s="218" t="s">
        <v>392</v>
      </c>
      <c r="AN633" s="218"/>
      <c r="AO633" s="218"/>
      <c r="AP633" s="159"/>
      <c r="AQ633" s="159" t="s">
        <v>308</v>
      </c>
      <c r="AR633" s="128"/>
      <c r="AS633" s="128"/>
      <c r="AT633" s="129"/>
      <c r="AU633" s="162" t="s">
        <v>253</v>
      </c>
      <c r="AV633" s="162"/>
      <c r="AW633" s="162"/>
      <c r="AX633" s="163"/>
    </row>
    <row r="634" spans="1:50" ht="18.75" hidden="1" customHeight="1" x14ac:dyDescent="0.2">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309</v>
      </c>
      <c r="AH634" s="132"/>
      <c r="AI634" s="182"/>
      <c r="AJ634" s="182"/>
      <c r="AK634" s="182"/>
      <c r="AL634" s="160"/>
      <c r="AM634" s="182"/>
      <c r="AN634" s="182"/>
      <c r="AO634" s="182"/>
      <c r="AP634" s="160"/>
      <c r="AQ634" s="604"/>
      <c r="AR634" s="187"/>
      <c r="AS634" s="131" t="s">
        <v>309</v>
      </c>
      <c r="AT634" s="132"/>
      <c r="AU634" s="187"/>
      <c r="AV634" s="187"/>
      <c r="AW634" s="131" t="s">
        <v>297</v>
      </c>
      <c r="AX634" s="170"/>
    </row>
    <row r="635" spans="1:50" ht="23.25" hidden="1" customHeight="1" x14ac:dyDescent="0.2">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2">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54</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2">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2">
      <c r="A638" s="144"/>
      <c r="B638" s="140"/>
      <c r="C638" s="139"/>
      <c r="D638" s="140"/>
      <c r="E638" s="361" t="s">
        <v>328</v>
      </c>
      <c r="F638" s="362"/>
      <c r="G638" s="363" t="s">
        <v>325</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326</v>
      </c>
      <c r="AF638" s="365"/>
      <c r="AG638" s="365"/>
      <c r="AH638" s="366"/>
      <c r="AI638" s="218" t="s">
        <v>317</v>
      </c>
      <c r="AJ638" s="218"/>
      <c r="AK638" s="218"/>
      <c r="AL638" s="159"/>
      <c r="AM638" s="218" t="s">
        <v>392</v>
      </c>
      <c r="AN638" s="218"/>
      <c r="AO638" s="218"/>
      <c r="AP638" s="159"/>
      <c r="AQ638" s="159" t="s">
        <v>308</v>
      </c>
      <c r="AR638" s="128"/>
      <c r="AS638" s="128"/>
      <c r="AT638" s="129"/>
      <c r="AU638" s="162" t="s">
        <v>253</v>
      </c>
      <c r="AV638" s="162"/>
      <c r="AW638" s="162"/>
      <c r="AX638" s="163"/>
    </row>
    <row r="639" spans="1:50" ht="18.75" hidden="1" customHeight="1" x14ac:dyDescent="0.2">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309</v>
      </c>
      <c r="AH639" s="132"/>
      <c r="AI639" s="182"/>
      <c r="AJ639" s="182"/>
      <c r="AK639" s="182"/>
      <c r="AL639" s="160"/>
      <c r="AM639" s="182"/>
      <c r="AN639" s="182"/>
      <c r="AO639" s="182"/>
      <c r="AP639" s="160"/>
      <c r="AQ639" s="604"/>
      <c r="AR639" s="187"/>
      <c r="AS639" s="131" t="s">
        <v>309</v>
      </c>
      <c r="AT639" s="132"/>
      <c r="AU639" s="187"/>
      <c r="AV639" s="187"/>
      <c r="AW639" s="131" t="s">
        <v>297</v>
      </c>
      <c r="AX639" s="170"/>
    </row>
    <row r="640" spans="1:50" ht="23.25" hidden="1" customHeight="1" x14ac:dyDescent="0.2">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2">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54</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2">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2">
      <c r="A643" s="144"/>
      <c r="B643" s="140"/>
      <c r="C643" s="139"/>
      <c r="D643" s="140"/>
      <c r="E643" s="120" t="s">
        <v>346</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2">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2">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2">
      <c r="A646" s="144"/>
      <c r="B646" s="140"/>
      <c r="C646" s="139"/>
      <c r="D646" s="140"/>
      <c r="E646" s="207" t="s">
        <v>307</v>
      </c>
      <c r="F646" s="208"/>
      <c r="G646" s="923" t="s">
        <v>338</v>
      </c>
      <c r="H646" s="121"/>
      <c r="I646" s="121"/>
      <c r="J646" s="924"/>
      <c r="K646" s="925"/>
      <c r="L646" s="925"/>
      <c r="M646" s="925"/>
      <c r="N646" s="925"/>
      <c r="O646" s="925"/>
      <c r="P646" s="925"/>
      <c r="Q646" s="925"/>
      <c r="R646" s="925"/>
      <c r="S646" s="925"/>
      <c r="T646" s="926"/>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7"/>
    </row>
    <row r="647" spans="1:50" ht="18.75" hidden="1" customHeight="1" x14ac:dyDescent="0.2">
      <c r="A647" s="144"/>
      <c r="B647" s="140"/>
      <c r="C647" s="139"/>
      <c r="D647" s="140"/>
      <c r="E647" s="361" t="s">
        <v>327</v>
      </c>
      <c r="F647" s="362"/>
      <c r="G647" s="363" t="s">
        <v>324</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326</v>
      </c>
      <c r="AF647" s="365"/>
      <c r="AG647" s="365"/>
      <c r="AH647" s="366"/>
      <c r="AI647" s="218" t="s">
        <v>317</v>
      </c>
      <c r="AJ647" s="218"/>
      <c r="AK647" s="218"/>
      <c r="AL647" s="159"/>
      <c r="AM647" s="218" t="s">
        <v>392</v>
      </c>
      <c r="AN647" s="218"/>
      <c r="AO647" s="218"/>
      <c r="AP647" s="159"/>
      <c r="AQ647" s="159" t="s">
        <v>308</v>
      </c>
      <c r="AR647" s="128"/>
      <c r="AS647" s="128"/>
      <c r="AT647" s="129"/>
      <c r="AU647" s="162" t="s">
        <v>253</v>
      </c>
      <c r="AV647" s="162"/>
      <c r="AW647" s="162"/>
      <c r="AX647" s="163"/>
    </row>
    <row r="648" spans="1:50" ht="18.75" hidden="1" customHeight="1" x14ac:dyDescent="0.2">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309</v>
      </c>
      <c r="AH648" s="132"/>
      <c r="AI648" s="182"/>
      <c r="AJ648" s="182"/>
      <c r="AK648" s="182"/>
      <c r="AL648" s="160"/>
      <c r="AM648" s="182"/>
      <c r="AN648" s="182"/>
      <c r="AO648" s="182"/>
      <c r="AP648" s="160"/>
      <c r="AQ648" s="604"/>
      <c r="AR648" s="187"/>
      <c r="AS648" s="131" t="s">
        <v>309</v>
      </c>
      <c r="AT648" s="132"/>
      <c r="AU648" s="187"/>
      <c r="AV648" s="187"/>
      <c r="AW648" s="131" t="s">
        <v>297</v>
      </c>
      <c r="AX648" s="170"/>
    </row>
    <row r="649" spans="1:50" ht="23.25" hidden="1" customHeight="1" x14ac:dyDescent="0.2">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2">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54</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2">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298</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2">
      <c r="A652" s="144"/>
      <c r="B652" s="140"/>
      <c r="C652" s="139"/>
      <c r="D652" s="140"/>
      <c r="E652" s="361" t="s">
        <v>327</v>
      </c>
      <c r="F652" s="362"/>
      <c r="G652" s="363" t="s">
        <v>324</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326</v>
      </c>
      <c r="AF652" s="365"/>
      <c r="AG652" s="365"/>
      <c r="AH652" s="366"/>
      <c r="AI652" s="218" t="s">
        <v>317</v>
      </c>
      <c r="AJ652" s="218"/>
      <c r="AK652" s="218"/>
      <c r="AL652" s="159"/>
      <c r="AM652" s="218" t="s">
        <v>392</v>
      </c>
      <c r="AN652" s="218"/>
      <c r="AO652" s="218"/>
      <c r="AP652" s="159"/>
      <c r="AQ652" s="159" t="s">
        <v>308</v>
      </c>
      <c r="AR652" s="128"/>
      <c r="AS652" s="128"/>
      <c r="AT652" s="129"/>
      <c r="AU652" s="162" t="s">
        <v>253</v>
      </c>
      <c r="AV652" s="162"/>
      <c r="AW652" s="162"/>
      <c r="AX652" s="163"/>
    </row>
    <row r="653" spans="1:50" ht="18.75" hidden="1" customHeight="1" x14ac:dyDescent="0.2">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309</v>
      </c>
      <c r="AH653" s="132"/>
      <c r="AI653" s="182"/>
      <c r="AJ653" s="182"/>
      <c r="AK653" s="182"/>
      <c r="AL653" s="160"/>
      <c r="AM653" s="182"/>
      <c r="AN653" s="182"/>
      <c r="AO653" s="182"/>
      <c r="AP653" s="160"/>
      <c r="AQ653" s="604"/>
      <c r="AR653" s="187"/>
      <c r="AS653" s="131" t="s">
        <v>309</v>
      </c>
      <c r="AT653" s="132"/>
      <c r="AU653" s="187"/>
      <c r="AV653" s="187"/>
      <c r="AW653" s="131" t="s">
        <v>297</v>
      </c>
      <c r="AX653" s="170"/>
    </row>
    <row r="654" spans="1:50" ht="23.25" hidden="1" customHeight="1" x14ac:dyDescent="0.2">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2">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54</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2">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298</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2">
      <c r="A657" s="144"/>
      <c r="B657" s="140"/>
      <c r="C657" s="139"/>
      <c r="D657" s="140"/>
      <c r="E657" s="361" t="s">
        <v>327</v>
      </c>
      <c r="F657" s="362"/>
      <c r="G657" s="363" t="s">
        <v>324</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326</v>
      </c>
      <c r="AF657" s="365"/>
      <c r="AG657" s="365"/>
      <c r="AH657" s="366"/>
      <c r="AI657" s="218" t="s">
        <v>317</v>
      </c>
      <c r="AJ657" s="218"/>
      <c r="AK657" s="218"/>
      <c r="AL657" s="159"/>
      <c r="AM657" s="218" t="s">
        <v>392</v>
      </c>
      <c r="AN657" s="218"/>
      <c r="AO657" s="218"/>
      <c r="AP657" s="159"/>
      <c r="AQ657" s="159" t="s">
        <v>308</v>
      </c>
      <c r="AR657" s="128"/>
      <c r="AS657" s="128"/>
      <c r="AT657" s="129"/>
      <c r="AU657" s="162" t="s">
        <v>253</v>
      </c>
      <c r="AV657" s="162"/>
      <c r="AW657" s="162"/>
      <c r="AX657" s="163"/>
    </row>
    <row r="658" spans="1:50" ht="18.75" hidden="1" customHeight="1" x14ac:dyDescent="0.2">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309</v>
      </c>
      <c r="AH658" s="132"/>
      <c r="AI658" s="182"/>
      <c r="AJ658" s="182"/>
      <c r="AK658" s="182"/>
      <c r="AL658" s="160"/>
      <c r="AM658" s="182"/>
      <c r="AN658" s="182"/>
      <c r="AO658" s="182"/>
      <c r="AP658" s="160"/>
      <c r="AQ658" s="604"/>
      <c r="AR658" s="187"/>
      <c r="AS658" s="131" t="s">
        <v>309</v>
      </c>
      <c r="AT658" s="132"/>
      <c r="AU658" s="187"/>
      <c r="AV658" s="187"/>
      <c r="AW658" s="131" t="s">
        <v>297</v>
      </c>
      <c r="AX658" s="170"/>
    </row>
    <row r="659" spans="1:50" ht="23.25" hidden="1" customHeight="1" x14ac:dyDescent="0.2">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2">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54</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2">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298</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2">
      <c r="A662" s="144"/>
      <c r="B662" s="140"/>
      <c r="C662" s="139"/>
      <c r="D662" s="140"/>
      <c r="E662" s="361" t="s">
        <v>327</v>
      </c>
      <c r="F662" s="362"/>
      <c r="G662" s="363" t="s">
        <v>324</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326</v>
      </c>
      <c r="AF662" s="365"/>
      <c r="AG662" s="365"/>
      <c r="AH662" s="366"/>
      <c r="AI662" s="218" t="s">
        <v>317</v>
      </c>
      <c r="AJ662" s="218"/>
      <c r="AK662" s="218"/>
      <c r="AL662" s="159"/>
      <c r="AM662" s="218" t="s">
        <v>392</v>
      </c>
      <c r="AN662" s="218"/>
      <c r="AO662" s="218"/>
      <c r="AP662" s="159"/>
      <c r="AQ662" s="159" t="s">
        <v>308</v>
      </c>
      <c r="AR662" s="128"/>
      <c r="AS662" s="128"/>
      <c r="AT662" s="129"/>
      <c r="AU662" s="162" t="s">
        <v>253</v>
      </c>
      <c r="AV662" s="162"/>
      <c r="AW662" s="162"/>
      <c r="AX662" s="163"/>
    </row>
    <row r="663" spans="1:50" ht="18.75" hidden="1" customHeight="1" x14ac:dyDescent="0.2">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309</v>
      </c>
      <c r="AH663" s="132"/>
      <c r="AI663" s="182"/>
      <c r="AJ663" s="182"/>
      <c r="AK663" s="182"/>
      <c r="AL663" s="160"/>
      <c r="AM663" s="182"/>
      <c r="AN663" s="182"/>
      <c r="AO663" s="182"/>
      <c r="AP663" s="160"/>
      <c r="AQ663" s="604"/>
      <c r="AR663" s="187"/>
      <c r="AS663" s="131" t="s">
        <v>309</v>
      </c>
      <c r="AT663" s="132"/>
      <c r="AU663" s="187"/>
      <c r="AV663" s="187"/>
      <c r="AW663" s="131" t="s">
        <v>297</v>
      </c>
      <c r="AX663" s="170"/>
    </row>
    <row r="664" spans="1:50" ht="23.25" hidden="1" customHeight="1" x14ac:dyDescent="0.2">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2">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54</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2">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298</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2">
      <c r="A667" s="144"/>
      <c r="B667" s="140"/>
      <c r="C667" s="139"/>
      <c r="D667" s="140"/>
      <c r="E667" s="361" t="s">
        <v>327</v>
      </c>
      <c r="F667" s="362"/>
      <c r="G667" s="363" t="s">
        <v>324</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326</v>
      </c>
      <c r="AF667" s="365"/>
      <c r="AG667" s="365"/>
      <c r="AH667" s="366"/>
      <c r="AI667" s="218" t="s">
        <v>317</v>
      </c>
      <c r="AJ667" s="218"/>
      <c r="AK667" s="218"/>
      <c r="AL667" s="159"/>
      <c r="AM667" s="218" t="s">
        <v>392</v>
      </c>
      <c r="AN667" s="218"/>
      <c r="AO667" s="218"/>
      <c r="AP667" s="159"/>
      <c r="AQ667" s="159" t="s">
        <v>308</v>
      </c>
      <c r="AR667" s="128"/>
      <c r="AS667" s="128"/>
      <c r="AT667" s="129"/>
      <c r="AU667" s="162" t="s">
        <v>253</v>
      </c>
      <c r="AV667" s="162"/>
      <c r="AW667" s="162"/>
      <c r="AX667" s="163"/>
    </row>
    <row r="668" spans="1:50" ht="18.75" hidden="1" customHeight="1" x14ac:dyDescent="0.2">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309</v>
      </c>
      <c r="AH668" s="132"/>
      <c r="AI668" s="182"/>
      <c r="AJ668" s="182"/>
      <c r="AK668" s="182"/>
      <c r="AL668" s="160"/>
      <c r="AM668" s="182"/>
      <c r="AN668" s="182"/>
      <c r="AO668" s="182"/>
      <c r="AP668" s="160"/>
      <c r="AQ668" s="604"/>
      <c r="AR668" s="187"/>
      <c r="AS668" s="131" t="s">
        <v>309</v>
      </c>
      <c r="AT668" s="132"/>
      <c r="AU668" s="187"/>
      <c r="AV668" s="187"/>
      <c r="AW668" s="131" t="s">
        <v>297</v>
      </c>
      <c r="AX668" s="170"/>
    </row>
    <row r="669" spans="1:50" ht="23.25" hidden="1" customHeight="1" x14ac:dyDescent="0.2">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2">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54</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2">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298</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2">
      <c r="A672" s="144"/>
      <c r="B672" s="140"/>
      <c r="C672" s="139"/>
      <c r="D672" s="140"/>
      <c r="E672" s="361" t="s">
        <v>328</v>
      </c>
      <c r="F672" s="362"/>
      <c r="G672" s="363" t="s">
        <v>325</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326</v>
      </c>
      <c r="AF672" s="365"/>
      <c r="AG672" s="365"/>
      <c r="AH672" s="366"/>
      <c r="AI672" s="218" t="s">
        <v>317</v>
      </c>
      <c r="AJ672" s="218"/>
      <c r="AK672" s="218"/>
      <c r="AL672" s="159"/>
      <c r="AM672" s="218" t="s">
        <v>392</v>
      </c>
      <c r="AN672" s="218"/>
      <c r="AO672" s="218"/>
      <c r="AP672" s="159"/>
      <c r="AQ672" s="159" t="s">
        <v>308</v>
      </c>
      <c r="AR672" s="128"/>
      <c r="AS672" s="128"/>
      <c r="AT672" s="129"/>
      <c r="AU672" s="162" t="s">
        <v>253</v>
      </c>
      <c r="AV672" s="162"/>
      <c r="AW672" s="162"/>
      <c r="AX672" s="163"/>
    </row>
    <row r="673" spans="1:50" ht="18.75" hidden="1" customHeight="1" x14ac:dyDescent="0.2">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309</v>
      </c>
      <c r="AH673" s="132"/>
      <c r="AI673" s="182"/>
      <c r="AJ673" s="182"/>
      <c r="AK673" s="182"/>
      <c r="AL673" s="160"/>
      <c r="AM673" s="182"/>
      <c r="AN673" s="182"/>
      <c r="AO673" s="182"/>
      <c r="AP673" s="160"/>
      <c r="AQ673" s="604"/>
      <c r="AR673" s="187"/>
      <c r="AS673" s="131" t="s">
        <v>309</v>
      </c>
      <c r="AT673" s="132"/>
      <c r="AU673" s="187"/>
      <c r="AV673" s="187"/>
      <c r="AW673" s="131" t="s">
        <v>297</v>
      </c>
      <c r="AX673" s="170"/>
    </row>
    <row r="674" spans="1:50" ht="23.25" hidden="1" customHeight="1" x14ac:dyDescent="0.2">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2">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54</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2">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2">
      <c r="A677" s="144"/>
      <c r="B677" s="140"/>
      <c r="C677" s="139"/>
      <c r="D677" s="140"/>
      <c r="E677" s="361" t="s">
        <v>328</v>
      </c>
      <c r="F677" s="362"/>
      <c r="G677" s="363" t="s">
        <v>325</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326</v>
      </c>
      <c r="AF677" s="365"/>
      <c r="AG677" s="365"/>
      <c r="AH677" s="366"/>
      <c r="AI677" s="218" t="s">
        <v>317</v>
      </c>
      <c r="AJ677" s="218"/>
      <c r="AK677" s="218"/>
      <c r="AL677" s="159"/>
      <c r="AM677" s="218" t="s">
        <v>392</v>
      </c>
      <c r="AN677" s="218"/>
      <c r="AO677" s="218"/>
      <c r="AP677" s="159"/>
      <c r="AQ677" s="159" t="s">
        <v>308</v>
      </c>
      <c r="AR677" s="128"/>
      <c r="AS677" s="128"/>
      <c r="AT677" s="129"/>
      <c r="AU677" s="162" t="s">
        <v>253</v>
      </c>
      <c r="AV677" s="162"/>
      <c r="AW677" s="162"/>
      <c r="AX677" s="163"/>
    </row>
    <row r="678" spans="1:50" ht="18.75" hidden="1" customHeight="1" x14ac:dyDescent="0.2">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309</v>
      </c>
      <c r="AH678" s="132"/>
      <c r="AI678" s="182"/>
      <c r="AJ678" s="182"/>
      <c r="AK678" s="182"/>
      <c r="AL678" s="160"/>
      <c r="AM678" s="182"/>
      <c r="AN678" s="182"/>
      <c r="AO678" s="182"/>
      <c r="AP678" s="160"/>
      <c r="AQ678" s="604"/>
      <c r="AR678" s="187"/>
      <c r="AS678" s="131" t="s">
        <v>309</v>
      </c>
      <c r="AT678" s="132"/>
      <c r="AU678" s="187"/>
      <c r="AV678" s="187"/>
      <c r="AW678" s="131" t="s">
        <v>297</v>
      </c>
      <c r="AX678" s="170"/>
    </row>
    <row r="679" spans="1:50" ht="23.25" hidden="1" customHeight="1" x14ac:dyDescent="0.2">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2">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54</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2">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2">
      <c r="A682" s="144"/>
      <c r="B682" s="140"/>
      <c r="C682" s="139"/>
      <c r="D682" s="140"/>
      <c r="E682" s="361" t="s">
        <v>328</v>
      </c>
      <c r="F682" s="362"/>
      <c r="G682" s="363" t="s">
        <v>325</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326</v>
      </c>
      <c r="AF682" s="365"/>
      <c r="AG682" s="365"/>
      <c r="AH682" s="366"/>
      <c r="AI682" s="218" t="s">
        <v>317</v>
      </c>
      <c r="AJ682" s="218"/>
      <c r="AK682" s="218"/>
      <c r="AL682" s="159"/>
      <c r="AM682" s="218" t="s">
        <v>392</v>
      </c>
      <c r="AN682" s="218"/>
      <c r="AO682" s="218"/>
      <c r="AP682" s="159"/>
      <c r="AQ682" s="159" t="s">
        <v>308</v>
      </c>
      <c r="AR682" s="128"/>
      <c r="AS682" s="128"/>
      <c r="AT682" s="129"/>
      <c r="AU682" s="162" t="s">
        <v>253</v>
      </c>
      <c r="AV682" s="162"/>
      <c r="AW682" s="162"/>
      <c r="AX682" s="163"/>
    </row>
    <row r="683" spans="1:50" ht="18.75" hidden="1" customHeight="1" x14ac:dyDescent="0.2">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309</v>
      </c>
      <c r="AH683" s="132"/>
      <c r="AI683" s="182"/>
      <c r="AJ683" s="182"/>
      <c r="AK683" s="182"/>
      <c r="AL683" s="160"/>
      <c r="AM683" s="182"/>
      <c r="AN683" s="182"/>
      <c r="AO683" s="182"/>
      <c r="AP683" s="160"/>
      <c r="AQ683" s="604"/>
      <c r="AR683" s="187"/>
      <c r="AS683" s="131" t="s">
        <v>309</v>
      </c>
      <c r="AT683" s="132"/>
      <c r="AU683" s="187"/>
      <c r="AV683" s="187"/>
      <c r="AW683" s="131" t="s">
        <v>297</v>
      </c>
      <c r="AX683" s="170"/>
    </row>
    <row r="684" spans="1:50" ht="23.25" hidden="1" customHeight="1" x14ac:dyDescent="0.2">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2">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54</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2">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2">
      <c r="A687" s="144"/>
      <c r="B687" s="140"/>
      <c r="C687" s="139"/>
      <c r="D687" s="140"/>
      <c r="E687" s="361" t="s">
        <v>328</v>
      </c>
      <c r="F687" s="362"/>
      <c r="G687" s="363" t="s">
        <v>325</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326</v>
      </c>
      <c r="AF687" s="365"/>
      <c r="AG687" s="365"/>
      <c r="AH687" s="366"/>
      <c r="AI687" s="218" t="s">
        <v>317</v>
      </c>
      <c r="AJ687" s="218"/>
      <c r="AK687" s="218"/>
      <c r="AL687" s="159"/>
      <c r="AM687" s="218" t="s">
        <v>392</v>
      </c>
      <c r="AN687" s="218"/>
      <c r="AO687" s="218"/>
      <c r="AP687" s="159"/>
      <c r="AQ687" s="159" t="s">
        <v>308</v>
      </c>
      <c r="AR687" s="128"/>
      <c r="AS687" s="128"/>
      <c r="AT687" s="129"/>
      <c r="AU687" s="162" t="s">
        <v>253</v>
      </c>
      <c r="AV687" s="162"/>
      <c r="AW687" s="162"/>
      <c r="AX687" s="163"/>
    </row>
    <row r="688" spans="1:50" ht="18.75" hidden="1" customHeight="1" x14ac:dyDescent="0.2">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309</v>
      </c>
      <c r="AH688" s="132"/>
      <c r="AI688" s="182"/>
      <c r="AJ688" s="182"/>
      <c r="AK688" s="182"/>
      <c r="AL688" s="160"/>
      <c r="AM688" s="182"/>
      <c r="AN688" s="182"/>
      <c r="AO688" s="182"/>
      <c r="AP688" s="160"/>
      <c r="AQ688" s="604"/>
      <c r="AR688" s="187"/>
      <c r="AS688" s="131" t="s">
        <v>309</v>
      </c>
      <c r="AT688" s="132"/>
      <c r="AU688" s="187"/>
      <c r="AV688" s="187"/>
      <c r="AW688" s="131" t="s">
        <v>297</v>
      </c>
      <c r="AX688" s="170"/>
    </row>
    <row r="689" spans="1:50" ht="23.25" hidden="1" customHeight="1" x14ac:dyDescent="0.2">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2">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54</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2">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2">
      <c r="A692" s="144"/>
      <c r="B692" s="140"/>
      <c r="C692" s="139"/>
      <c r="D692" s="140"/>
      <c r="E692" s="361" t="s">
        <v>328</v>
      </c>
      <c r="F692" s="362"/>
      <c r="G692" s="363" t="s">
        <v>325</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326</v>
      </c>
      <c r="AF692" s="365"/>
      <c r="AG692" s="365"/>
      <c r="AH692" s="366"/>
      <c r="AI692" s="218" t="s">
        <v>317</v>
      </c>
      <c r="AJ692" s="218"/>
      <c r="AK692" s="218"/>
      <c r="AL692" s="159"/>
      <c r="AM692" s="218" t="s">
        <v>392</v>
      </c>
      <c r="AN692" s="218"/>
      <c r="AO692" s="218"/>
      <c r="AP692" s="159"/>
      <c r="AQ692" s="159" t="s">
        <v>308</v>
      </c>
      <c r="AR692" s="128"/>
      <c r="AS692" s="128"/>
      <c r="AT692" s="129"/>
      <c r="AU692" s="162" t="s">
        <v>253</v>
      </c>
      <c r="AV692" s="162"/>
      <c r="AW692" s="162"/>
      <c r="AX692" s="163"/>
    </row>
    <row r="693" spans="1:50" ht="18.75" hidden="1" customHeight="1" x14ac:dyDescent="0.2">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309</v>
      </c>
      <c r="AH693" s="132"/>
      <c r="AI693" s="182"/>
      <c r="AJ693" s="182"/>
      <c r="AK693" s="182"/>
      <c r="AL693" s="160"/>
      <c r="AM693" s="182"/>
      <c r="AN693" s="182"/>
      <c r="AO693" s="182"/>
      <c r="AP693" s="160"/>
      <c r="AQ693" s="604"/>
      <c r="AR693" s="187"/>
      <c r="AS693" s="131" t="s">
        <v>309</v>
      </c>
      <c r="AT693" s="132"/>
      <c r="AU693" s="187"/>
      <c r="AV693" s="187"/>
      <c r="AW693" s="131" t="s">
        <v>297</v>
      </c>
      <c r="AX693" s="170"/>
    </row>
    <row r="694" spans="1:50" ht="23.25" hidden="1" customHeight="1" x14ac:dyDescent="0.2">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2">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54</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2">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2">
      <c r="A697" s="144"/>
      <c r="B697" s="140"/>
      <c r="C697" s="139"/>
      <c r="D697" s="140"/>
      <c r="E697" s="120" t="s">
        <v>346</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6" hidden="1" customHeight="1" x14ac:dyDescent="0.2">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6" hidden="1" customHeight="1" thickBot="1" x14ac:dyDescent="0.25">
      <c r="A699" s="145"/>
      <c r="B699" s="146"/>
      <c r="C699" s="960"/>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2">
      <c r="A700" s="931" t="s">
        <v>47</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2">
      <c r="A701" s="5"/>
      <c r="B701" s="6"/>
      <c r="C701" s="408" t="s">
        <v>32</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36</v>
      </c>
      <c r="AE701" s="407"/>
      <c r="AF701" s="407"/>
      <c r="AG701" s="848" t="s">
        <v>31</v>
      </c>
      <c r="AH701" s="407"/>
      <c r="AI701" s="407"/>
      <c r="AJ701" s="407"/>
      <c r="AK701" s="407"/>
      <c r="AL701" s="407"/>
      <c r="AM701" s="407"/>
      <c r="AN701" s="407"/>
      <c r="AO701" s="407"/>
      <c r="AP701" s="407"/>
      <c r="AQ701" s="407"/>
      <c r="AR701" s="407"/>
      <c r="AS701" s="407"/>
      <c r="AT701" s="407"/>
      <c r="AU701" s="407"/>
      <c r="AV701" s="407"/>
      <c r="AW701" s="407"/>
      <c r="AX701" s="849"/>
    </row>
    <row r="702" spans="1:50" ht="71.25" customHeight="1" x14ac:dyDescent="0.2">
      <c r="A702" s="895" t="s">
        <v>259</v>
      </c>
      <c r="B702" s="896"/>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463</v>
      </c>
      <c r="AE702" s="368"/>
      <c r="AF702" s="368"/>
      <c r="AG702" s="410" t="s">
        <v>490</v>
      </c>
      <c r="AH702" s="411"/>
      <c r="AI702" s="411"/>
      <c r="AJ702" s="411"/>
      <c r="AK702" s="411"/>
      <c r="AL702" s="411"/>
      <c r="AM702" s="411"/>
      <c r="AN702" s="411"/>
      <c r="AO702" s="411"/>
      <c r="AP702" s="411"/>
      <c r="AQ702" s="411"/>
      <c r="AR702" s="411"/>
      <c r="AS702" s="411"/>
      <c r="AT702" s="411"/>
      <c r="AU702" s="411"/>
      <c r="AV702" s="411"/>
      <c r="AW702" s="411"/>
      <c r="AX702" s="412"/>
    </row>
    <row r="703" spans="1:50" ht="71.25" customHeight="1" x14ac:dyDescent="0.2">
      <c r="A703" s="897"/>
      <c r="B703" s="898"/>
      <c r="C703" s="840" t="s">
        <v>37</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463</v>
      </c>
      <c r="AE703" s="348"/>
      <c r="AF703" s="348"/>
      <c r="AG703" s="117" t="s">
        <v>546</v>
      </c>
      <c r="AH703" s="118"/>
      <c r="AI703" s="118"/>
      <c r="AJ703" s="118"/>
      <c r="AK703" s="118"/>
      <c r="AL703" s="118"/>
      <c r="AM703" s="118"/>
      <c r="AN703" s="118"/>
      <c r="AO703" s="118"/>
      <c r="AP703" s="118"/>
      <c r="AQ703" s="118"/>
      <c r="AR703" s="118"/>
      <c r="AS703" s="118"/>
      <c r="AT703" s="118"/>
      <c r="AU703" s="118"/>
      <c r="AV703" s="118"/>
      <c r="AW703" s="118"/>
      <c r="AX703" s="119"/>
    </row>
    <row r="704" spans="1:50" ht="71.25" customHeight="1" x14ac:dyDescent="0.2">
      <c r="A704" s="899"/>
      <c r="B704" s="900"/>
      <c r="C704" s="842" t="s">
        <v>261</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463</v>
      </c>
      <c r="AE704" s="807"/>
      <c r="AF704" s="807"/>
      <c r="AG704" s="134" t="s">
        <v>547</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2">
      <c r="A705" s="665" t="s">
        <v>39</v>
      </c>
      <c r="B705" s="666"/>
      <c r="C705" s="845" t="s">
        <v>41</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463</v>
      </c>
      <c r="AE705" s="738"/>
      <c r="AF705" s="738"/>
      <c r="AG705" s="123" t="s">
        <v>492</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2">
      <c r="A706" s="667"/>
      <c r="B706" s="668"/>
      <c r="C706" s="818"/>
      <c r="D706" s="819"/>
      <c r="E706" s="754" t="s">
        <v>452</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491</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2">
      <c r="A707" s="667"/>
      <c r="B707" s="668"/>
      <c r="C707" s="820"/>
      <c r="D707" s="821"/>
      <c r="E707" s="757" t="s">
        <v>377</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491</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43.95" customHeight="1" x14ac:dyDescent="0.2">
      <c r="A708" s="667"/>
      <c r="B708" s="669"/>
      <c r="C708" s="837" t="s">
        <v>42</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463</v>
      </c>
      <c r="AE708" s="628"/>
      <c r="AF708" s="628"/>
      <c r="AG708" s="766" t="s">
        <v>494</v>
      </c>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2">
      <c r="A709" s="667"/>
      <c r="B709" s="669"/>
      <c r="C709" s="422" t="s">
        <v>262</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463</v>
      </c>
      <c r="AE709" s="348"/>
      <c r="AF709" s="348"/>
      <c r="AG709" s="117" t="s">
        <v>495</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2">
      <c r="A710" s="667"/>
      <c r="B710" s="669"/>
      <c r="C710" s="422" t="s">
        <v>38</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493</v>
      </c>
      <c r="AE710" s="348"/>
      <c r="AF710" s="348"/>
      <c r="AG710" s="117" t="s">
        <v>560</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2">
      <c r="A711" s="667"/>
      <c r="B711" s="669"/>
      <c r="C711" s="422" t="s">
        <v>43</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463</v>
      </c>
      <c r="AE711" s="348"/>
      <c r="AF711" s="348"/>
      <c r="AG711" s="117" t="s">
        <v>496</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2">
      <c r="A712" s="667"/>
      <c r="B712" s="669"/>
      <c r="C712" s="422" t="s">
        <v>415</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493</v>
      </c>
      <c r="AE712" s="807"/>
      <c r="AF712" s="807"/>
      <c r="AG712" s="834" t="s">
        <v>560</v>
      </c>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2">
      <c r="A713" s="667"/>
      <c r="B713" s="669"/>
      <c r="C713" s="976" t="s">
        <v>416</v>
      </c>
      <c r="D713" s="977"/>
      <c r="E713" s="977"/>
      <c r="F713" s="977"/>
      <c r="G713" s="977"/>
      <c r="H713" s="977"/>
      <c r="I713" s="977"/>
      <c r="J713" s="977"/>
      <c r="K713" s="977"/>
      <c r="L713" s="977"/>
      <c r="M713" s="977"/>
      <c r="N713" s="977"/>
      <c r="O713" s="977"/>
      <c r="P713" s="977"/>
      <c r="Q713" s="977"/>
      <c r="R713" s="977"/>
      <c r="S713" s="977"/>
      <c r="T713" s="977"/>
      <c r="U713" s="977"/>
      <c r="V713" s="977"/>
      <c r="W713" s="977"/>
      <c r="X713" s="977"/>
      <c r="Y713" s="977"/>
      <c r="Z713" s="977"/>
      <c r="AA713" s="977"/>
      <c r="AB713" s="977"/>
      <c r="AC713" s="978"/>
      <c r="AD713" s="347" t="s">
        <v>493</v>
      </c>
      <c r="AE713" s="348"/>
      <c r="AF713" s="684"/>
      <c r="AG713" s="117" t="s">
        <v>560</v>
      </c>
      <c r="AH713" s="118"/>
      <c r="AI713" s="118"/>
      <c r="AJ713" s="118"/>
      <c r="AK713" s="118"/>
      <c r="AL713" s="118"/>
      <c r="AM713" s="118"/>
      <c r="AN713" s="118"/>
      <c r="AO713" s="118"/>
      <c r="AP713" s="118"/>
      <c r="AQ713" s="118"/>
      <c r="AR713" s="118"/>
      <c r="AS713" s="118"/>
      <c r="AT713" s="118"/>
      <c r="AU713" s="118"/>
      <c r="AV713" s="118"/>
      <c r="AW713" s="118"/>
      <c r="AX713" s="119"/>
    </row>
    <row r="714" spans="1:50" ht="52.5" customHeight="1" x14ac:dyDescent="0.2">
      <c r="A714" s="670"/>
      <c r="B714" s="671"/>
      <c r="C714" s="672" t="s">
        <v>380</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463</v>
      </c>
      <c r="AE714" s="832"/>
      <c r="AF714" s="833"/>
      <c r="AG714" s="760" t="s">
        <v>548</v>
      </c>
      <c r="AH714" s="761"/>
      <c r="AI714" s="761"/>
      <c r="AJ714" s="761"/>
      <c r="AK714" s="761"/>
      <c r="AL714" s="761"/>
      <c r="AM714" s="761"/>
      <c r="AN714" s="761"/>
      <c r="AO714" s="761"/>
      <c r="AP714" s="761"/>
      <c r="AQ714" s="761"/>
      <c r="AR714" s="761"/>
      <c r="AS714" s="761"/>
      <c r="AT714" s="761"/>
      <c r="AU714" s="761"/>
      <c r="AV714" s="761"/>
      <c r="AW714" s="761"/>
      <c r="AX714" s="762"/>
    </row>
    <row r="715" spans="1:50" ht="54.75" customHeight="1" x14ac:dyDescent="0.2">
      <c r="A715" s="665" t="s">
        <v>40</v>
      </c>
      <c r="B715" s="808"/>
      <c r="C715" s="809" t="s">
        <v>381</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463</v>
      </c>
      <c r="AE715" s="628"/>
      <c r="AF715" s="752"/>
      <c r="AG715" s="766" t="s">
        <v>499</v>
      </c>
      <c r="AH715" s="767"/>
      <c r="AI715" s="767"/>
      <c r="AJ715" s="767"/>
      <c r="AK715" s="767"/>
      <c r="AL715" s="767"/>
      <c r="AM715" s="767"/>
      <c r="AN715" s="767"/>
      <c r="AO715" s="767"/>
      <c r="AP715" s="767"/>
      <c r="AQ715" s="767"/>
      <c r="AR715" s="767"/>
      <c r="AS715" s="767"/>
      <c r="AT715" s="767"/>
      <c r="AU715" s="767"/>
      <c r="AV715" s="767"/>
      <c r="AW715" s="767"/>
      <c r="AX715" s="768"/>
    </row>
    <row r="716" spans="1:50" ht="46.95" customHeight="1" x14ac:dyDescent="0.2">
      <c r="A716" s="667"/>
      <c r="B716" s="669"/>
      <c r="C716" s="643" t="s">
        <v>45</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463</v>
      </c>
      <c r="AE716" s="652"/>
      <c r="AF716" s="652"/>
      <c r="AG716" s="117" t="s">
        <v>497</v>
      </c>
      <c r="AH716" s="118"/>
      <c r="AI716" s="118"/>
      <c r="AJ716" s="118"/>
      <c r="AK716" s="118"/>
      <c r="AL716" s="118"/>
      <c r="AM716" s="118"/>
      <c r="AN716" s="118"/>
      <c r="AO716" s="118"/>
      <c r="AP716" s="118"/>
      <c r="AQ716" s="118"/>
      <c r="AR716" s="118"/>
      <c r="AS716" s="118"/>
      <c r="AT716" s="118"/>
      <c r="AU716" s="118"/>
      <c r="AV716" s="118"/>
      <c r="AW716" s="118"/>
      <c r="AX716" s="119"/>
    </row>
    <row r="717" spans="1:50" ht="42.75" customHeight="1" x14ac:dyDescent="0.2">
      <c r="A717" s="667"/>
      <c r="B717" s="669"/>
      <c r="C717" s="422" t="s">
        <v>329</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463</v>
      </c>
      <c r="AE717" s="348"/>
      <c r="AF717" s="348"/>
      <c r="AG717" s="117" t="s">
        <v>500</v>
      </c>
      <c r="AH717" s="118"/>
      <c r="AI717" s="118"/>
      <c r="AJ717" s="118"/>
      <c r="AK717" s="118"/>
      <c r="AL717" s="118"/>
      <c r="AM717" s="118"/>
      <c r="AN717" s="118"/>
      <c r="AO717" s="118"/>
      <c r="AP717" s="118"/>
      <c r="AQ717" s="118"/>
      <c r="AR717" s="118"/>
      <c r="AS717" s="118"/>
      <c r="AT717" s="118"/>
      <c r="AU717" s="118"/>
      <c r="AV717" s="118"/>
      <c r="AW717" s="118"/>
      <c r="AX717" s="119"/>
    </row>
    <row r="718" spans="1:50" ht="42.75" customHeight="1" x14ac:dyDescent="0.2">
      <c r="A718" s="670"/>
      <c r="B718" s="671"/>
      <c r="C718" s="422" t="s">
        <v>44</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463</v>
      </c>
      <c r="AE718" s="348"/>
      <c r="AF718" s="348"/>
      <c r="AG718" s="125" t="s">
        <v>498</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2">
      <c r="A719" s="800" t="s">
        <v>58</v>
      </c>
      <c r="B719" s="801"/>
      <c r="C719" s="646" t="s">
        <v>263</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493</v>
      </c>
      <c r="AE719" s="628"/>
      <c r="AF719" s="628"/>
      <c r="AG719" s="123" t="s">
        <v>564</v>
      </c>
      <c r="AH719" s="100"/>
      <c r="AI719" s="100"/>
      <c r="AJ719" s="100"/>
      <c r="AK719" s="100"/>
      <c r="AL719" s="100"/>
      <c r="AM719" s="100"/>
      <c r="AN719" s="100"/>
      <c r="AO719" s="100"/>
      <c r="AP719" s="100"/>
      <c r="AQ719" s="100"/>
      <c r="AR719" s="100"/>
      <c r="AS719" s="100"/>
      <c r="AT719" s="100"/>
      <c r="AU719" s="100"/>
      <c r="AV719" s="100"/>
      <c r="AW719" s="100"/>
      <c r="AX719" s="124"/>
    </row>
    <row r="720" spans="1:50" ht="19.649999999999999" customHeight="1" x14ac:dyDescent="0.2">
      <c r="A720" s="802"/>
      <c r="B720" s="803"/>
      <c r="C720" s="342" t="s">
        <v>407</v>
      </c>
      <c r="D720" s="340"/>
      <c r="E720" s="340"/>
      <c r="F720" s="343"/>
      <c r="G720" s="339" t="s">
        <v>408</v>
      </c>
      <c r="H720" s="340"/>
      <c r="I720" s="340"/>
      <c r="J720" s="340"/>
      <c r="K720" s="340"/>
      <c r="L720" s="340"/>
      <c r="M720" s="340"/>
      <c r="N720" s="339" t="s">
        <v>412</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2">
      <c r="A721" s="802"/>
      <c r="B721" s="803"/>
      <c r="C721" s="336"/>
      <c r="D721" s="337"/>
      <c r="E721" s="337"/>
      <c r="F721" s="338"/>
      <c r="G721" s="319"/>
      <c r="H721" s="320"/>
      <c r="I721" s="78" t="str">
        <f>IF(OR(G721="　", G721=""), "", "-")</f>
        <v/>
      </c>
      <c r="J721" s="323"/>
      <c r="K721" s="323"/>
      <c r="L721" s="78" t="str">
        <f>IF(M721="","","-")</f>
        <v/>
      </c>
      <c r="M721" s="79"/>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2">
      <c r="A722" s="802"/>
      <c r="B722" s="803"/>
      <c r="C722" s="336"/>
      <c r="D722" s="337"/>
      <c r="E722" s="337"/>
      <c r="F722" s="338"/>
      <c r="G722" s="319"/>
      <c r="H722" s="320"/>
      <c r="I722" s="78" t="str">
        <f>IF(OR(G722="　", G722=""), "", "-")</f>
        <v/>
      </c>
      <c r="J722" s="323"/>
      <c r="K722" s="323"/>
      <c r="L722" s="78" t="str">
        <f>IF(M722="","","-")</f>
        <v/>
      </c>
      <c r="M722" s="79"/>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2">
      <c r="A723" s="802"/>
      <c r="B723" s="803"/>
      <c r="C723" s="336"/>
      <c r="D723" s="337"/>
      <c r="E723" s="337"/>
      <c r="F723" s="338"/>
      <c r="G723" s="319"/>
      <c r="H723" s="320"/>
      <c r="I723" s="78" t="str">
        <f>IF(OR(G723="　", G723=""), "", "-")</f>
        <v/>
      </c>
      <c r="J723" s="323"/>
      <c r="K723" s="323"/>
      <c r="L723" s="78" t="str">
        <f>IF(M723="","","-")</f>
        <v/>
      </c>
      <c r="M723" s="79"/>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2">
      <c r="A724" s="802"/>
      <c r="B724" s="803"/>
      <c r="C724" s="336"/>
      <c r="D724" s="337"/>
      <c r="E724" s="337"/>
      <c r="F724" s="338"/>
      <c r="G724" s="319"/>
      <c r="H724" s="320"/>
      <c r="I724" s="78" t="str">
        <f>IF(OR(G724="　", G724=""), "", "-")</f>
        <v/>
      </c>
      <c r="J724" s="323"/>
      <c r="K724" s="323"/>
      <c r="L724" s="78" t="str">
        <f>IF(M724="","","-")</f>
        <v/>
      </c>
      <c r="M724" s="79"/>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2">
      <c r="A725" s="804"/>
      <c r="B725" s="805"/>
      <c r="C725" s="344"/>
      <c r="D725" s="345"/>
      <c r="E725" s="345"/>
      <c r="F725" s="346"/>
      <c r="G725" s="321"/>
      <c r="H725" s="322"/>
      <c r="I725" s="80" t="str">
        <f>IF(OR(G725="　", G725=""), "", "-")</f>
        <v/>
      </c>
      <c r="J725" s="324"/>
      <c r="K725" s="324"/>
      <c r="L725" s="80" t="str">
        <f>IF(M725="","","-")</f>
        <v/>
      </c>
      <c r="M725" s="81"/>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2" customHeight="1" x14ac:dyDescent="0.2">
      <c r="A726" s="665" t="s">
        <v>48</v>
      </c>
      <c r="B726" s="826"/>
      <c r="C726" s="839" t="s">
        <v>53</v>
      </c>
      <c r="D726" s="862"/>
      <c r="E726" s="862"/>
      <c r="F726" s="863"/>
      <c r="G726" s="613" t="s">
        <v>549</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5">
      <c r="A727" s="827"/>
      <c r="B727" s="828"/>
      <c r="C727" s="608" t="s">
        <v>57</v>
      </c>
      <c r="D727" s="609"/>
      <c r="E727" s="609"/>
      <c r="F727" s="610"/>
      <c r="G727" s="611" t="s">
        <v>550</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2">
      <c r="A728" s="605" t="s">
        <v>33</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115.5" customHeight="1" thickBot="1" x14ac:dyDescent="0.25">
      <c r="A729" s="659" t="s">
        <v>672</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2">
      <c r="A730" s="763" t="s">
        <v>34</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138" customHeight="1" thickBot="1" x14ac:dyDescent="0.25">
      <c r="A731" s="823" t="s">
        <v>256</v>
      </c>
      <c r="B731" s="824"/>
      <c r="C731" s="824"/>
      <c r="D731" s="824"/>
      <c r="E731" s="825"/>
      <c r="F731" s="753" t="s">
        <v>673</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2">
      <c r="A732" s="763" t="s">
        <v>46</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5">
      <c r="A733" s="696" t="s">
        <v>675</v>
      </c>
      <c r="B733" s="697"/>
      <c r="C733" s="697"/>
      <c r="D733" s="697"/>
      <c r="E733" s="698"/>
      <c r="F733" s="662" t="s">
        <v>674</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2">
      <c r="A734" s="769" t="s">
        <v>35</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5">
      <c r="A735" s="814" t="s">
        <v>551</v>
      </c>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2">
      <c r="A736" s="675" t="s">
        <v>423</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2">
      <c r="A737" s="830" t="s">
        <v>357</v>
      </c>
      <c r="B737" s="326"/>
      <c r="C737" s="326"/>
      <c r="D737" s="326"/>
      <c r="E737" s="326"/>
      <c r="F737" s="326"/>
      <c r="G737" s="313" t="s">
        <v>531</v>
      </c>
      <c r="H737" s="314"/>
      <c r="I737" s="314"/>
      <c r="J737" s="314"/>
      <c r="K737" s="314"/>
      <c r="L737" s="314"/>
      <c r="M737" s="314"/>
      <c r="N737" s="314"/>
      <c r="O737" s="314"/>
      <c r="P737" s="315"/>
      <c r="Q737" s="326" t="s">
        <v>312</v>
      </c>
      <c r="R737" s="326"/>
      <c r="S737" s="326"/>
      <c r="T737" s="326"/>
      <c r="U737" s="326"/>
      <c r="V737" s="326"/>
      <c r="W737" s="313" t="s">
        <v>532</v>
      </c>
      <c r="X737" s="314"/>
      <c r="Y737" s="314"/>
      <c r="Z737" s="314"/>
      <c r="AA737" s="314"/>
      <c r="AB737" s="314"/>
      <c r="AC737" s="314"/>
      <c r="AD737" s="314"/>
      <c r="AE737" s="314"/>
      <c r="AF737" s="315"/>
      <c r="AG737" s="326" t="s">
        <v>313</v>
      </c>
      <c r="AH737" s="326"/>
      <c r="AI737" s="326"/>
      <c r="AJ737" s="326"/>
      <c r="AK737" s="326"/>
      <c r="AL737" s="326"/>
      <c r="AM737" s="313" t="s">
        <v>533</v>
      </c>
      <c r="AN737" s="314"/>
      <c r="AO737" s="314"/>
      <c r="AP737" s="314"/>
      <c r="AQ737" s="314"/>
      <c r="AR737" s="314"/>
      <c r="AS737" s="314"/>
      <c r="AT737" s="314"/>
      <c r="AU737" s="314"/>
      <c r="AV737" s="315"/>
      <c r="AW737" s="50"/>
      <c r="AX737" s="51"/>
    </row>
    <row r="738" spans="1:50" ht="24.75" customHeight="1" x14ac:dyDescent="0.2">
      <c r="A738" s="325" t="s">
        <v>314</v>
      </c>
      <c r="B738" s="279"/>
      <c r="C738" s="279"/>
      <c r="D738" s="279"/>
      <c r="E738" s="279"/>
      <c r="F738" s="279"/>
      <c r="G738" s="313" t="s">
        <v>534</v>
      </c>
      <c r="H738" s="314"/>
      <c r="I738" s="314"/>
      <c r="J738" s="314"/>
      <c r="K738" s="314"/>
      <c r="L738" s="314"/>
      <c r="M738" s="314"/>
      <c r="N738" s="314"/>
      <c r="O738" s="314"/>
      <c r="P738" s="314"/>
      <c r="Q738" s="326" t="s">
        <v>315</v>
      </c>
      <c r="R738" s="326"/>
      <c r="S738" s="326"/>
      <c r="T738" s="326"/>
      <c r="U738" s="326"/>
      <c r="V738" s="326"/>
      <c r="W738" s="313" t="s">
        <v>535</v>
      </c>
      <c r="X738" s="314"/>
      <c r="Y738" s="314"/>
      <c r="Z738" s="314"/>
      <c r="AA738" s="314"/>
      <c r="AB738" s="314"/>
      <c r="AC738" s="314"/>
      <c r="AD738" s="314"/>
      <c r="AE738" s="314"/>
      <c r="AF738" s="315"/>
      <c r="AG738" s="279" t="s">
        <v>316</v>
      </c>
      <c r="AH738" s="279"/>
      <c r="AI738" s="279"/>
      <c r="AJ738" s="279"/>
      <c r="AK738" s="279"/>
      <c r="AL738" s="279"/>
      <c r="AM738" s="313" t="s">
        <v>536</v>
      </c>
      <c r="AN738" s="314"/>
      <c r="AO738" s="314"/>
      <c r="AP738" s="314"/>
      <c r="AQ738" s="314"/>
      <c r="AR738" s="314"/>
      <c r="AS738" s="314"/>
      <c r="AT738" s="314"/>
      <c r="AU738" s="314"/>
      <c r="AV738" s="315"/>
      <c r="AW738" s="73"/>
      <c r="AX738" s="74"/>
    </row>
    <row r="739" spans="1:50" ht="24.75" customHeight="1" thickBot="1" x14ac:dyDescent="0.25">
      <c r="A739" s="685" t="s">
        <v>409</v>
      </c>
      <c r="B739" s="686"/>
      <c r="C739" s="686"/>
      <c r="D739" s="686"/>
      <c r="E739" s="686"/>
      <c r="F739" s="686"/>
      <c r="G739" s="316" t="s">
        <v>537</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52"/>
      <c r="AX739" s="53"/>
    </row>
    <row r="740" spans="1:50" ht="28.35" customHeight="1" x14ac:dyDescent="0.2">
      <c r="A740" s="634" t="s">
        <v>455</v>
      </c>
      <c r="B740" s="635"/>
      <c r="C740" s="635"/>
      <c r="D740" s="635"/>
      <c r="E740" s="635"/>
      <c r="F740" s="636"/>
      <c r="G740" s="84" t="s">
        <v>396</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2">
      <c r="A741" s="637"/>
      <c r="B741" s="638"/>
      <c r="C741" s="638"/>
      <c r="D741" s="638"/>
      <c r="E741" s="638"/>
      <c r="F741" s="63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2">
      <c r="A742" s="637"/>
      <c r="B742" s="638"/>
      <c r="C742" s="638"/>
      <c r="D742" s="638"/>
      <c r="E742" s="638"/>
      <c r="F742" s="63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2">
      <c r="A743" s="637"/>
      <c r="B743" s="638"/>
      <c r="C743" s="638"/>
      <c r="D743" s="638"/>
      <c r="E743" s="638"/>
      <c r="F743" s="63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2">
      <c r="A744" s="637"/>
      <c r="B744" s="638"/>
      <c r="C744" s="638"/>
      <c r="D744" s="638"/>
      <c r="E744" s="638"/>
      <c r="F744" s="63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2">
      <c r="A745" s="637"/>
      <c r="B745" s="638"/>
      <c r="C745" s="638"/>
      <c r="D745" s="638"/>
      <c r="E745" s="638"/>
      <c r="F745" s="63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2">
      <c r="A746" s="637"/>
      <c r="B746" s="638"/>
      <c r="C746" s="638"/>
      <c r="D746" s="638"/>
      <c r="E746" s="638"/>
      <c r="F746" s="63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2">
      <c r="A747" s="637"/>
      <c r="B747" s="638"/>
      <c r="C747" s="638"/>
      <c r="D747" s="638"/>
      <c r="E747" s="638"/>
      <c r="F747" s="63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2">
      <c r="A748" s="637"/>
      <c r="B748" s="638"/>
      <c r="C748" s="638"/>
      <c r="D748" s="638"/>
      <c r="E748" s="638"/>
      <c r="F748" s="63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2">
      <c r="A749" s="637"/>
      <c r="B749" s="638"/>
      <c r="C749" s="638"/>
      <c r="D749" s="638"/>
      <c r="E749" s="638"/>
      <c r="F749" s="63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2">
      <c r="A750" s="637"/>
      <c r="B750" s="638"/>
      <c r="C750" s="638"/>
      <c r="D750" s="638"/>
      <c r="E750" s="638"/>
      <c r="F750" s="63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2">
      <c r="A751" s="637"/>
      <c r="B751" s="638"/>
      <c r="C751" s="638"/>
      <c r="D751" s="638"/>
      <c r="E751" s="638"/>
      <c r="F751" s="63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2">
      <c r="A752" s="637"/>
      <c r="B752" s="638"/>
      <c r="C752" s="638"/>
      <c r="D752" s="638"/>
      <c r="E752" s="638"/>
      <c r="F752" s="63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637"/>
      <c r="B753" s="638"/>
      <c r="C753" s="638"/>
      <c r="D753" s="638"/>
      <c r="E753" s="638"/>
      <c r="F753" s="63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2">
      <c r="A754" s="637"/>
      <c r="B754" s="638"/>
      <c r="C754" s="638"/>
      <c r="D754" s="638"/>
      <c r="E754" s="638"/>
      <c r="F754" s="63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2">
      <c r="A755" s="637"/>
      <c r="B755" s="638"/>
      <c r="C755" s="638"/>
      <c r="D755" s="638"/>
      <c r="E755" s="638"/>
      <c r="F755" s="63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2">
      <c r="A756" s="637"/>
      <c r="B756" s="638"/>
      <c r="C756" s="638"/>
      <c r="D756" s="638"/>
      <c r="E756" s="638"/>
      <c r="F756" s="63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637"/>
      <c r="B757" s="638"/>
      <c r="C757" s="638"/>
      <c r="D757" s="638"/>
      <c r="E757" s="638"/>
      <c r="F757" s="639"/>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637"/>
      <c r="B758" s="638"/>
      <c r="C758" s="638"/>
      <c r="D758" s="638"/>
      <c r="E758" s="638"/>
      <c r="F758" s="639"/>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2">
      <c r="A759" s="637"/>
      <c r="B759" s="638"/>
      <c r="C759" s="638"/>
      <c r="D759" s="638"/>
      <c r="E759" s="638"/>
      <c r="F759" s="639"/>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637"/>
      <c r="B760" s="638"/>
      <c r="C760" s="638"/>
      <c r="D760" s="638"/>
      <c r="E760" s="638"/>
      <c r="F760" s="639"/>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45" customHeight="1" x14ac:dyDescent="0.2">
      <c r="A761" s="637"/>
      <c r="B761" s="638"/>
      <c r="C761" s="638"/>
      <c r="D761" s="638"/>
      <c r="E761" s="638"/>
      <c r="F761" s="639"/>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2">
      <c r="A762" s="637"/>
      <c r="B762" s="638"/>
      <c r="C762" s="638"/>
      <c r="D762" s="638"/>
      <c r="E762" s="638"/>
      <c r="F762" s="639"/>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2">
      <c r="A763" s="637"/>
      <c r="B763" s="638"/>
      <c r="C763" s="638"/>
      <c r="D763" s="638"/>
      <c r="E763" s="638"/>
      <c r="F763" s="639"/>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2">
      <c r="A764" s="637"/>
      <c r="B764" s="638"/>
      <c r="C764" s="638"/>
      <c r="D764" s="638"/>
      <c r="E764" s="638"/>
      <c r="F764" s="639"/>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637"/>
      <c r="B765" s="638"/>
      <c r="C765" s="638"/>
      <c r="D765" s="638"/>
      <c r="E765" s="638"/>
      <c r="F765" s="639"/>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637"/>
      <c r="B766" s="638"/>
      <c r="C766" s="638"/>
      <c r="D766" s="638"/>
      <c r="E766" s="638"/>
      <c r="F766" s="639"/>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637"/>
      <c r="B767" s="638"/>
      <c r="C767" s="638"/>
      <c r="D767" s="638"/>
      <c r="E767" s="638"/>
      <c r="F767" s="639"/>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637"/>
      <c r="B768" s="638"/>
      <c r="C768" s="638"/>
      <c r="D768" s="638"/>
      <c r="E768" s="638"/>
      <c r="F768" s="639"/>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637"/>
      <c r="B769" s="638"/>
      <c r="C769" s="638"/>
      <c r="D769" s="638"/>
      <c r="E769" s="638"/>
      <c r="F769" s="639"/>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2">
      <c r="A770" s="637"/>
      <c r="B770" s="638"/>
      <c r="C770" s="638"/>
      <c r="D770" s="638"/>
      <c r="E770" s="638"/>
      <c r="F770" s="639"/>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2">
      <c r="A771" s="637"/>
      <c r="B771" s="638"/>
      <c r="C771" s="638"/>
      <c r="D771" s="638"/>
      <c r="E771" s="638"/>
      <c r="F771" s="639"/>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thickBot="1" x14ac:dyDescent="0.25">
      <c r="A772" s="637"/>
      <c r="B772" s="638"/>
      <c r="C772" s="638"/>
      <c r="D772" s="638"/>
      <c r="E772" s="638"/>
      <c r="F772" s="639"/>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thickBot="1" x14ac:dyDescent="0.25">
      <c r="A773" s="637"/>
      <c r="B773" s="638"/>
      <c r="C773" s="638"/>
      <c r="D773" s="638"/>
      <c r="E773" s="638"/>
      <c r="F773" s="639"/>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637"/>
      <c r="B774" s="638"/>
      <c r="C774" s="638"/>
      <c r="D774" s="638"/>
      <c r="E774" s="638"/>
      <c r="F774" s="639"/>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637"/>
      <c r="B775" s="638"/>
      <c r="C775" s="638"/>
      <c r="D775" s="638"/>
      <c r="E775" s="638"/>
      <c r="F775" s="639"/>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637"/>
      <c r="B776" s="638"/>
      <c r="C776" s="638"/>
      <c r="D776" s="638"/>
      <c r="E776" s="638"/>
      <c r="F776" s="639"/>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637"/>
      <c r="B777" s="638"/>
      <c r="C777" s="638"/>
      <c r="D777" s="638"/>
      <c r="E777" s="638"/>
      <c r="F777" s="639"/>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5">
      <c r="A778" s="640"/>
      <c r="B778" s="641"/>
      <c r="C778" s="641"/>
      <c r="D778" s="641"/>
      <c r="E778" s="641"/>
      <c r="F778" s="64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36.6" customHeight="1" x14ac:dyDescent="0.2">
      <c r="A779" s="653" t="s">
        <v>457</v>
      </c>
      <c r="B779" s="654"/>
      <c r="C779" s="654"/>
      <c r="D779" s="654"/>
      <c r="E779" s="654"/>
      <c r="F779" s="655"/>
      <c r="G779" s="618" t="s">
        <v>501</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817" t="s">
        <v>538</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620"/>
    </row>
    <row r="780" spans="1:50" ht="24.75" customHeight="1" x14ac:dyDescent="0.2">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2">
      <c r="A781" s="656"/>
      <c r="B781" s="657"/>
      <c r="C781" s="657"/>
      <c r="D781" s="657"/>
      <c r="E781" s="657"/>
      <c r="F781" s="658"/>
      <c r="G781" s="693" t="s">
        <v>502</v>
      </c>
      <c r="H781" s="694"/>
      <c r="I781" s="694"/>
      <c r="J781" s="694"/>
      <c r="K781" s="695"/>
      <c r="L781" s="687" t="s">
        <v>507</v>
      </c>
      <c r="M781" s="688"/>
      <c r="N781" s="688"/>
      <c r="O781" s="688"/>
      <c r="P781" s="688"/>
      <c r="Q781" s="688"/>
      <c r="R781" s="688"/>
      <c r="S781" s="688"/>
      <c r="T781" s="688"/>
      <c r="U781" s="688"/>
      <c r="V781" s="688"/>
      <c r="W781" s="688"/>
      <c r="X781" s="689"/>
      <c r="Y781" s="413">
        <v>5.7</v>
      </c>
      <c r="Z781" s="414"/>
      <c r="AA781" s="414"/>
      <c r="AB781" s="829"/>
      <c r="AC781" s="693" t="s">
        <v>512</v>
      </c>
      <c r="AD781" s="694"/>
      <c r="AE781" s="694"/>
      <c r="AF781" s="694"/>
      <c r="AG781" s="695"/>
      <c r="AH781" s="687" t="s">
        <v>539</v>
      </c>
      <c r="AI781" s="688"/>
      <c r="AJ781" s="688"/>
      <c r="AK781" s="688"/>
      <c r="AL781" s="688"/>
      <c r="AM781" s="688"/>
      <c r="AN781" s="688"/>
      <c r="AO781" s="688"/>
      <c r="AP781" s="688"/>
      <c r="AQ781" s="688"/>
      <c r="AR781" s="688"/>
      <c r="AS781" s="688"/>
      <c r="AT781" s="689"/>
      <c r="AU781" s="413">
        <v>0.2</v>
      </c>
      <c r="AV781" s="414"/>
      <c r="AW781" s="414"/>
      <c r="AX781" s="415"/>
    </row>
    <row r="782" spans="1:50" ht="36" customHeight="1" x14ac:dyDescent="0.2">
      <c r="A782" s="656"/>
      <c r="B782" s="657"/>
      <c r="C782" s="657"/>
      <c r="D782" s="657"/>
      <c r="E782" s="657"/>
      <c r="F782" s="658"/>
      <c r="G782" s="598" t="s">
        <v>503</v>
      </c>
      <c r="H782" s="599"/>
      <c r="I782" s="599"/>
      <c r="J782" s="599"/>
      <c r="K782" s="600"/>
      <c r="L782" s="621" t="s">
        <v>508</v>
      </c>
      <c r="M782" s="622"/>
      <c r="N782" s="622"/>
      <c r="O782" s="622"/>
      <c r="P782" s="622"/>
      <c r="Q782" s="622"/>
      <c r="R782" s="622"/>
      <c r="S782" s="622"/>
      <c r="T782" s="622"/>
      <c r="U782" s="622"/>
      <c r="V782" s="622"/>
      <c r="W782" s="622"/>
      <c r="X782" s="623"/>
      <c r="Y782" s="624">
        <v>2.2999999999999998</v>
      </c>
      <c r="Z782" s="625"/>
      <c r="AA782" s="625"/>
      <c r="AB782" s="632"/>
      <c r="AC782" s="598" t="s">
        <v>514</v>
      </c>
      <c r="AD782" s="599"/>
      <c r="AE782" s="599"/>
      <c r="AF782" s="599"/>
      <c r="AG782" s="600"/>
      <c r="AH782" s="621" t="s">
        <v>540</v>
      </c>
      <c r="AI782" s="622"/>
      <c r="AJ782" s="622"/>
      <c r="AK782" s="622"/>
      <c r="AL782" s="622"/>
      <c r="AM782" s="622"/>
      <c r="AN782" s="622"/>
      <c r="AO782" s="622"/>
      <c r="AP782" s="622"/>
      <c r="AQ782" s="622"/>
      <c r="AR782" s="622"/>
      <c r="AS782" s="622"/>
      <c r="AT782" s="623"/>
      <c r="AU782" s="624">
        <v>0.2</v>
      </c>
      <c r="AV782" s="625"/>
      <c r="AW782" s="625"/>
      <c r="AX782" s="626"/>
    </row>
    <row r="783" spans="1:50" ht="24.75" customHeight="1" x14ac:dyDescent="0.2">
      <c r="A783" s="656"/>
      <c r="B783" s="657"/>
      <c r="C783" s="657"/>
      <c r="D783" s="657"/>
      <c r="E783" s="657"/>
      <c r="F783" s="658"/>
      <c r="G783" s="598" t="s">
        <v>504</v>
      </c>
      <c r="H783" s="599"/>
      <c r="I783" s="599"/>
      <c r="J783" s="599"/>
      <c r="K783" s="600"/>
      <c r="L783" s="621" t="s">
        <v>509</v>
      </c>
      <c r="M783" s="622"/>
      <c r="N783" s="622"/>
      <c r="O783" s="622"/>
      <c r="P783" s="622"/>
      <c r="Q783" s="622"/>
      <c r="R783" s="622"/>
      <c r="S783" s="622"/>
      <c r="T783" s="622"/>
      <c r="U783" s="622"/>
      <c r="V783" s="622"/>
      <c r="W783" s="622"/>
      <c r="X783" s="623"/>
      <c r="Y783" s="624">
        <v>2.2000000000000002</v>
      </c>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2">
      <c r="A784" s="656"/>
      <c r="B784" s="657"/>
      <c r="C784" s="657"/>
      <c r="D784" s="657"/>
      <c r="E784" s="657"/>
      <c r="F784" s="658"/>
      <c r="G784" s="598" t="s">
        <v>505</v>
      </c>
      <c r="H784" s="599"/>
      <c r="I784" s="599"/>
      <c r="J784" s="599"/>
      <c r="K784" s="600"/>
      <c r="L784" s="621" t="s">
        <v>510</v>
      </c>
      <c r="M784" s="622"/>
      <c r="N784" s="622"/>
      <c r="O784" s="622"/>
      <c r="P784" s="622"/>
      <c r="Q784" s="622"/>
      <c r="R784" s="622"/>
      <c r="S784" s="622"/>
      <c r="T784" s="622"/>
      <c r="U784" s="622"/>
      <c r="V784" s="622"/>
      <c r="W784" s="622"/>
      <c r="X784" s="623"/>
      <c r="Y784" s="624">
        <v>1.8</v>
      </c>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30" customHeight="1" x14ac:dyDescent="0.2">
      <c r="A785" s="656"/>
      <c r="B785" s="657"/>
      <c r="C785" s="657"/>
      <c r="D785" s="657"/>
      <c r="E785" s="657"/>
      <c r="F785" s="658"/>
      <c r="G785" s="598" t="s">
        <v>506</v>
      </c>
      <c r="H785" s="599"/>
      <c r="I785" s="599"/>
      <c r="J785" s="599"/>
      <c r="K785" s="600"/>
      <c r="L785" s="621" t="s">
        <v>511</v>
      </c>
      <c r="M785" s="622"/>
      <c r="N785" s="622"/>
      <c r="O785" s="622"/>
      <c r="P785" s="622"/>
      <c r="Q785" s="622"/>
      <c r="R785" s="622"/>
      <c r="S785" s="622"/>
      <c r="T785" s="622"/>
      <c r="U785" s="622"/>
      <c r="V785" s="622"/>
      <c r="W785" s="622"/>
      <c r="X785" s="623"/>
      <c r="Y785" s="624">
        <v>1.3</v>
      </c>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2">
      <c r="A786" s="656"/>
      <c r="B786" s="657"/>
      <c r="C786" s="657"/>
      <c r="D786" s="657"/>
      <c r="E786" s="657"/>
      <c r="F786" s="658"/>
      <c r="G786" s="598" t="s">
        <v>522</v>
      </c>
      <c r="H786" s="599"/>
      <c r="I786" s="599"/>
      <c r="J786" s="599"/>
      <c r="K786" s="600"/>
      <c r="L786" s="621" t="s">
        <v>523</v>
      </c>
      <c r="M786" s="622"/>
      <c r="N786" s="622"/>
      <c r="O786" s="622"/>
      <c r="P786" s="622"/>
      <c r="Q786" s="622"/>
      <c r="R786" s="622"/>
      <c r="S786" s="622"/>
      <c r="T786" s="622"/>
      <c r="U786" s="622"/>
      <c r="V786" s="622"/>
      <c r="W786" s="622"/>
      <c r="X786" s="623"/>
      <c r="Y786" s="624">
        <v>0.9</v>
      </c>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2">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2">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2">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2">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thickBot="1" x14ac:dyDescent="0.2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14.200000000000001</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0.4</v>
      </c>
      <c r="AV791" s="856"/>
      <c r="AW791" s="856"/>
      <c r="AX791" s="858"/>
    </row>
    <row r="792" spans="1:50" ht="24.75" customHeight="1" x14ac:dyDescent="0.2">
      <c r="A792" s="656"/>
      <c r="B792" s="657"/>
      <c r="C792" s="657"/>
      <c r="D792" s="657"/>
      <c r="E792" s="657"/>
      <c r="F792" s="658"/>
      <c r="G792" s="817" t="s">
        <v>513</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817"/>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61"/>
    </row>
    <row r="793" spans="1:50" ht="24.75" customHeight="1" x14ac:dyDescent="0.2">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customHeight="1" x14ac:dyDescent="0.2">
      <c r="A794" s="656"/>
      <c r="B794" s="657"/>
      <c r="C794" s="657"/>
      <c r="D794" s="657"/>
      <c r="E794" s="657"/>
      <c r="F794" s="658"/>
      <c r="G794" s="693" t="s">
        <v>504</v>
      </c>
      <c r="H794" s="694"/>
      <c r="I794" s="694"/>
      <c r="J794" s="694"/>
      <c r="K794" s="695"/>
      <c r="L794" s="687" t="s">
        <v>509</v>
      </c>
      <c r="M794" s="688"/>
      <c r="N794" s="688"/>
      <c r="O794" s="688"/>
      <c r="P794" s="688"/>
      <c r="Q794" s="688"/>
      <c r="R794" s="688"/>
      <c r="S794" s="688"/>
      <c r="T794" s="688"/>
      <c r="U794" s="688"/>
      <c r="V794" s="688"/>
      <c r="W794" s="688"/>
      <c r="X794" s="689"/>
      <c r="Y794" s="413">
        <v>5.9</v>
      </c>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31.5" customHeight="1" x14ac:dyDescent="0.2">
      <c r="A795" s="656"/>
      <c r="B795" s="657"/>
      <c r="C795" s="657"/>
      <c r="D795" s="657"/>
      <c r="E795" s="657"/>
      <c r="F795" s="658"/>
      <c r="G795" s="598" t="s">
        <v>514</v>
      </c>
      <c r="H795" s="599"/>
      <c r="I795" s="599"/>
      <c r="J795" s="599"/>
      <c r="K795" s="600"/>
      <c r="L795" s="621" t="s">
        <v>541</v>
      </c>
      <c r="M795" s="622"/>
      <c r="N795" s="622"/>
      <c r="O795" s="622"/>
      <c r="P795" s="622"/>
      <c r="Q795" s="622"/>
      <c r="R795" s="622"/>
      <c r="S795" s="622"/>
      <c r="T795" s="622"/>
      <c r="U795" s="622"/>
      <c r="V795" s="622"/>
      <c r="W795" s="622"/>
      <c r="X795" s="623"/>
      <c r="Y795" s="624">
        <v>1.9</v>
      </c>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31.5" customHeight="1" x14ac:dyDescent="0.2">
      <c r="A796" s="656"/>
      <c r="B796" s="657"/>
      <c r="C796" s="657"/>
      <c r="D796" s="657"/>
      <c r="E796" s="657"/>
      <c r="F796" s="658"/>
      <c r="G796" s="598" t="s">
        <v>542</v>
      </c>
      <c r="H796" s="599"/>
      <c r="I796" s="599"/>
      <c r="J796" s="599"/>
      <c r="K796" s="600"/>
      <c r="L796" s="621" t="s">
        <v>543</v>
      </c>
      <c r="M796" s="622"/>
      <c r="N796" s="622"/>
      <c r="O796" s="622"/>
      <c r="P796" s="622"/>
      <c r="Q796" s="622"/>
      <c r="R796" s="622"/>
      <c r="S796" s="622"/>
      <c r="T796" s="622"/>
      <c r="U796" s="622"/>
      <c r="V796" s="622"/>
      <c r="W796" s="622"/>
      <c r="X796" s="623"/>
      <c r="Y796" s="624">
        <v>0.7</v>
      </c>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33" customHeight="1" x14ac:dyDescent="0.2">
      <c r="A797" s="656"/>
      <c r="B797" s="657"/>
      <c r="C797" s="657"/>
      <c r="D797" s="657"/>
      <c r="E797" s="657"/>
      <c r="F797" s="658"/>
      <c r="G797" s="598" t="s">
        <v>515</v>
      </c>
      <c r="H797" s="599"/>
      <c r="I797" s="599"/>
      <c r="J797" s="599"/>
      <c r="K797" s="600"/>
      <c r="L797" s="621" t="s">
        <v>544</v>
      </c>
      <c r="M797" s="622"/>
      <c r="N797" s="622"/>
      <c r="O797" s="622"/>
      <c r="P797" s="622"/>
      <c r="Q797" s="622"/>
      <c r="R797" s="622"/>
      <c r="S797" s="622"/>
      <c r="T797" s="622"/>
      <c r="U797" s="622"/>
      <c r="V797" s="622"/>
      <c r="W797" s="622"/>
      <c r="X797" s="623"/>
      <c r="Y797" s="624">
        <v>0.4</v>
      </c>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customHeight="1" x14ac:dyDescent="0.2">
      <c r="A798" s="656"/>
      <c r="B798" s="657"/>
      <c r="C798" s="657"/>
      <c r="D798" s="657"/>
      <c r="E798" s="657"/>
      <c r="F798" s="658"/>
      <c r="G798" s="598" t="s">
        <v>522</v>
      </c>
      <c r="H798" s="599"/>
      <c r="I798" s="599"/>
      <c r="J798" s="599"/>
      <c r="K798" s="600"/>
      <c r="L798" s="621" t="s">
        <v>545</v>
      </c>
      <c r="M798" s="622"/>
      <c r="N798" s="622"/>
      <c r="O798" s="622"/>
      <c r="P798" s="622"/>
      <c r="Q798" s="622"/>
      <c r="R798" s="622"/>
      <c r="S798" s="622"/>
      <c r="T798" s="622"/>
      <c r="U798" s="622"/>
      <c r="V798" s="622"/>
      <c r="W798" s="622"/>
      <c r="X798" s="623"/>
      <c r="Y798" s="624">
        <v>0.4</v>
      </c>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2">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2">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2">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2">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2">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customHeight="1" thickBot="1" x14ac:dyDescent="0.25">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9.3000000000000007</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customHeight="1" x14ac:dyDescent="0.2">
      <c r="A805" s="656"/>
      <c r="B805" s="657"/>
      <c r="C805" s="657"/>
      <c r="D805" s="657"/>
      <c r="E805" s="657"/>
      <c r="F805" s="658"/>
      <c r="G805" s="817" t="s">
        <v>524</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817" t="s">
        <v>676</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61"/>
    </row>
    <row r="806" spans="1:50" ht="24.75" customHeight="1" x14ac:dyDescent="0.2">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31.5" customHeight="1" x14ac:dyDescent="0.2">
      <c r="A807" s="656"/>
      <c r="B807" s="657"/>
      <c r="C807" s="657"/>
      <c r="D807" s="657"/>
      <c r="E807" s="657"/>
      <c r="F807" s="658"/>
      <c r="G807" s="693" t="s">
        <v>516</v>
      </c>
      <c r="H807" s="694"/>
      <c r="I807" s="694"/>
      <c r="J807" s="694"/>
      <c r="K807" s="695"/>
      <c r="L807" s="687" t="s">
        <v>525</v>
      </c>
      <c r="M807" s="688"/>
      <c r="N807" s="688"/>
      <c r="O807" s="688"/>
      <c r="P807" s="688"/>
      <c r="Q807" s="688"/>
      <c r="R807" s="688"/>
      <c r="S807" s="688"/>
      <c r="T807" s="688"/>
      <c r="U807" s="688"/>
      <c r="V807" s="688"/>
      <c r="W807" s="688"/>
      <c r="X807" s="689"/>
      <c r="Y807" s="413">
        <v>3.9</v>
      </c>
      <c r="Z807" s="414"/>
      <c r="AA807" s="414"/>
      <c r="AB807" s="829"/>
      <c r="AC807" s="693" t="s">
        <v>526</v>
      </c>
      <c r="AD807" s="694"/>
      <c r="AE807" s="694"/>
      <c r="AF807" s="694"/>
      <c r="AG807" s="695"/>
      <c r="AH807" s="687" t="s">
        <v>527</v>
      </c>
      <c r="AI807" s="688"/>
      <c r="AJ807" s="688"/>
      <c r="AK807" s="688"/>
      <c r="AL807" s="688"/>
      <c r="AM807" s="688"/>
      <c r="AN807" s="688"/>
      <c r="AO807" s="688"/>
      <c r="AP807" s="688"/>
      <c r="AQ807" s="688"/>
      <c r="AR807" s="688"/>
      <c r="AS807" s="688"/>
      <c r="AT807" s="689"/>
      <c r="AU807" s="413">
        <v>1.7</v>
      </c>
      <c r="AV807" s="414"/>
      <c r="AW807" s="414"/>
      <c r="AX807" s="415"/>
    </row>
    <row r="808" spans="1:50" ht="24.75" hidden="1" customHeight="1" x14ac:dyDescent="0.2">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2">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2">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2">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2">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2">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2">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2">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2">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customHeigh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3.9</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1.7</v>
      </c>
      <c r="AV817" s="856"/>
      <c r="AW817" s="856"/>
      <c r="AX817" s="858"/>
    </row>
    <row r="818" spans="1:50" ht="24.75" hidden="1" customHeight="1" x14ac:dyDescent="0.2">
      <c r="A818" s="656"/>
      <c r="B818" s="657"/>
      <c r="C818" s="657"/>
      <c r="D818" s="657"/>
      <c r="E818" s="657"/>
      <c r="F818" s="658"/>
      <c r="G818" s="817" t="s">
        <v>354</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817" t="s">
        <v>299</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61"/>
    </row>
    <row r="819" spans="1:50" ht="24.75" hidden="1" customHeight="1" x14ac:dyDescent="0.2">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2">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2">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2">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2">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2">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2">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2">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2">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2">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2">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2">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hidden="1" customHeight="1" thickBot="1" x14ac:dyDescent="0.25">
      <c r="A831" s="928" t="s">
        <v>267</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306" t="s">
        <v>413</v>
      </c>
      <c r="AM831" s="307"/>
      <c r="AN831" s="307"/>
      <c r="AO831" s="77" t="s">
        <v>411</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566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89"/>
      <c r="B836" s="389"/>
      <c r="C836" s="389" t="s">
        <v>27</v>
      </c>
      <c r="D836" s="389"/>
      <c r="E836" s="389"/>
      <c r="F836" s="389"/>
      <c r="G836" s="389"/>
      <c r="H836" s="389"/>
      <c r="I836" s="389"/>
      <c r="J836" s="155" t="s">
        <v>358</v>
      </c>
      <c r="K836" s="390"/>
      <c r="L836" s="390"/>
      <c r="M836" s="390"/>
      <c r="N836" s="390"/>
      <c r="O836" s="390"/>
      <c r="P836" s="391" t="s">
        <v>330</v>
      </c>
      <c r="Q836" s="391"/>
      <c r="R836" s="391"/>
      <c r="S836" s="391"/>
      <c r="T836" s="391"/>
      <c r="U836" s="391"/>
      <c r="V836" s="391"/>
      <c r="W836" s="391"/>
      <c r="X836" s="391"/>
      <c r="Y836" s="392" t="s">
        <v>355</v>
      </c>
      <c r="Z836" s="393"/>
      <c r="AA836" s="393"/>
      <c r="AB836" s="393"/>
      <c r="AC836" s="155" t="s">
        <v>406</v>
      </c>
      <c r="AD836" s="155"/>
      <c r="AE836" s="155"/>
      <c r="AF836" s="155"/>
      <c r="AG836" s="155"/>
      <c r="AH836" s="392" t="s">
        <v>439</v>
      </c>
      <c r="AI836" s="389"/>
      <c r="AJ836" s="389"/>
      <c r="AK836" s="389"/>
      <c r="AL836" s="389" t="s">
        <v>22</v>
      </c>
      <c r="AM836" s="389"/>
      <c r="AN836" s="389"/>
      <c r="AO836" s="394"/>
      <c r="AP836" s="395" t="s">
        <v>359</v>
      </c>
      <c r="AQ836" s="395"/>
      <c r="AR836" s="395"/>
      <c r="AS836" s="395"/>
      <c r="AT836" s="395"/>
      <c r="AU836" s="395"/>
      <c r="AV836" s="395"/>
      <c r="AW836" s="395"/>
      <c r="AX836" s="395"/>
    </row>
    <row r="837" spans="1:50" ht="46.5" customHeight="1" x14ac:dyDescent="0.2">
      <c r="A837" s="401">
        <v>1</v>
      </c>
      <c r="B837" s="401">
        <v>1</v>
      </c>
      <c r="C837" s="369" t="s">
        <v>517</v>
      </c>
      <c r="D837" s="369"/>
      <c r="E837" s="369"/>
      <c r="F837" s="369"/>
      <c r="G837" s="369"/>
      <c r="H837" s="369"/>
      <c r="I837" s="369"/>
      <c r="J837" s="370">
        <v>9010601003978</v>
      </c>
      <c r="K837" s="371"/>
      <c r="L837" s="371"/>
      <c r="M837" s="371"/>
      <c r="N837" s="371"/>
      <c r="O837" s="371"/>
      <c r="P837" s="372" t="s">
        <v>518</v>
      </c>
      <c r="Q837" s="372"/>
      <c r="R837" s="372"/>
      <c r="S837" s="372"/>
      <c r="T837" s="372"/>
      <c r="U837" s="372"/>
      <c r="V837" s="372"/>
      <c r="W837" s="372"/>
      <c r="X837" s="372"/>
      <c r="Y837" s="373">
        <v>3.9</v>
      </c>
      <c r="Z837" s="374"/>
      <c r="AA837" s="374"/>
      <c r="AB837" s="375"/>
      <c r="AC837" s="383" t="s">
        <v>443</v>
      </c>
      <c r="AD837" s="384"/>
      <c r="AE837" s="384"/>
      <c r="AF837" s="384"/>
      <c r="AG837" s="384"/>
      <c r="AH837" s="385">
        <v>2</v>
      </c>
      <c r="AI837" s="386"/>
      <c r="AJ837" s="386"/>
      <c r="AK837" s="386"/>
      <c r="AL837" s="379" t="s">
        <v>464</v>
      </c>
      <c r="AM837" s="380"/>
      <c r="AN837" s="380"/>
      <c r="AO837" s="381"/>
      <c r="AP837" s="382" t="s">
        <v>464</v>
      </c>
      <c r="AQ837" s="382"/>
      <c r="AR837" s="382"/>
      <c r="AS837" s="382"/>
      <c r="AT837" s="382"/>
      <c r="AU837" s="382"/>
      <c r="AV837" s="382"/>
      <c r="AW837" s="382"/>
      <c r="AX837" s="382"/>
    </row>
    <row r="838" spans="1:50" ht="30" hidden="1" customHeight="1" x14ac:dyDescent="0.2">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2">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2">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2">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2">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2">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2">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2">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2">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2">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2">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2">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2">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2">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2">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2">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2">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2">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2">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2">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2">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2">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2">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2">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2">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2">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2">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2">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2">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2">
      <c r="A869" s="389"/>
      <c r="B869" s="389"/>
      <c r="C869" s="389" t="s">
        <v>27</v>
      </c>
      <c r="D869" s="389"/>
      <c r="E869" s="389"/>
      <c r="F869" s="389"/>
      <c r="G869" s="389"/>
      <c r="H869" s="389"/>
      <c r="I869" s="389"/>
      <c r="J869" s="155" t="s">
        <v>358</v>
      </c>
      <c r="K869" s="390"/>
      <c r="L869" s="390"/>
      <c r="M869" s="390"/>
      <c r="N869" s="390"/>
      <c r="O869" s="390"/>
      <c r="P869" s="391" t="s">
        <v>330</v>
      </c>
      <c r="Q869" s="391"/>
      <c r="R869" s="391"/>
      <c r="S869" s="391"/>
      <c r="T869" s="391"/>
      <c r="U869" s="391"/>
      <c r="V869" s="391"/>
      <c r="W869" s="391"/>
      <c r="X869" s="391"/>
      <c r="Y869" s="392" t="s">
        <v>355</v>
      </c>
      <c r="Z869" s="393"/>
      <c r="AA869" s="393"/>
      <c r="AB869" s="393"/>
      <c r="AC869" s="155" t="s">
        <v>406</v>
      </c>
      <c r="AD869" s="155"/>
      <c r="AE869" s="155"/>
      <c r="AF869" s="155"/>
      <c r="AG869" s="155"/>
      <c r="AH869" s="392" t="s">
        <v>439</v>
      </c>
      <c r="AI869" s="389"/>
      <c r="AJ869" s="389"/>
      <c r="AK869" s="389"/>
      <c r="AL869" s="389" t="s">
        <v>22</v>
      </c>
      <c r="AM869" s="389"/>
      <c r="AN869" s="389"/>
      <c r="AO869" s="394"/>
      <c r="AP869" s="395" t="s">
        <v>359</v>
      </c>
      <c r="AQ869" s="395"/>
      <c r="AR869" s="395"/>
      <c r="AS869" s="395"/>
      <c r="AT869" s="395"/>
      <c r="AU869" s="395"/>
      <c r="AV869" s="395"/>
      <c r="AW869" s="395"/>
      <c r="AX869" s="395"/>
    </row>
    <row r="870" spans="1:50" ht="30" hidden="1" customHeight="1" x14ac:dyDescent="0.2">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2">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2">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2">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2">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2">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2">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2">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2">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2">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2">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2">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2">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2">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2">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2">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2">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2">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2">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2">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2">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2">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2">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2">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2">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2">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2">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2">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2">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2">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2">
      <c r="A901" s="55"/>
      <c r="B901" s="59" t="s">
        <v>379</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2">
      <c r="A902" s="389"/>
      <c r="B902" s="389"/>
      <c r="C902" s="389" t="s">
        <v>27</v>
      </c>
      <c r="D902" s="389"/>
      <c r="E902" s="389"/>
      <c r="F902" s="389"/>
      <c r="G902" s="389"/>
      <c r="H902" s="389"/>
      <c r="I902" s="389"/>
      <c r="J902" s="155" t="s">
        <v>358</v>
      </c>
      <c r="K902" s="390"/>
      <c r="L902" s="390"/>
      <c r="M902" s="390"/>
      <c r="N902" s="390"/>
      <c r="O902" s="390"/>
      <c r="P902" s="391" t="s">
        <v>330</v>
      </c>
      <c r="Q902" s="391"/>
      <c r="R902" s="391"/>
      <c r="S902" s="391"/>
      <c r="T902" s="391"/>
      <c r="U902" s="391"/>
      <c r="V902" s="391"/>
      <c r="W902" s="391"/>
      <c r="X902" s="391"/>
      <c r="Y902" s="392" t="s">
        <v>355</v>
      </c>
      <c r="Z902" s="393"/>
      <c r="AA902" s="393"/>
      <c r="AB902" s="393"/>
      <c r="AC902" s="155" t="s">
        <v>406</v>
      </c>
      <c r="AD902" s="155"/>
      <c r="AE902" s="155"/>
      <c r="AF902" s="155"/>
      <c r="AG902" s="155"/>
      <c r="AH902" s="392" t="s">
        <v>439</v>
      </c>
      <c r="AI902" s="389"/>
      <c r="AJ902" s="389"/>
      <c r="AK902" s="389"/>
      <c r="AL902" s="389" t="s">
        <v>22</v>
      </c>
      <c r="AM902" s="389"/>
      <c r="AN902" s="389"/>
      <c r="AO902" s="394"/>
      <c r="AP902" s="395" t="s">
        <v>359</v>
      </c>
      <c r="AQ902" s="395"/>
      <c r="AR902" s="395"/>
      <c r="AS902" s="395"/>
      <c r="AT902" s="395"/>
      <c r="AU902" s="395"/>
      <c r="AV902" s="395"/>
      <c r="AW902" s="395"/>
      <c r="AX902" s="395"/>
    </row>
    <row r="903" spans="1:50" ht="63" customHeight="1" x14ac:dyDescent="0.2">
      <c r="A903" s="401">
        <v>1</v>
      </c>
      <c r="B903" s="401">
        <v>1</v>
      </c>
      <c r="C903" s="934" t="s">
        <v>519</v>
      </c>
      <c r="D903" s="935"/>
      <c r="E903" s="935"/>
      <c r="F903" s="935"/>
      <c r="G903" s="935"/>
      <c r="H903" s="935"/>
      <c r="I903" s="936"/>
      <c r="J903" s="370">
        <v>4010001017138</v>
      </c>
      <c r="K903" s="371"/>
      <c r="L903" s="371"/>
      <c r="M903" s="371"/>
      <c r="N903" s="371"/>
      <c r="O903" s="371"/>
      <c r="P903" s="372" t="s">
        <v>520</v>
      </c>
      <c r="Q903" s="372"/>
      <c r="R903" s="372"/>
      <c r="S903" s="372"/>
      <c r="T903" s="372"/>
      <c r="U903" s="372"/>
      <c r="V903" s="372"/>
      <c r="W903" s="372"/>
      <c r="X903" s="372"/>
      <c r="Y903" s="373">
        <v>1.7</v>
      </c>
      <c r="Z903" s="374"/>
      <c r="AA903" s="374"/>
      <c r="AB903" s="375"/>
      <c r="AC903" s="383" t="s">
        <v>521</v>
      </c>
      <c r="AD903" s="384"/>
      <c r="AE903" s="384"/>
      <c r="AF903" s="384"/>
      <c r="AG903" s="384"/>
      <c r="AH903" s="385" t="s">
        <v>464</v>
      </c>
      <c r="AI903" s="386"/>
      <c r="AJ903" s="386"/>
      <c r="AK903" s="386"/>
      <c r="AL903" s="379" t="s">
        <v>464</v>
      </c>
      <c r="AM903" s="380"/>
      <c r="AN903" s="380"/>
      <c r="AO903" s="381"/>
      <c r="AP903" s="382" t="s">
        <v>464</v>
      </c>
      <c r="AQ903" s="382"/>
      <c r="AR903" s="382"/>
      <c r="AS903" s="382"/>
      <c r="AT903" s="382"/>
      <c r="AU903" s="382"/>
      <c r="AV903" s="382"/>
      <c r="AW903" s="382"/>
      <c r="AX903" s="382"/>
    </row>
    <row r="904" spans="1:50" ht="30" hidden="1" customHeight="1" x14ac:dyDescent="0.2">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2">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2">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2">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2">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2">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2">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2">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2">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2">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2">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2">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2">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2">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2">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2">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2">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2">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2">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2">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2">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2">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2">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2">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2">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2">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2">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2">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2">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2">
      <c r="A935" s="389"/>
      <c r="B935" s="389"/>
      <c r="C935" s="389" t="s">
        <v>27</v>
      </c>
      <c r="D935" s="389"/>
      <c r="E935" s="389"/>
      <c r="F935" s="389"/>
      <c r="G935" s="389"/>
      <c r="H935" s="389"/>
      <c r="I935" s="389"/>
      <c r="J935" s="155" t="s">
        <v>358</v>
      </c>
      <c r="K935" s="390"/>
      <c r="L935" s="390"/>
      <c r="M935" s="390"/>
      <c r="N935" s="390"/>
      <c r="O935" s="390"/>
      <c r="P935" s="391" t="s">
        <v>330</v>
      </c>
      <c r="Q935" s="391"/>
      <c r="R935" s="391"/>
      <c r="S935" s="391"/>
      <c r="T935" s="391"/>
      <c r="U935" s="391"/>
      <c r="V935" s="391"/>
      <c r="W935" s="391"/>
      <c r="X935" s="391"/>
      <c r="Y935" s="392" t="s">
        <v>355</v>
      </c>
      <c r="Z935" s="393"/>
      <c r="AA935" s="393"/>
      <c r="AB935" s="393"/>
      <c r="AC935" s="155" t="s">
        <v>406</v>
      </c>
      <c r="AD935" s="155"/>
      <c r="AE935" s="155"/>
      <c r="AF935" s="155"/>
      <c r="AG935" s="155"/>
      <c r="AH935" s="392" t="s">
        <v>439</v>
      </c>
      <c r="AI935" s="389"/>
      <c r="AJ935" s="389"/>
      <c r="AK935" s="389"/>
      <c r="AL935" s="389" t="s">
        <v>22</v>
      </c>
      <c r="AM935" s="389"/>
      <c r="AN935" s="389"/>
      <c r="AO935" s="394"/>
      <c r="AP935" s="395" t="s">
        <v>359</v>
      </c>
      <c r="AQ935" s="395"/>
      <c r="AR935" s="395"/>
      <c r="AS935" s="395"/>
      <c r="AT935" s="395"/>
      <c r="AU935" s="395"/>
      <c r="AV935" s="395"/>
      <c r="AW935" s="395"/>
      <c r="AX935" s="395"/>
    </row>
    <row r="936" spans="1:50" ht="30" hidden="1" customHeight="1" x14ac:dyDescent="0.2">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2">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2">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2">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2">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2">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2">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2">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2">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2">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2">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2">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2">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2">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2">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2">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2">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2">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2">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2">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2">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2">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2">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2">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2">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2">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2">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2">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2">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2">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2">
      <c r="A968" s="389"/>
      <c r="B968" s="389"/>
      <c r="C968" s="389" t="s">
        <v>27</v>
      </c>
      <c r="D968" s="389"/>
      <c r="E968" s="389"/>
      <c r="F968" s="389"/>
      <c r="G968" s="389"/>
      <c r="H968" s="389"/>
      <c r="I968" s="389"/>
      <c r="J968" s="155" t="s">
        <v>358</v>
      </c>
      <c r="K968" s="390"/>
      <c r="L968" s="390"/>
      <c r="M968" s="390"/>
      <c r="N968" s="390"/>
      <c r="O968" s="390"/>
      <c r="P968" s="391" t="s">
        <v>330</v>
      </c>
      <c r="Q968" s="391"/>
      <c r="R968" s="391"/>
      <c r="S968" s="391"/>
      <c r="T968" s="391"/>
      <c r="U968" s="391"/>
      <c r="V968" s="391"/>
      <c r="W968" s="391"/>
      <c r="X968" s="391"/>
      <c r="Y968" s="392" t="s">
        <v>355</v>
      </c>
      <c r="Z968" s="393"/>
      <c r="AA968" s="393"/>
      <c r="AB968" s="393"/>
      <c r="AC968" s="155" t="s">
        <v>406</v>
      </c>
      <c r="AD968" s="155"/>
      <c r="AE968" s="155"/>
      <c r="AF968" s="155"/>
      <c r="AG968" s="155"/>
      <c r="AH968" s="392" t="s">
        <v>439</v>
      </c>
      <c r="AI968" s="389"/>
      <c r="AJ968" s="389"/>
      <c r="AK968" s="389"/>
      <c r="AL968" s="389" t="s">
        <v>22</v>
      </c>
      <c r="AM968" s="389"/>
      <c r="AN968" s="389"/>
      <c r="AO968" s="394"/>
      <c r="AP968" s="395" t="s">
        <v>359</v>
      </c>
      <c r="AQ968" s="395"/>
      <c r="AR968" s="395"/>
      <c r="AS968" s="395"/>
      <c r="AT968" s="395"/>
      <c r="AU968" s="395"/>
      <c r="AV968" s="395"/>
      <c r="AW968" s="395"/>
      <c r="AX968" s="395"/>
    </row>
    <row r="969" spans="1:50" ht="30" hidden="1" customHeight="1" x14ac:dyDescent="0.2">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2">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2">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2">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2">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2">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2">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2">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2">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2">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2">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2">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2">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2">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2">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2">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2">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2">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2">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2">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2">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2">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2">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2">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2">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2">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2">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2">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2">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2">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2">
      <c r="A1001" s="389"/>
      <c r="B1001" s="389"/>
      <c r="C1001" s="389" t="s">
        <v>27</v>
      </c>
      <c r="D1001" s="389"/>
      <c r="E1001" s="389"/>
      <c r="F1001" s="389"/>
      <c r="G1001" s="389"/>
      <c r="H1001" s="389"/>
      <c r="I1001" s="389"/>
      <c r="J1001" s="155" t="s">
        <v>358</v>
      </c>
      <c r="K1001" s="390"/>
      <c r="L1001" s="390"/>
      <c r="M1001" s="390"/>
      <c r="N1001" s="390"/>
      <c r="O1001" s="390"/>
      <c r="P1001" s="391" t="s">
        <v>330</v>
      </c>
      <c r="Q1001" s="391"/>
      <c r="R1001" s="391"/>
      <c r="S1001" s="391"/>
      <c r="T1001" s="391"/>
      <c r="U1001" s="391"/>
      <c r="V1001" s="391"/>
      <c r="W1001" s="391"/>
      <c r="X1001" s="391"/>
      <c r="Y1001" s="392" t="s">
        <v>355</v>
      </c>
      <c r="Z1001" s="393"/>
      <c r="AA1001" s="393"/>
      <c r="AB1001" s="393"/>
      <c r="AC1001" s="155" t="s">
        <v>406</v>
      </c>
      <c r="AD1001" s="155"/>
      <c r="AE1001" s="155"/>
      <c r="AF1001" s="155"/>
      <c r="AG1001" s="155"/>
      <c r="AH1001" s="392" t="s">
        <v>439</v>
      </c>
      <c r="AI1001" s="389"/>
      <c r="AJ1001" s="389"/>
      <c r="AK1001" s="389"/>
      <c r="AL1001" s="389" t="s">
        <v>22</v>
      </c>
      <c r="AM1001" s="389"/>
      <c r="AN1001" s="389"/>
      <c r="AO1001" s="394"/>
      <c r="AP1001" s="395" t="s">
        <v>359</v>
      </c>
      <c r="AQ1001" s="395"/>
      <c r="AR1001" s="395"/>
      <c r="AS1001" s="395"/>
      <c r="AT1001" s="395"/>
      <c r="AU1001" s="395"/>
      <c r="AV1001" s="395"/>
      <c r="AW1001" s="395"/>
      <c r="AX1001" s="395"/>
    </row>
    <row r="1002" spans="1:50" ht="30" hidden="1" customHeight="1" x14ac:dyDescent="0.2">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2">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2">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2">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2">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2">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2">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2">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2">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2">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2">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2">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2">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2">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2">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2">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2">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2">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2">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2">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2">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2">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2">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2">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2">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2">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2">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2">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2">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2">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2">
      <c r="A1034" s="389"/>
      <c r="B1034" s="389"/>
      <c r="C1034" s="389" t="s">
        <v>27</v>
      </c>
      <c r="D1034" s="389"/>
      <c r="E1034" s="389"/>
      <c r="F1034" s="389"/>
      <c r="G1034" s="389"/>
      <c r="H1034" s="389"/>
      <c r="I1034" s="389"/>
      <c r="J1034" s="155" t="s">
        <v>358</v>
      </c>
      <c r="K1034" s="390"/>
      <c r="L1034" s="390"/>
      <c r="M1034" s="390"/>
      <c r="N1034" s="390"/>
      <c r="O1034" s="390"/>
      <c r="P1034" s="391" t="s">
        <v>330</v>
      </c>
      <c r="Q1034" s="391"/>
      <c r="R1034" s="391"/>
      <c r="S1034" s="391"/>
      <c r="T1034" s="391"/>
      <c r="U1034" s="391"/>
      <c r="V1034" s="391"/>
      <c r="W1034" s="391"/>
      <c r="X1034" s="391"/>
      <c r="Y1034" s="392" t="s">
        <v>355</v>
      </c>
      <c r="Z1034" s="393"/>
      <c r="AA1034" s="393"/>
      <c r="AB1034" s="393"/>
      <c r="AC1034" s="155" t="s">
        <v>406</v>
      </c>
      <c r="AD1034" s="155"/>
      <c r="AE1034" s="155"/>
      <c r="AF1034" s="155"/>
      <c r="AG1034" s="155"/>
      <c r="AH1034" s="392" t="s">
        <v>439</v>
      </c>
      <c r="AI1034" s="389"/>
      <c r="AJ1034" s="389"/>
      <c r="AK1034" s="389"/>
      <c r="AL1034" s="389" t="s">
        <v>22</v>
      </c>
      <c r="AM1034" s="389"/>
      <c r="AN1034" s="389"/>
      <c r="AO1034" s="394"/>
      <c r="AP1034" s="395" t="s">
        <v>359</v>
      </c>
      <c r="AQ1034" s="395"/>
      <c r="AR1034" s="395"/>
      <c r="AS1034" s="395"/>
      <c r="AT1034" s="395"/>
      <c r="AU1034" s="395"/>
      <c r="AV1034" s="395"/>
      <c r="AW1034" s="395"/>
      <c r="AX1034" s="395"/>
    </row>
    <row r="1035" spans="1:50" ht="30" hidden="1" customHeight="1" x14ac:dyDescent="0.2">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2">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2">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2">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2">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2">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2">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2">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2">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2">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2">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2">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2">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2">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2">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2">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2">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2">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2">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2">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2">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2">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2">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2">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2">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2">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2">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2">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2">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2">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89"/>
      <c r="B1067" s="389"/>
      <c r="C1067" s="389" t="s">
        <v>27</v>
      </c>
      <c r="D1067" s="389"/>
      <c r="E1067" s="389"/>
      <c r="F1067" s="389"/>
      <c r="G1067" s="389"/>
      <c r="H1067" s="389"/>
      <c r="I1067" s="389"/>
      <c r="J1067" s="155" t="s">
        <v>358</v>
      </c>
      <c r="K1067" s="390"/>
      <c r="L1067" s="390"/>
      <c r="M1067" s="390"/>
      <c r="N1067" s="390"/>
      <c r="O1067" s="390"/>
      <c r="P1067" s="391" t="s">
        <v>330</v>
      </c>
      <c r="Q1067" s="391"/>
      <c r="R1067" s="391"/>
      <c r="S1067" s="391"/>
      <c r="T1067" s="391"/>
      <c r="U1067" s="391"/>
      <c r="V1067" s="391"/>
      <c r="W1067" s="391"/>
      <c r="X1067" s="391"/>
      <c r="Y1067" s="392" t="s">
        <v>355</v>
      </c>
      <c r="Z1067" s="393"/>
      <c r="AA1067" s="393"/>
      <c r="AB1067" s="393"/>
      <c r="AC1067" s="155" t="s">
        <v>406</v>
      </c>
      <c r="AD1067" s="155"/>
      <c r="AE1067" s="155"/>
      <c r="AF1067" s="155"/>
      <c r="AG1067" s="155"/>
      <c r="AH1067" s="392" t="s">
        <v>439</v>
      </c>
      <c r="AI1067" s="389"/>
      <c r="AJ1067" s="389"/>
      <c r="AK1067" s="389"/>
      <c r="AL1067" s="389" t="s">
        <v>22</v>
      </c>
      <c r="AM1067" s="389"/>
      <c r="AN1067" s="389"/>
      <c r="AO1067" s="394"/>
      <c r="AP1067" s="395" t="s">
        <v>359</v>
      </c>
      <c r="AQ1067" s="395"/>
      <c r="AR1067" s="395"/>
      <c r="AS1067" s="395"/>
      <c r="AT1067" s="395"/>
      <c r="AU1067" s="395"/>
      <c r="AV1067" s="395"/>
      <c r="AW1067" s="395"/>
      <c r="AX1067" s="395"/>
    </row>
    <row r="1068" spans="1:50" ht="30" hidden="1" customHeight="1" x14ac:dyDescent="0.2">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2">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2">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2">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2">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2">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2">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2">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2">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2">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2">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2">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2">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2">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2">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2">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2">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2">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2">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2">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2">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2">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2">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2">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2">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2">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2">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2">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2">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2">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2">
      <c r="A1098" s="402" t="s">
        <v>386</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413</v>
      </c>
      <c r="AM1098" s="309"/>
      <c r="AN1098" s="309"/>
      <c r="AO1098" s="75"/>
      <c r="AP1098" s="65"/>
      <c r="AQ1098" s="65"/>
      <c r="AR1098" s="65"/>
      <c r="AS1098" s="65"/>
      <c r="AT1098" s="65"/>
      <c r="AU1098" s="65"/>
      <c r="AV1098" s="65"/>
      <c r="AW1098" s="65"/>
      <c r="AX1098" s="66"/>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2">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2">
      <c r="A1101" s="401"/>
      <c r="B1101" s="401"/>
      <c r="C1101" s="155" t="s">
        <v>351</v>
      </c>
      <c r="D1101" s="405"/>
      <c r="E1101" s="155" t="s">
        <v>350</v>
      </c>
      <c r="F1101" s="405"/>
      <c r="G1101" s="405"/>
      <c r="H1101" s="405"/>
      <c r="I1101" s="405"/>
      <c r="J1101" s="155" t="s">
        <v>358</v>
      </c>
      <c r="K1101" s="155"/>
      <c r="L1101" s="155"/>
      <c r="M1101" s="155"/>
      <c r="N1101" s="155"/>
      <c r="O1101" s="155"/>
      <c r="P1101" s="392" t="s">
        <v>28</v>
      </c>
      <c r="Q1101" s="392"/>
      <c r="R1101" s="392"/>
      <c r="S1101" s="392"/>
      <c r="T1101" s="392"/>
      <c r="U1101" s="392"/>
      <c r="V1101" s="392"/>
      <c r="W1101" s="392"/>
      <c r="X1101" s="392"/>
      <c r="Y1101" s="155" t="s">
        <v>360</v>
      </c>
      <c r="Z1101" s="405"/>
      <c r="AA1101" s="405"/>
      <c r="AB1101" s="405"/>
      <c r="AC1101" s="155" t="s">
        <v>331</v>
      </c>
      <c r="AD1101" s="155"/>
      <c r="AE1101" s="155"/>
      <c r="AF1101" s="155"/>
      <c r="AG1101" s="155"/>
      <c r="AH1101" s="392" t="s">
        <v>345</v>
      </c>
      <c r="AI1101" s="393"/>
      <c r="AJ1101" s="393"/>
      <c r="AK1101" s="393"/>
      <c r="AL1101" s="393" t="s">
        <v>22</v>
      </c>
      <c r="AM1101" s="393"/>
      <c r="AN1101" s="393"/>
      <c r="AO1101" s="406"/>
      <c r="AP1101" s="395" t="s">
        <v>387</v>
      </c>
      <c r="AQ1101" s="395"/>
      <c r="AR1101" s="395"/>
      <c r="AS1101" s="395"/>
      <c r="AT1101" s="395"/>
      <c r="AU1101" s="395"/>
      <c r="AV1101" s="395"/>
      <c r="AW1101" s="395"/>
      <c r="AX1101" s="395"/>
    </row>
    <row r="1102" spans="1:50" ht="30" customHeight="1" x14ac:dyDescent="0.2">
      <c r="A1102" s="401">
        <v>1</v>
      </c>
      <c r="B1102" s="401">
        <v>1</v>
      </c>
      <c r="C1102" s="399"/>
      <c r="D1102" s="399"/>
      <c r="E1102" s="400" t="s">
        <v>464</v>
      </c>
      <c r="F1102" s="400"/>
      <c r="G1102" s="400"/>
      <c r="H1102" s="400"/>
      <c r="I1102" s="400"/>
      <c r="J1102" s="370" t="s">
        <v>464</v>
      </c>
      <c r="K1102" s="371"/>
      <c r="L1102" s="371"/>
      <c r="M1102" s="371"/>
      <c r="N1102" s="371"/>
      <c r="O1102" s="371"/>
      <c r="P1102" s="372" t="s">
        <v>464</v>
      </c>
      <c r="Q1102" s="372"/>
      <c r="R1102" s="372"/>
      <c r="S1102" s="372"/>
      <c r="T1102" s="372"/>
      <c r="U1102" s="372"/>
      <c r="V1102" s="372"/>
      <c r="W1102" s="372"/>
      <c r="X1102" s="372"/>
      <c r="Y1102" s="373" t="s">
        <v>464</v>
      </c>
      <c r="Z1102" s="374"/>
      <c r="AA1102" s="374"/>
      <c r="AB1102" s="375"/>
      <c r="AC1102" s="376" t="s">
        <v>464</v>
      </c>
      <c r="AD1102" s="376"/>
      <c r="AE1102" s="376"/>
      <c r="AF1102" s="376"/>
      <c r="AG1102" s="376"/>
      <c r="AH1102" s="377" t="s">
        <v>464</v>
      </c>
      <c r="AI1102" s="378"/>
      <c r="AJ1102" s="378"/>
      <c r="AK1102" s="378"/>
      <c r="AL1102" s="379" t="s">
        <v>464</v>
      </c>
      <c r="AM1102" s="380"/>
      <c r="AN1102" s="380"/>
      <c r="AO1102" s="381"/>
      <c r="AP1102" s="382" t="s">
        <v>464</v>
      </c>
      <c r="AQ1102" s="382"/>
      <c r="AR1102" s="382"/>
      <c r="AS1102" s="382"/>
      <c r="AT1102" s="382"/>
      <c r="AU1102" s="382"/>
      <c r="AV1102" s="382"/>
      <c r="AW1102" s="382"/>
      <c r="AX1102" s="382"/>
    </row>
    <row r="1103" spans="1:50" ht="30" hidden="1" customHeight="1" x14ac:dyDescent="0.2">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2">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2">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2">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2">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2">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2">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2">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2">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2">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2">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2">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2">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2">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2">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2">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2">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2">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2">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2">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2">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2">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2">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2">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2">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2">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2">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2">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2">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6"/>
  <conditionalFormatting sqref="P14:AQ14">
    <cfRule type="expression" dxfId="2793" priority="13569">
      <formula>IF(RIGHT(TEXT(P14,"0.#"),1)=".",FALSE,TRUE)</formula>
    </cfRule>
    <cfRule type="expression" dxfId="2792" priority="13570">
      <formula>IF(RIGHT(TEXT(P14,"0.#"),1)=".",TRUE,FALSE)</formula>
    </cfRule>
  </conditionalFormatting>
  <conditionalFormatting sqref="AE32">
    <cfRule type="expression" dxfId="2791" priority="13559">
      <formula>IF(RIGHT(TEXT(AE32,"0.#"),1)=".",FALSE,TRUE)</formula>
    </cfRule>
    <cfRule type="expression" dxfId="2790" priority="13560">
      <formula>IF(RIGHT(TEXT(AE32,"0.#"),1)=".",TRUE,FALSE)</formula>
    </cfRule>
  </conditionalFormatting>
  <conditionalFormatting sqref="P18:AX18">
    <cfRule type="expression" dxfId="2789" priority="13445">
      <formula>IF(RIGHT(TEXT(P18,"0.#"),1)=".",FALSE,TRUE)</formula>
    </cfRule>
    <cfRule type="expression" dxfId="2788" priority="13446">
      <formula>IF(RIGHT(TEXT(P18,"0.#"),1)=".",TRUE,FALSE)</formula>
    </cfRule>
  </conditionalFormatting>
  <conditionalFormatting sqref="Y782">
    <cfRule type="expression" dxfId="2787" priority="13441">
      <formula>IF(RIGHT(TEXT(Y782,"0.#"),1)=".",FALSE,TRUE)</formula>
    </cfRule>
    <cfRule type="expression" dxfId="2786" priority="13442">
      <formula>IF(RIGHT(TEXT(Y782,"0.#"),1)=".",TRUE,FALSE)</formula>
    </cfRule>
  </conditionalFormatting>
  <conditionalFormatting sqref="Y791">
    <cfRule type="expression" dxfId="2785" priority="13437">
      <formula>IF(RIGHT(TEXT(Y791,"0.#"),1)=".",FALSE,TRUE)</formula>
    </cfRule>
    <cfRule type="expression" dxfId="2784" priority="13438">
      <formula>IF(RIGHT(TEXT(Y791,"0.#"),1)=".",TRUE,FALSE)</formula>
    </cfRule>
  </conditionalFormatting>
  <conditionalFormatting sqref="Y822:Y829 Y820 Y809:Y816 Y807 Y796:Y803 Y794">
    <cfRule type="expression" dxfId="2783" priority="13219">
      <formula>IF(RIGHT(TEXT(Y794,"0.#"),1)=".",FALSE,TRUE)</formula>
    </cfRule>
    <cfRule type="expression" dxfId="2782" priority="13220">
      <formula>IF(RIGHT(TEXT(Y794,"0.#"),1)=".",TRUE,FALSE)</formula>
    </cfRule>
  </conditionalFormatting>
  <conditionalFormatting sqref="P16:AQ17 P15:AX15 P13:AX13">
    <cfRule type="expression" dxfId="2781" priority="13267">
      <formula>IF(RIGHT(TEXT(P13,"0.#"),1)=".",FALSE,TRUE)</formula>
    </cfRule>
    <cfRule type="expression" dxfId="2780" priority="13268">
      <formula>IF(RIGHT(TEXT(P13,"0.#"),1)=".",TRUE,FALSE)</formula>
    </cfRule>
  </conditionalFormatting>
  <conditionalFormatting sqref="P19:AJ19">
    <cfRule type="expression" dxfId="2779" priority="13265">
      <formula>IF(RIGHT(TEXT(P19,"0.#"),1)=".",FALSE,TRUE)</formula>
    </cfRule>
    <cfRule type="expression" dxfId="2778" priority="13266">
      <formula>IF(RIGHT(TEXT(P19,"0.#"),1)=".",TRUE,FALSE)</formula>
    </cfRule>
  </conditionalFormatting>
  <conditionalFormatting sqref="AE101 AQ101">
    <cfRule type="expression" dxfId="2777" priority="13257">
      <formula>IF(RIGHT(TEXT(AE101,"0.#"),1)=".",FALSE,TRUE)</formula>
    </cfRule>
    <cfRule type="expression" dxfId="2776" priority="13258">
      <formula>IF(RIGHT(TEXT(AE101,"0.#"),1)=".",TRUE,FALSE)</formula>
    </cfRule>
  </conditionalFormatting>
  <conditionalFormatting sqref="Y783:Y790 Y781">
    <cfRule type="expression" dxfId="2775" priority="13243">
      <formula>IF(RIGHT(TEXT(Y781,"0.#"),1)=".",FALSE,TRUE)</formula>
    </cfRule>
    <cfRule type="expression" dxfId="2774" priority="13244">
      <formula>IF(RIGHT(TEXT(Y781,"0.#"),1)=".",TRUE,FALSE)</formula>
    </cfRule>
  </conditionalFormatting>
  <conditionalFormatting sqref="AU782">
    <cfRule type="expression" dxfId="2773" priority="13241">
      <formula>IF(RIGHT(TEXT(AU782,"0.#"),1)=".",FALSE,TRUE)</formula>
    </cfRule>
    <cfRule type="expression" dxfId="2772" priority="13242">
      <formula>IF(RIGHT(TEXT(AU782,"0.#"),1)=".",TRUE,FALSE)</formula>
    </cfRule>
  </conditionalFormatting>
  <conditionalFormatting sqref="AU791">
    <cfRule type="expression" dxfId="2771" priority="13239">
      <formula>IF(RIGHT(TEXT(AU791,"0.#"),1)=".",FALSE,TRUE)</formula>
    </cfRule>
    <cfRule type="expression" dxfId="2770" priority="13240">
      <formula>IF(RIGHT(TEXT(AU791,"0.#"),1)=".",TRUE,FALSE)</formula>
    </cfRule>
  </conditionalFormatting>
  <conditionalFormatting sqref="AU783:AU790 AU781">
    <cfRule type="expression" dxfId="2769" priority="13237">
      <formula>IF(RIGHT(TEXT(AU781,"0.#"),1)=".",FALSE,TRUE)</formula>
    </cfRule>
    <cfRule type="expression" dxfId="2768" priority="13238">
      <formula>IF(RIGHT(TEXT(AU781,"0.#"),1)=".",TRUE,FALSE)</formula>
    </cfRule>
  </conditionalFormatting>
  <conditionalFormatting sqref="Y821 Y808 Y795">
    <cfRule type="expression" dxfId="2767" priority="13223">
      <formula>IF(RIGHT(TEXT(Y795,"0.#"),1)=".",FALSE,TRUE)</formula>
    </cfRule>
    <cfRule type="expression" dxfId="2766" priority="13224">
      <formula>IF(RIGHT(TEXT(Y795,"0.#"),1)=".",TRUE,FALSE)</formula>
    </cfRule>
  </conditionalFormatting>
  <conditionalFormatting sqref="Y830 Y817 Y804">
    <cfRule type="expression" dxfId="2765" priority="13221">
      <formula>IF(RIGHT(TEXT(Y804,"0.#"),1)=".",FALSE,TRUE)</formula>
    </cfRule>
    <cfRule type="expression" dxfId="2764" priority="13222">
      <formula>IF(RIGHT(TEXT(Y804,"0.#"),1)=".",TRUE,FALSE)</formula>
    </cfRule>
  </conditionalFormatting>
  <conditionalFormatting sqref="AU821 AU808 AU795">
    <cfRule type="expression" dxfId="2763" priority="13217">
      <formula>IF(RIGHT(TEXT(AU795,"0.#"),1)=".",FALSE,TRUE)</formula>
    </cfRule>
    <cfRule type="expression" dxfId="2762" priority="13218">
      <formula>IF(RIGHT(TEXT(AU795,"0.#"),1)=".",TRUE,FALSE)</formula>
    </cfRule>
  </conditionalFormatting>
  <conditionalFormatting sqref="AU830 AU817 AU804">
    <cfRule type="expression" dxfId="2761" priority="13215">
      <formula>IF(RIGHT(TEXT(AU804,"0.#"),1)=".",FALSE,TRUE)</formula>
    </cfRule>
    <cfRule type="expression" dxfId="2760" priority="13216">
      <formula>IF(RIGHT(TEXT(AU804,"0.#"),1)=".",TRUE,FALSE)</formula>
    </cfRule>
  </conditionalFormatting>
  <conditionalFormatting sqref="AU822:AU829 AU820 AU809:AU816 AU807 AU796:AU803 AU794">
    <cfRule type="expression" dxfId="2759" priority="13213">
      <formula>IF(RIGHT(TEXT(AU794,"0.#"),1)=".",FALSE,TRUE)</formula>
    </cfRule>
    <cfRule type="expression" dxfId="2758" priority="13214">
      <formula>IF(RIGHT(TEXT(AU794,"0.#"),1)=".",TRUE,FALSE)</formula>
    </cfRule>
  </conditionalFormatting>
  <conditionalFormatting sqref="AM87">
    <cfRule type="expression" dxfId="2757" priority="12867">
      <formula>IF(RIGHT(TEXT(AM87,"0.#"),1)=".",FALSE,TRUE)</formula>
    </cfRule>
    <cfRule type="expression" dxfId="2756" priority="12868">
      <formula>IF(RIGHT(TEXT(AM87,"0.#"),1)=".",TRUE,FALSE)</formula>
    </cfRule>
  </conditionalFormatting>
  <conditionalFormatting sqref="AE55">
    <cfRule type="expression" dxfId="2755" priority="12935">
      <formula>IF(RIGHT(TEXT(AE55,"0.#"),1)=".",FALSE,TRUE)</formula>
    </cfRule>
    <cfRule type="expression" dxfId="2754" priority="12936">
      <formula>IF(RIGHT(TEXT(AE55,"0.#"),1)=".",TRUE,FALSE)</formula>
    </cfRule>
  </conditionalFormatting>
  <conditionalFormatting sqref="AI55">
    <cfRule type="expression" dxfId="2753" priority="12933">
      <formula>IF(RIGHT(TEXT(AI55,"0.#"),1)=".",FALSE,TRUE)</formula>
    </cfRule>
    <cfRule type="expression" dxfId="2752" priority="12934">
      <formula>IF(RIGHT(TEXT(AI55,"0.#"),1)=".",TRUE,FALSE)</formula>
    </cfRule>
  </conditionalFormatting>
  <conditionalFormatting sqref="AM34">
    <cfRule type="expression" dxfId="2751" priority="13013">
      <formula>IF(RIGHT(TEXT(AM34,"0.#"),1)=".",FALSE,TRUE)</formula>
    </cfRule>
    <cfRule type="expression" dxfId="2750" priority="13014">
      <formula>IF(RIGHT(TEXT(AM34,"0.#"),1)=".",TRUE,FALSE)</formula>
    </cfRule>
  </conditionalFormatting>
  <conditionalFormatting sqref="AE33">
    <cfRule type="expression" dxfId="2749" priority="13027">
      <formula>IF(RIGHT(TEXT(AE33,"0.#"),1)=".",FALSE,TRUE)</formula>
    </cfRule>
    <cfRule type="expression" dxfId="2748" priority="13028">
      <formula>IF(RIGHT(TEXT(AE33,"0.#"),1)=".",TRUE,FALSE)</formula>
    </cfRule>
  </conditionalFormatting>
  <conditionalFormatting sqref="AE34">
    <cfRule type="expression" dxfId="2747" priority="13025">
      <formula>IF(RIGHT(TEXT(AE34,"0.#"),1)=".",FALSE,TRUE)</formula>
    </cfRule>
    <cfRule type="expression" dxfId="2746" priority="13026">
      <formula>IF(RIGHT(TEXT(AE34,"0.#"),1)=".",TRUE,FALSE)</formula>
    </cfRule>
  </conditionalFormatting>
  <conditionalFormatting sqref="AI34">
    <cfRule type="expression" dxfId="2745" priority="13023">
      <formula>IF(RIGHT(TEXT(AI34,"0.#"),1)=".",FALSE,TRUE)</formula>
    </cfRule>
    <cfRule type="expression" dxfId="2744" priority="13024">
      <formula>IF(RIGHT(TEXT(AI34,"0.#"),1)=".",TRUE,FALSE)</formula>
    </cfRule>
  </conditionalFormatting>
  <conditionalFormatting sqref="AI33">
    <cfRule type="expression" dxfId="2743" priority="13021">
      <formula>IF(RIGHT(TEXT(AI33,"0.#"),1)=".",FALSE,TRUE)</formula>
    </cfRule>
    <cfRule type="expression" dxfId="2742" priority="13022">
      <formula>IF(RIGHT(TEXT(AI33,"0.#"),1)=".",TRUE,FALSE)</formula>
    </cfRule>
  </conditionalFormatting>
  <conditionalFormatting sqref="AI32">
    <cfRule type="expression" dxfId="2741" priority="13019">
      <formula>IF(RIGHT(TEXT(AI32,"0.#"),1)=".",FALSE,TRUE)</formula>
    </cfRule>
    <cfRule type="expression" dxfId="2740" priority="13020">
      <formula>IF(RIGHT(TEXT(AI32,"0.#"),1)=".",TRUE,FALSE)</formula>
    </cfRule>
  </conditionalFormatting>
  <conditionalFormatting sqref="AM32">
    <cfRule type="expression" dxfId="2739" priority="13017">
      <formula>IF(RIGHT(TEXT(AM32,"0.#"),1)=".",FALSE,TRUE)</formula>
    </cfRule>
    <cfRule type="expression" dxfId="2738" priority="13018">
      <formula>IF(RIGHT(TEXT(AM32,"0.#"),1)=".",TRUE,FALSE)</formula>
    </cfRule>
  </conditionalFormatting>
  <conditionalFormatting sqref="AM33">
    <cfRule type="expression" dxfId="2737" priority="13015">
      <formula>IF(RIGHT(TEXT(AM33,"0.#"),1)=".",FALSE,TRUE)</formula>
    </cfRule>
    <cfRule type="expression" dxfId="2736" priority="13016">
      <formula>IF(RIGHT(TEXT(AM33,"0.#"),1)=".",TRUE,FALSE)</formula>
    </cfRule>
  </conditionalFormatting>
  <conditionalFormatting sqref="AQ32:AQ34">
    <cfRule type="expression" dxfId="2735" priority="13007">
      <formula>IF(RIGHT(TEXT(AQ32,"0.#"),1)=".",FALSE,TRUE)</formula>
    </cfRule>
    <cfRule type="expression" dxfId="2734" priority="13008">
      <formula>IF(RIGHT(TEXT(AQ32,"0.#"),1)=".",TRUE,FALSE)</formula>
    </cfRule>
  </conditionalFormatting>
  <conditionalFormatting sqref="AU32:AU34">
    <cfRule type="expression" dxfId="2733" priority="13005">
      <formula>IF(RIGHT(TEXT(AU32,"0.#"),1)=".",FALSE,TRUE)</formula>
    </cfRule>
    <cfRule type="expression" dxfId="2732" priority="13006">
      <formula>IF(RIGHT(TEXT(AU32,"0.#"),1)=".",TRUE,FALSE)</formula>
    </cfRule>
  </conditionalFormatting>
  <conditionalFormatting sqref="AE53">
    <cfRule type="expression" dxfId="2731" priority="12939">
      <formula>IF(RIGHT(TEXT(AE53,"0.#"),1)=".",FALSE,TRUE)</formula>
    </cfRule>
    <cfRule type="expression" dxfId="2730" priority="12940">
      <formula>IF(RIGHT(TEXT(AE53,"0.#"),1)=".",TRUE,FALSE)</formula>
    </cfRule>
  </conditionalFormatting>
  <conditionalFormatting sqref="AE54">
    <cfRule type="expression" dxfId="2729" priority="12937">
      <formula>IF(RIGHT(TEXT(AE54,"0.#"),1)=".",FALSE,TRUE)</formula>
    </cfRule>
    <cfRule type="expression" dxfId="2728" priority="12938">
      <formula>IF(RIGHT(TEXT(AE54,"0.#"),1)=".",TRUE,FALSE)</formula>
    </cfRule>
  </conditionalFormatting>
  <conditionalFormatting sqref="AI54">
    <cfRule type="expression" dxfId="2727" priority="12931">
      <formula>IF(RIGHT(TEXT(AI54,"0.#"),1)=".",FALSE,TRUE)</formula>
    </cfRule>
    <cfRule type="expression" dxfId="2726" priority="12932">
      <formula>IF(RIGHT(TEXT(AI54,"0.#"),1)=".",TRUE,FALSE)</formula>
    </cfRule>
  </conditionalFormatting>
  <conditionalFormatting sqref="AI53">
    <cfRule type="expression" dxfId="2725" priority="12929">
      <formula>IF(RIGHT(TEXT(AI53,"0.#"),1)=".",FALSE,TRUE)</formula>
    </cfRule>
    <cfRule type="expression" dxfId="2724" priority="12930">
      <formula>IF(RIGHT(TEXT(AI53,"0.#"),1)=".",TRUE,FALSE)</formula>
    </cfRule>
  </conditionalFormatting>
  <conditionalFormatting sqref="AM53">
    <cfRule type="expression" dxfId="2723" priority="12927">
      <formula>IF(RIGHT(TEXT(AM53,"0.#"),1)=".",FALSE,TRUE)</formula>
    </cfRule>
    <cfRule type="expression" dxfId="2722" priority="12928">
      <formula>IF(RIGHT(TEXT(AM53,"0.#"),1)=".",TRUE,FALSE)</formula>
    </cfRule>
  </conditionalFormatting>
  <conditionalFormatting sqref="AM54">
    <cfRule type="expression" dxfId="2721" priority="12925">
      <formula>IF(RIGHT(TEXT(AM54,"0.#"),1)=".",FALSE,TRUE)</formula>
    </cfRule>
    <cfRule type="expression" dxfId="2720" priority="12926">
      <formula>IF(RIGHT(TEXT(AM54,"0.#"),1)=".",TRUE,FALSE)</formula>
    </cfRule>
  </conditionalFormatting>
  <conditionalFormatting sqref="AM55">
    <cfRule type="expression" dxfId="2719" priority="12923">
      <formula>IF(RIGHT(TEXT(AM55,"0.#"),1)=".",FALSE,TRUE)</formula>
    </cfRule>
    <cfRule type="expression" dxfId="2718" priority="12924">
      <formula>IF(RIGHT(TEXT(AM55,"0.#"),1)=".",TRUE,FALSE)</formula>
    </cfRule>
  </conditionalFormatting>
  <conditionalFormatting sqref="AE60">
    <cfRule type="expression" dxfId="2717" priority="12909">
      <formula>IF(RIGHT(TEXT(AE60,"0.#"),1)=".",FALSE,TRUE)</formula>
    </cfRule>
    <cfRule type="expression" dxfId="2716" priority="12910">
      <formula>IF(RIGHT(TEXT(AE60,"0.#"),1)=".",TRUE,FALSE)</formula>
    </cfRule>
  </conditionalFormatting>
  <conditionalFormatting sqref="AE61">
    <cfRule type="expression" dxfId="2715" priority="12907">
      <formula>IF(RIGHT(TEXT(AE61,"0.#"),1)=".",FALSE,TRUE)</formula>
    </cfRule>
    <cfRule type="expression" dxfId="2714" priority="12908">
      <formula>IF(RIGHT(TEXT(AE61,"0.#"),1)=".",TRUE,FALSE)</formula>
    </cfRule>
  </conditionalFormatting>
  <conditionalFormatting sqref="AE62">
    <cfRule type="expression" dxfId="2713" priority="12905">
      <formula>IF(RIGHT(TEXT(AE62,"0.#"),1)=".",FALSE,TRUE)</formula>
    </cfRule>
    <cfRule type="expression" dxfId="2712" priority="12906">
      <formula>IF(RIGHT(TEXT(AE62,"0.#"),1)=".",TRUE,FALSE)</formula>
    </cfRule>
  </conditionalFormatting>
  <conditionalFormatting sqref="AI62">
    <cfRule type="expression" dxfId="2711" priority="12903">
      <formula>IF(RIGHT(TEXT(AI62,"0.#"),1)=".",FALSE,TRUE)</formula>
    </cfRule>
    <cfRule type="expression" dxfId="2710" priority="12904">
      <formula>IF(RIGHT(TEXT(AI62,"0.#"),1)=".",TRUE,FALSE)</formula>
    </cfRule>
  </conditionalFormatting>
  <conditionalFormatting sqref="AI61">
    <cfRule type="expression" dxfId="2709" priority="12901">
      <formula>IF(RIGHT(TEXT(AI61,"0.#"),1)=".",FALSE,TRUE)</formula>
    </cfRule>
    <cfRule type="expression" dxfId="2708" priority="12902">
      <formula>IF(RIGHT(TEXT(AI61,"0.#"),1)=".",TRUE,FALSE)</formula>
    </cfRule>
  </conditionalFormatting>
  <conditionalFormatting sqref="AI60">
    <cfRule type="expression" dxfId="2707" priority="12899">
      <formula>IF(RIGHT(TEXT(AI60,"0.#"),1)=".",FALSE,TRUE)</formula>
    </cfRule>
    <cfRule type="expression" dxfId="2706" priority="12900">
      <formula>IF(RIGHT(TEXT(AI60,"0.#"),1)=".",TRUE,FALSE)</formula>
    </cfRule>
  </conditionalFormatting>
  <conditionalFormatting sqref="AM60">
    <cfRule type="expression" dxfId="2705" priority="12897">
      <formula>IF(RIGHT(TEXT(AM60,"0.#"),1)=".",FALSE,TRUE)</formula>
    </cfRule>
    <cfRule type="expression" dxfId="2704" priority="12898">
      <formula>IF(RIGHT(TEXT(AM60,"0.#"),1)=".",TRUE,FALSE)</formula>
    </cfRule>
  </conditionalFormatting>
  <conditionalFormatting sqref="AM61">
    <cfRule type="expression" dxfId="2703" priority="12895">
      <formula>IF(RIGHT(TEXT(AM61,"0.#"),1)=".",FALSE,TRUE)</formula>
    </cfRule>
    <cfRule type="expression" dxfId="2702" priority="12896">
      <formula>IF(RIGHT(TEXT(AM61,"0.#"),1)=".",TRUE,FALSE)</formula>
    </cfRule>
  </conditionalFormatting>
  <conditionalFormatting sqref="AM62">
    <cfRule type="expression" dxfId="2701" priority="12893">
      <formula>IF(RIGHT(TEXT(AM62,"0.#"),1)=".",FALSE,TRUE)</formula>
    </cfRule>
    <cfRule type="expression" dxfId="2700" priority="12894">
      <formula>IF(RIGHT(TEXT(AM62,"0.#"),1)=".",TRUE,FALSE)</formula>
    </cfRule>
  </conditionalFormatting>
  <conditionalFormatting sqref="AE87">
    <cfRule type="expression" dxfId="2699" priority="12879">
      <formula>IF(RIGHT(TEXT(AE87,"0.#"),1)=".",FALSE,TRUE)</formula>
    </cfRule>
    <cfRule type="expression" dxfId="2698" priority="12880">
      <formula>IF(RIGHT(TEXT(AE87,"0.#"),1)=".",TRUE,FALSE)</formula>
    </cfRule>
  </conditionalFormatting>
  <conditionalFormatting sqref="AE88">
    <cfRule type="expression" dxfId="2697" priority="12877">
      <formula>IF(RIGHT(TEXT(AE88,"0.#"),1)=".",FALSE,TRUE)</formula>
    </cfRule>
    <cfRule type="expression" dxfId="2696" priority="12878">
      <formula>IF(RIGHT(TEXT(AE88,"0.#"),1)=".",TRUE,FALSE)</formula>
    </cfRule>
  </conditionalFormatting>
  <conditionalFormatting sqref="AE89">
    <cfRule type="expression" dxfId="2695" priority="12875">
      <formula>IF(RIGHT(TEXT(AE89,"0.#"),1)=".",FALSE,TRUE)</formula>
    </cfRule>
    <cfRule type="expression" dxfId="2694" priority="12876">
      <formula>IF(RIGHT(TEXT(AE89,"0.#"),1)=".",TRUE,FALSE)</formula>
    </cfRule>
  </conditionalFormatting>
  <conditionalFormatting sqref="AI89">
    <cfRule type="expression" dxfId="2693" priority="12873">
      <formula>IF(RIGHT(TEXT(AI89,"0.#"),1)=".",FALSE,TRUE)</formula>
    </cfRule>
    <cfRule type="expression" dxfId="2692" priority="12874">
      <formula>IF(RIGHT(TEXT(AI89,"0.#"),1)=".",TRUE,FALSE)</formula>
    </cfRule>
  </conditionalFormatting>
  <conditionalFormatting sqref="AI88">
    <cfRule type="expression" dxfId="2691" priority="12871">
      <formula>IF(RIGHT(TEXT(AI88,"0.#"),1)=".",FALSE,TRUE)</formula>
    </cfRule>
    <cfRule type="expression" dxfId="2690" priority="12872">
      <formula>IF(RIGHT(TEXT(AI88,"0.#"),1)=".",TRUE,FALSE)</formula>
    </cfRule>
  </conditionalFormatting>
  <conditionalFormatting sqref="AI87">
    <cfRule type="expression" dxfId="2689" priority="12869">
      <formula>IF(RIGHT(TEXT(AI87,"0.#"),1)=".",FALSE,TRUE)</formula>
    </cfRule>
    <cfRule type="expression" dxfId="2688" priority="12870">
      <formula>IF(RIGHT(TEXT(AI87,"0.#"),1)=".",TRUE,FALSE)</formula>
    </cfRule>
  </conditionalFormatting>
  <conditionalFormatting sqref="AM88">
    <cfRule type="expression" dxfId="2687" priority="12865">
      <formula>IF(RIGHT(TEXT(AM88,"0.#"),1)=".",FALSE,TRUE)</formula>
    </cfRule>
    <cfRule type="expression" dxfId="2686" priority="12866">
      <formula>IF(RIGHT(TEXT(AM88,"0.#"),1)=".",TRUE,FALSE)</formula>
    </cfRule>
  </conditionalFormatting>
  <conditionalFormatting sqref="AM89">
    <cfRule type="expression" dxfId="2685" priority="12863">
      <formula>IF(RIGHT(TEXT(AM89,"0.#"),1)=".",FALSE,TRUE)</formula>
    </cfRule>
    <cfRule type="expression" dxfId="2684" priority="12864">
      <formula>IF(RIGHT(TEXT(AM89,"0.#"),1)=".",TRUE,FALSE)</formula>
    </cfRule>
  </conditionalFormatting>
  <conditionalFormatting sqref="AE92">
    <cfRule type="expression" dxfId="2683" priority="12849">
      <formula>IF(RIGHT(TEXT(AE92,"0.#"),1)=".",FALSE,TRUE)</formula>
    </cfRule>
    <cfRule type="expression" dxfId="2682" priority="12850">
      <formula>IF(RIGHT(TEXT(AE92,"0.#"),1)=".",TRUE,FALSE)</formula>
    </cfRule>
  </conditionalFormatting>
  <conditionalFormatting sqref="AE93">
    <cfRule type="expression" dxfId="2681" priority="12847">
      <formula>IF(RIGHT(TEXT(AE93,"0.#"),1)=".",FALSE,TRUE)</formula>
    </cfRule>
    <cfRule type="expression" dxfId="2680" priority="12848">
      <formula>IF(RIGHT(TEXT(AE93,"0.#"),1)=".",TRUE,FALSE)</formula>
    </cfRule>
  </conditionalFormatting>
  <conditionalFormatting sqref="AE94">
    <cfRule type="expression" dxfId="2679" priority="12845">
      <formula>IF(RIGHT(TEXT(AE94,"0.#"),1)=".",FALSE,TRUE)</formula>
    </cfRule>
    <cfRule type="expression" dxfId="2678" priority="12846">
      <formula>IF(RIGHT(TEXT(AE94,"0.#"),1)=".",TRUE,FALSE)</formula>
    </cfRule>
  </conditionalFormatting>
  <conditionalFormatting sqref="AI94">
    <cfRule type="expression" dxfId="2677" priority="12843">
      <formula>IF(RIGHT(TEXT(AI94,"0.#"),1)=".",FALSE,TRUE)</formula>
    </cfRule>
    <cfRule type="expression" dxfId="2676" priority="12844">
      <formula>IF(RIGHT(TEXT(AI94,"0.#"),1)=".",TRUE,FALSE)</formula>
    </cfRule>
  </conditionalFormatting>
  <conditionalFormatting sqref="AI93">
    <cfRule type="expression" dxfId="2675" priority="12841">
      <formula>IF(RIGHT(TEXT(AI93,"0.#"),1)=".",FALSE,TRUE)</formula>
    </cfRule>
    <cfRule type="expression" dxfId="2674" priority="12842">
      <formula>IF(RIGHT(TEXT(AI93,"0.#"),1)=".",TRUE,FALSE)</formula>
    </cfRule>
  </conditionalFormatting>
  <conditionalFormatting sqref="AI92">
    <cfRule type="expression" dxfId="2673" priority="12839">
      <formula>IF(RIGHT(TEXT(AI92,"0.#"),1)=".",FALSE,TRUE)</formula>
    </cfRule>
    <cfRule type="expression" dxfId="2672" priority="12840">
      <formula>IF(RIGHT(TEXT(AI92,"0.#"),1)=".",TRUE,FALSE)</formula>
    </cfRule>
  </conditionalFormatting>
  <conditionalFormatting sqref="AM92">
    <cfRule type="expression" dxfId="2671" priority="12837">
      <formula>IF(RIGHT(TEXT(AM92,"0.#"),1)=".",FALSE,TRUE)</formula>
    </cfRule>
    <cfRule type="expression" dxfId="2670" priority="12838">
      <formula>IF(RIGHT(TEXT(AM92,"0.#"),1)=".",TRUE,FALSE)</formula>
    </cfRule>
  </conditionalFormatting>
  <conditionalFormatting sqref="AM93">
    <cfRule type="expression" dxfId="2669" priority="12835">
      <formula>IF(RIGHT(TEXT(AM93,"0.#"),1)=".",FALSE,TRUE)</formula>
    </cfRule>
    <cfRule type="expression" dxfId="2668" priority="12836">
      <formula>IF(RIGHT(TEXT(AM93,"0.#"),1)=".",TRUE,FALSE)</formula>
    </cfRule>
  </conditionalFormatting>
  <conditionalFormatting sqref="AM94">
    <cfRule type="expression" dxfId="2667" priority="12833">
      <formula>IF(RIGHT(TEXT(AM94,"0.#"),1)=".",FALSE,TRUE)</formula>
    </cfRule>
    <cfRule type="expression" dxfId="2666" priority="12834">
      <formula>IF(RIGHT(TEXT(AM94,"0.#"),1)=".",TRUE,FALSE)</formula>
    </cfRule>
  </conditionalFormatting>
  <conditionalFormatting sqref="AE97">
    <cfRule type="expression" dxfId="2665" priority="12819">
      <formula>IF(RIGHT(TEXT(AE97,"0.#"),1)=".",FALSE,TRUE)</formula>
    </cfRule>
    <cfRule type="expression" dxfId="2664" priority="12820">
      <formula>IF(RIGHT(TEXT(AE97,"0.#"),1)=".",TRUE,FALSE)</formula>
    </cfRule>
  </conditionalFormatting>
  <conditionalFormatting sqref="AE98">
    <cfRule type="expression" dxfId="2663" priority="12817">
      <formula>IF(RIGHT(TEXT(AE98,"0.#"),1)=".",FALSE,TRUE)</formula>
    </cfRule>
    <cfRule type="expression" dxfId="2662" priority="12818">
      <formula>IF(RIGHT(TEXT(AE98,"0.#"),1)=".",TRUE,FALSE)</formula>
    </cfRule>
  </conditionalFormatting>
  <conditionalFormatting sqref="AE99">
    <cfRule type="expression" dxfId="2661" priority="12815">
      <formula>IF(RIGHT(TEXT(AE99,"0.#"),1)=".",FALSE,TRUE)</formula>
    </cfRule>
    <cfRule type="expression" dxfId="2660" priority="12816">
      <formula>IF(RIGHT(TEXT(AE99,"0.#"),1)=".",TRUE,FALSE)</formula>
    </cfRule>
  </conditionalFormatting>
  <conditionalFormatting sqref="AI99">
    <cfRule type="expression" dxfId="2659" priority="12813">
      <formula>IF(RIGHT(TEXT(AI99,"0.#"),1)=".",FALSE,TRUE)</formula>
    </cfRule>
    <cfRule type="expression" dxfId="2658" priority="12814">
      <formula>IF(RIGHT(TEXT(AI99,"0.#"),1)=".",TRUE,FALSE)</formula>
    </cfRule>
  </conditionalFormatting>
  <conditionalFormatting sqref="AI98">
    <cfRule type="expression" dxfId="2657" priority="12811">
      <formula>IF(RIGHT(TEXT(AI98,"0.#"),1)=".",FALSE,TRUE)</formula>
    </cfRule>
    <cfRule type="expression" dxfId="2656" priority="12812">
      <formula>IF(RIGHT(TEXT(AI98,"0.#"),1)=".",TRUE,FALSE)</formula>
    </cfRule>
  </conditionalFormatting>
  <conditionalFormatting sqref="AI97">
    <cfRule type="expression" dxfId="2655" priority="12809">
      <formula>IF(RIGHT(TEXT(AI97,"0.#"),1)=".",FALSE,TRUE)</formula>
    </cfRule>
    <cfRule type="expression" dxfId="2654" priority="12810">
      <formula>IF(RIGHT(TEXT(AI97,"0.#"),1)=".",TRUE,FALSE)</formula>
    </cfRule>
  </conditionalFormatting>
  <conditionalFormatting sqref="AM97">
    <cfRule type="expression" dxfId="2653" priority="12807">
      <formula>IF(RIGHT(TEXT(AM97,"0.#"),1)=".",FALSE,TRUE)</formula>
    </cfRule>
    <cfRule type="expression" dxfId="2652" priority="12808">
      <formula>IF(RIGHT(TEXT(AM97,"0.#"),1)=".",TRUE,FALSE)</formula>
    </cfRule>
  </conditionalFormatting>
  <conditionalFormatting sqref="AM98">
    <cfRule type="expression" dxfId="2651" priority="12805">
      <formula>IF(RIGHT(TEXT(AM98,"0.#"),1)=".",FALSE,TRUE)</formula>
    </cfRule>
    <cfRule type="expression" dxfId="2650" priority="12806">
      <formula>IF(RIGHT(TEXT(AM98,"0.#"),1)=".",TRUE,FALSE)</formula>
    </cfRule>
  </conditionalFormatting>
  <conditionalFormatting sqref="AM99">
    <cfRule type="expression" dxfId="2649" priority="12803">
      <formula>IF(RIGHT(TEXT(AM99,"0.#"),1)=".",FALSE,TRUE)</formula>
    </cfRule>
    <cfRule type="expression" dxfId="2648" priority="12804">
      <formula>IF(RIGHT(TEXT(AM99,"0.#"),1)=".",TRUE,FALSE)</formula>
    </cfRule>
  </conditionalFormatting>
  <conditionalFormatting sqref="AI101">
    <cfRule type="expression" dxfId="2647" priority="12789">
      <formula>IF(RIGHT(TEXT(AI101,"0.#"),1)=".",FALSE,TRUE)</formula>
    </cfRule>
    <cfRule type="expression" dxfId="2646" priority="12790">
      <formula>IF(RIGHT(TEXT(AI101,"0.#"),1)=".",TRUE,FALSE)</formula>
    </cfRule>
  </conditionalFormatting>
  <conditionalFormatting sqref="AM101">
    <cfRule type="expression" dxfId="2645" priority="12787">
      <formula>IF(RIGHT(TEXT(AM101,"0.#"),1)=".",FALSE,TRUE)</formula>
    </cfRule>
    <cfRule type="expression" dxfId="2644" priority="12788">
      <formula>IF(RIGHT(TEXT(AM101,"0.#"),1)=".",TRUE,FALSE)</formula>
    </cfRule>
  </conditionalFormatting>
  <conditionalFormatting sqref="AE102">
    <cfRule type="expression" dxfId="2643" priority="12785">
      <formula>IF(RIGHT(TEXT(AE102,"0.#"),1)=".",FALSE,TRUE)</formula>
    </cfRule>
    <cfRule type="expression" dxfId="2642" priority="12786">
      <formula>IF(RIGHT(TEXT(AE102,"0.#"),1)=".",TRUE,FALSE)</formula>
    </cfRule>
  </conditionalFormatting>
  <conditionalFormatting sqref="AI102">
    <cfRule type="expression" dxfId="2641" priority="12783">
      <formula>IF(RIGHT(TEXT(AI102,"0.#"),1)=".",FALSE,TRUE)</formula>
    </cfRule>
    <cfRule type="expression" dxfId="2640" priority="12784">
      <formula>IF(RIGHT(TEXT(AI102,"0.#"),1)=".",TRUE,FALSE)</formula>
    </cfRule>
  </conditionalFormatting>
  <conditionalFormatting sqref="AM102">
    <cfRule type="expression" dxfId="2639" priority="12781">
      <formula>IF(RIGHT(TEXT(AM102,"0.#"),1)=".",FALSE,TRUE)</formula>
    </cfRule>
    <cfRule type="expression" dxfId="2638" priority="12782">
      <formula>IF(RIGHT(TEXT(AM102,"0.#"),1)=".",TRUE,FALSE)</formula>
    </cfRule>
  </conditionalFormatting>
  <conditionalFormatting sqref="AQ102">
    <cfRule type="expression" dxfId="2637" priority="12779">
      <formula>IF(RIGHT(TEXT(AQ102,"0.#"),1)=".",FALSE,TRUE)</formula>
    </cfRule>
    <cfRule type="expression" dxfId="2636" priority="12780">
      <formula>IF(RIGHT(TEXT(AQ102,"0.#"),1)=".",TRUE,FALSE)</formula>
    </cfRule>
  </conditionalFormatting>
  <conditionalFormatting sqref="AE104">
    <cfRule type="expression" dxfId="2635" priority="12777">
      <formula>IF(RIGHT(TEXT(AE104,"0.#"),1)=".",FALSE,TRUE)</formula>
    </cfRule>
    <cfRule type="expression" dxfId="2634" priority="12778">
      <formula>IF(RIGHT(TEXT(AE104,"0.#"),1)=".",TRUE,FALSE)</formula>
    </cfRule>
  </conditionalFormatting>
  <conditionalFormatting sqref="AI104">
    <cfRule type="expression" dxfId="2633" priority="12775">
      <formula>IF(RIGHT(TEXT(AI104,"0.#"),1)=".",FALSE,TRUE)</formula>
    </cfRule>
    <cfRule type="expression" dxfId="2632" priority="12776">
      <formula>IF(RIGHT(TEXT(AI104,"0.#"),1)=".",TRUE,FALSE)</formula>
    </cfRule>
  </conditionalFormatting>
  <conditionalFormatting sqref="AM104">
    <cfRule type="expression" dxfId="2631" priority="12773">
      <formula>IF(RIGHT(TEXT(AM104,"0.#"),1)=".",FALSE,TRUE)</formula>
    </cfRule>
    <cfRule type="expression" dxfId="2630" priority="12774">
      <formula>IF(RIGHT(TEXT(AM104,"0.#"),1)=".",TRUE,FALSE)</formula>
    </cfRule>
  </conditionalFormatting>
  <conditionalFormatting sqref="AE105">
    <cfRule type="expression" dxfId="2629" priority="12771">
      <formula>IF(RIGHT(TEXT(AE105,"0.#"),1)=".",FALSE,TRUE)</formula>
    </cfRule>
    <cfRule type="expression" dxfId="2628" priority="12772">
      <formula>IF(RIGHT(TEXT(AE105,"0.#"),1)=".",TRUE,FALSE)</formula>
    </cfRule>
  </conditionalFormatting>
  <conditionalFormatting sqref="AI105">
    <cfRule type="expression" dxfId="2627" priority="12769">
      <formula>IF(RIGHT(TEXT(AI105,"0.#"),1)=".",FALSE,TRUE)</formula>
    </cfRule>
    <cfRule type="expression" dxfId="2626" priority="12770">
      <formula>IF(RIGHT(TEXT(AI105,"0.#"),1)=".",TRUE,FALSE)</formula>
    </cfRule>
  </conditionalFormatting>
  <conditionalFormatting sqref="AM105">
    <cfRule type="expression" dxfId="2625" priority="12767">
      <formula>IF(RIGHT(TEXT(AM105,"0.#"),1)=".",FALSE,TRUE)</formula>
    </cfRule>
    <cfRule type="expression" dxfId="2624" priority="12768">
      <formula>IF(RIGHT(TEXT(AM105,"0.#"),1)=".",TRUE,FALSE)</formula>
    </cfRule>
  </conditionalFormatting>
  <conditionalFormatting sqref="AE107">
    <cfRule type="expression" dxfId="2623" priority="12763">
      <formula>IF(RIGHT(TEXT(AE107,"0.#"),1)=".",FALSE,TRUE)</formula>
    </cfRule>
    <cfRule type="expression" dxfId="2622" priority="12764">
      <formula>IF(RIGHT(TEXT(AE107,"0.#"),1)=".",TRUE,FALSE)</formula>
    </cfRule>
  </conditionalFormatting>
  <conditionalFormatting sqref="AI107">
    <cfRule type="expression" dxfId="2621" priority="12761">
      <formula>IF(RIGHT(TEXT(AI107,"0.#"),1)=".",FALSE,TRUE)</formula>
    </cfRule>
    <cfRule type="expression" dxfId="2620" priority="12762">
      <formula>IF(RIGHT(TEXT(AI107,"0.#"),1)=".",TRUE,FALSE)</formula>
    </cfRule>
  </conditionalFormatting>
  <conditionalFormatting sqref="AM107">
    <cfRule type="expression" dxfId="2619" priority="12759">
      <formula>IF(RIGHT(TEXT(AM107,"0.#"),1)=".",FALSE,TRUE)</formula>
    </cfRule>
    <cfRule type="expression" dxfId="2618" priority="12760">
      <formula>IF(RIGHT(TEXT(AM107,"0.#"),1)=".",TRUE,FALSE)</formula>
    </cfRule>
  </conditionalFormatting>
  <conditionalFormatting sqref="AE108">
    <cfRule type="expression" dxfId="2617" priority="12757">
      <formula>IF(RIGHT(TEXT(AE108,"0.#"),1)=".",FALSE,TRUE)</formula>
    </cfRule>
    <cfRule type="expression" dxfId="2616" priority="12758">
      <formula>IF(RIGHT(TEXT(AE108,"0.#"),1)=".",TRUE,FALSE)</formula>
    </cfRule>
  </conditionalFormatting>
  <conditionalFormatting sqref="AI108">
    <cfRule type="expression" dxfId="2615" priority="12755">
      <formula>IF(RIGHT(TEXT(AI108,"0.#"),1)=".",FALSE,TRUE)</formula>
    </cfRule>
    <cfRule type="expression" dxfId="2614" priority="12756">
      <formula>IF(RIGHT(TEXT(AI108,"0.#"),1)=".",TRUE,FALSE)</formula>
    </cfRule>
  </conditionalFormatting>
  <conditionalFormatting sqref="AM108">
    <cfRule type="expression" dxfId="2613" priority="12753">
      <formula>IF(RIGHT(TEXT(AM108,"0.#"),1)=".",FALSE,TRUE)</formula>
    </cfRule>
    <cfRule type="expression" dxfId="2612" priority="12754">
      <formula>IF(RIGHT(TEXT(AM108,"0.#"),1)=".",TRUE,FALSE)</formula>
    </cfRule>
  </conditionalFormatting>
  <conditionalFormatting sqref="AE110">
    <cfRule type="expression" dxfId="2611" priority="12749">
      <formula>IF(RIGHT(TEXT(AE110,"0.#"),1)=".",FALSE,TRUE)</formula>
    </cfRule>
    <cfRule type="expression" dxfId="2610" priority="12750">
      <formula>IF(RIGHT(TEXT(AE110,"0.#"),1)=".",TRUE,FALSE)</formula>
    </cfRule>
  </conditionalFormatting>
  <conditionalFormatting sqref="AI110">
    <cfRule type="expression" dxfId="2609" priority="12747">
      <formula>IF(RIGHT(TEXT(AI110,"0.#"),1)=".",FALSE,TRUE)</formula>
    </cfRule>
    <cfRule type="expression" dxfId="2608" priority="12748">
      <formula>IF(RIGHT(TEXT(AI110,"0.#"),1)=".",TRUE,FALSE)</formula>
    </cfRule>
  </conditionalFormatting>
  <conditionalFormatting sqref="AM110">
    <cfRule type="expression" dxfId="2607" priority="12745">
      <formula>IF(RIGHT(TEXT(AM110,"0.#"),1)=".",FALSE,TRUE)</formula>
    </cfRule>
    <cfRule type="expression" dxfId="2606" priority="12746">
      <formula>IF(RIGHT(TEXT(AM110,"0.#"),1)=".",TRUE,FALSE)</formula>
    </cfRule>
  </conditionalFormatting>
  <conditionalFormatting sqref="AE111">
    <cfRule type="expression" dxfId="2605" priority="12743">
      <formula>IF(RIGHT(TEXT(AE111,"0.#"),1)=".",FALSE,TRUE)</formula>
    </cfRule>
    <cfRule type="expression" dxfId="2604" priority="12744">
      <formula>IF(RIGHT(TEXT(AE111,"0.#"),1)=".",TRUE,FALSE)</formula>
    </cfRule>
  </conditionalFormatting>
  <conditionalFormatting sqref="AI111">
    <cfRule type="expression" dxfId="2603" priority="12741">
      <formula>IF(RIGHT(TEXT(AI111,"0.#"),1)=".",FALSE,TRUE)</formula>
    </cfRule>
    <cfRule type="expression" dxfId="2602" priority="12742">
      <formula>IF(RIGHT(TEXT(AI111,"0.#"),1)=".",TRUE,FALSE)</formula>
    </cfRule>
  </conditionalFormatting>
  <conditionalFormatting sqref="AM111">
    <cfRule type="expression" dxfId="2601" priority="12739">
      <formula>IF(RIGHT(TEXT(AM111,"0.#"),1)=".",FALSE,TRUE)</formula>
    </cfRule>
    <cfRule type="expression" dxfId="2600" priority="12740">
      <formula>IF(RIGHT(TEXT(AM111,"0.#"),1)=".",TRUE,FALSE)</formula>
    </cfRule>
  </conditionalFormatting>
  <conditionalFormatting sqref="AE113">
    <cfRule type="expression" dxfId="2599" priority="12735">
      <formula>IF(RIGHT(TEXT(AE113,"0.#"),1)=".",FALSE,TRUE)</formula>
    </cfRule>
    <cfRule type="expression" dxfId="2598" priority="12736">
      <formula>IF(RIGHT(TEXT(AE113,"0.#"),1)=".",TRUE,FALSE)</formula>
    </cfRule>
  </conditionalFormatting>
  <conditionalFormatting sqref="AI113">
    <cfRule type="expression" dxfId="2597" priority="12733">
      <formula>IF(RIGHT(TEXT(AI113,"0.#"),1)=".",FALSE,TRUE)</formula>
    </cfRule>
    <cfRule type="expression" dxfId="2596" priority="12734">
      <formula>IF(RIGHT(TEXT(AI113,"0.#"),1)=".",TRUE,FALSE)</formula>
    </cfRule>
  </conditionalFormatting>
  <conditionalFormatting sqref="AM113">
    <cfRule type="expression" dxfId="2595" priority="12731">
      <formula>IF(RIGHT(TEXT(AM113,"0.#"),1)=".",FALSE,TRUE)</formula>
    </cfRule>
    <cfRule type="expression" dxfId="2594" priority="12732">
      <formula>IF(RIGHT(TEXT(AM113,"0.#"),1)=".",TRUE,FALSE)</formula>
    </cfRule>
  </conditionalFormatting>
  <conditionalFormatting sqref="AE114">
    <cfRule type="expression" dxfId="2593" priority="12729">
      <formula>IF(RIGHT(TEXT(AE114,"0.#"),1)=".",FALSE,TRUE)</formula>
    </cfRule>
    <cfRule type="expression" dxfId="2592" priority="12730">
      <formula>IF(RIGHT(TEXT(AE114,"0.#"),1)=".",TRUE,FALSE)</formula>
    </cfRule>
  </conditionalFormatting>
  <conditionalFormatting sqref="AI114">
    <cfRule type="expression" dxfId="2591" priority="12727">
      <formula>IF(RIGHT(TEXT(AI114,"0.#"),1)=".",FALSE,TRUE)</formula>
    </cfRule>
    <cfRule type="expression" dxfId="2590" priority="12728">
      <formula>IF(RIGHT(TEXT(AI114,"0.#"),1)=".",TRUE,FALSE)</formula>
    </cfRule>
  </conditionalFormatting>
  <conditionalFormatting sqref="AM114">
    <cfRule type="expression" dxfId="2589" priority="12725">
      <formula>IF(RIGHT(TEXT(AM114,"0.#"),1)=".",FALSE,TRUE)</formula>
    </cfRule>
    <cfRule type="expression" dxfId="2588" priority="12726">
      <formula>IF(RIGHT(TEXT(AM114,"0.#"),1)=".",TRUE,FALSE)</formula>
    </cfRule>
  </conditionalFormatting>
  <conditionalFormatting sqref="AE116 AQ116">
    <cfRule type="expression" dxfId="2587" priority="12721">
      <formula>IF(RIGHT(TEXT(AE116,"0.#"),1)=".",FALSE,TRUE)</formula>
    </cfRule>
    <cfRule type="expression" dxfId="2586" priority="12722">
      <formula>IF(RIGHT(TEXT(AE116,"0.#"),1)=".",TRUE,FALSE)</formula>
    </cfRule>
  </conditionalFormatting>
  <conditionalFormatting sqref="AI116">
    <cfRule type="expression" dxfId="2585" priority="12719">
      <formula>IF(RIGHT(TEXT(AI116,"0.#"),1)=".",FALSE,TRUE)</formula>
    </cfRule>
    <cfRule type="expression" dxfId="2584" priority="12720">
      <formula>IF(RIGHT(TEXT(AI116,"0.#"),1)=".",TRUE,FALSE)</formula>
    </cfRule>
  </conditionalFormatting>
  <conditionalFormatting sqref="AM116">
    <cfRule type="expression" dxfId="2583" priority="12717">
      <formula>IF(RIGHT(TEXT(AM116,"0.#"),1)=".",FALSE,TRUE)</formula>
    </cfRule>
    <cfRule type="expression" dxfId="2582" priority="12718">
      <formula>IF(RIGHT(TEXT(AM116,"0.#"),1)=".",TRUE,FALSE)</formula>
    </cfRule>
  </conditionalFormatting>
  <conditionalFormatting sqref="AE117 AM117">
    <cfRule type="expression" dxfId="2581" priority="12715">
      <formula>IF(RIGHT(TEXT(AE117,"0.#"),1)=".",FALSE,TRUE)</formula>
    </cfRule>
    <cfRule type="expression" dxfId="2580" priority="12716">
      <formula>IF(RIGHT(TEXT(AE117,"0.#"),1)=".",TRUE,FALSE)</formula>
    </cfRule>
  </conditionalFormatting>
  <conditionalFormatting sqref="AI117">
    <cfRule type="expression" dxfId="2579" priority="12713">
      <formula>IF(RIGHT(TEXT(AI117,"0.#"),1)=".",FALSE,TRUE)</formula>
    </cfRule>
    <cfRule type="expression" dxfId="2578" priority="12714">
      <formula>IF(RIGHT(TEXT(AI117,"0.#"),1)=".",TRUE,FALSE)</formula>
    </cfRule>
  </conditionalFormatting>
  <conditionalFormatting sqref="AQ117">
    <cfRule type="expression" dxfId="2577" priority="12709">
      <formula>IF(RIGHT(TEXT(AQ117,"0.#"),1)=".",FALSE,TRUE)</formula>
    </cfRule>
    <cfRule type="expression" dxfId="2576" priority="12710">
      <formula>IF(RIGHT(TEXT(AQ117,"0.#"),1)=".",TRUE,FALSE)</formula>
    </cfRule>
  </conditionalFormatting>
  <conditionalFormatting sqref="AE119 AQ119">
    <cfRule type="expression" dxfId="2575" priority="12707">
      <formula>IF(RIGHT(TEXT(AE119,"0.#"),1)=".",FALSE,TRUE)</formula>
    </cfRule>
    <cfRule type="expression" dxfId="2574" priority="12708">
      <formula>IF(RIGHT(TEXT(AE119,"0.#"),1)=".",TRUE,FALSE)</formula>
    </cfRule>
  </conditionalFormatting>
  <conditionalFormatting sqref="AI119">
    <cfRule type="expression" dxfId="2573" priority="12705">
      <formula>IF(RIGHT(TEXT(AI119,"0.#"),1)=".",FALSE,TRUE)</formula>
    </cfRule>
    <cfRule type="expression" dxfId="2572" priority="12706">
      <formula>IF(RIGHT(TEXT(AI119,"0.#"),1)=".",TRUE,FALSE)</formula>
    </cfRule>
  </conditionalFormatting>
  <conditionalFormatting sqref="AM119">
    <cfRule type="expression" dxfId="2571" priority="12703">
      <formula>IF(RIGHT(TEXT(AM119,"0.#"),1)=".",FALSE,TRUE)</formula>
    </cfRule>
    <cfRule type="expression" dxfId="2570" priority="12704">
      <formula>IF(RIGHT(TEXT(AM119,"0.#"),1)=".",TRUE,FALSE)</formula>
    </cfRule>
  </conditionalFormatting>
  <conditionalFormatting sqref="AQ120">
    <cfRule type="expression" dxfId="2569" priority="12695">
      <formula>IF(RIGHT(TEXT(AQ120,"0.#"),1)=".",FALSE,TRUE)</formula>
    </cfRule>
    <cfRule type="expression" dxfId="2568" priority="12696">
      <formula>IF(RIGHT(TEXT(AQ120,"0.#"),1)=".",TRUE,FALSE)</formula>
    </cfRule>
  </conditionalFormatting>
  <conditionalFormatting sqref="AE122 AQ122">
    <cfRule type="expression" dxfId="2567" priority="12693">
      <formula>IF(RIGHT(TEXT(AE122,"0.#"),1)=".",FALSE,TRUE)</formula>
    </cfRule>
    <cfRule type="expression" dxfId="2566" priority="12694">
      <formula>IF(RIGHT(TEXT(AE122,"0.#"),1)=".",TRUE,FALSE)</formula>
    </cfRule>
  </conditionalFormatting>
  <conditionalFormatting sqref="AI122">
    <cfRule type="expression" dxfId="2565" priority="12691">
      <formula>IF(RIGHT(TEXT(AI122,"0.#"),1)=".",FALSE,TRUE)</formula>
    </cfRule>
    <cfRule type="expression" dxfId="2564" priority="12692">
      <formula>IF(RIGHT(TEXT(AI122,"0.#"),1)=".",TRUE,FALSE)</formula>
    </cfRule>
  </conditionalFormatting>
  <conditionalFormatting sqref="AM122">
    <cfRule type="expression" dxfId="2563" priority="12689">
      <formula>IF(RIGHT(TEXT(AM122,"0.#"),1)=".",FALSE,TRUE)</formula>
    </cfRule>
    <cfRule type="expression" dxfId="2562" priority="12690">
      <formula>IF(RIGHT(TEXT(AM122,"0.#"),1)=".",TRUE,FALSE)</formula>
    </cfRule>
  </conditionalFormatting>
  <conditionalFormatting sqref="AQ123">
    <cfRule type="expression" dxfId="2561" priority="12681">
      <formula>IF(RIGHT(TEXT(AQ123,"0.#"),1)=".",FALSE,TRUE)</formula>
    </cfRule>
    <cfRule type="expression" dxfId="2560" priority="12682">
      <formula>IF(RIGHT(TEXT(AQ123,"0.#"),1)=".",TRUE,FALSE)</formula>
    </cfRule>
  </conditionalFormatting>
  <conditionalFormatting sqref="AE125 AQ125">
    <cfRule type="expression" dxfId="2559" priority="12679">
      <formula>IF(RIGHT(TEXT(AE125,"0.#"),1)=".",FALSE,TRUE)</formula>
    </cfRule>
    <cfRule type="expression" dxfId="2558" priority="12680">
      <formula>IF(RIGHT(TEXT(AE125,"0.#"),1)=".",TRUE,FALSE)</formula>
    </cfRule>
  </conditionalFormatting>
  <conditionalFormatting sqref="AI125">
    <cfRule type="expression" dxfId="2557" priority="12677">
      <formula>IF(RIGHT(TEXT(AI125,"0.#"),1)=".",FALSE,TRUE)</formula>
    </cfRule>
    <cfRule type="expression" dxfId="2556" priority="12678">
      <formula>IF(RIGHT(TEXT(AI125,"0.#"),1)=".",TRUE,FALSE)</formula>
    </cfRule>
  </conditionalFormatting>
  <conditionalFormatting sqref="AM125">
    <cfRule type="expression" dxfId="2555" priority="12675">
      <formula>IF(RIGHT(TEXT(AM125,"0.#"),1)=".",FALSE,TRUE)</formula>
    </cfRule>
    <cfRule type="expression" dxfId="2554" priority="12676">
      <formula>IF(RIGHT(TEXT(AM125,"0.#"),1)=".",TRUE,FALSE)</formula>
    </cfRule>
  </conditionalFormatting>
  <conditionalFormatting sqref="AQ126">
    <cfRule type="expression" dxfId="2553" priority="12667">
      <formula>IF(RIGHT(TEXT(AQ126,"0.#"),1)=".",FALSE,TRUE)</formula>
    </cfRule>
    <cfRule type="expression" dxfId="2552" priority="12668">
      <formula>IF(RIGHT(TEXT(AQ126,"0.#"),1)=".",TRUE,FALSE)</formula>
    </cfRule>
  </conditionalFormatting>
  <conditionalFormatting sqref="AE128 AQ128">
    <cfRule type="expression" dxfId="2551" priority="12665">
      <formula>IF(RIGHT(TEXT(AE128,"0.#"),1)=".",FALSE,TRUE)</formula>
    </cfRule>
    <cfRule type="expression" dxfId="2550" priority="12666">
      <formula>IF(RIGHT(TEXT(AE128,"0.#"),1)=".",TRUE,FALSE)</formula>
    </cfRule>
  </conditionalFormatting>
  <conditionalFormatting sqref="AI128">
    <cfRule type="expression" dxfId="2549" priority="12663">
      <formula>IF(RIGHT(TEXT(AI128,"0.#"),1)=".",FALSE,TRUE)</formula>
    </cfRule>
    <cfRule type="expression" dxfId="2548" priority="12664">
      <formula>IF(RIGHT(TEXT(AI128,"0.#"),1)=".",TRUE,FALSE)</formula>
    </cfRule>
  </conditionalFormatting>
  <conditionalFormatting sqref="AM128">
    <cfRule type="expression" dxfId="2547" priority="12661">
      <formula>IF(RIGHT(TEXT(AM128,"0.#"),1)=".",FALSE,TRUE)</formula>
    </cfRule>
    <cfRule type="expression" dxfId="2546" priority="12662">
      <formula>IF(RIGHT(TEXT(AM128,"0.#"),1)=".",TRUE,FALSE)</formula>
    </cfRule>
  </conditionalFormatting>
  <conditionalFormatting sqref="AQ129">
    <cfRule type="expression" dxfId="2545" priority="12653">
      <formula>IF(RIGHT(TEXT(AQ129,"0.#"),1)=".",FALSE,TRUE)</formula>
    </cfRule>
    <cfRule type="expression" dxfId="2544" priority="12654">
      <formula>IF(RIGHT(TEXT(AQ129,"0.#"),1)=".",TRUE,FALSE)</formula>
    </cfRule>
  </conditionalFormatting>
  <conditionalFormatting sqref="AE75">
    <cfRule type="expression" dxfId="2543" priority="12651">
      <formula>IF(RIGHT(TEXT(AE75,"0.#"),1)=".",FALSE,TRUE)</formula>
    </cfRule>
    <cfRule type="expression" dxfId="2542" priority="12652">
      <formula>IF(RIGHT(TEXT(AE75,"0.#"),1)=".",TRUE,FALSE)</formula>
    </cfRule>
  </conditionalFormatting>
  <conditionalFormatting sqref="AE76">
    <cfRule type="expression" dxfId="2541" priority="12649">
      <formula>IF(RIGHT(TEXT(AE76,"0.#"),1)=".",FALSE,TRUE)</formula>
    </cfRule>
    <cfRule type="expression" dxfId="2540" priority="12650">
      <formula>IF(RIGHT(TEXT(AE76,"0.#"),1)=".",TRUE,FALSE)</formula>
    </cfRule>
  </conditionalFormatting>
  <conditionalFormatting sqref="AE77">
    <cfRule type="expression" dxfId="2539" priority="12647">
      <formula>IF(RIGHT(TEXT(AE77,"0.#"),1)=".",FALSE,TRUE)</formula>
    </cfRule>
    <cfRule type="expression" dxfId="2538" priority="12648">
      <formula>IF(RIGHT(TEXT(AE77,"0.#"),1)=".",TRUE,FALSE)</formula>
    </cfRule>
  </conditionalFormatting>
  <conditionalFormatting sqref="AI77">
    <cfRule type="expression" dxfId="2537" priority="12645">
      <formula>IF(RIGHT(TEXT(AI77,"0.#"),1)=".",FALSE,TRUE)</formula>
    </cfRule>
    <cfRule type="expression" dxfId="2536" priority="12646">
      <formula>IF(RIGHT(TEXT(AI77,"0.#"),1)=".",TRUE,FALSE)</formula>
    </cfRule>
  </conditionalFormatting>
  <conditionalFormatting sqref="AI76">
    <cfRule type="expression" dxfId="2535" priority="12643">
      <formula>IF(RIGHT(TEXT(AI76,"0.#"),1)=".",FALSE,TRUE)</formula>
    </cfRule>
    <cfRule type="expression" dxfId="2534" priority="12644">
      <formula>IF(RIGHT(TEXT(AI76,"0.#"),1)=".",TRUE,FALSE)</formula>
    </cfRule>
  </conditionalFormatting>
  <conditionalFormatting sqref="AI75">
    <cfRule type="expression" dxfId="2533" priority="12641">
      <formula>IF(RIGHT(TEXT(AI75,"0.#"),1)=".",FALSE,TRUE)</formula>
    </cfRule>
    <cfRule type="expression" dxfId="2532" priority="12642">
      <formula>IF(RIGHT(TEXT(AI75,"0.#"),1)=".",TRUE,FALSE)</formula>
    </cfRule>
  </conditionalFormatting>
  <conditionalFormatting sqref="AM75">
    <cfRule type="expression" dxfId="2531" priority="12639">
      <formula>IF(RIGHT(TEXT(AM75,"0.#"),1)=".",FALSE,TRUE)</formula>
    </cfRule>
    <cfRule type="expression" dxfId="2530" priority="12640">
      <formula>IF(RIGHT(TEXT(AM75,"0.#"),1)=".",TRUE,FALSE)</formula>
    </cfRule>
  </conditionalFormatting>
  <conditionalFormatting sqref="AM76">
    <cfRule type="expression" dxfId="2529" priority="12637">
      <formula>IF(RIGHT(TEXT(AM76,"0.#"),1)=".",FALSE,TRUE)</formula>
    </cfRule>
    <cfRule type="expression" dxfId="2528" priority="12638">
      <formula>IF(RIGHT(TEXT(AM76,"0.#"),1)=".",TRUE,FALSE)</formula>
    </cfRule>
  </conditionalFormatting>
  <conditionalFormatting sqref="AM77">
    <cfRule type="expression" dxfId="2527" priority="12635">
      <formula>IF(RIGHT(TEXT(AM77,"0.#"),1)=".",FALSE,TRUE)</formula>
    </cfRule>
    <cfRule type="expression" dxfId="2526" priority="12636">
      <formula>IF(RIGHT(TEXT(AM77,"0.#"),1)=".",TRUE,FALSE)</formula>
    </cfRule>
  </conditionalFormatting>
  <conditionalFormatting sqref="AE134:AE135 AI134:AI135 AM134:AM135 AQ134:AQ135 AU134:AU135">
    <cfRule type="expression" dxfId="2525" priority="12621">
      <formula>IF(RIGHT(TEXT(AE134,"0.#"),1)=".",FALSE,TRUE)</formula>
    </cfRule>
    <cfRule type="expression" dxfId="2524" priority="12622">
      <formula>IF(RIGHT(TEXT(AE134,"0.#"),1)=".",TRUE,FALSE)</formula>
    </cfRule>
  </conditionalFormatting>
  <conditionalFormatting sqref="AE433">
    <cfRule type="expression" dxfId="2523" priority="12591">
      <formula>IF(RIGHT(TEXT(AE433,"0.#"),1)=".",FALSE,TRUE)</formula>
    </cfRule>
    <cfRule type="expression" dxfId="2522" priority="12592">
      <formula>IF(RIGHT(TEXT(AE433,"0.#"),1)=".",TRUE,FALSE)</formula>
    </cfRule>
  </conditionalFormatting>
  <conditionalFormatting sqref="AM435">
    <cfRule type="expression" dxfId="2521" priority="12575">
      <formula>IF(RIGHT(TEXT(AM435,"0.#"),1)=".",FALSE,TRUE)</formula>
    </cfRule>
    <cfRule type="expression" dxfId="2520" priority="12576">
      <formula>IF(RIGHT(TEXT(AM435,"0.#"),1)=".",TRUE,FALSE)</formula>
    </cfRule>
  </conditionalFormatting>
  <conditionalFormatting sqref="AE434">
    <cfRule type="expression" dxfId="2519" priority="12589">
      <formula>IF(RIGHT(TEXT(AE434,"0.#"),1)=".",FALSE,TRUE)</formula>
    </cfRule>
    <cfRule type="expression" dxfId="2518" priority="12590">
      <formula>IF(RIGHT(TEXT(AE434,"0.#"),1)=".",TRUE,FALSE)</formula>
    </cfRule>
  </conditionalFormatting>
  <conditionalFormatting sqref="AE435">
    <cfRule type="expression" dxfId="2517" priority="12587">
      <formula>IF(RIGHT(TEXT(AE435,"0.#"),1)=".",FALSE,TRUE)</formula>
    </cfRule>
    <cfRule type="expression" dxfId="2516" priority="12588">
      <formula>IF(RIGHT(TEXT(AE435,"0.#"),1)=".",TRUE,FALSE)</formula>
    </cfRule>
  </conditionalFormatting>
  <conditionalFormatting sqref="AM433">
    <cfRule type="expression" dxfId="2515" priority="12579">
      <formula>IF(RIGHT(TEXT(AM433,"0.#"),1)=".",FALSE,TRUE)</formula>
    </cfRule>
    <cfRule type="expression" dxfId="2514" priority="12580">
      <formula>IF(RIGHT(TEXT(AM433,"0.#"),1)=".",TRUE,FALSE)</formula>
    </cfRule>
  </conditionalFormatting>
  <conditionalFormatting sqref="AM434">
    <cfRule type="expression" dxfId="2513" priority="12577">
      <formula>IF(RIGHT(TEXT(AM434,"0.#"),1)=".",FALSE,TRUE)</formula>
    </cfRule>
    <cfRule type="expression" dxfId="2512" priority="12578">
      <formula>IF(RIGHT(TEXT(AM434,"0.#"),1)=".",TRUE,FALSE)</formula>
    </cfRule>
  </conditionalFormatting>
  <conditionalFormatting sqref="AU433">
    <cfRule type="expression" dxfId="2511" priority="12567">
      <formula>IF(RIGHT(TEXT(AU433,"0.#"),1)=".",FALSE,TRUE)</formula>
    </cfRule>
    <cfRule type="expression" dxfId="2510" priority="12568">
      <formula>IF(RIGHT(TEXT(AU433,"0.#"),1)=".",TRUE,FALSE)</formula>
    </cfRule>
  </conditionalFormatting>
  <conditionalFormatting sqref="AU434">
    <cfRule type="expression" dxfId="2509" priority="12565">
      <formula>IF(RIGHT(TEXT(AU434,"0.#"),1)=".",FALSE,TRUE)</formula>
    </cfRule>
    <cfRule type="expression" dxfId="2508" priority="12566">
      <formula>IF(RIGHT(TEXT(AU434,"0.#"),1)=".",TRUE,FALSE)</formula>
    </cfRule>
  </conditionalFormatting>
  <conditionalFormatting sqref="AU435">
    <cfRule type="expression" dxfId="2507" priority="12563">
      <formula>IF(RIGHT(TEXT(AU435,"0.#"),1)=".",FALSE,TRUE)</formula>
    </cfRule>
    <cfRule type="expression" dxfId="2506" priority="12564">
      <formula>IF(RIGHT(TEXT(AU435,"0.#"),1)=".",TRUE,FALSE)</formula>
    </cfRule>
  </conditionalFormatting>
  <conditionalFormatting sqref="AI435">
    <cfRule type="expression" dxfId="2505" priority="12497">
      <formula>IF(RIGHT(TEXT(AI435,"0.#"),1)=".",FALSE,TRUE)</formula>
    </cfRule>
    <cfRule type="expression" dxfId="2504" priority="12498">
      <formula>IF(RIGHT(TEXT(AI435,"0.#"),1)=".",TRUE,FALSE)</formula>
    </cfRule>
  </conditionalFormatting>
  <conditionalFormatting sqref="AI433">
    <cfRule type="expression" dxfId="2503" priority="12501">
      <formula>IF(RIGHT(TEXT(AI433,"0.#"),1)=".",FALSE,TRUE)</formula>
    </cfRule>
    <cfRule type="expression" dxfId="2502" priority="12502">
      <formula>IF(RIGHT(TEXT(AI433,"0.#"),1)=".",TRUE,FALSE)</formula>
    </cfRule>
  </conditionalFormatting>
  <conditionalFormatting sqref="AI434">
    <cfRule type="expression" dxfId="2501" priority="12499">
      <formula>IF(RIGHT(TEXT(AI434,"0.#"),1)=".",FALSE,TRUE)</formula>
    </cfRule>
    <cfRule type="expression" dxfId="2500" priority="12500">
      <formula>IF(RIGHT(TEXT(AI434,"0.#"),1)=".",TRUE,FALSE)</formula>
    </cfRule>
  </conditionalFormatting>
  <conditionalFormatting sqref="AQ434">
    <cfRule type="expression" dxfId="2499" priority="12483">
      <formula>IF(RIGHT(TEXT(AQ434,"0.#"),1)=".",FALSE,TRUE)</formula>
    </cfRule>
    <cfRule type="expression" dxfId="2498" priority="12484">
      <formula>IF(RIGHT(TEXT(AQ434,"0.#"),1)=".",TRUE,FALSE)</formula>
    </cfRule>
  </conditionalFormatting>
  <conditionalFormatting sqref="AQ435">
    <cfRule type="expression" dxfId="2497" priority="12469">
      <formula>IF(RIGHT(TEXT(AQ435,"0.#"),1)=".",FALSE,TRUE)</formula>
    </cfRule>
    <cfRule type="expression" dxfId="2496" priority="12470">
      <formula>IF(RIGHT(TEXT(AQ435,"0.#"),1)=".",TRUE,FALSE)</formula>
    </cfRule>
  </conditionalFormatting>
  <conditionalFormatting sqref="AQ433">
    <cfRule type="expression" dxfId="2495" priority="12467">
      <formula>IF(RIGHT(TEXT(AQ433,"0.#"),1)=".",FALSE,TRUE)</formula>
    </cfRule>
    <cfRule type="expression" dxfId="2494" priority="12468">
      <formula>IF(RIGHT(TEXT(AQ433,"0.#"),1)=".",TRUE,FALSE)</formula>
    </cfRule>
  </conditionalFormatting>
  <conditionalFormatting sqref="AL839:AO866">
    <cfRule type="expression" dxfId="2493" priority="6191">
      <formula>IF(AND(AL839&gt;=0, RIGHT(TEXT(AL839,"0.#"),1)&lt;&gt;"."),TRUE,FALSE)</formula>
    </cfRule>
    <cfRule type="expression" dxfId="2492" priority="6192">
      <formula>IF(AND(AL839&gt;=0, RIGHT(TEXT(AL839,"0.#"),1)="."),TRUE,FALSE)</formula>
    </cfRule>
    <cfRule type="expression" dxfId="2491" priority="6193">
      <formula>IF(AND(AL839&lt;0, RIGHT(TEXT(AL839,"0.#"),1)&lt;&gt;"."),TRUE,FALSE)</formula>
    </cfRule>
    <cfRule type="expression" dxfId="2490" priority="6194">
      <formula>IF(AND(AL839&lt;0, RIGHT(TEXT(AL839,"0.#"),1)="."),TRUE,FALSE)</formula>
    </cfRule>
  </conditionalFormatting>
  <conditionalFormatting sqref="AQ53:AQ55">
    <cfRule type="expression" dxfId="2489" priority="4213">
      <formula>IF(RIGHT(TEXT(AQ53,"0.#"),1)=".",FALSE,TRUE)</formula>
    </cfRule>
    <cfRule type="expression" dxfId="2488" priority="4214">
      <formula>IF(RIGHT(TEXT(AQ53,"0.#"),1)=".",TRUE,FALSE)</formula>
    </cfRule>
  </conditionalFormatting>
  <conditionalFormatting sqref="AU53:AU55">
    <cfRule type="expression" dxfId="2487" priority="4211">
      <formula>IF(RIGHT(TEXT(AU53,"0.#"),1)=".",FALSE,TRUE)</formula>
    </cfRule>
    <cfRule type="expression" dxfId="2486" priority="4212">
      <formula>IF(RIGHT(TEXT(AU53,"0.#"),1)=".",TRUE,FALSE)</formula>
    </cfRule>
  </conditionalFormatting>
  <conditionalFormatting sqref="AQ60:AQ62">
    <cfRule type="expression" dxfId="2485" priority="4209">
      <formula>IF(RIGHT(TEXT(AQ60,"0.#"),1)=".",FALSE,TRUE)</formula>
    </cfRule>
    <cfRule type="expression" dxfId="2484" priority="4210">
      <formula>IF(RIGHT(TEXT(AQ60,"0.#"),1)=".",TRUE,FALSE)</formula>
    </cfRule>
  </conditionalFormatting>
  <conditionalFormatting sqref="AU60:AU62">
    <cfRule type="expression" dxfId="2483" priority="4207">
      <formula>IF(RIGHT(TEXT(AU60,"0.#"),1)=".",FALSE,TRUE)</formula>
    </cfRule>
    <cfRule type="expression" dxfId="2482" priority="4208">
      <formula>IF(RIGHT(TEXT(AU60,"0.#"),1)=".",TRUE,FALSE)</formula>
    </cfRule>
  </conditionalFormatting>
  <conditionalFormatting sqref="AQ75:AQ77">
    <cfRule type="expression" dxfId="2481" priority="4205">
      <formula>IF(RIGHT(TEXT(AQ75,"0.#"),1)=".",FALSE,TRUE)</formula>
    </cfRule>
    <cfRule type="expression" dxfId="2480" priority="4206">
      <formula>IF(RIGHT(TEXT(AQ75,"0.#"),1)=".",TRUE,FALSE)</formula>
    </cfRule>
  </conditionalFormatting>
  <conditionalFormatting sqref="AU75:AU77">
    <cfRule type="expression" dxfId="2479" priority="4203">
      <formula>IF(RIGHT(TEXT(AU75,"0.#"),1)=".",FALSE,TRUE)</formula>
    </cfRule>
    <cfRule type="expression" dxfId="2478" priority="4204">
      <formula>IF(RIGHT(TEXT(AU75,"0.#"),1)=".",TRUE,FALSE)</formula>
    </cfRule>
  </conditionalFormatting>
  <conditionalFormatting sqref="AQ87:AQ89">
    <cfRule type="expression" dxfId="2477" priority="4201">
      <formula>IF(RIGHT(TEXT(AQ87,"0.#"),1)=".",FALSE,TRUE)</formula>
    </cfRule>
    <cfRule type="expression" dxfId="2476" priority="4202">
      <formula>IF(RIGHT(TEXT(AQ87,"0.#"),1)=".",TRUE,FALSE)</formula>
    </cfRule>
  </conditionalFormatting>
  <conditionalFormatting sqref="AU87:AU89">
    <cfRule type="expression" dxfId="2475" priority="4199">
      <formula>IF(RIGHT(TEXT(AU87,"0.#"),1)=".",FALSE,TRUE)</formula>
    </cfRule>
    <cfRule type="expression" dxfId="2474" priority="4200">
      <formula>IF(RIGHT(TEXT(AU87,"0.#"),1)=".",TRUE,FALSE)</formula>
    </cfRule>
  </conditionalFormatting>
  <conditionalFormatting sqref="AQ92:AQ94">
    <cfRule type="expression" dxfId="2473" priority="4197">
      <formula>IF(RIGHT(TEXT(AQ92,"0.#"),1)=".",FALSE,TRUE)</formula>
    </cfRule>
    <cfRule type="expression" dxfId="2472" priority="4198">
      <formula>IF(RIGHT(TEXT(AQ92,"0.#"),1)=".",TRUE,FALSE)</formula>
    </cfRule>
  </conditionalFormatting>
  <conditionalFormatting sqref="AU92:AU94">
    <cfRule type="expression" dxfId="2471" priority="4195">
      <formula>IF(RIGHT(TEXT(AU92,"0.#"),1)=".",FALSE,TRUE)</formula>
    </cfRule>
    <cfRule type="expression" dxfId="2470" priority="4196">
      <formula>IF(RIGHT(TEXT(AU92,"0.#"),1)=".",TRUE,FALSE)</formula>
    </cfRule>
  </conditionalFormatting>
  <conditionalFormatting sqref="AQ97:AQ99">
    <cfRule type="expression" dxfId="2469" priority="4193">
      <formula>IF(RIGHT(TEXT(AQ97,"0.#"),1)=".",FALSE,TRUE)</formula>
    </cfRule>
    <cfRule type="expression" dxfId="2468" priority="4194">
      <formula>IF(RIGHT(TEXT(AQ97,"0.#"),1)=".",TRUE,FALSE)</formula>
    </cfRule>
  </conditionalFormatting>
  <conditionalFormatting sqref="AU97:AU99">
    <cfRule type="expression" dxfId="2467" priority="4191">
      <formula>IF(RIGHT(TEXT(AU97,"0.#"),1)=".",FALSE,TRUE)</formula>
    </cfRule>
    <cfRule type="expression" dxfId="2466" priority="4192">
      <formula>IF(RIGHT(TEXT(AU97,"0.#"),1)=".",TRUE,FALSE)</formula>
    </cfRule>
  </conditionalFormatting>
  <conditionalFormatting sqref="AE458">
    <cfRule type="expression" dxfId="2465" priority="3885">
      <formula>IF(RIGHT(TEXT(AE458,"0.#"),1)=".",FALSE,TRUE)</formula>
    </cfRule>
    <cfRule type="expression" dxfId="2464" priority="3886">
      <formula>IF(RIGHT(TEXT(AE458,"0.#"),1)=".",TRUE,FALSE)</formula>
    </cfRule>
  </conditionalFormatting>
  <conditionalFormatting sqref="AM460">
    <cfRule type="expression" dxfId="2463" priority="3875">
      <formula>IF(RIGHT(TEXT(AM460,"0.#"),1)=".",FALSE,TRUE)</formula>
    </cfRule>
    <cfRule type="expression" dxfId="2462" priority="3876">
      <formula>IF(RIGHT(TEXT(AM460,"0.#"),1)=".",TRUE,FALSE)</formula>
    </cfRule>
  </conditionalFormatting>
  <conditionalFormatting sqref="AE459">
    <cfRule type="expression" dxfId="2461" priority="3883">
      <formula>IF(RIGHT(TEXT(AE459,"0.#"),1)=".",FALSE,TRUE)</formula>
    </cfRule>
    <cfRule type="expression" dxfId="2460" priority="3884">
      <formula>IF(RIGHT(TEXT(AE459,"0.#"),1)=".",TRUE,FALSE)</formula>
    </cfRule>
  </conditionalFormatting>
  <conditionalFormatting sqref="AE460">
    <cfRule type="expression" dxfId="2459" priority="3881">
      <formula>IF(RIGHT(TEXT(AE460,"0.#"),1)=".",FALSE,TRUE)</formula>
    </cfRule>
    <cfRule type="expression" dxfId="2458" priority="3882">
      <formula>IF(RIGHT(TEXT(AE460,"0.#"),1)=".",TRUE,FALSE)</formula>
    </cfRule>
  </conditionalFormatting>
  <conditionalFormatting sqref="AM458">
    <cfRule type="expression" dxfId="2457" priority="3879">
      <formula>IF(RIGHT(TEXT(AM458,"0.#"),1)=".",FALSE,TRUE)</formula>
    </cfRule>
    <cfRule type="expression" dxfId="2456" priority="3880">
      <formula>IF(RIGHT(TEXT(AM458,"0.#"),1)=".",TRUE,FALSE)</formula>
    </cfRule>
  </conditionalFormatting>
  <conditionalFormatting sqref="AM459">
    <cfRule type="expression" dxfId="2455" priority="3877">
      <formula>IF(RIGHT(TEXT(AM459,"0.#"),1)=".",FALSE,TRUE)</formula>
    </cfRule>
    <cfRule type="expression" dxfId="2454" priority="3878">
      <formula>IF(RIGHT(TEXT(AM459,"0.#"),1)=".",TRUE,FALSE)</formula>
    </cfRule>
  </conditionalFormatting>
  <conditionalFormatting sqref="AU458">
    <cfRule type="expression" dxfId="2453" priority="3873">
      <formula>IF(RIGHT(TEXT(AU458,"0.#"),1)=".",FALSE,TRUE)</formula>
    </cfRule>
    <cfRule type="expression" dxfId="2452" priority="3874">
      <formula>IF(RIGHT(TEXT(AU458,"0.#"),1)=".",TRUE,FALSE)</formula>
    </cfRule>
  </conditionalFormatting>
  <conditionalFormatting sqref="AU459">
    <cfRule type="expression" dxfId="2451" priority="3871">
      <formula>IF(RIGHT(TEXT(AU459,"0.#"),1)=".",FALSE,TRUE)</formula>
    </cfRule>
    <cfRule type="expression" dxfId="2450" priority="3872">
      <formula>IF(RIGHT(TEXT(AU459,"0.#"),1)=".",TRUE,FALSE)</formula>
    </cfRule>
  </conditionalFormatting>
  <conditionalFormatting sqref="AU460">
    <cfRule type="expression" dxfId="2449" priority="3869">
      <formula>IF(RIGHT(TEXT(AU460,"0.#"),1)=".",FALSE,TRUE)</formula>
    </cfRule>
    <cfRule type="expression" dxfId="2448" priority="3870">
      <formula>IF(RIGHT(TEXT(AU460,"0.#"),1)=".",TRUE,FALSE)</formula>
    </cfRule>
  </conditionalFormatting>
  <conditionalFormatting sqref="AI460">
    <cfRule type="expression" dxfId="2447" priority="3863">
      <formula>IF(RIGHT(TEXT(AI460,"0.#"),1)=".",FALSE,TRUE)</formula>
    </cfRule>
    <cfRule type="expression" dxfId="2446" priority="3864">
      <formula>IF(RIGHT(TEXT(AI460,"0.#"),1)=".",TRUE,FALSE)</formula>
    </cfRule>
  </conditionalFormatting>
  <conditionalFormatting sqref="AI458">
    <cfRule type="expression" dxfId="2445" priority="3867">
      <formula>IF(RIGHT(TEXT(AI458,"0.#"),1)=".",FALSE,TRUE)</formula>
    </cfRule>
    <cfRule type="expression" dxfId="2444" priority="3868">
      <formula>IF(RIGHT(TEXT(AI458,"0.#"),1)=".",TRUE,FALSE)</formula>
    </cfRule>
  </conditionalFormatting>
  <conditionalFormatting sqref="AI459">
    <cfRule type="expression" dxfId="2443" priority="3865">
      <formula>IF(RIGHT(TEXT(AI459,"0.#"),1)=".",FALSE,TRUE)</formula>
    </cfRule>
    <cfRule type="expression" dxfId="2442" priority="3866">
      <formula>IF(RIGHT(TEXT(AI459,"0.#"),1)=".",TRUE,FALSE)</formula>
    </cfRule>
  </conditionalFormatting>
  <conditionalFormatting sqref="AQ459">
    <cfRule type="expression" dxfId="2441" priority="3861">
      <formula>IF(RIGHT(TEXT(AQ459,"0.#"),1)=".",FALSE,TRUE)</formula>
    </cfRule>
    <cfRule type="expression" dxfId="2440" priority="3862">
      <formula>IF(RIGHT(TEXT(AQ459,"0.#"),1)=".",TRUE,FALSE)</formula>
    </cfRule>
  </conditionalFormatting>
  <conditionalFormatting sqref="AQ460">
    <cfRule type="expression" dxfId="2439" priority="3859">
      <formula>IF(RIGHT(TEXT(AQ460,"0.#"),1)=".",FALSE,TRUE)</formula>
    </cfRule>
    <cfRule type="expression" dxfId="2438" priority="3860">
      <formula>IF(RIGHT(TEXT(AQ460,"0.#"),1)=".",TRUE,FALSE)</formula>
    </cfRule>
  </conditionalFormatting>
  <conditionalFormatting sqref="AQ458">
    <cfRule type="expression" dxfId="2437" priority="3857">
      <formula>IF(RIGHT(TEXT(AQ458,"0.#"),1)=".",FALSE,TRUE)</formula>
    </cfRule>
    <cfRule type="expression" dxfId="2436" priority="3858">
      <formula>IF(RIGHT(TEXT(AQ458,"0.#"),1)=".",TRUE,FALSE)</formula>
    </cfRule>
  </conditionalFormatting>
  <conditionalFormatting sqref="AE120 AM120">
    <cfRule type="expression" dxfId="2435" priority="2535">
      <formula>IF(RIGHT(TEXT(AE120,"0.#"),1)=".",FALSE,TRUE)</formula>
    </cfRule>
    <cfRule type="expression" dxfId="2434" priority="2536">
      <formula>IF(RIGHT(TEXT(AE120,"0.#"),1)=".",TRUE,FALSE)</formula>
    </cfRule>
  </conditionalFormatting>
  <conditionalFormatting sqref="AI126">
    <cfRule type="expression" dxfId="2433" priority="2525">
      <formula>IF(RIGHT(TEXT(AI126,"0.#"),1)=".",FALSE,TRUE)</formula>
    </cfRule>
    <cfRule type="expression" dxfId="2432" priority="2526">
      <formula>IF(RIGHT(TEXT(AI126,"0.#"),1)=".",TRUE,FALSE)</formula>
    </cfRule>
  </conditionalFormatting>
  <conditionalFormatting sqref="AI120">
    <cfRule type="expression" dxfId="2431" priority="2533">
      <formula>IF(RIGHT(TEXT(AI120,"0.#"),1)=".",FALSE,TRUE)</formula>
    </cfRule>
    <cfRule type="expression" dxfId="2430" priority="2534">
      <formula>IF(RIGHT(TEXT(AI120,"0.#"),1)=".",TRUE,FALSE)</formula>
    </cfRule>
  </conditionalFormatting>
  <conditionalFormatting sqref="AE123 AM123">
    <cfRule type="expression" dxfId="2429" priority="2531">
      <formula>IF(RIGHT(TEXT(AE123,"0.#"),1)=".",FALSE,TRUE)</formula>
    </cfRule>
    <cfRule type="expression" dxfId="2428" priority="2532">
      <formula>IF(RIGHT(TEXT(AE123,"0.#"),1)=".",TRUE,FALSE)</formula>
    </cfRule>
  </conditionalFormatting>
  <conditionalFormatting sqref="AI123">
    <cfRule type="expression" dxfId="2427" priority="2529">
      <formula>IF(RIGHT(TEXT(AI123,"0.#"),1)=".",FALSE,TRUE)</formula>
    </cfRule>
    <cfRule type="expression" dxfId="2426" priority="2530">
      <formula>IF(RIGHT(TEXT(AI123,"0.#"),1)=".",TRUE,FALSE)</formula>
    </cfRule>
  </conditionalFormatting>
  <conditionalFormatting sqref="AE126 AM126">
    <cfRule type="expression" dxfId="2425" priority="2527">
      <formula>IF(RIGHT(TEXT(AE126,"0.#"),1)=".",FALSE,TRUE)</formula>
    </cfRule>
    <cfRule type="expression" dxfId="2424" priority="2528">
      <formula>IF(RIGHT(TEXT(AE126,"0.#"),1)=".",TRUE,FALSE)</formula>
    </cfRule>
  </conditionalFormatting>
  <conditionalFormatting sqref="AE129 AM129">
    <cfRule type="expression" dxfId="2423" priority="2523">
      <formula>IF(RIGHT(TEXT(AE129,"0.#"),1)=".",FALSE,TRUE)</formula>
    </cfRule>
    <cfRule type="expression" dxfId="2422" priority="2524">
      <formula>IF(RIGHT(TEXT(AE129,"0.#"),1)=".",TRUE,FALSE)</formula>
    </cfRule>
  </conditionalFormatting>
  <conditionalFormatting sqref="AI129">
    <cfRule type="expression" dxfId="2421" priority="2521">
      <formula>IF(RIGHT(TEXT(AI129,"0.#"),1)=".",FALSE,TRUE)</formula>
    </cfRule>
    <cfRule type="expression" dxfId="2420" priority="2522">
      <formula>IF(RIGHT(TEXT(AI129,"0.#"),1)=".",TRUE,FALSE)</formula>
    </cfRule>
  </conditionalFormatting>
  <conditionalFormatting sqref="Y839:Y866">
    <cfRule type="expression" dxfId="2419" priority="2519">
      <formula>IF(RIGHT(TEXT(Y839,"0.#"),1)=".",FALSE,TRUE)</formula>
    </cfRule>
    <cfRule type="expression" dxfId="2418" priority="2520">
      <formula>IF(RIGHT(TEXT(Y839,"0.#"),1)=".",TRUE,FALSE)</formula>
    </cfRule>
  </conditionalFormatting>
  <conditionalFormatting sqref="AU518">
    <cfRule type="expression" dxfId="2417" priority="1029">
      <formula>IF(RIGHT(TEXT(AU518,"0.#"),1)=".",FALSE,TRUE)</formula>
    </cfRule>
    <cfRule type="expression" dxfId="2416" priority="1030">
      <formula>IF(RIGHT(TEXT(AU518,"0.#"),1)=".",TRUE,FALSE)</formula>
    </cfRule>
  </conditionalFormatting>
  <conditionalFormatting sqref="AQ551">
    <cfRule type="expression" dxfId="2415" priority="805">
      <formula>IF(RIGHT(TEXT(AQ551,"0.#"),1)=".",FALSE,TRUE)</formula>
    </cfRule>
    <cfRule type="expression" dxfId="2414" priority="806">
      <formula>IF(RIGHT(TEXT(AQ551,"0.#"),1)=".",TRUE,FALSE)</formula>
    </cfRule>
  </conditionalFormatting>
  <conditionalFormatting sqref="AE556">
    <cfRule type="expression" dxfId="2413" priority="803">
      <formula>IF(RIGHT(TEXT(AE556,"0.#"),1)=".",FALSE,TRUE)</formula>
    </cfRule>
    <cfRule type="expression" dxfId="2412" priority="804">
      <formula>IF(RIGHT(TEXT(AE556,"0.#"),1)=".",TRUE,FALSE)</formula>
    </cfRule>
  </conditionalFormatting>
  <conditionalFormatting sqref="AE557">
    <cfRule type="expression" dxfId="2411" priority="801">
      <formula>IF(RIGHT(TEXT(AE557,"0.#"),1)=".",FALSE,TRUE)</formula>
    </cfRule>
    <cfRule type="expression" dxfId="2410" priority="802">
      <formula>IF(RIGHT(TEXT(AE557,"0.#"),1)=".",TRUE,FALSE)</formula>
    </cfRule>
  </conditionalFormatting>
  <conditionalFormatting sqref="AE558">
    <cfRule type="expression" dxfId="2409" priority="799">
      <formula>IF(RIGHT(TEXT(AE558,"0.#"),1)=".",FALSE,TRUE)</formula>
    </cfRule>
    <cfRule type="expression" dxfId="2408" priority="800">
      <formula>IF(RIGHT(TEXT(AE558,"0.#"),1)=".",TRUE,FALSE)</formula>
    </cfRule>
  </conditionalFormatting>
  <conditionalFormatting sqref="AM556">
    <cfRule type="expression" dxfId="2407" priority="797">
      <formula>IF(RIGHT(TEXT(AM556,"0.#"),1)=".",FALSE,TRUE)</formula>
    </cfRule>
    <cfRule type="expression" dxfId="2406" priority="798">
      <formula>IF(RIGHT(TEXT(AM556,"0.#"),1)=".",TRUE,FALSE)</formula>
    </cfRule>
  </conditionalFormatting>
  <conditionalFormatting sqref="AM557">
    <cfRule type="expression" dxfId="2405" priority="795">
      <formula>IF(RIGHT(TEXT(AM557,"0.#"),1)=".",FALSE,TRUE)</formula>
    </cfRule>
    <cfRule type="expression" dxfId="2404" priority="796">
      <formula>IF(RIGHT(TEXT(AM557,"0.#"),1)=".",TRUE,FALSE)</formula>
    </cfRule>
  </conditionalFormatting>
  <conditionalFormatting sqref="AM558">
    <cfRule type="expression" dxfId="2403" priority="793">
      <formula>IF(RIGHT(TEXT(AM558,"0.#"),1)=".",FALSE,TRUE)</formula>
    </cfRule>
    <cfRule type="expression" dxfId="2402" priority="794">
      <formula>IF(RIGHT(TEXT(AM558,"0.#"),1)=".",TRUE,FALSE)</formula>
    </cfRule>
  </conditionalFormatting>
  <conditionalFormatting sqref="AU556">
    <cfRule type="expression" dxfId="2401" priority="791">
      <formula>IF(RIGHT(TEXT(AU556,"0.#"),1)=".",FALSE,TRUE)</formula>
    </cfRule>
    <cfRule type="expression" dxfId="2400" priority="792">
      <formula>IF(RIGHT(TEXT(AU556,"0.#"),1)=".",TRUE,FALSE)</formula>
    </cfRule>
  </conditionalFormatting>
  <conditionalFormatting sqref="AU557">
    <cfRule type="expression" dxfId="2399" priority="789">
      <formula>IF(RIGHT(TEXT(AU557,"0.#"),1)=".",FALSE,TRUE)</formula>
    </cfRule>
    <cfRule type="expression" dxfId="2398" priority="790">
      <formula>IF(RIGHT(TEXT(AU557,"0.#"),1)=".",TRUE,FALSE)</formula>
    </cfRule>
  </conditionalFormatting>
  <conditionalFormatting sqref="AU558">
    <cfRule type="expression" dxfId="2397" priority="787">
      <formula>IF(RIGHT(TEXT(AU558,"0.#"),1)=".",FALSE,TRUE)</formula>
    </cfRule>
    <cfRule type="expression" dxfId="2396" priority="788">
      <formula>IF(RIGHT(TEXT(AU558,"0.#"),1)=".",TRUE,FALSE)</formula>
    </cfRule>
  </conditionalFormatting>
  <conditionalFormatting sqref="AI556">
    <cfRule type="expression" dxfId="2395" priority="785">
      <formula>IF(RIGHT(TEXT(AI556,"0.#"),1)=".",FALSE,TRUE)</formula>
    </cfRule>
    <cfRule type="expression" dxfId="2394" priority="786">
      <formula>IF(RIGHT(TEXT(AI556,"0.#"),1)=".",TRUE,FALSE)</formula>
    </cfRule>
  </conditionalFormatting>
  <conditionalFormatting sqref="AI557">
    <cfRule type="expression" dxfId="2393" priority="783">
      <formula>IF(RIGHT(TEXT(AI557,"0.#"),1)=".",FALSE,TRUE)</formula>
    </cfRule>
    <cfRule type="expression" dxfId="2392" priority="784">
      <formula>IF(RIGHT(TEXT(AI557,"0.#"),1)=".",TRUE,FALSE)</formula>
    </cfRule>
  </conditionalFormatting>
  <conditionalFormatting sqref="AI558">
    <cfRule type="expression" dxfId="2391" priority="781">
      <formula>IF(RIGHT(TEXT(AI558,"0.#"),1)=".",FALSE,TRUE)</formula>
    </cfRule>
    <cfRule type="expression" dxfId="2390" priority="782">
      <formula>IF(RIGHT(TEXT(AI558,"0.#"),1)=".",TRUE,FALSE)</formula>
    </cfRule>
  </conditionalFormatting>
  <conditionalFormatting sqref="AQ557">
    <cfRule type="expression" dxfId="2389" priority="779">
      <formula>IF(RIGHT(TEXT(AQ557,"0.#"),1)=".",FALSE,TRUE)</formula>
    </cfRule>
    <cfRule type="expression" dxfId="2388" priority="780">
      <formula>IF(RIGHT(TEXT(AQ557,"0.#"),1)=".",TRUE,FALSE)</formula>
    </cfRule>
  </conditionalFormatting>
  <conditionalFormatting sqref="AQ558">
    <cfRule type="expression" dxfId="2387" priority="777">
      <formula>IF(RIGHT(TEXT(AQ558,"0.#"),1)=".",FALSE,TRUE)</formula>
    </cfRule>
    <cfRule type="expression" dxfId="2386" priority="778">
      <formula>IF(RIGHT(TEXT(AQ558,"0.#"),1)=".",TRUE,FALSE)</formula>
    </cfRule>
  </conditionalFormatting>
  <conditionalFormatting sqref="AQ556">
    <cfRule type="expression" dxfId="2385" priority="775">
      <formula>IF(RIGHT(TEXT(AQ556,"0.#"),1)=".",FALSE,TRUE)</formula>
    </cfRule>
    <cfRule type="expression" dxfId="2384" priority="776">
      <formula>IF(RIGHT(TEXT(AQ556,"0.#"),1)=".",TRUE,FALSE)</formula>
    </cfRule>
  </conditionalFormatting>
  <conditionalFormatting sqref="AE561">
    <cfRule type="expression" dxfId="2383" priority="773">
      <formula>IF(RIGHT(TEXT(AE561,"0.#"),1)=".",FALSE,TRUE)</formula>
    </cfRule>
    <cfRule type="expression" dxfId="2382" priority="774">
      <formula>IF(RIGHT(TEXT(AE561,"0.#"),1)=".",TRUE,FALSE)</formula>
    </cfRule>
  </conditionalFormatting>
  <conditionalFormatting sqref="AE562">
    <cfRule type="expression" dxfId="2381" priority="771">
      <formula>IF(RIGHT(TEXT(AE562,"0.#"),1)=".",FALSE,TRUE)</formula>
    </cfRule>
    <cfRule type="expression" dxfId="2380" priority="772">
      <formula>IF(RIGHT(TEXT(AE562,"0.#"),1)=".",TRUE,FALSE)</formula>
    </cfRule>
  </conditionalFormatting>
  <conditionalFormatting sqref="AE563">
    <cfRule type="expression" dxfId="2379" priority="769">
      <formula>IF(RIGHT(TEXT(AE563,"0.#"),1)=".",FALSE,TRUE)</formula>
    </cfRule>
    <cfRule type="expression" dxfId="2378" priority="770">
      <formula>IF(RIGHT(TEXT(AE563,"0.#"),1)=".",TRUE,FALSE)</formula>
    </cfRule>
  </conditionalFormatting>
  <conditionalFormatting sqref="AM561">
    <cfRule type="expression" dxfId="2377" priority="767">
      <formula>IF(RIGHT(TEXT(AM561,"0.#"),1)=".",FALSE,TRUE)</formula>
    </cfRule>
    <cfRule type="expression" dxfId="2376" priority="768">
      <formula>IF(RIGHT(TEXT(AM561,"0.#"),1)=".",TRUE,FALSE)</formula>
    </cfRule>
  </conditionalFormatting>
  <conditionalFormatting sqref="AL1102:AO1131">
    <cfRule type="expression" dxfId="2375" priority="2425">
      <formula>IF(AND(AL1102&gt;=0, RIGHT(TEXT(AL1102,"0.#"),1)&lt;&gt;"."),TRUE,FALSE)</formula>
    </cfRule>
    <cfRule type="expression" dxfId="2374" priority="2426">
      <formula>IF(AND(AL1102&gt;=0, RIGHT(TEXT(AL1102,"0.#"),1)="."),TRUE,FALSE)</formula>
    </cfRule>
    <cfRule type="expression" dxfId="2373" priority="2427">
      <formula>IF(AND(AL1102&lt;0, RIGHT(TEXT(AL1102,"0.#"),1)&lt;&gt;"."),TRUE,FALSE)</formula>
    </cfRule>
    <cfRule type="expression" dxfId="2372" priority="2428">
      <formula>IF(AND(AL1102&lt;0, RIGHT(TEXT(AL1102,"0.#"),1)="."),TRUE,FALSE)</formula>
    </cfRule>
  </conditionalFormatting>
  <conditionalFormatting sqref="Y1102:Y1131">
    <cfRule type="expression" dxfId="2371" priority="2423">
      <formula>IF(RIGHT(TEXT(Y1102,"0.#"),1)=".",FALSE,TRUE)</formula>
    </cfRule>
    <cfRule type="expression" dxfId="2370" priority="2424">
      <formula>IF(RIGHT(TEXT(Y1102,"0.#"),1)=".",TRUE,FALSE)</formula>
    </cfRule>
  </conditionalFormatting>
  <conditionalFormatting sqref="AI562">
    <cfRule type="expression" dxfId="2369" priority="753">
      <formula>IF(RIGHT(TEXT(AI562,"0.#"),1)=".",FALSE,TRUE)</formula>
    </cfRule>
    <cfRule type="expression" dxfId="2368" priority="754">
      <formula>IF(RIGHT(TEXT(AI562,"0.#"),1)=".",TRUE,FALSE)</formula>
    </cfRule>
  </conditionalFormatting>
  <conditionalFormatting sqref="AQ553">
    <cfRule type="expression" dxfId="2367" priority="807">
      <formula>IF(RIGHT(TEXT(AQ553,"0.#"),1)=".",FALSE,TRUE)</formula>
    </cfRule>
    <cfRule type="expression" dxfId="2366" priority="808">
      <formula>IF(RIGHT(TEXT(AQ553,"0.#"),1)=".",TRUE,FALSE)</formula>
    </cfRule>
  </conditionalFormatting>
  <conditionalFormatting sqref="AI552">
    <cfRule type="expression" dxfId="2365" priority="813">
      <formula>IF(RIGHT(TEXT(AI552,"0.#"),1)=".",FALSE,TRUE)</formula>
    </cfRule>
    <cfRule type="expression" dxfId="2364" priority="814">
      <formula>IF(RIGHT(TEXT(AI552,"0.#"),1)=".",TRUE,FALSE)</formula>
    </cfRule>
  </conditionalFormatting>
  <conditionalFormatting sqref="AU552">
    <cfRule type="expression" dxfId="2363" priority="819">
      <formula>IF(RIGHT(TEXT(AU552,"0.#"),1)=".",FALSE,TRUE)</formula>
    </cfRule>
    <cfRule type="expression" dxfId="2362" priority="820">
      <formula>IF(RIGHT(TEXT(AU552,"0.#"),1)=".",TRUE,FALSE)</formula>
    </cfRule>
  </conditionalFormatting>
  <conditionalFormatting sqref="AM552">
    <cfRule type="expression" dxfId="2361" priority="825">
      <formula>IF(RIGHT(TEXT(AM552,"0.#"),1)=".",FALSE,TRUE)</formula>
    </cfRule>
    <cfRule type="expression" dxfId="2360" priority="826">
      <formula>IF(RIGHT(TEXT(AM552,"0.#"),1)=".",TRUE,FALSE)</formula>
    </cfRule>
  </conditionalFormatting>
  <conditionalFormatting sqref="AE552">
    <cfRule type="expression" dxfId="2359" priority="831">
      <formula>IF(RIGHT(TEXT(AE552,"0.#"),1)=".",FALSE,TRUE)</formula>
    </cfRule>
    <cfRule type="expression" dxfId="2358" priority="832">
      <formula>IF(RIGHT(TEXT(AE552,"0.#"),1)=".",TRUE,FALSE)</formula>
    </cfRule>
  </conditionalFormatting>
  <conditionalFormatting sqref="AQ548">
    <cfRule type="expression" dxfId="2357" priority="837">
      <formula>IF(RIGHT(TEXT(AQ548,"0.#"),1)=".",FALSE,TRUE)</formula>
    </cfRule>
    <cfRule type="expression" dxfId="2356" priority="838">
      <formula>IF(RIGHT(TEXT(AQ548,"0.#"),1)=".",TRUE,FALSE)</formula>
    </cfRule>
  </conditionalFormatting>
  <conditionalFormatting sqref="AL837:AO838">
    <cfRule type="expression" dxfId="2355" priority="2377">
      <formula>IF(AND(AL837&gt;=0, RIGHT(TEXT(AL837,"0.#"),1)&lt;&gt;"."),TRUE,FALSE)</formula>
    </cfRule>
    <cfRule type="expression" dxfId="2354" priority="2378">
      <formula>IF(AND(AL837&gt;=0, RIGHT(TEXT(AL837,"0.#"),1)="."),TRUE,FALSE)</formula>
    </cfRule>
    <cfRule type="expression" dxfId="2353" priority="2379">
      <formula>IF(AND(AL837&lt;0, RIGHT(TEXT(AL837,"0.#"),1)&lt;&gt;"."),TRUE,FALSE)</formula>
    </cfRule>
    <cfRule type="expression" dxfId="2352" priority="2380">
      <formula>IF(AND(AL837&lt;0, RIGHT(TEXT(AL837,"0.#"),1)="."),TRUE,FALSE)</formula>
    </cfRule>
  </conditionalFormatting>
  <conditionalFormatting sqref="Y837:Y838">
    <cfRule type="expression" dxfId="2351" priority="2375">
      <formula>IF(RIGHT(TEXT(Y837,"0.#"),1)=".",FALSE,TRUE)</formula>
    </cfRule>
    <cfRule type="expression" dxfId="2350" priority="2376">
      <formula>IF(RIGHT(TEXT(Y837,"0.#"),1)=".",TRUE,FALSE)</formula>
    </cfRule>
  </conditionalFormatting>
  <conditionalFormatting sqref="AE492">
    <cfRule type="expression" dxfId="2349" priority="1163">
      <formula>IF(RIGHT(TEXT(AE492,"0.#"),1)=".",FALSE,TRUE)</formula>
    </cfRule>
    <cfRule type="expression" dxfId="2348" priority="1164">
      <formula>IF(RIGHT(TEXT(AE492,"0.#"),1)=".",TRUE,FALSE)</formula>
    </cfRule>
  </conditionalFormatting>
  <conditionalFormatting sqref="AE493">
    <cfRule type="expression" dxfId="2347" priority="1161">
      <formula>IF(RIGHT(TEXT(AE493,"0.#"),1)=".",FALSE,TRUE)</formula>
    </cfRule>
    <cfRule type="expression" dxfId="2346" priority="1162">
      <formula>IF(RIGHT(TEXT(AE493,"0.#"),1)=".",TRUE,FALSE)</formula>
    </cfRule>
  </conditionalFormatting>
  <conditionalFormatting sqref="AE494">
    <cfRule type="expression" dxfId="2345" priority="1159">
      <formula>IF(RIGHT(TEXT(AE494,"0.#"),1)=".",FALSE,TRUE)</formula>
    </cfRule>
    <cfRule type="expression" dxfId="2344" priority="1160">
      <formula>IF(RIGHT(TEXT(AE494,"0.#"),1)=".",TRUE,FALSE)</formula>
    </cfRule>
  </conditionalFormatting>
  <conditionalFormatting sqref="AM492">
    <cfRule type="expression" dxfId="2343" priority="1157">
      <formula>IF(RIGHT(TEXT(AM492,"0.#"),1)=".",FALSE,TRUE)</formula>
    </cfRule>
    <cfRule type="expression" dxfId="2342" priority="1158">
      <formula>IF(RIGHT(TEXT(AM492,"0.#"),1)=".",TRUE,FALSE)</formula>
    </cfRule>
  </conditionalFormatting>
  <conditionalFormatting sqref="AM493">
    <cfRule type="expression" dxfId="2341" priority="1155">
      <formula>IF(RIGHT(TEXT(AM493,"0.#"),1)=".",FALSE,TRUE)</formula>
    </cfRule>
    <cfRule type="expression" dxfId="2340" priority="1156">
      <formula>IF(RIGHT(TEXT(AM493,"0.#"),1)=".",TRUE,FALSE)</formula>
    </cfRule>
  </conditionalFormatting>
  <conditionalFormatting sqref="AQ493">
    <cfRule type="expression" dxfId="2339" priority="1139">
      <formula>IF(RIGHT(TEXT(AQ493,"0.#"),1)=".",FALSE,TRUE)</formula>
    </cfRule>
    <cfRule type="expression" dxfId="2338" priority="1140">
      <formula>IF(RIGHT(TEXT(AQ493,"0.#"),1)=".",TRUE,FALSE)</formula>
    </cfRule>
  </conditionalFormatting>
  <conditionalFormatting sqref="AI493">
    <cfRule type="expression" dxfId="2337" priority="1143">
      <formula>IF(RIGHT(TEXT(AI493,"0.#"),1)=".",FALSE,TRUE)</formula>
    </cfRule>
    <cfRule type="expression" dxfId="2336" priority="1144">
      <formula>IF(RIGHT(TEXT(AI493,"0.#"),1)=".",TRUE,FALSE)</formula>
    </cfRule>
  </conditionalFormatting>
  <conditionalFormatting sqref="AI494">
    <cfRule type="expression" dxfId="2335" priority="1141">
      <formula>IF(RIGHT(TEXT(AI494,"0.#"),1)=".",FALSE,TRUE)</formula>
    </cfRule>
    <cfRule type="expression" dxfId="2334" priority="1142">
      <formula>IF(RIGHT(TEXT(AI494,"0.#"),1)=".",TRUE,FALSE)</formula>
    </cfRule>
  </conditionalFormatting>
  <conditionalFormatting sqref="AM494">
    <cfRule type="expression" dxfId="2333" priority="1153">
      <formula>IF(RIGHT(TEXT(AM494,"0.#"),1)=".",FALSE,TRUE)</formula>
    </cfRule>
    <cfRule type="expression" dxfId="2332" priority="1154">
      <formula>IF(RIGHT(TEXT(AM494,"0.#"),1)=".",TRUE,FALSE)</formula>
    </cfRule>
  </conditionalFormatting>
  <conditionalFormatting sqref="AQ494">
    <cfRule type="expression" dxfId="2331" priority="1137">
      <formula>IF(RIGHT(TEXT(AQ494,"0.#"),1)=".",FALSE,TRUE)</formula>
    </cfRule>
    <cfRule type="expression" dxfId="2330" priority="1138">
      <formula>IF(RIGHT(TEXT(AQ494,"0.#"),1)=".",TRUE,FALSE)</formula>
    </cfRule>
  </conditionalFormatting>
  <conditionalFormatting sqref="AQ492">
    <cfRule type="expression" dxfId="2329" priority="1135">
      <formula>IF(RIGHT(TEXT(AQ492,"0.#"),1)=".",FALSE,TRUE)</formula>
    </cfRule>
    <cfRule type="expression" dxfId="2328" priority="1136">
      <formula>IF(RIGHT(TEXT(AQ492,"0.#"),1)=".",TRUE,FALSE)</formula>
    </cfRule>
  </conditionalFormatting>
  <conditionalFormatting sqref="AU494">
    <cfRule type="expression" dxfId="2327" priority="1147">
      <formula>IF(RIGHT(TEXT(AU494,"0.#"),1)=".",FALSE,TRUE)</formula>
    </cfRule>
    <cfRule type="expression" dxfId="2326" priority="1148">
      <formula>IF(RIGHT(TEXT(AU494,"0.#"),1)=".",TRUE,FALSE)</formula>
    </cfRule>
  </conditionalFormatting>
  <conditionalFormatting sqref="AU492">
    <cfRule type="expression" dxfId="2325" priority="1151">
      <formula>IF(RIGHT(TEXT(AU492,"0.#"),1)=".",FALSE,TRUE)</formula>
    </cfRule>
    <cfRule type="expression" dxfId="2324" priority="1152">
      <formula>IF(RIGHT(TEXT(AU492,"0.#"),1)=".",TRUE,FALSE)</formula>
    </cfRule>
  </conditionalFormatting>
  <conditionalFormatting sqref="AU493">
    <cfRule type="expression" dxfId="2323" priority="1149">
      <formula>IF(RIGHT(TEXT(AU493,"0.#"),1)=".",FALSE,TRUE)</formula>
    </cfRule>
    <cfRule type="expression" dxfId="2322" priority="1150">
      <formula>IF(RIGHT(TEXT(AU493,"0.#"),1)=".",TRUE,FALSE)</formula>
    </cfRule>
  </conditionalFormatting>
  <conditionalFormatting sqref="AU583">
    <cfRule type="expression" dxfId="2321" priority="667">
      <formula>IF(RIGHT(TEXT(AU583,"0.#"),1)=".",FALSE,TRUE)</formula>
    </cfRule>
    <cfRule type="expression" dxfId="2320" priority="668">
      <formula>IF(RIGHT(TEXT(AU583,"0.#"),1)=".",TRUE,FALSE)</formula>
    </cfRule>
  </conditionalFormatting>
  <conditionalFormatting sqref="AI492">
    <cfRule type="expression" dxfId="2319" priority="1145">
      <formula>IF(RIGHT(TEXT(AI492,"0.#"),1)=".",FALSE,TRUE)</formula>
    </cfRule>
    <cfRule type="expression" dxfId="2318" priority="1146">
      <formula>IF(RIGHT(TEXT(AI492,"0.#"),1)=".",TRUE,FALSE)</formula>
    </cfRule>
  </conditionalFormatting>
  <conditionalFormatting sqref="AU582">
    <cfRule type="expression" dxfId="2317" priority="669">
      <formula>IF(RIGHT(TEXT(AU582,"0.#"),1)=".",FALSE,TRUE)</formula>
    </cfRule>
    <cfRule type="expression" dxfId="2316" priority="670">
      <formula>IF(RIGHT(TEXT(AU582,"0.#"),1)=".",TRUE,FALSE)</formula>
    </cfRule>
  </conditionalFormatting>
  <conditionalFormatting sqref="AI583">
    <cfRule type="expression" dxfId="2315" priority="661">
      <formula>IF(RIGHT(TEXT(AI583,"0.#"),1)=".",FALSE,TRUE)</formula>
    </cfRule>
    <cfRule type="expression" dxfId="2314" priority="662">
      <formula>IF(RIGHT(TEXT(AI583,"0.#"),1)=".",TRUE,FALSE)</formula>
    </cfRule>
  </conditionalFormatting>
  <conditionalFormatting sqref="AI581">
    <cfRule type="expression" dxfId="2313" priority="665">
      <formula>IF(RIGHT(TEXT(AI581,"0.#"),1)=".",FALSE,TRUE)</formula>
    </cfRule>
    <cfRule type="expression" dxfId="2312" priority="666">
      <formula>IF(RIGHT(TEXT(AI581,"0.#"),1)=".",TRUE,FALSE)</formula>
    </cfRule>
  </conditionalFormatting>
  <conditionalFormatting sqref="AI582">
    <cfRule type="expression" dxfId="2311" priority="663">
      <formula>IF(RIGHT(TEXT(AI582,"0.#"),1)=".",FALSE,TRUE)</formula>
    </cfRule>
    <cfRule type="expression" dxfId="2310" priority="664">
      <formula>IF(RIGHT(TEXT(AI582,"0.#"),1)=".",TRUE,FALSE)</formula>
    </cfRule>
  </conditionalFormatting>
  <conditionalFormatting sqref="AE499">
    <cfRule type="expression" dxfId="2309" priority="1129">
      <formula>IF(RIGHT(TEXT(AE499,"0.#"),1)=".",FALSE,TRUE)</formula>
    </cfRule>
    <cfRule type="expression" dxfId="2308" priority="1130">
      <formula>IF(RIGHT(TEXT(AE499,"0.#"),1)=".",TRUE,FALSE)</formula>
    </cfRule>
  </conditionalFormatting>
  <conditionalFormatting sqref="AE497">
    <cfRule type="expression" dxfId="2307" priority="1133">
      <formula>IF(RIGHT(TEXT(AE497,"0.#"),1)=".",FALSE,TRUE)</formula>
    </cfRule>
    <cfRule type="expression" dxfId="2306" priority="1134">
      <formula>IF(RIGHT(TEXT(AE497,"0.#"),1)=".",TRUE,FALSE)</formula>
    </cfRule>
  </conditionalFormatting>
  <conditionalFormatting sqref="AE498">
    <cfRule type="expression" dxfId="2305" priority="1131">
      <formula>IF(RIGHT(TEXT(AE498,"0.#"),1)=".",FALSE,TRUE)</formula>
    </cfRule>
    <cfRule type="expression" dxfId="2304" priority="1132">
      <formula>IF(RIGHT(TEXT(AE498,"0.#"),1)=".",TRUE,FALSE)</formula>
    </cfRule>
  </conditionalFormatting>
  <conditionalFormatting sqref="AM499">
    <cfRule type="expression" dxfId="2303" priority="1123">
      <formula>IF(RIGHT(TEXT(AM499,"0.#"),1)=".",FALSE,TRUE)</formula>
    </cfRule>
    <cfRule type="expression" dxfId="2302" priority="1124">
      <formula>IF(RIGHT(TEXT(AM499,"0.#"),1)=".",TRUE,FALSE)</formula>
    </cfRule>
  </conditionalFormatting>
  <conditionalFormatting sqref="AM497">
    <cfRule type="expression" dxfId="2301" priority="1127">
      <formula>IF(RIGHT(TEXT(AM497,"0.#"),1)=".",FALSE,TRUE)</formula>
    </cfRule>
    <cfRule type="expression" dxfId="2300" priority="1128">
      <formula>IF(RIGHT(TEXT(AM497,"0.#"),1)=".",TRUE,FALSE)</formula>
    </cfRule>
  </conditionalFormatting>
  <conditionalFormatting sqref="AM498">
    <cfRule type="expression" dxfId="2299" priority="1125">
      <formula>IF(RIGHT(TEXT(AM498,"0.#"),1)=".",FALSE,TRUE)</formula>
    </cfRule>
    <cfRule type="expression" dxfId="2298" priority="1126">
      <formula>IF(RIGHT(TEXT(AM498,"0.#"),1)=".",TRUE,FALSE)</formula>
    </cfRule>
  </conditionalFormatting>
  <conditionalFormatting sqref="AU499">
    <cfRule type="expression" dxfId="2297" priority="1117">
      <formula>IF(RIGHT(TEXT(AU499,"0.#"),1)=".",FALSE,TRUE)</formula>
    </cfRule>
    <cfRule type="expression" dxfId="2296" priority="1118">
      <formula>IF(RIGHT(TEXT(AU499,"0.#"),1)=".",TRUE,FALSE)</formula>
    </cfRule>
  </conditionalFormatting>
  <conditionalFormatting sqref="AU497">
    <cfRule type="expression" dxfId="2295" priority="1121">
      <formula>IF(RIGHT(TEXT(AU497,"0.#"),1)=".",FALSE,TRUE)</formula>
    </cfRule>
    <cfRule type="expression" dxfId="2294" priority="1122">
      <formula>IF(RIGHT(TEXT(AU497,"0.#"),1)=".",TRUE,FALSE)</formula>
    </cfRule>
  </conditionalFormatting>
  <conditionalFormatting sqref="AU498">
    <cfRule type="expression" dxfId="2293" priority="1119">
      <formula>IF(RIGHT(TEXT(AU498,"0.#"),1)=".",FALSE,TRUE)</formula>
    </cfRule>
    <cfRule type="expression" dxfId="2292" priority="1120">
      <formula>IF(RIGHT(TEXT(AU498,"0.#"),1)=".",TRUE,FALSE)</formula>
    </cfRule>
  </conditionalFormatting>
  <conditionalFormatting sqref="AI499">
    <cfRule type="expression" dxfId="2291" priority="1111">
      <formula>IF(RIGHT(TEXT(AI499,"0.#"),1)=".",FALSE,TRUE)</formula>
    </cfRule>
    <cfRule type="expression" dxfId="2290" priority="1112">
      <formula>IF(RIGHT(TEXT(AI499,"0.#"),1)=".",TRUE,FALSE)</formula>
    </cfRule>
  </conditionalFormatting>
  <conditionalFormatting sqref="AI497">
    <cfRule type="expression" dxfId="2289" priority="1115">
      <formula>IF(RIGHT(TEXT(AI497,"0.#"),1)=".",FALSE,TRUE)</formula>
    </cfRule>
    <cfRule type="expression" dxfId="2288" priority="1116">
      <formula>IF(RIGHT(TEXT(AI497,"0.#"),1)=".",TRUE,FALSE)</formula>
    </cfRule>
  </conditionalFormatting>
  <conditionalFormatting sqref="AI498">
    <cfRule type="expression" dxfId="2287" priority="1113">
      <formula>IF(RIGHT(TEXT(AI498,"0.#"),1)=".",FALSE,TRUE)</formula>
    </cfRule>
    <cfRule type="expression" dxfId="2286" priority="1114">
      <formula>IF(RIGHT(TEXT(AI498,"0.#"),1)=".",TRUE,FALSE)</formula>
    </cfRule>
  </conditionalFormatting>
  <conditionalFormatting sqref="AQ497">
    <cfRule type="expression" dxfId="2285" priority="1105">
      <formula>IF(RIGHT(TEXT(AQ497,"0.#"),1)=".",FALSE,TRUE)</formula>
    </cfRule>
    <cfRule type="expression" dxfId="2284" priority="1106">
      <formula>IF(RIGHT(TEXT(AQ497,"0.#"),1)=".",TRUE,FALSE)</formula>
    </cfRule>
  </conditionalFormatting>
  <conditionalFormatting sqref="AQ498">
    <cfRule type="expression" dxfId="2283" priority="1109">
      <formula>IF(RIGHT(TEXT(AQ498,"0.#"),1)=".",FALSE,TRUE)</formula>
    </cfRule>
    <cfRule type="expression" dxfId="2282" priority="1110">
      <formula>IF(RIGHT(TEXT(AQ498,"0.#"),1)=".",TRUE,FALSE)</formula>
    </cfRule>
  </conditionalFormatting>
  <conditionalFormatting sqref="AQ499">
    <cfRule type="expression" dxfId="2281" priority="1107">
      <formula>IF(RIGHT(TEXT(AQ499,"0.#"),1)=".",FALSE,TRUE)</formula>
    </cfRule>
    <cfRule type="expression" dxfId="2280" priority="1108">
      <formula>IF(RIGHT(TEXT(AQ499,"0.#"),1)=".",TRUE,FALSE)</formula>
    </cfRule>
  </conditionalFormatting>
  <conditionalFormatting sqref="AE504">
    <cfRule type="expression" dxfId="2279" priority="1099">
      <formula>IF(RIGHT(TEXT(AE504,"0.#"),1)=".",FALSE,TRUE)</formula>
    </cfRule>
    <cfRule type="expression" dxfId="2278" priority="1100">
      <formula>IF(RIGHT(TEXT(AE504,"0.#"),1)=".",TRUE,FALSE)</formula>
    </cfRule>
  </conditionalFormatting>
  <conditionalFormatting sqref="AE502">
    <cfRule type="expression" dxfId="2277" priority="1103">
      <formula>IF(RIGHT(TEXT(AE502,"0.#"),1)=".",FALSE,TRUE)</formula>
    </cfRule>
    <cfRule type="expression" dxfId="2276" priority="1104">
      <formula>IF(RIGHT(TEXT(AE502,"0.#"),1)=".",TRUE,FALSE)</formula>
    </cfRule>
  </conditionalFormatting>
  <conditionalFormatting sqref="AE503">
    <cfRule type="expression" dxfId="2275" priority="1101">
      <formula>IF(RIGHT(TEXT(AE503,"0.#"),1)=".",FALSE,TRUE)</formula>
    </cfRule>
    <cfRule type="expression" dxfId="2274" priority="1102">
      <formula>IF(RIGHT(TEXT(AE503,"0.#"),1)=".",TRUE,FALSE)</formula>
    </cfRule>
  </conditionalFormatting>
  <conditionalFormatting sqref="AM504">
    <cfRule type="expression" dxfId="2273" priority="1093">
      <formula>IF(RIGHT(TEXT(AM504,"0.#"),1)=".",FALSE,TRUE)</formula>
    </cfRule>
    <cfRule type="expression" dxfId="2272" priority="1094">
      <formula>IF(RIGHT(TEXT(AM504,"0.#"),1)=".",TRUE,FALSE)</formula>
    </cfRule>
  </conditionalFormatting>
  <conditionalFormatting sqref="AM502">
    <cfRule type="expression" dxfId="2271" priority="1097">
      <formula>IF(RIGHT(TEXT(AM502,"0.#"),1)=".",FALSE,TRUE)</formula>
    </cfRule>
    <cfRule type="expression" dxfId="2270" priority="1098">
      <formula>IF(RIGHT(TEXT(AM502,"0.#"),1)=".",TRUE,FALSE)</formula>
    </cfRule>
  </conditionalFormatting>
  <conditionalFormatting sqref="AM503">
    <cfRule type="expression" dxfId="2269" priority="1095">
      <formula>IF(RIGHT(TEXT(AM503,"0.#"),1)=".",FALSE,TRUE)</formula>
    </cfRule>
    <cfRule type="expression" dxfId="2268" priority="1096">
      <formula>IF(RIGHT(TEXT(AM503,"0.#"),1)=".",TRUE,FALSE)</formula>
    </cfRule>
  </conditionalFormatting>
  <conditionalFormatting sqref="AU504">
    <cfRule type="expression" dxfId="2267" priority="1087">
      <formula>IF(RIGHT(TEXT(AU504,"0.#"),1)=".",FALSE,TRUE)</formula>
    </cfRule>
    <cfRule type="expression" dxfId="2266" priority="1088">
      <formula>IF(RIGHT(TEXT(AU504,"0.#"),1)=".",TRUE,FALSE)</formula>
    </cfRule>
  </conditionalFormatting>
  <conditionalFormatting sqref="AU502">
    <cfRule type="expression" dxfId="2265" priority="1091">
      <formula>IF(RIGHT(TEXT(AU502,"0.#"),1)=".",FALSE,TRUE)</formula>
    </cfRule>
    <cfRule type="expression" dxfId="2264" priority="1092">
      <formula>IF(RIGHT(TEXT(AU502,"0.#"),1)=".",TRUE,FALSE)</formula>
    </cfRule>
  </conditionalFormatting>
  <conditionalFormatting sqref="AU503">
    <cfRule type="expression" dxfId="2263" priority="1089">
      <formula>IF(RIGHT(TEXT(AU503,"0.#"),1)=".",FALSE,TRUE)</formula>
    </cfRule>
    <cfRule type="expression" dxfId="2262" priority="1090">
      <formula>IF(RIGHT(TEXT(AU503,"0.#"),1)=".",TRUE,FALSE)</formula>
    </cfRule>
  </conditionalFormatting>
  <conditionalFormatting sqref="AI504">
    <cfRule type="expression" dxfId="2261" priority="1081">
      <formula>IF(RIGHT(TEXT(AI504,"0.#"),1)=".",FALSE,TRUE)</formula>
    </cfRule>
    <cfRule type="expression" dxfId="2260" priority="1082">
      <formula>IF(RIGHT(TEXT(AI504,"0.#"),1)=".",TRUE,FALSE)</formula>
    </cfRule>
  </conditionalFormatting>
  <conditionalFormatting sqref="AI502">
    <cfRule type="expression" dxfId="2259" priority="1085">
      <formula>IF(RIGHT(TEXT(AI502,"0.#"),1)=".",FALSE,TRUE)</formula>
    </cfRule>
    <cfRule type="expression" dxfId="2258" priority="1086">
      <formula>IF(RIGHT(TEXT(AI502,"0.#"),1)=".",TRUE,FALSE)</formula>
    </cfRule>
  </conditionalFormatting>
  <conditionalFormatting sqref="AI503">
    <cfRule type="expression" dxfId="2257" priority="1083">
      <formula>IF(RIGHT(TEXT(AI503,"0.#"),1)=".",FALSE,TRUE)</formula>
    </cfRule>
    <cfRule type="expression" dxfId="2256" priority="1084">
      <formula>IF(RIGHT(TEXT(AI503,"0.#"),1)=".",TRUE,FALSE)</formula>
    </cfRule>
  </conditionalFormatting>
  <conditionalFormatting sqref="AQ502">
    <cfRule type="expression" dxfId="2255" priority="1075">
      <formula>IF(RIGHT(TEXT(AQ502,"0.#"),1)=".",FALSE,TRUE)</formula>
    </cfRule>
    <cfRule type="expression" dxfId="2254" priority="1076">
      <formula>IF(RIGHT(TEXT(AQ502,"0.#"),1)=".",TRUE,FALSE)</formula>
    </cfRule>
  </conditionalFormatting>
  <conditionalFormatting sqref="AQ503">
    <cfRule type="expression" dxfId="2253" priority="1079">
      <formula>IF(RIGHT(TEXT(AQ503,"0.#"),1)=".",FALSE,TRUE)</formula>
    </cfRule>
    <cfRule type="expression" dxfId="2252" priority="1080">
      <formula>IF(RIGHT(TEXT(AQ503,"0.#"),1)=".",TRUE,FALSE)</formula>
    </cfRule>
  </conditionalFormatting>
  <conditionalFormatting sqref="AQ504">
    <cfRule type="expression" dxfId="2251" priority="1077">
      <formula>IF(RIGHT(TEXT(AQ504,"0.#"),1)=".",FALSE,TRUE)</formula>
    </cfRule>
    <cfRule type="expression" dxfId="2250" priority="1078">
      <formula>IF(RIGHT(TEXT(AQ504,"0.#"),1)=".",TRUE,FALSE)</formula>
    </cfRule>
  </conditionalFormatting>
  <conditionalFormatting sqref="AE509">
    <cfRule type="expression" dxfId="2249" priority="1069">
      <formula>IF(RIGHT(TEXT(AE509,"0.#"),1)=".",FALSE,TRUE)</formula>
    </cfRule>
    <cfRule type="expression" dxfId="2248" priority="1070">
      <formula>IF(RIGHT(TEXT(AE509,"0.#"),1)=".",TRUE,FALSE)</formula>
    </cfRule>
  </conditionalFormatting>
  <conditionalFormatting sqref="AE507">
    <cfRule type="expression" dxfId="2247" priority="1073">
      <formula>IF(RIGHT(TEXT(AE507,"0.#"),1)=".",FALSE,TRUE)</formula>
    </cfRule>
    <cfRule type="expression" dxfId="2246" priority="1074">
      <formula>IF(RIGHT(TEXT(AE507,"0.#"),1)=".",TRUE,FALSE)</formula>
    </cfRule>
  </conditionalFormatting>
  <conditionalFormatting sqref="AE508">
    <cfRule type="expression" dxfId="2245" priority="1071">
      <formula>IF(RIGHT(TEXT(AE508,"0.#"),1)=".",FALSE,TRUE)</formula>
    </cfRule>
    <cfRule type="expression" dxfId="2244" priority="1072">
      <formula>IF(RIGHT(TEXT(AE508,"0.#"),1)=".",TRUE,FALSE)</formula>
    </cfRule>
  </conditionalFormatting>
  <conditionalFormatting sqref="AM509">
    <cfRule type="expression" dxfId="2243" priority="1063">
      <formula>IF(RIGHT(TEXT(AM509,"0.#"),1)=".",FALSE,TRUE)</formula>
    </cfRule>
    <cfRule type="expression" dxfId="2242" priority="1064">
      <formula>IF(RIGHT(TEXT(AM509,"0.#"),1)=".",TRUE,FALSE)</formula>
    </cfRule>
  </conditionalFormatting>
  <conditionalFormatting sqref="AM507">
    <cfRule type="expression" dxfId="2241" priority="1067">
      <formula>IF(RIGHT(TEXT(AM507,"0.#"),1)=".",FALSE,TRUE)</formula>
    </cfRule>
    <cfRule type="expression" dxfId="2240" priority="1068">
      <formula>IF(RIGHT(TEXT(AM507,"0.#"),1)=".",TRUE,FALSE)</formula>
    </cfRule>
  </conditionalFormatting>
  <conditionalFormatting sqref="AM508">
    <cfRule type="expression" dxfId="2239" priority="1065">
      <formula>IF(RIGHT(TEXT(AM508,"0.#"),1)=".",FALSE,TRUE)</formula>
    </cfRule>
    <cfRule type="expression" dxfId="2238" priority="1066">
      <formula>IF(RIGHT(TEXT(AM508,"0.#"),1)=".",TRUE,FALSE)</formula>
    </cfRule>
  </conditionalFormatting>
  <conditionalFormatting sqref="AU509">
    <cfRule type="expression" dxfId="2237" priority="1057">
      <formula>IF(RIGHT(TEXT(AU509,"0.#"),1)=".",FALSE,TRUE)</formula>
    </cfRule>
    <cfRule type="expression" dxfId="2236" priority="1058">
      <formula>IF(RIGHT(TEXT(AU509,"0.#"),1)=".",TRUE,FALSE)</formula>
    </cfRule>
  </conditionalFormatting>
  <conditionalFormatting sqref="AU507">
    <cfRule type="expression" dxfId="2235" priority="1061">
      <formula>IF(RIGHT(TEXT(AU507,"0.#"),1)=".",FALSE,TRUE)</formula>
    </cfRule>
    <cfRule type="expression" dxfId="2234" priority="1062">
      <formula>IF(RIGHT(TEXT(AU507,"0.#"),1)=".",TRUE,FALSE)</formula>
    </cfRule>
  </conditionalFormatting>
  <conditionalFormatting sqref="AU508">
    <cfRule type="expression" dxfId="2233" priority="1059">
      <formula>IF(RIGHT(TEXT(AU508,"0.#"),1)=".",FALSE,TRUE)</formula>
    </cfRule>
    <cfRule type="expression" dxfId="2232" priority="1060">
      <formula>IF(RIGHT(TEXT(AU508,"0.#"),1)=".",TRUE,FALSE)</formula>
    </cfRule>
  </conditionalFormatting>
  <conditionalFormatting sqref="AI509">
    <cfRule type="expression" dxfId="2231" priority="1051">
      <formula>IF(RIGHT(TEXT(AI509,"0.#"),1)=".",FALSE,TRUE)</formula>
    </cfRule>
    <cfRule type="expression" dxfId="2230" priority="1052">
      <formula>IF(RIGHT(TEXT(AI509,"0.#"),1)=".",TRUE,FALSE)</formula>
    </cfRule>
  </conditionalFormatting>
  <conditionalFormatting sqref="AI507">
    <cfRule type="expression" dxfId="2229" priority="1055">
      <formula>IF(RIGHT(TEXT(AI507,"0.#"),1)=".",FALSE,TRUE)</formula>
    </cfRule>
    <cfRule type="expression" dxfId="2228" priority="1056">
      <formula>IF(RIGHT(TEXT(AI507,"0.#"),1)=".",TRUE,FALSE)</formula>
    </cfRule>
  </conditionalFormatting>
  <conditionalFormatting sqref="AI508">
    <cfRule type="expression" dxfId="2227" priority="1053">
      <formula>IF(RIGHT(TEXT(AI508,"0.#"),1)=".",FALSE,TRUE)</formula>
    </cfRule>
    <cfRule type="expression" dxfId="2226" priority="1054">
      <formula>IF(RIGHT(TEXT(AI508,"0.#"),1)=".",TRUE,FALSE)</formula>
    </cfRule>
  </conditionalFormatting>
  <conditionalFormatting sqref="AQ507">
    <cfRule type="expression" dxfId="2225" priority="1045">
      <formula>IF(RIGHT(TEXT(AQ507,"0.#"),1)=".",FALSE,TRUE)</formula>
    </cfRule>
    <cfRule type="expression" dxfId="2224" priority="1046">
      <formula>IF(RIGHT(TEXT(AQ507,"0.#"),1)=".",TRUE,FALSE)</formula>
    </cfRule>
  </conditionalFormatting>
  <conditionalFormatting sqref="AQ508">
    <cfRule type="expression" dxfId="2223" priority="1049">
      <formula>IF(RIGHT(TEXT(AQ508,"0.#"),1)=".",FALSE,TRUE)</formula>
    </cfRule>
    <cfRule type="expression" dxfId="2222" priority="1050">
      <formula>IF(RIGHT(TEXT(AQ508,"0.#"),1)=".",TRUE,FALSE)</formula>
    </cfRule>
  </conditionalFormatting>
  <conditionalFormatting sqref="AQ509">
    <cfRule type="expression" dxfId="2221" priority="1047">
      <formula>IF(RIGHT(TEXT(AQ509,"0.#"),1)=".",FALSE,TRUE)</formula>
    </cfRule>
    <cfRule type="expression" dxfId="2220" priority="1048">
      <formula>IF(RIGHT(TEXT(AQ509,"0.#"),1)=".",TRUE,FALSE)</formula>
    </cfRule>
  </conditionalFormatting>
  <conditionalFormatting sqref="AE465">
    <cfRule type="expression" dxfId="2219" priority="1339">
      <formula>IF(RIGHT(TEXT(AE465,"0.#"),1)=".",FALSE,TRUE)</formula>
    </cfRule>
    <cfRule type="expression" dxfId="2218" priority="1340">
      <formula>IF(RIGHT(TEXT(AE465,"0.#"),1)=".",TRUE,FALSE)</formula>
    </cfRule>
  </conditionalFormatting>
  <conditionalFormatting sqref="AE463">
    <cfRule type="expression" dxfId="2217" priority="1343">
      <formula>IF(RIGHT(TEXT(AE463,"0.#"),1)=".",FALSE,TRUE)</formula>
    </cfRule>
    <cfRule type="expression" dxfId="2216" priority="1344">
      <formula>IF(RIGHT(TEXT(AE463,"0.#"),1)=".",TRUE,FALSE)</formula>
    </cfRule>
  </conditionalFormatting>
  <conditionalFormatting sqref="AE464">
    <cfRule type="expression" dxfId="2215" priority="1341">
      <formula>IF(RIGHT(TEXT(AE464,"0.#"),1)=".",FALSE,TRUE)</formula>
    </cfRule>
    <cfRule type="expression" dxfId="2214" priority="1342">
      <formula>IF(RIGHT(TEXT(AE464,"0.#"),1)=".",TRUE,FALSE)</formula>
    </cfRule>
  </conditionalFormatting>
  <conditionalFormatting sqref="AM465">
    <cfRule type="expression" dxfId="2213" priority="1333">
      <formula>IF(RIGHT(TEXT(AM465,"0.#"),1)=".",FALSE,TRUE)</formula>
    </cfRule>
    <cfRule type="expression" dxfId="2212" priority="1334">
      <formula>IF(RIGHT(TEXT(AM465,"0.#"),1)=".",TRUE,FALSE)</formula>
    </cfRule>
  </conditionalFormatting>
  <conditionalFormatting sqref="AM463">
    <cfRule type="expression" dxfId="2211" priority="1337">
      <formula>IF(RIGHT(TEXT(AM463,"0.#"),1)=".",FALSE,TRUE)</formula>
    </cfRule>
    <cfRule type="expression" dxfId="2210" priority="1338">
      <formula>IF(RIGHT(TEXT(AM463,"0.#"),1)=".",TRUE,FALSE)</formula>
    </cfRule>
  </conditionalFormatting>
  <conditionalFormatting sqref="AM464">
    <cfRule type="expression" dxfId="2209" priority="1335">
      <formula>IF(RIGHT(TEXT(AM464,"0.#"),1)=".",FALSE,TRUE)</formula>
    </cfRule>
    <cfRule type="expression" dxfId="2208" priority="1336">
      <formula>IF(RIGHT(TEXT(AM464,"0.#"),1)=".",TRUE,FALSE)</formula>
    </cfRule>
  </conditionalFormatting>
  <conditionalFormatting sqref="AU465">
    <cfRule type="expression" dxfId="2207" priority="1327">
      <formula>IF(RIGHT(TEXT(AU465,"0.#"),1)=".",FALSE,TRUE)</formula>
    </cfRule>
    <cfRule type="expression" dxfId="2206" priority="1328">
      <formula>IF(RIGHT(TEXT(AU465,"0.#"),1)=".",TRUE,FALSE)</formula>
    </cfRule>
  </conditionalFormatting>
  <conditionalFormatting sqref="AU463">
    <cfRule type="expression" dxfId="2205" priority="1331">
      <formula>IF(RIGHT(TEXT(AU463,"0.#"),1)=".",FALSE,TRUE)</formula>
    </cfRule>
    <cfRule type="expression" dxfId="2204" priority="1332">
      <formula>IF(RIGHT(TEXT(AU463,"0.#"),1)=".",TRUE,FALSE)</formula>
    </cfRule>
  </conditionalFormatting>
  <conditionalFormatting sqref="AU464">
    <cfRule type="expression" dxfId="2203" priority="1329">
      <formula>IF(RIGHT(TEXT(AU464,"0.#"),1)=".",FALSE,TRUE)</formula>
    </cfRule>
    <cfRule type="expression" dxfId="2202" priority="1330">
      <formula>IF(RIGHT(TEXT(AU464,"0.#"),1)=".",TRUE,FALSE)</formula>
    </cfRule>
  </conditionalFormatting>
  <conditionalFormatting sqref="AI465">
    <cfRule type="expression" dxfId="2201" priority="1321">
      <formula>IF(RIGHT(TEXT(AI465,"0.#"),1)=".",FALSE,TRUE)</formula>
    </cfRule>
    <cfRule type="expression" dxfId="2200" priority="1322">
      <formula>IF(RIGHT(TEXT(AI465,"0.#"),1)=".",TRUE,FALSE)</formula>
    </cfRule>
  </conditionalFormatting>
  <conditionalFormatting sqref="AI463">
    <cfRule type="expression" dxfId="2199" priority="1325">
      <formula>IF(RIGHT(TEXT(AI463,"0.#"),1)=".",FALSE,TRUE)</formula>
    </cfRule>
    <cfRule type="expression" dxfId="2198" priority="1326">
      <formula>IF(RIGHT(TEXT(AI463,"0.#"),1)=".",TRUE,FALSE)</formula>
    </cfRule>
  </conditionalFormatting>
  <conditionalFormatting sqref="AI464">
    <cfRule type="expression" dxfId="2197" priority="1323">
      <formula>IF(RIGHT(TEXT(AI464,"0.#"),1)=".",FALSE,TRUE)</formula>
    </cfRule>
    <cfRule type="expression" dxfId="2196" priority="1324">
      <formula>IF(RIGHT(TEXT(AI464,"0.#"),1)=".",TRUE,FALSE)</formula>
    </cfRule>
  </conditionalFormatting>
  <conditionalFormatting sqref="AQ463">
    <cfRule type="expression" dxfId="2195" priority="1315">
      <formula>IF(RIGHT(TEXT(AQ463,"0.#"),1)=".",FALSE,TRUE)</formula>
    </cfRule>
    <cfRule type="expression" dxfId="2194" priority="1316">
      <formula>IF(RIGHT(TEXT(AQ463,"0.#"),1)=".",TRUE,FALSE)</formula>
    </cfRule>
  </conditionalFormatting>
  <conditionalFormatting sqref="AQ464">
    <cfRule type="expression" dxfId="2193" priority="1319">
      <formula>IF(RIGHT(TEXT(AQ464,"0.#"),1)=".",FALSE,TRUE)</formula>
    </cfRule>
    <cfRule type="expression" dxfId="2192" priority="1320">
      <formula>IF(RIGHT(TEXT(AQ464,"0.#"),1)=".",TRUE,FALSE)</formula>
    </cfRule>
  </conditionalFormatting>
  <conditionalFormatting sqref="AQ465">
    <cfRule type="expression" dxfId="2191" priority="1317">
      <formula>IF(RIGHT(TEXT(AQ465,"0.#"),1)=".",FALSE,TRUE)</formula>
    </cfRule>
    <cfRule type="expression" dxfId="2190" priority="1318">
      <formula>IF(RIGHT(TEXT(AQ465,"0.#"),1)=".",TRUE,FALSE)</formula>
    </cfRule>
  </conditionalFormatting>
  <conditionalFormatting sqref="AE470">
    <cfRule type="expression" dxfId="2189" priority="1309">
      <formula>IF(RIGHT(TEXT(AE470,"0.#"),1)=".",FALSE,TRUE)</formula>
    </cfRule>
    <cfRule type="expression" dxfId="2188" priority="1310">
      <formula>IF(RIGHT(TEXT(AE470,"0.#"),1)=".",TRUE,FALSE)</formula>
    </cfRule>
  </conditionalFormatting>
  <conditionalFormatting sqref="AE468">
    <cfRule type="expression" dxfId="2187" priority="1313">
      <formula>IF(RIGHT(TEXT(AE468,"0.#"),1)=".",FALSE,TRUE)</formula>
    </cfRule>
    <cfRule type="expression" dxfId="2186" priority="1314">
      <formula>IF(RIGHT(TEXT(AE468,"0.#"),1)=".",TRUE,FALSE)</formula>
    </cfRule>
  </conditionalFormatting>
  <conditionalFormatting sqref="AE469">
    <cfRule type="expression" dxfId="2185" priority="1311">
      <formula>IF(RIGHT(TEXT(AE469,"0.#"),1)=".",FALSE,TRUE)</formula>
    </cfRule>
    <cfRule type="expression" dxfId="2184" priority="1312">
      <formula>IF(RIGHT(TEXT(AE469,"0.#"),1)=".",TRUE,FALSE)</formula>
    </cfRule>
  </conditionalFormatting>
  <conditionalFormatting sqref="AM470">
    <cfRule type="expression" dxfId="2183" priority="1303">
      <formula>IF(RIGHT(TEXT(AM470,"0.#"),1)=".",FALSE,TRUE)</formula>
    </cfRule>
    <cfRule type="expression" dxfId="2182" priority="1304">
      <formula>IF(RIGHT(TEXT(AM470,"0.#"),1)=".",TRUE,FALSE)</formula>
    </cfRule>
  </conditionalFormatting>
  <conditionalFormatting sqref="AM468">
    <cfRule type="expression" dxfId="2181" priority="1307">
      <formula>IF(RIGHT(TEXT(AM468,"0.#"),1)=".",FALSE,TRUE)</formula>
    </cfRule>
    <cfRule type="expression" dxfId="2180" priority="1308">
      <formula>IF(RIGHT(TEXT(AM468,"0.#"),1)=".",TRUE,FALSE)</formula>
    </cfRule>
  </conditionalFormatting>
  <conditionalFormatting sqref="AM469">
    <cfRule type="expression" dxfId="2179" priority="1305">
      <formula>IF(RIGHT(TEXT(AM469,"0.#"),1)=".",FALSE,TRUE)</formula>
    </cfRule>
    <cfRule type="expression" dxfId="2178" priority="1306">
      <formula>IF(RIGHT(TEXT(AM469,"0.#"),1)=".",TRUE,FALSE)</formula>
    </cfRule>
  </conditionalFormatting>
  <conditionalFormatting sqref="AU470">
    <cfRule type="expression" dxfId="2177" priority="1297">
      <formula>IF(RIGHT(TEXT(AU470,"0.#"),1)=".",FALSE,TRUE)</formula>
    </cfRule>
    <cfRule type="expression" dxfId="2176" priority="1298">
      <formula>IF(RIGHT(TEXT(AU470,"0.#"),1)=".",TRUE,FALSE)</formula>
    </cfRule>
  </conditionalFormatting>
  <conditionalFormatting sqref="AU468">
    <cfRule type="expression" dxfId="2175" priority="1301">
      <formula>IF(RIGHT(TEXT(AU468,"0.#"),1)=".",FALSE,TRUE)</formula>
    </cfRule>
    <cfRule type="expression" dxfId="2174" priority="1302">
      <formula>IF(RIGHT(TEXT(AU468,"0.#"),1)=".",TRUE,FALSE)</formula>
    </cfRule>
  </conditionalFormatting>
  <conditionalFormatting sqref="AU469">
    <cfRule type="expression" dxfId="2173" priority="1299">
      <formula>IF(RIGHT(TEXT(AU469,"0.#"),1)=".",FALSE,TRUE)</formula>
    </cfRule>
    <cfRule type="expression" dxfId="2172" priority="1300">
      <formula>IF(RIGHT(TEXT(AU469,"0.#"),1)=".",TRUE,FALSE)</formula>
    </cfRule>
  </conditionalFormatting>
  <conditionalFormatting sqref="AI470">
    <cfRule type="expression" dxfId="2171" priority="1291">
      <formula>IF(RIGHT(TEXT(AI470,"0.#"),1)=".",FALSE,TRUE)</formula>
    </cfRule>
    <cfRule type="expression" dxfId="2170" priority="1292">
      <formula>IF(RIGHT(TEXT(AI470,"0.#"),1)=".",TRUE,FALSE)</formula>
    </cfRule>
  </conditionalFormatting>
  <conditionalFormatting sqref="AI468">
    <cfRule type="expression" dxfId="2169" priority="1295">
      <formula>IF(RIGHT(TEXT(AI468,"0.#"),1)=".",FALSE,TRUE)</formula>
    </cfRule>
    <cfRule type="expression" dxfId="2168" priority="1296">
      <formula>IF(RIGHT(TEXT(AI468,"0.#"),1)=".",TRUE,FALSE)</formula>
    </cfRule>
  </conditionalFormatting>
  <conditionalFormatting sqref="AI469">
    <cfRule type="expression" dxfId="2167" priority="1293">
      <formula>IF(RIGHT(TEXT(AI469,"0.#"),1)=".",FALSE,TRUE)</formula>
    </cfRule>
    <cfRule type="expression" dxfId="2166" priority="1294">
      <formula>IF(RIGHT(TEXT(AI469,"0.#"),1)=".",TRUE,FALSE)</formula>
    </cfRule>
  </conditionalFormatting>
  <conditionalFormatting sqref="AQ468">
    <cfRule type="expression" dxfId="2165" priority="1285">
      <formula>IF(RIGHT(TEXT(AQ468,"0.#"),1)=".",FALSE,TRUE)</formula>
    </cfRule>
    <cfRule type="expression" dxfId="2164" priority="1286">
      <formula>IF(RIGHT(TEXT(AQ468,"0.#"),1)=".",TRUE,FALSE)</formula>
    </cfRule>
  </conditionalFormatting>
  <conditionalFormatting sqref="AQ469">
    <cfRule type="expression" dxfId="2163" priority="1289">
      <formula>IF(RIGHT(TEXT(AQ469,"0.#"),1)=".",FALSE,TRUE)</formula>
    </cfRule>
    <cfRule type="expression" dxfId="2162" priority="1290">
      <formula>IF(RIGHT(TEXT(AQ469,"0.#"),1)=".",TRUE,FALSE)</formula>
    </cfRule>
  </conditionalFormatting>
  <conditionalFormatting sqref="AQ470">
    <cfRule type="expression" dxfId="2161" priority="1287">
      <formula>IF(RIGHT(TEXT(AQ470,"0.#"),1)=".",FALSE,TRUE)</formula>
    </cfRule>
    <cfRule type="expression" dxfId="2160" priority="1288">
      <formula>IF(RIGHT(TEXT(AQ470,"0.#"),1)=".",TRUE,FALSE)</formula>
    </cfRule>
  </conditionalFormatting>
  <conditionalFormatting sqref="AE475">
    <cfRule type="expression" dxfId="2159" priority="1279">
      <formula>IF(RIGHT(TEXT(AE475,"0.#"),1)=".",FALSE,TRUE)</formula>
    </cfRule>
    <cfRule type="expression" dxfId="2158" priority="1280">
      <formula>IF(RIGHT(TEXT(AE475,"0.#"),1)=".",TRUE,FALSE)</formula>
    </cfRule>
  </conditionalFormatting>
  <conditionalFormatting sqref="AE473">
    <cfRule type="expression" dxfId="2157" priority="1283">
      <formula>IF(RIGHT(TEXT(AE473,"0.#"),1)=".",FALSE,TRUE)</formula>
    </cfRule>
    <cfRule type="expression" dxfId="2156" priority="1284">
      <formula>IF(RIGHT(TEXT(AE473,"0.#"),1)=".",TRUE,FALSE)</formula>
    </cfRule>
  </conditionalFormatting>
  <conditionalFormatting sqref="AE474">
    <cfRule type="expression" dxfId="2155" priority="1281">
      <formula>IF(RIGHT(TEXT(AE474,"0.#"),1)=".",FALSE,TRUE)</formula>
    </cfRule>
    <cfRule type="expression" dxfId="2154" priority="1282">
      <formula>IF(RIGHT(TEXT(AE474,"0.#"),1)=".",TRUE,FALSE)</formula>
    </cfRule>
  </conditionalFormatting>
  <conditionalFormatting sqref="AM475">
    <cfRule type="expression" dxfId="2153" priority="1273">
      <formula>IF(RIGHT(TEXT(AM475,"0.#"),1)=".",FALSE,TRUE)</formula>
    </cfRule>
    <cfRule type="expression" dxfId="2152" priority="1274">
      <formula>IF(RIGHT(TEXT(AM475,"0.#"),1)=".",TRUE,FALSE)</formula>
    </cfRule>
  </conditionalFormatting>
  <conditionalFormatting sqref="AM473">
    <cfRule type="expression" dxfId="2151" priority="1277">
      <formula>IF(RIGHT(TEXT(AM473,"0.#"),1)=".",FALSE,TRUE)</formula>
    </cfRule>
    <cfRule type="expression" dxfId="2150" priority="1278">
      <formula>IF(RIGHT(TEXT(AM473,"0.#"),1)=".",TRUE,FALSE)</formula>
    </cfRule>
  </conditionalFormatting>
  <conditionalFormatting sqref="AM474">
    <cfRule type="expression" dxfId="2149" priority="1275">
      <formula>IF(RIGHT(TEXT(AM474,"0.#"),1)=".",FALSE,TRUE)</formula>
    </cfRule>
    <cfRule type="expression" dxfId="2148" priority="1276">
      <formula>IF(RIGHT(TEXT(AM474,"0.#"),1)=".",TRUE,FALSE)</formula>
    </cfRule>
  </conditionalFormatting>
  <conditionalFormatting sqref="AU475">
    <cfRule type="expression" dxfId="2147" priority="1267">
      <formula>IF(RIGHT(TEXT(AU475,"0.#"),1)=".",FALSE,TRUE)</formula>
    </cfRule>
    <cfRule type="expression" dxfId="2146" priority="1268">
      <formula>IF(RIGHT(TEXT(AU475,"0.#"),1)=".",TRUE,FALSE)</formula>
    </cfRule>
  </conditionalFormatting>
  <conditionalFormatting sqref="AU473">
    <cfRule type="expression" dxfId="2145" priority="1271">
      <formula>IF(RIGHT(TEXT(AU473,"0.#"),1)=".",FALSE,TRUE)</formula>
    </cfRule>
    <cfRule type="expression" dxfId="2144" priority="1272">
      <formula>IF(RIGHT(TEXT(AU473,"0.#"),1)=".",TRUE,FALSE)</formula>
    </cfRule>
  </conditionalFormatting>
  <conditionalFormatting sqref="AU474">
    <cfRule type="expression" dxfId="2143" priority="1269">
      <formula>IF(RIGHT(TEXT(AU474,"0.#"),1)=".",FALSE,TRUE)</formula>
    </cfRule>
    <cfRule type="expression" dxfId="2142" priority="1270">
      <formula>IF(RIGHT(TEXT(AU474,"0.#"),1)=".",TRUE,FALSE)</formula>
    </cfRule>
  </conditionalFormatting>
  <conditionalFormatting sqref="AI475">
    <cfRule type="expression" dxfId="2141" priority="1261">
      <formula>IF(RIGHT(TEXT(AI475,"0.#"),1)=".",FALSE,TRUE)</formula>
    </cfRule>
    <cfRule type="expression" dxfId="2140" priority="1262">
      <formula>IF(RIGHT(TEXT(AI475,"0.#"),1)=".",TRUE,FALSE)</formula>
    </cfRule>
  </conditionalFormatting>
  <conditionalFormatting sqref="AI473">
    <cfRule type="expression" dxfId="2139" priority="1265">
      <formula>IF(RIGHT(TEXT(AI473,"0.#"),1)=".",FALSE,TRUE)</formula>
    </cfRule>
    <cfRule type="expression" dxfId="2138" priority="1266">
      <formula>IF(RIGHT(TEXT(AI473,"0.#"),1)=".",TRUE,FALSE)</formula>
    </cfRule>
  </conditionalFormatting>
  <conditionalFormatting sqref="AI474">
    <cfRule type="expression" dxfId="2137" priority="1263">
      <formula>IF(RIGHT(TEXT(AI474,"0.#"),1)=".",FALSE,TRUE)</formula>
    </cfRule>
    <cfRule type="expression" dxfId="2136" priority="1264">
      <formula>IF(RIGHT(TEXT(AI474,"0.#"),1)=".",TRUE,FALSE)</formula>
    </cfRule>
  </conditionalFormatting>
  <conditionalFormatting sqref="AQ473">
    <cfRule type="expression" dxfId="2135" priority="1255">
      <formula>IF(RIGHT(TEXT(AQ473,"0.#"),1)=".",FALSE,TRUE)</formula>
    </cfRule>
    <cfRule type="expression" dxfId="2134" priority="1256">
      <formula>IF(RIGHT(TEXT(AQ473,"0.#"),1)=".",TRUE,FALSE)</formula>
    </cfRule>
  </conditionalFormatting>
  <conditionalFormatting sqref="AQ474">
    <cfRule type="expression" dxfId="2133" priority="1259">
      <formula>IF(RIGHT(TEXT(AQ474,"0.#"),1)=".",FALSE,TRUE)</formula>
    </cfRule>
    <cfRule type="expression" dxfId="2132" priority="1260">
      <formula>IF(RIGHT(TEXT(AQ474,"0.#"),1)=".",TRUE,FALSE)</formula>
    </cfRule>
  </conditionalFormatting>
  <conditionalFormatting sqref="AQ475">
    <cfRule type="expression" dxfId="2131" priority="1257">
      <formula>IF(RIGHT(TEXT(AQ475,"0.#"),1)=".",FALSE,TRUE)</formula>
    </cfRule>
    <cfRule type="expression" dxfId="2130" priority="1258">
      <formula>IF(RIGHT(TEXT(AQ475,"0.#"),1)=".",TRUE,FALSE)</formula>
    </cfRule>
  </conditionalFormatting>
  <conditionalFormatting sqref="AE480">
    <cfRule type="expression" dxfId="2129" priority="1249">
      <formula>IF(RIGHT(TEXT(AE480,"0.#"),1)=".",FALSE,TRUE)</formula>
    </cfRule>
    <cfRule type="expression" dxfId="2128" priority="1250">
      <formula>IF(RIGHT(TEXT(AE480,"0.#"),1)=".",TRUE,FALSE)</formula>
    </cfRule>
  </conditionalFormatting>
  <conditionalFormatting sqref="AE478">
    <cfRule type="expression" dxfId="2127" priority="1253">
      <formula>IF(RIGHT(TEXT(AE478,"0.#"),1)=".",FALSE,TRUE)</formula>
    </cfRule>
    <cfRule type="expression" dxfId="2126" priority="1254">
      <formula>IF(RIGHT(TEXT(AE478,"0.#"),1)=".",TRUE,FALSE)</formula>
    </cfRule>
  </conditionalFormatting>
  <conditionalFormatting sqref="AE479">
    <cfRule type="expression" dxfId="2125" priority="1251">
      <formula>IF(RIGHT(TEXT(AE479,"0.#"),1)=".",FALSE,TRUE)</formula>
    </cfRule>
    <cfRule type="expression" dxfId="2124" priority="1252">
      <formula>IF(RIGHT(TEXT(AE479,"0.#"),1)=".",TRUE,FALSE)</formula>
    </cfRule>
  </conditionalFormatting>
  <conditionalFormatting sqref="AM480">
    <cfRule type="expression" dxfId="2123" priority="1243">
      <formula>IF(RIGHT(TEXT(AM480,"0.#"),1)=".",FALSE,TRUE)</formula>
    </cfRule>
    <cfRule type="expression" dxfId="2122" priority="1244">
      <formula>IF(RIGHT(TEXT(AM480,"0.#"),1)=".",TRUE,FALSE)</formula>
    </cfRule>
  </conditionalFormatting>
  <conditionalFormatting sqref="AM478">
    <cfRule type="expression" dxfId="2121" priority="1247">
      <formula>IF(RIGHT(TEXT(AM478,"0.#"),1)=".",FALSE,TRUE)</formula>
    </cfRule>
    <cfRule type="expression" dxfId="2120" priority="1248">
      <formula>IF(RIGHT(TEXT(AM478,"0.#"),1)=".",TRUE,FALSE)</formula>
    </cfRule>
  </conditionalFormatting>
  <conditionalFormatting sqref="AM479">
    <cfRule type="expression" dxfId="2119" priority="1245">
      <formula>IF(RIGHT(TEXT(AM479,"0.#"),1)=".",FALSE,TRUE)</formula>
    </cfRule>
    <cfRule type="expression" dxfId="2118" priority="1246">
      <formula>IF(RIGHT(TEXT(AM479,"0.#"),1)=".",TRUE,FALSE)</formula>
    </cfRule>
  </conditionalFormatting>
  <conditionalFormatting sqref="AU480">
    <cfRule type="expression" dxfId="2117" priority="1237">
      <formula>IF(RIGHT(TEXT(AU480,"0.#"),1)=".",FALSE,TRUE)</formula>
    </cfRule>
    <cfRule type="expression" dxfId="2116" priority="1238">
      <formula>IF(RIGHT(TEXT(AU480,"0.#"),1)=".",TRUE,FALSE)</formula>
    </cfRule>
  </conditionalFormatting>
  <conditionalFormatting sqref="AU478">
    <cfRule type="expression" dxfId="2115" priority="1241">
      <formula>IF(RIGHT(TEXT(AU478,"0.#"),1)=".",FALSE,TRUE)</formula>
    </cfRule>
    <cfRule type="expression" dxfId="2114" priority="1242">
      <formula>IF(RIGHT(TEXT(AU478,"0.#"),1)=".",TRUE,FALSE)</formula>
    </cfRule>
  </conditionalFormatting>
  <conditionalFormatting sqref="AU479">
    <cfRule type="expression" dxfId="2113" priority="1239">
      <formula>IF(RIGHT(TEXT(AU479,"0.#"),1)=".",FALSE,TRUE)</formula>
    </cfRule>
    <cfRule type="expression" dxfId="2112" priority="1240">
      <formula>IF(RIGHT(TEXT(AU479,"0.#"),1)=".",TRUE,FALSE)</formula>
    </cfRule>
  </conditionalFormatting>
  <conditionalFormatting sqref="AI480">
    <cfRule type="expression" dxfId="2111" priority="1231">
      <formula>IF(RIGHT(TEXT(AI480,"0.#"),1)=".",FALSE,TRUE)</formula>
    </cfRule>
    <cfRule type="expression" dxfId="2110" priority="1232">
      <formula>IF(RIGHT(TEXT(AI480,"0.#"),1)=".",TRUE,FALSE)</formula>
    </cfRule>
  </conditionalFormatting>
  <conditionalFormatting sqref="AI478">
    <cfRule type="expression" dxfId="2109" priority="1235">
      <formula>IF(RIGHT(TEXT(AI478,"0.#"),1)=".",FALSE,TRUE)</formula>
    </cfRule>
    <cfRule type="expression" dxfId="2108" priority="1236">
      <formula>IF(RIGHT(TEXT(AI478,"0.#"),1)=".",TRUE,FALSE)</formula>
    </cfRule>
  </conditionalFormatting>
  <conditionalFormatting sqref="AI479">
    <cfRule type="expression" dxfId="2107" priority="1233">
      <formula>IF(RIGHT(TEXT(AI479,"0.#"),1)=".",FALSE,TRUE)</formula>
    </cfRule>
    <cfRule type="expression" dxfId="2106" priority="1234">
      <formula>IF(RIGHT(TEXT(AI479,"0.#"),1)=".",TRUE,FALSE)</formula>
    </cfRule>
  </conditionalFormatting>
  <conditionalFormatting sqref="AQ478">
    <cfRule type="expression" dxfId="2105" priority="1225">
      <formula>IF(RIGHT(TEXT(AQ478,"0.#"),1)=".",FALSE,TRUE)</formula>
    </cfRule>
    <cfRule type="expression" dxfId="2104" priority="1226">
      <formula>IF(RIGHT(TEXT(AQ478,"0.#"),1)=".",TRUE,FALSE)</formula>
    </cfRule>
  </conditionalFormatting>
  <conditionalFormatting sqref="AQ479">
    <cfRule type="expression" dxfId="2103" priority="1229">
      <formula>IF(RIGHT(TEXT(AQ479,"0.#"),1)=".",FALSE,TRUE)</formula>
    </cfRule>
    <cfRule type="expression" dxfId="2102" priority="1230">
      <formula>IF(RIGHT(TEXT(AQ479,"0.#"),1)=".",TRUE,FALSE)</formula>
    </cfRule>
  </conditionalFormatting>
  <conditionalFormatting sqref="AQ480">
    <cfRule type="expression" dxfId="2101" priority="1227">
      <formula>IF(RIGHT(TEXT(AQ480,"0.#"),1)=".",FALSE,TRUE)</formula>
    </cfRule>
    <cfRule type="expression" dxfId="2100" priority="1228">
      <formula>IF(RIGHT(TEXT(AQ480,"0.#"),1)=".",TRUE,FALSE)</formula>
    </cfRule>
  </conditionalFormatting>
  <conditionalFormatting sqref="AM47">
    <cfRule type="expression" dxfId="2099" priority="1519">
      <formula>IF(RIGHT(TEXT(AM47,"0.#"),1)=".",FALSE,TRUE)</formula>
    </cfRule>
    <cfRule type="expression" dxfId="2098" priority="1520">
      <formula>IF(RIGHT(TEXT(AM47,"0.#"),1)=".",TRUE,FALSE)</formula>
    </cfRule>
  </conditionalFormatting>
  <conditionalFormatting sqref="AI46">
    <cfRule type="expression" dxfId="2097" priority="1523">
      <formula>IF(RIGHT(TEXT(AI46,"0.#"),1)=".",FALSE,TRUE)</formula>
    </cfRule>
    <cfRule type="expression" dxfId="2096" priority="1524">
      <formula>IF(RIGHT(TEXT(AI46,"0.#"),1)=".",TRUE,FALSE)</formula>
    </cfRule>
  </conditionalFormatting>
  <conditionalFormatting sqref="AM46">
    <cfRule type="expression" dxfId="2095" priority="1521">
      <formula>IF(RIGHT(TEXT(AM46,"0.#"),1)=".",FALSE,TRUE)</formula>
    </cfRule>
    <cfRule type="expression" dxfId="2094" priority="1522">
      <formula>IF(RIGHT(TEXT(AM46,"0.#"),1)=".",TRUE,FALSE)</formula>
    </cfRule>
  </conditionalFormatting>
  <conditionalFormatting sqref="AU46:AU48">
    <cfRule type="expression" dxfId="2093" priority="1513">
      <formula>IF(RIGHT(TEXT(AU46,"0.#"),1)=".",FALSE,TRUE)</formula>
    </cfRule>
    <cfRule type="expression" dxfId="2092" priority="1514">
      <formula>IF(RIGHT(TEXT(AU46,"0.#"),1)=".",TRUE,FALSE)</formula>
    </cfRule>
  </conditionalFormatting>
  <conditionalFormatting sqref="AM48">
    <cfRule type="expression" dxfId="2091" priority="1517">
      <formula>IF(RIGHT(TEXT(AM48,"0.#"),1)=".",FALSE,TRUE)</formula>
    </cfRule>
    <cfRule type="expression" dxfId="2090" priority="1518">
      <formula>IF(RIGHT(TEXT(AM48,"0.#"),1)=".",TRUE,FALSE)</formula>
    </cfRule>
  </conditionalFormatting>
  <conditionalFormatting sqref="AQ46:AQ48">
    <cfRule type="expression" dxfId="2089" priority="1515">
      <formula>IF(RIGHT(TEXT(AQ46,"0.#"),1)=".",FALSE,TRUE)</formula>
    </cfRule>
    <cfRule type="expression" dxfId="2088" priority="1516">
      <formula>IF(RIGHT(TEXT(AQ46,"0.#"),1)=".",TRUE,FALSE)</formula>
    </cfRule>
  </conditionalFormatting>
  <conditionalFormatting sqref="AE146:AE147 AI146:AI147 AM146:AM147 AQ146:AQ147 AU146:AU147">
    <cfRule type="expression" dxfId="2087" priority="1507">
      <formula>IF(RIGHT(TEXT(AE146,"0.#"),1)=".",FALSE,TRUE)</formula>
    </cfRule>
    <cfRule type="expression" dxfId="2086" priority="1508">
      <formula>IF(RIGHT(TEXT(AE146,"0.#"),1)=".",TRUE,FALSE)</formula>
    </cfRule>
  </conditionalFormatting>
  <conditionalFormatting sqref="AE138:AE139 AI138:AI139 AM138:AM139 AQ138:AQ139 AU138:AU139">
    <cfRule type="expression" dxfId="2085" priority="1511">
      <formula>IF(RIGHT(TEXT(AE138,"0.#"),1)=".",FALSE,TRUE)</formula>
    </cfRule>
    <cfRule type="expression" dxfId="2084" priority="1512">
      <formula>IF(RIGHT(TEXT(AE138,"0.#"),1)=".",TRUE,FALSE)</formula>
    </cfRule>
  </conditionalFormatting>
  <conditionalFormatting sqref="AE142:AE143 AI142:AI143 AM142:AM143 AQ142:AQ143 AU142:AU143">
    <cfRule type="expression" dxfId="2083" priority="1509">
      <formula>IF(RIGHT(TEXT(AE142,"0.#"),1)=".",FALSE,TRUE)</formula>
    </cfRule>
    <cfRule type="expression" dxfId="2082" priority="1510">
      <formula>IF(RIGHT(TEXT(AE142,"0.#"),1)=".",TRUE,FALSE)</formula>
    </cfRule>
  </conditionalFormatting>
  <conditionalFormatting sqref="AE198:AE199 AI198:AI199 AM198:AM199 AQ198:AQ199 AU198:AU199">
    <cfRule type="expression" dxfId="2081" priority="1501">
      <formula>IF(RIGHT(TEXT(AE198,"0.#"),1)=".",FALSE,TRUE)</formula>
    </cfRule>
    <cfRule type="expression" dxfId="2080" priority="1502">
      <formula>IF(RIGHT(TEXT(AE198,"0.#"),1)=".",TRUE,FALSE)</formula>
    </cfRule>
  </conditionalFormatting>
  <conditionalFormatting sqref="AE150:AE151 AI150:AI151 AM150:AM151 AQ150:AQ151 AU150:AU151">
    <cfRule type="expression" dxfId="2079" priority="1505">
      <formula>IF(RIGHT(TEXT(AE150,"0.#"),1)=".",FALSE,TRUE)</formula>
    </cfRule>
    <cfRule type="expression" dxfId="2078" priority="1506">
      <formula>IF(RIGHT(TEXT(AE150,"0.#"),1)=".",TRUE,FALSE)</formula>
    </cfRule>
  </conditionalFormatting>
  <conditionalFormatting sqref="AE194:AE195 AI194:AI195 AM194:AM195 AQ194:AQ195 AU194:AU195">
    <cfRule type="expression" dxfId="2077" priority="1503">
      <formula>IF(RIGHT(TEXT(AE194,"0.#"),1)=".",FALSE,TRUE)</formula>
    </cfRule>
    <cfRule type="expression" dxfId="2076" priority="1504">
      <formula>IF(RIGHT(TEXT(AE194,"0.#"),1)=".",TRUE,FALSE)</formula>
    </cfRule>
  </conditionalFormatting>
  <conditionalFormatting sqref="AE210:AE211 AI210:AI211 AM210:AM211 AQ210:AQ211 AU210:AU211">
    <cfRule type="expression" dxfId="2075" priority="1495">
      <formula>IF(RIGHT(TEXT(AE210,"0.#"),1)=".",FALSE,TRUE)</formula>
    </cfRule>
    <cfRule type="expression" dxfId="2074" priority="1496">
      <formula>IF(RIGHT(TEXT(AE210,"0.#"),1)=".",TRUE,FALSE)</formula>
    </cfRule>
  </conditionalFormatting>
  <conditionalFormatting sqref="AE202:AE203 AI202:AI203 AM202:AM203 AQ202:AQ203 AU202:AU203">
    <cfRule type="expression" dxfId="2073" priority="1499">
      <formula>IF(RIGHT(TEXT(AE202,"0.#"),1)=".",FALSE,TRUE)</formula>
    </cfRule>
    <cfRule type="expression" dxfId="2072" priority="1500">
      <formula>IF(RIGHT(TEXT(AE202,"0.#"),1)=".",TRUE,FALSE)</formula>
    </cfRule>
  </conditionalFormatting>
  <conditionalFormatting sqref="AE206:AE207 AI206:AI207 AM206:AM207 AQ206:AQ207 AU206:AU207">
    <cfRule type="expression" dxfId="2071" priority="1497">
      <formula>IF(RIGHT(TEXT(AE206,"0.#"),1)=".",FALSE,TRUE)</formula>
    </cfRule>
    <cfRule type="expression" dxfId="2070" priority="1498">
      <formula>IF(RIGHT(TEXT(AE206,"0.#"),1)=".",TRUE,FALSE)</formula>
    </cfRule>
  </conditionalFormatting>
  <conditionalFormatting sqref="AE262:AE263 AI262:AI263 AM262:AM263 AQ262:AQ263 AU262:AU263">
    <cfRule type="expression" dxfId="2069" priority="1489">
      <formula>IF(RIGHT(TEXT(AE262,"0.#"),1)=".",FALSE,TRUE)</formula>
    </cfRule>
    <cfRule type="expression" dxfId="2068" priority="1490">
      <formula>IF(RIGHT(TEXT(AE262,"0.#"),1)=".",TRUE,FALSE)</formula>
    </cfRule>
  </conditionalFormatting>
  <conditionalFormatting sqref="AE254:AE255 AI254:AI255 AM254:AM255 AQ254:AQ255 AU254:AU255">
    <cfRule type="expression" dxfId="2067" priority="1493">
      <formula>IF(RIGHT(TEXT(AE254,"0.#"),1)=".",FALSE,TRUE)</formula>
    </cfRule>
    <cfRule type="expression" dxfId="2066" priority="1494">
      <formula>IF(RIGHT(TEXT(AE254,"0.#"),1)=".",TRUE,FALSE)</formula>
    </cfRule>
  </conditionalFormatting>
  <conditionalFormatting sqref="AE258:AE259 AI258:AI259 AM258:AM259 AQ258:AQ259 AU258:AU259">
    <cfRule type="expression" dxfId="2065" priority="1491">
      <formula>IF(RIGHT(TEXT(AE258,"0.#"),1)=".",FALSE,TRUE)</formula>
    </cfRule>
    <cfRule type="expression" dxfId="2064" priority="1492">
      <formula>IF(RIGHT(TEXT(AE258,"0.#"),1)=".",TRUE,FALSE)</formula>
    </cfRule>
  </conditionalFormatting>
  <conditionalFormatting sqref="AE314:AE315 AI314:AI315 AM314:AM315 AQ314:AQ315 AU314:AU315">
    <cfRule type="expression" dxfId="2063" priority="1483">
      <formula>IF(RIGHT(TEXT(AE314,"0.#"),1)=".",FALSE,TRUE)</formula>
    </cfRule>
    <cfRule type="expression" dxfId="2062" priority="1484">
      <formula>IF(RIGHT(TEXT(AE314,"0.#"),1)=".",TRUE,FALSE)</formula>
    </cfRule>
  </conditionalFormatting>
  <conditionalFormatting sqref="AE266:AE267 AI266:AI267 AM266:AM267 AQ266:AQ267 AU266:AU267">
    <cfRule type="expression" dxfId="2061" priority="1487">
      <formula>IF(RIGHT(TEXT(AE266,"0.#"),1)=".",FALSE,TRUE)</formula>
    </cfRule>
    <cfRule type="expression" dxfId="2060" priority="1488">
      <formula>IF(RIGHT(TEXT(AE266,"0.#"),1)=".",TRUE,FALSE)</formula>
    </cfRule>
  </conditionalFormatting>
  <conditionalFormatting sqref="AE270:AE271 AI270:AI271 AM270:AM271 AQ270:AQ271 AU270:AU271">
    <cfRule type="expression" dxfId="2059" priority="1485">
      <formula>IF(RIGHT(TEXT(AE270,"0.#"),1)=".",FALSE,TRUE)</formula>
    </cfRule>
    <cfRule type="expression" dxfId="2058" priority="1486">
      <formula>IF(RIGHT(TEXT(AE270,"0.#"),1)=".",TRUE,FALSE)</formula>
    </cfRule>
  </conditionalFormatting>
  <conditionalFormatting sqref="AE326:AE327 AI326:AI327 AM326:AM327 AQ326:AQ327 AU326:AU327">
    <cfRule type="expression" dxfId="2057" priority="1477">
      <formula>IF(RIGHT(TEXT(AE326,"0.#"),1)=".",FALSE,TRUE)</formula>
    </cfRule>
    <cfRule type="expression" dxfId="2056" priority="1478">
      <formula>IF(RIGHT(TEXT(AE326,"0.#"),1)=".",TRUE,FALSE)</formula>
    </cfRule>
  </conditionalFormatting>
  <conditionalFormatting sqref="AE318:AE319 AI318:AI319 AM318:AM319 AQ318:AQ319 AU318:AU319">
    <cfRule type="expression" dxfId="2055" priority="1481">
      <formula>IF(RIGHT(TEXT(AE318,"0.#"),1)=".",FALSE,TRUE)</formula>
    </cfRule>
    <cfRule type="expression" dxfId="2054" priority="1482">
      <formula>IF(RIGHT(TEXT(AE318,"0.#"),1)=".",TRUE,FALSE)</formula>
    </cfRule>
  </conditionalFormatting>
  <conditionalFormatting sqref="AE322:AE323 AI322:AI323 AM322:AM323 AQ322:AQ323 AU322:AU323">
    <cfRule type="expression" dxfId="2053" priority="1479">
      <formula>IF(RIGHT(TEXT(AE322,"0.#"),1)=".",FALSE,TRUE)</formula>
    </cfRule>
    <cfRule type="expression" dxfId="2052" priority="1480">
      <formula>IF(RIGHT(TEXT(AE322,"0.#"),1)=".",TRUE,FALSE)</formula>
    </cfRule>
  </conditionalFormatting>
  <conditionalFormatting sqref="AE378:AE379 AI378:AI379 AM378:AM379 AQ378:AQ379 AU378:AU379">
    <cfRule type="expression" dxfId="2051" priority="1471">
      <formula>IF(RIGHT(TEXT(AE378,"0.#"),1)=".",FALSE,TRUE)</formula>
    </cfRule>
    <cfRule type="expression" dxfId="2050" priority="1472">
      <formula>IF(RIGHT(TEXT(AE378,"0.#"),1)=".",TRUE,FALSE)</formula>
    </cfRule>
  </conditionalFormatting>
  <conditionalFormatting sqref="AE330:AE331 AI330:AI331 AM330:AM331 AQ330:AQ331 AU330:AU331">
    <cfRule type="expression" dxfId="2049" priority="1475">
      <formula>IF(RIGHT(TEXT(AE330,"0.#"),1)=".",FALSE,TRUE)</formula>
    </cfRule>
    <cfRule type="expression" dxfId="2048" priority="1476">
      <formula>IF(RIGHT(TEXT(AE330,"0.#"),1)=".",TRUE,FALSE)</formula>
    </cfRule>
  </conditionalFormatting>
  <conditionalFormatting sqref="AE374:AE375 AI374:AI375 AM374:AM375 AQ374:AQ375 AU374:AU375">
    <cfRule type="expression" dxfId="2047" priority="1473">
      <formula>IF(RIGHT(TEXT(AE374,"0.#"),1)=".",FALSE,TRUE)</formula>
    </cfRule>
    <cfRule type="expression" dxfId="2046" priority="1474">
      <formula>IF(RIGHT(TEXT(AE374,"0.#"),1)=".",TRUE,FALSE)</formula>
    </cfRule>
  </conditionalFormatting>
  <conditionalFormatting sqref="AE390:AE391 AI390:AI391 AM390:AM391 AQ390:AQ391 AU390:AU391">
    <cfRule type="expression" dxfId="2045" priority="1465">
      <formula>IF(RIGHT(TEXT(AE390,"0.#"),1)=".",FALSE,TRUE)</formula>
    </cfRule>
    <cfRule type="expression" dxfId="2044" priority="1466">
      <formula>IF(RIGHT(TEXT(AE390,"0.#"),1)=".",TRUE,FALSE)</formula>
    </cfRule>
  </conditionalFormatting>
  <conditionalFormatting sqref="AE382:AE383 AI382:AI383 AM382:AM383 AQ382:AQ383 AU382:AU383">
    <cfRule type="expression" dxfId="2043" priority="1469">
      <formula>IF(RIGHT(TEXT(AE382,"0.#"),1)=".",FALSE,TRUE)</formula>
    </cfRule>
    <cfRule type="expression" dxfId="2042" priority="1470">
      <formula>IF(RIGHT(TEXT(AE382,"0.#"),1)=".",TRUE,FALSE)</formula>
    </cfRule>
  </conditionalFormatting>
  <conditionalFormatting sqref="AE386:AE387 AI386:AI387 AM386:AM387 AQ386:AQ387 AU386:AU387">
    <cfRule type="expression" dxfId="2041" priority="1467">
      <formula>IF(RIGHT(TEXT(AE386,"0.#"),1)=".",FALSE,TRUE)</formula>
    </cfRule>
    <cfRule type="expression" dxfId="2040" priority="1468">
      <formula>IF(RIGHT(TEXT(AE386,"0.#"),1)=".",TRUE,FALSE)</formula>
    </cfRule>
  </conditionalFormatting>
  <conditionalFormatting sqref="AE440">
    <cfRule type="expression" dxfId="2039" priority="1459">
      <formula>IF(RIGHT(TEXT(AE440,"0.#"),1)=".",FALSE,TRUE)</formula>
    </cfRule>
    <cfRule type="expression" dxfId="2038" priority="1460">
      <formula>IF(RIGHT(TEXT(AE440,"0.#"),1)=".",TRUE,FALSE)</formula>
    </cfRule>
  </conditionalFormatting>
  <conditionalFormatting sqref="AE438">
    <cfRule type="expression" dxfId="2037" priority="1463">
      <formula>IF(RIGHT(TEXT(AE438,"0.#"),1)=".",FALSE,TRUE)</formula>
    </cfRule>
    <cfRule type="expression" dxfId="2036" priority="1464">
      <formula>IF(RIGHT(TEXT(AE438,"0.#"),1)=".",TRUE,FALSE)</formula>
    </cfRule>
  </conditionalFormatting>
  <conditionalFormatting sqref="AE439">
    <cfRule type="expression" dxfId="2035" priority="1461">
      <formula>IF(RIGHT(TEXT(AE439,"0.#"),1)=".",FALSE,TRUE)</formula>
    </cfRule>
    <cfRule type="expression" dxfId="2034" priority="1462">
      <formula>IF(RIGHT(TEXT(AE439,"0.#"),1)=".",TRUE,FALSE)</formula>
    </cfRule>
  </conditionalFormatting>
  <conditionalFormatting sqref="AM440">
    <cfRule type="expression" dxfId="2033" priority="1453">
      <formula>IF(RIGHT(TEXT(AM440,"0.#"),1)=".",FALSE,TRUE)</formula>
    </cfRule>
    <cfRule type="expression" dxfId="2032" priority="1454">
      <formula>IF(RIGHT(TEXT(AM440,"0.#"),1)=".",TRUE,FALSE)</formula>
    </cfRule>
  </conditionalFormatting>
  <conditionalFormatting sqref="AM438">
    <cfRule type="expression" dxfId="2031" priority="1457">
      <formula>IF(RIGHT(TEXT(AM438,"0.#"),1)=".",FALSE,TRUE)</formula>
    </cfRule>
    <cfRule type="expression" dxfId="2030" priority="1458">
      <formula>IF(RIGHT(TEXT(AM438,"0.#"),1)=".",TRUE,FALSE)</formula>
    </cfRule>
  </conditionalFormatting>
  <conditionalFormatting sqref="AM439">
    <cfRule type="expression" dxfId="2029" priority="1455">
      <formula>IF(RIGHT(TEXT(AM439,"0.#"),1)=".",FALSE,TRUE)</formula>
    </cfRule>
    <cfRule type="expression" dxfId="2028" priority="1456">
      <formula>IF(RIGHT(TEXT(AM439,"0.#"),1)=".",TRUE,FALSE)</formula>
    </cfRule>
  </conditionalFormatting>
  <conditionalFormatting sqref="AU440">
    <cfRule type="expression" dxfId="2027" priority="1447">
      <formula>IF(RIGHT(TEXT(AU440,"0.#"),1)=".",FALSE,TRUE)</formula>
    </cfRule>
    <cfRule type="expression" dxfId="2026" priority="1448">
      <formula>IF(RIGHT(TEXT(AU440,"0.#"),1)=".",TRUE,FALSE)</formula>
    </cfRule>
  </conditionalFormatting>
  <conditionalFormatting sqref="AU438">
    <cfRule type="expression" dxfId="2025" priority="1451">
      <formula>IF(RIGHT(TEXT(AU438,"0.#"),1)=".",FALSE,TRUE)</formula>
    </cfRule>
    <cfRule type="expression" dxfId="2024" priority="1452">
      <formula>IF(RIGHT(TEXT(AU438,"0.#"),1)=".",TRUE,FALSE)</formula>
    </cfRule>
  </conditionalFormatting>
  <conditionalFormatting sqref="AU439">
    <cfRule type="expression" dxfId="2023" priority="1449">
      <formula>IF(RIGHT(TEXT(AU439,"0.#"),1)=".",FALSE,TRUE)</formula>
    </cfRule>
    <cfRule type="expression" dxfId="2022" priority="1450">
      <formula>IF(RIGHT(TEXT(AU439,"0.#"),1)=".",TRUE,FALSE)</formula>
    </cfRule>
  </conditionalFormatting>
  <conditionalFormatting sqref="AI440">
    <cfRule type="expression" dxfId="2021" priority="1441">
      <formula>IF(RIGHT(TEXT(AI440,"0.#"),1)=".",FALSE,TRUE)</formula>
    </cfRule>
    <cfRule type="expression" dxfId="2020" priority="1442">
      <formula>IF(RIGHT(TEXT(AI440,"0.#"),1)=".",TRUE,FALSE)</formula>
    </cfRule>
  </conditionalFormatting>
  <conditionalFormatting sqref="AI438">
    <cfRule type="expression" dxfId="2019" priority="1445">
      <formula>IF(RIGHT(TEXT(AI438,"0.#"),1)=".",FALSE,TRUE)</formula>
    </cfRule>
    <cfRule type="expression" dxfId="2018" priority="1446">
      <formula>IF(RIGHT(TEXT(AI438,"0.#"),1)=".",TRUE,FALSE)</formula>
    </cfRule>
  </conditionalFormatting>
  <conditionalFormatting sqref="AI439">
    <cfRule type="expression" dxfId="2017" priority="1443">
      <formula>IF(RIGHT(TEXT(AI439,"0.#"),1)=".",FALSE,TRUE)</formula>
    </cfRule>
    <cfRule type="expression" dxfId="2016" priority="1444">
      <formula>IF(RIGHT(TEXT(AI439,"0.#"),1)=".",TRUE,FALSE)</formula>
    </cfRule>
  </conditionalFormatting>
  <conditionalFormatting sqref="AQ438">
    <cfRule type="expression" dxfId="2015" priority="1435">
      <formula>IF(RIGHT(TEXT(AQ438,"0.#"),1)=".",FALSE,TRUE)</formula>
    </cfRule>
    <cfRule type="expression" dxfId="2014" priority="1436">
      <formula>IF(RIGHT(TEXT(AQ438,"0.#"),1)=".",TRUE,FALSE)</formula>
    </cfRule>
  </conditionalFormatting>
  <conditionalFormatting sqref="AQ439">
    <cfRule type="expression" dxfId="2013" priority="1439">
      <formula>IF(RIGHT(TEXT(AQ439,"0.#"),1)=".",FALSE,TRUE)</formula>
    </cfRule>
    <cfRule type="expression" dxfId="2012" priority="1440">
      <formula>IF(RIGHT(TEXT(AQ439,"0.#"),1)=".",TRUE,FALSE)</formula>
    </cfRule>
  </conditionalFormatting>
  <conditionalFormatting sqref="AQ440">
    <cfRule type="expression" dxfId="2011" priority="1437">
      <formula>IF(RIGHT(TEXT(AQ440,"0.#"),1)=".",FALSE,TRUE)</formula>
    </cfRule>
    <cfRule type="expression" dxfId="2010" priority="1438">
      <formula>IF(RIGHT(TEXT(AQ440,"0.#"),1)=".",TRUE,FALSE)</formula>
    </cfRule>
  </conditionalFormatting>
  <conditionalFormatting sqref="AE445">
    <cfRule type="expression" dxfId="2009" priority="1429">
      <formula>IF(RIGHT(TEXT(AE445,"0.#"),1)=".",FALSE,TRUE)</formula>
    </cfRule>
    <cfRule type="expression" dxfId="2008" priority="1430">
      <formula>IF(RIGHT(TEXT(AE445,"0.#"),1)=".",TRUE,FALSE)</formula>
    </cfRule>
  </conditionalFormatting>
  <conditionalFormatting sqref="AE443">
    <cfRule type="expression" dxfId="2007" priority="1433">
      <formula>IF(RIGHT(TEXT(AE443,"0.#"),1)=".",FALSE,TRUE)</formula>
    </cfRule>
    <cfRule type="expression" dxfId="2006" priority="1434">
      <formula>IF(RIGHT(TEXT(AE443,"0.#"),1)=".",TRUE,FALSE)</formula>
    </cfRule>
  </conditionalFormatting>
  <conditionalFormatting sqref="AE444">
    <cfRule type="expression" dxfId="2005" priority="1431">
      <formula>IF(RIGHT(TEXT(AE444,"0.#"),1)=".",FALSE,TRUE)</formula>
    </cfRule>
    <cfRule type="expression" dxfId="2004" priority="1432">
      <formula>IF(RIGHT(TEXT(AE444,"0.#"),1)=".",TRUE,FALSE)</formula>
    </cfRule>
  </conditionalFormatting>
  <conditionalFormatting sqref="AM445">
    <cfRule type="expression" dxfId="2003" priority="1423">
      <formula>IF(RIGHT(TEXT(AM445,"0.#"),1)=".",FALSE,TRUE)</formula>
    </cfRule>
    <cfRule type="expression" dxfId="2002" priority="1424">
      <formula>IF(RIGHT(TEXT(AM445,"0.#"),1)=".",TRUE,FALSE)</formula>
    </cfRule>
  </conditionalFormatting>
  <conditionalFormatting sqref="AM443">
    <cfRule type="expression" dxfId="2001" priority="1427">
      <formula>IF(RIGHT(TEXT(AM443,"0.#"),1)=".",FALSE,TRUE)</formula>
    </cfRule>
    <cfRule type="expression" dxfId="2000" priority="1428">
      <formula>IF(RIGHT(TEXT(AM443,"0.#"),1)=".",TRUE,FALSE)</formula>
    </cfRule>
  </conditionalFormatting>
  <conditionalFormatting sqref="AM444">
    <cfRule type="expression" dxfId="1999" priority="1425">
      <formula>IF(RIGHT(TEXT(AM444,"0.#"),1)=".",FALSE,TRUE)</formula>
    </cfRule>
    <cfRule type="expression" dxfId="1998" priority="1426">
      <formula>IF(RIGHT(TEXT(AM444,"0.#"),1)=".",TRUE,FALSE)</formula>
    </cfRule>
  </conditionalFormatting>
  <conditionalFormatting sqref="AU445">
    <cfRule type="expression" dxfId="1997" priority="1417">
      <formula>IF(RIGHT(TEXT(AU445,"0.#"),1)=".",FALSE,TRUE)</formula>
    </cfRule>
    <cfRule type="expression" dxfId="1996" priority="1418">
      <formula>IF(RIGHT(TEXT(AU445,"0.#"),1)=".",TRUE,FALSE)</formula>
    </cfRule>
  </conditionalFormatting>
  <conditionalFormatting sqref="AU443">
    <cfRule type="expression" dxfId="1995" priority="1421">
      <formula>IF(RIGHT(TEXT(AU443,"0.#"),1)=".",FALSE,TRUE)</formula>
    </cfRule>
    <cfRule type="expression" dxfId="1994" priority="1422">
      <formula>IF(RIGHT(TEXT(AU443,"0.#"),1)=".",TRUE,FALSE)</formula>
    </cfRule>
  </conditionalFormatting>
  <conditionalFormatting sqref="AU444">
    <cfRule type="expression" dxfId="1993" priority="1419">
      <formula>IF(RIGHT(TEXT(AU444,"0.#"),1)=".",FALSE,TRUE)</formula>
    </cfRule>
    <cfRule type="expression" dxfId="1992" priority="1420">
      <formula>IF(RIGHT(TEXT(AU444,"0.#"),1)=".",TRUE,FALSE)</formula>
    </cfRule>
  </conditionalFormatting>
  <conditionalFormatting sqref="AI445">
    <cfRule type="expression" dxfId="1991" priority="1411">
      <formula>IF(RIGHT(TEXT(AI445,"0.#"),1)=".",FALSE,TRUE)</formula>
    </cfRule>
    <cfRule type="expression" dxfId="1990" priority="1412">
      <formula>IF(RIGHT(TEXT(AI445,"0.#"),1)=".",TRUE,FALSE)</formula>
    </cfRule>
  </conditionalFormatting>
  <conditionalFormatting sqref="AI443">
    <cfRule type="expression" dxfId="1989" priority="1415">
      <formula>IF(RIGHT(TEXT(AI443,"0.#"),1)=".",FALSE,TRUE)</formula>
    </cfRule>
    <cfRule type="expression" dxfId="1988" priority="1416">
      <formula>IF(RIGHT(TEXT(AI443,"0.#"),1)=".",TRUE,FALSE)</formula>
    </cfRule>
  </conditionalFormatting>
  <conditionalFormatting sqref="AI444">
    <cfRule type="expression" dxfId="1987" priority="1413">
      <formula>IF(RIGHT(TEXT(AI444,"0.#"),1)=".",FALSE,TRUE)</formula>
    </cfRule>
    <cfRule type="expression" dxfId="1986" priority="1414">
      <formula>IF(RIGHT(TEXT(AI444,"0.#"),1)=".",TRUE,FALSE)</formula>
    </cfRule>
  </conditionalFormatting>
  <conditionalFormatting sqref="AQ443">
    <cfRule type="expression" dxfId="1985" priority="1405">
      <formula>IF(RIGHT(TEXT(AQ443,"0.#"),1)=".",FALSE,TRUE)</formula>
    </cfRule>
    <cfRule type="expression" dxfId="1984" priority="1406">
      <formula>IF(RIGHT(TEXT(AQ443,"0.#"),1)=".",TRUE,FALSE)</formula>
    </cfRule>
  </conditionalFormatting>
  <conditionalFormatting sqref="AQ444">
    <cfRule type="expression" dxfId="1983" priority="1409">
      <formula>IF(RIGHT(TEXT(AQ444,"0.#"),1)=".",FALSE,TRUE)</formula>
    </cfRule>
    <cfRule type="expression" dxfId="1982" priority="1410">
      <formula>IF(RIGHT(TEXT(AQ444,"0.#"),1)=".",TRUE,FALSE)</formula>
    </cfRule>
  </conditionalFormatting>
  <conditionalFormatting sqref="AQ445">
    <cfRule type="expression" dxfId="1981" priority="1407">
      <formula>IF(RIGHT(TEXT(AQ445,"0.#"),1)=".",FALSE,TRUE)</formula>
    </cfRule>
    <cfRule type="expression" dxfId="1980" priority="1408">
      <formula>IF(RIGHT(TEXT(AQ445,"0.#"),1)=".",TRUE,FALSE)</formula>
    </cfRule>
  </conditionalFormatting>
  <conditionalFormatting sqref="Y872:Y899">
    <cfRule type="expression" dxfId="1979" priority="1635">
      <formula>IF(RIGHT(TEXT(Y872,"0.#"),1)=".",FALSE,TRUE)</formula>
    </cfRule>
    <cfRule type="expression" dxfId="1978" priority="1636">
      <formula>IF(RIGHT(TEXT(Y872,"0.#"),1)=".",TRUE,FALSE)</formula>
    </cfRule>
  </conditionalFormatting>
  <conditionalFormatting sqref="Y870:Y871">
    <cfRule type="expression" dxfId="1977" priority="1629">
      <formula>IF(RIGHT(TEXT(Y870,"0.#"),1)=".",FALSE,TRUE)</formula>
    </cfRule>
    <cfRule type="expression" dxfId="1976" priority="1630">
      <formula>IF(RIGHT(TEXT(Y870,"0.#"),1)=".",TRUE,FALSE)</formula>
    </cfRule>
  </conditionalFormatting>
  <conditionalFormatting sqref="Y905:Y932">
    <cfRule type="expression" dxfId="1975" priority="1623">
      <formula>IF(RIGHT(TEXT(Y905,"0.#"),1)=".",FALSE,TRUE)</formula>
    </cfRule>
    <cfRule type="expression" dxfId="1974" priority="1624">
      <formula>IF(RIGHT(TEXT(Y905,"0.#"),1)=".",TRUE,FALSE)</formula>
    </cfRule>
  </conditionalFormatting>
  <conditionalFormatting sqref="Y903:Y904">
    <cfRule type="expression" dxfId="1973" priority="1617">
      <formula>IF(RIGHT(TEXT(Y903,"0.#"),1)=".",FALSE,TRUE)</formula>
    </cfRule>
    <cfRule type="expression" dxfId="1972" priority="1618">
      <formula>IF(RIGHT(TEXT(Y903,"0.#"),1)=".",TRUE,FALSE)</formula>
    </cfRule>
  </conditionalFormatting>
  <conditionalFormatting sqref="Y938:Y965">
    <cfRule type="expression" dxfId="1971" priority="1611">
      <formula>IF(RIGHT(TEXT(Y938,"0.#"),1)=".",FALSE,TRUE)</formula>
    </cfRule>
    <cfRule type="expression" dxfId="1970" priority="1612">
      <formula>IF(RIGHT(TEXT(Y938,"0.#"),1)=".",TRUE,FALSE)</formula>
    </cfRule>
  </conditionalFormatting>
  <conditionalFormatting sqref="Y936:Y937">
    <cfRule type="expression" dxfId="1969" priority="1605">
      <formula>IF(RIGHT(TEXT(Y936,"0.#"),1)=".",FALSE,TRUE)</formula>
    </cfRule>
    <cfRule type="expression" dxfId="1968" priority="1606">
      <formula>IF(RIGHT(TEXT(Y936,"0.#"),1)=".",TRUE,FALSE)</formula>
    </cfRule>
  </conditionalFormatting>
  <conditionalFormatting sqref="Y971:Y998">
    <cfRule type="expression" dxfId="1967" priority="1599">
      <formula>IF(RIGHT(TEXT(Y971,"0.#"),1)=".",FALSE,TRUE)</formula>
    </cfRule>
    <cfRule type="expression" dxfId="1966" priority="1600">
      <formula>IF(RIGHT(TEXT(Y971,"0.#"),1)=".",TRUE,FALSE)</formula>
    </cfRule>
  </conditionalFormatting>
  <conditionalFormatting sqref="Y969:Y970">
    <cfRule type="expression" dxfId="1965" priority="1593">
      <formula>IF(RIGHT(TEXT(Y969,"0.#"),1)=".",FALSE,TRUE)</formula>
    </cfRule>
    <cfRule type="expression" dxfId="1964" priority="1594">
      <formula>IF(RIGHT(TEXT(Y969,"0.#"),1)=".",TRUE,FALSE)</formula>
    </cfRule>
  </conditionalFormatting>
  <conditionalFormatting sqref="Y1004:Y1031">
    <cfRule type="expression" dxfId="1963" priority="1587">
      <formula>IF(RIGHT(TEXT(Y1004,"0.#"),1)=".",FALSE,TRUE)</formula>
    </cfRule>
    <cfRule type="expression" dxfId="1962" priority="1588">
      <formula>IF(RIGHT(TEXT(Y1004,"0.#"),1)=".",TRUE,FALSE)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W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8" fitToHeight="0" orientation="portrait" cellComments="asDisplayed" r:id="rId1"/>
  <headerFooter differentFirst="1" alignWithMargins="0"/>
  <rowBreaks count="7" manualBreakCount="7">
    <brk id="29" max="49" man="1"/>
    <brk id="129" max="16383" man="1"/>
    <brk id="699" max="49" man="1"/>
    <brk id="725" max="49" man="1"/>
    <brk id="739" max="49" man="1"/>
    <brk id="778"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14" sqref="Q14"/>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426</v>
      </c>
    </row>
    <row r="2" spans="1:42" ht="13.5" customHeight="1" x14ac:dyDescent="0.2">
      <c r="A2" s="14" t="s">
        <v>202</v>
      </c>
      <c r="B2" s="15"/>
      <c r="C2" s="13" t="str">
        <f>IF(B2="","",A2)</f>
        <v/>
      </c>
      <c r="D2" s="13" t="str">
        <f>IF(C2="","",IF(D1&lt;&gt;"",CONCATENATE(D1,"、",C2),C2))</f>
        <v/>
      </c>
      <c r="F2" s="12" t="s">
        <v>188</v>
      </c>
      <c r="G2" s="17" t="s">
        <v>463</v>
      </c>
      <c r="H2" s="13" t="str">
        <f>IF(G2="","",F2)</f>
        <v>一般会計</v>
      </c>
      <c r="I2" s="13" t="str">
        <f>IF(H2="","",IF(I1&lt;&gt;"",CONCATENATE(I1,"、",H2),H2))</f>
        <v>一般会計</v>
      </c>
      <c r="K2" s="14" t="s">
        <v>221</v>
      </c>
      <c r="L2" s="15"/>
      <c r="M2" s="13" t="str">
        <f>IF(L2="","",K2)</f>
        <v/>
      </c>
      <c r="N2" s="13" t="str">
        <f>IF(M2="","",IF(N1&lt;&gt;"",CONCATENATE(N1,"、",M2),M2))</f>
        <v/>
      </c>
      <c r="O2" s="13"/>
      <c r="P2" s="12" t="s">
        <v>190</v>
      </c>
      <c r="Q2" s="17" t="s">
        <v>463</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443</v>
      </c>
      <c r="AI2" s="45" t="s">
        <v>339</v>
      </c>
      <c r="AK2" s="45" t="s">
        <v>348</v>
      </c>
      <c r="AM2" s="83"/>
      <c r="AN2" s="83"/>
      <c r="AP2" s="48" t="s">
        <v>443</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463</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361</v>
      </c>
      <c r="W3" s="32" t="s">
        <v>269</v>
      </c>
      <c r="Y3" s="32" t="s">
        <v>70</v>
      </c>
      <c r="Z3" s="30"/>
      <c r="AA3" s="32" t="s">
        <v>73</v>
      </c>
      <c r="AB3" s="31"/>
      <c r="AC3" s="33" t="s">
        <v>255</v>
      </c>
      <c r="AD3" s="28"/>
      <c r="AE3" s="36" t="s">
        <v>293</v>
      </c>
      <c r="AF3" s="30"/>
      <c r="AG3" s="48" t="s">
        <v>444</v>
      </c>
      <c r="AI3" s="45" t="s">
        <v>341</v>
      </c>
      <c r="AK3" s="45" t="str">
        <f>CHAR(CODE(AK2)+1)</f>
        <v>B</v>
      </c>
      <c r="AM3" s="83"/>
      <c r="AN3" s="83"/>
      <c r="AP3" s="48" t="s">
        <v>444</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389</v>
      </c>
      <c r="W4" s="32" t="s">
        <v>270</v>
      </c>
      <c r="Y4" s="32" t="s">
        <v>72</v>
      </c>
      <c r="Z4" s="30"/>
      <c r="AA4" s="32" t="s">
        <v>75</v>
      </c>
      <c r="AB4" s="31"/>
      <c r="AC4" s="32" t="s">
        <v>256</v>
      </c>
      <c r="AD4" s="28"/>
      <c r="AE4" s="36" t="s">
        <v>294</v>
      </c>
      <c r="AF4" s="30"/>
      <c r="AG4" s="48" t="s">
        <v>445</v>
      </c>
      <c r="AI4" s="45" t="s">
        <v>433</v>
      </c>
      <c r="AK4" s="45" t="str">
        <f t="shared" ref="AK4:AK49" si="7">CHAR(CODE(AK3)+1)</f>
        <v>C</v>
      </c>
      <c r="AM4" s="83"/>
      <c r="AN4" s="83"/>
      <c r="AP4" s="48" t="s">
        <v>445</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382</v>
      </c>
      <c r="Y5" s="32" t="s">
        <v>74</v>
      </c>
      <c r="Z5" s="30"/>
      <c r="AA5" s="32" t="s">
        <v>77</v>
      </c>
      <c r="AB5" s="31"/>
      <c r="AC5" s="32" t="s">
        <v>295</v>
      </c>
      <c r="AD5" s="31"/>
      <c r="AE5" s="36" t="s">
        <v>456</v>
      </c>
      <c r="AF5" s="30"/>
      <c r="AG5" s="48" t="s">
        <v>446</v>
      </c>
      <c r="AI5" s="48" t="s">
        <v>434</v>
      </c>
      <c r="AK5" s="45" t="str">
        <f t="shared" si="7"/>
        <v>D</v>
      </c>
      <c r="AP5" s="48" t="s">
        <v>446</v>
      </c>
    </row>
    <row r="6" spans="1:42" ht="13.5" customHeight="1" x14ac:dyDescent="0.2">
      <c r="A6" s="14" t="s">
        <v>206</v>
      </c>
      <c r="B6" s="15" t="s">
        <v>463</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W6" s="32" t="s">
        <v>271</v>
      </c>
      <c r="Y6" s="32" t="s">
        <v>76</v>
      </c>
      <c r="Z6" s="30"/>
      <c r="AA6" s="32" t="s">
        <v>79</v>
      </c>
      <c r="AB6" s="31"/>
      <c r="AC6" s="32" t="s">
        <v>257</v>
      </c>
      <c r="AD6" s="31"/>
      <c r="AE6" s="36" t="s">
        <v>453</v>
      </c>
      <c r="AF6" s="30"/>
      <c r="AG6" s="48" t="s">
        <v>447</v>
      </c>
      <c r="AI6" s="45" t="s">
        <v>385</v>
      </c>
      <c r="AK6" s="45" t="str">
        <f t="shared" si="7"/>
        <v>E</v>
      </c>
      <c r="AP6" s="48" t="s">
        <v>447</v>
      </c>
    </row>
    <row r="7" spans="1:42" ht="13.5" customHeight="1" x14ac:dyDescent="0.2">
      <c r="A7" s="14" t="s">
        <v>207</v>
      </c>
      <c r="B7" s="15"/>
      <c r="C7" s="13" t="str">
        <f t="shared" si="0"/>
        <v/>
      </c>
      <c r="D7" s="13" t="str">
        <f t="shared" si="8"/>
        <v>科学技術・イノベーション</v>
      </c>
      <c r="F7" s="18" t="s">
        <v>362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47"/>
      <c r="W7" s="32" t="s">
        <v>272</v>
      </c>
      <c r="Y7" s="32" t="s">
        <v>78</v>
      </c>
      <c r="Z7" s="30"/>
      <c r="AA7" s="32" t="s">
        <v>81</v>
      </c>
      <c r="AB7" s="31"/>
      <c r="AC7" s="31"/>
      <c r="AD7" s="31"/>
      <c r="AE7" s="32" t="s">
        <v>257</v>
      </c>
      <c r="AF7" s="30"/>
      <c r="AG7" s="48" t="s">
        <v>448</v>
      </c>
      <c r="AK7" s="45" t="str">
        <f t="shared" si="7"/>
        <v>F</v>
      </c>
      <c r="AP7" s="48" t="s">
        <v>448</v>
      </c>
    </row>
    <row r="8" spans="1:42" ht="13.5" customHeight="1" x14ac:dyDescent="0.2">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W8" s="32" t="s">
        <v>273</v>
      </c>
      <c r="Y8" s="32" t="s">
        <v>80</v>
      </c>
      <c r="Z8" s="30"/>
      <c r="AA8" s="32" t="s">
        <v>83</v>
      </c>
      <c r="AB8" s="31"/>
      <c r="AC8" s="31"/>
      <c r="AD8" s="31"/>
      <c r="AE8" s="31"/>
      <c r="AF8" s="30"/>
      <c r="AG8" s="48" t="s">
        <v>449</v>
      </c>
      <c r="AK8" s="45" t="str">
        <f t="shared" si="7"/>
        <v>G</v>
      </c>
      <c r="AP8" s="48" t="s">
        <v>449</v>
      </c>
    </row>
    <row r="9" spans="1:42" ht="13.5" customHeight="1" x14ac:dyDescent="0.2">
      <c r="A9" s="14" t="s">
        <v>209</v>
      </c>
      <c r="B9" s="15"/>
      <c r="C9" s="13" t="str">
        <f t="shared" si="0"/>
        <v/>
      </c>
      <c r="D9" s="13" t="str">
        <f t="shared" si="8"/>
        <v>科学技術・イノベーション</v>
      </c>
      <c r="F9" s="18" t="s">
        <v>363</v>
      </c>
      <c r="G9" s="17"/>
      <c r="H9" s="13" t="str">
        <f t="shared" si="1"/>
        <v/>
      </c>
      <c r="I9" s="13" t="str">
        <f t="shared" si="5"/>
        <v>一般会計</v>
      </c>
      <c r="K9" s="14" t="s">
        <v>228</v>
      </c>
      <c r="L9" s="15"/>
      <c r="M9" s="13" t="str">
        <f t="shared" si="2"/>
        <v/>
      </c>
      <c r="N9" s="13" t="str">
        <f t="shared" si="6"/>
        <v>文教及び科学振興</v>
      </c>
      <c r="O9" s="13"/>
      <c r="P9" s="13"/>
      <c r="Q9" s="19"/>
      <c r="T9" s="13"/>
      <c r="W9" s="32" t="s">
        <v>274</v>
      </c>
      <c r="Y9" s="32" t="s">
        <v>82</v>
      </c>
      <c r="Z9" s="30"/>
      <c r="AA9" s="32" t="s">
        <v>85</v>
      </c>
      <c r="AB9" s="31"/>
      <c r="AC9" s="31"/>
      <c r="AD9" s="31"/>
      <c r="AE9" s="31"/>
      <c r="AF9" s="30"/>
      <c r="AG9" s="48" t="s">
        <v>450</v>
      </c>
      <c r="AK9" s="45" t="str">
        <f t="shared" si="7"/>
        <v>H</v>
      </c>
      <c r="AP9" s="48" t="s">
        <v>450</v>
      </c>
    </row>
    <row r="10" spans="1:42" ht="13.5" customHeight="1" x14ac:dyDescent="0.2">
      <c r="A10" s="14" t="s">
        <v>383</v>
      </c>
      <c r="B10" s="15"/>
      <c r="C10" s="13" t="str">
        <f t="shared" si="0"/>
        <v/>
      </c>
      <c r="D10" s="13" t="str">
        <f t="shared" si="8"/>
        <v>科学技術・イノベーション</v>
      </c>
      <c r="F10" s="18" t="s">
        <v>235</v>
      </c>
      <c r="G10" s="17"/>
      <c r="H10" s="13" t="str">
        <f t="shared" si="1"/>
        <v/>
      </c>
      <c r="I10" s="13" t="str">
        <f t="shared" si="5"/>
        <v>一般会計</v>
      </c>
      <c r="K10" s="14" t="s">
        <v>388</v>
      </c>
      <c r="L10" s="15"/>
      <c r="M10" s="13" t="str">
        <f t="shared" si="2"/>
        <v/>
      </c>
      <c r="N10" s="13" t="str">
        <f t="shared" si="6"/>
        <v>文教及び科学振興</v>
      </c>
      <c r="O10" s="13"/>
      <c r="P10" s="13" t="str">
        <f>S8</f>
        <v>直接実施</v>
      </c>
      <c r="Q10" s="19"/>
      <c r="T10" s="13"/>
      <c r="W10" s="32" t="s">
        <v>275</v>
      </c>
      <c r="Y10" s="32" t="s">
        <v>84</v>
      </c>
      <c r="Z10" s="30"/>
      <c r="AA10" s="32" t="s">
        <v>87</v>
      </c>
      <c r="AB10" s="31"/>
      <c r="AC10" s="31"/>
      <c r="AD10" s="31"/>
      <c r="AE10" s="31"/>
      <c r="AF10" s="30"/>
      <c r="AG10" s="48" t="s">
        <v>435</v>
      </c>
      <c r="AK10" s="45" t="str">
        <f t="shared" si="7"/>
        <v>I</v>
      </c>
      <c r="AP10" s="45" t="s">
        <v>427</v>
      </c>
    </row>
    <row r="11" spans="1:42" ht="13.5" customHeight="1" x14ac:dyDescent="0.2">
      <c r="A11" s="14" t="s">
        <v>210</v>
      </c>
      <c r="B11" s="15" t="s">
        <v>463</v>
      </c>
      <c r="C11" s="13" t="str">
        <f t="shared" si="0"/>
        <v>子ども・若者育成支援</v>
      </c>
      <c r="D11" s="13" t="str">
        <f t="shared" si="8"/>
        <v>科学技術・イノベーション、子ども・若者育成支援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89</v>
      </c>
      <c r="AB11" s="31"/>
      <c r="AC11" s="31"/>
      <c r="AD11" s="31"/>
      <c r="AE11" s="31"/>
      <c r="AF11" s="30"/>
      <c r="AG11" s="45" t="s">
        <v>438</v>
      </c>
      <c r="AK11" s="45" t="str">
        <f t="shared" si="7"/>
        <v>J</v>
      </c>
    </row>
    <row r="12" spans="1:42" ht="13.5" customHeight="1" x14ac:dyDescent="0.2">
      <c r="A12" s="14" t="s">
        <v>211</v>
      </c>
      <c r="B12" s="15"/>
      <c r="C12" s="13" t="str">
        <f t="shared" si="0"/>
        <v/>
      </c>
      <c r="D12" s="13" t="str">
        <f t="shared" si="8"/>
        <v>科学技術・イノベーション、子ども・若者育成支援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436</v>
      </c>
      <c r="AK12" s="45" t="str">
        <f t="shared" si="7"/>
        <v>K</v>
      </c>
    </row>
    <row r="13" spans="1:42" ht="13.5" customHeight="1" x14ac:dyDescent="0.2">
      <c r="A13" s="14" t="s">
        <v>212</v>
      </c>
      <c r="B13" s="15"/>
      <c r="C13" s="13" t="str">
        <f t="shared" si="0"/>
        <v/>
      </c>
      <c r="D13" s="13" t="str">
        <f t="shared" si="8"/>
        <v>科学技術・イノベーション、子ども・若者育成支援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93</v>
      </c>
      <c r="AB13" s="31"/>
      <c r="AC13" s="31"/>
      <c r="AD13" s="31"/>
      <c r="AE13" s="31"/>
      <c r="AF13" s="30"/>
      <c r="AG13" s="45" t="s">
        <v>437</v>
      </c>
      <c r="AK13" s="45" t="str">
        <f t="shared" si="7"/>
        <v>L</v>
      </c>
    </row>
    <row r="14" spans="1:42" ht="13.5" customHeight="1" x14ac:dyDescent="0.2">
      <c r="A14" s="14" t="s">
        <v>213</v>
      </c>
      <c r="B14" s="15"/>
      <c r="C14" s="13" t="str">
        <f t="shared" si="0"/>
        <v/>
      </c>
      <c r="D14" s="13" t="str">
        <f t="shared" si="8"/>
        <v>科学技術・イノベーション、子ども・若者育成支援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2">
      <c r="A15" s="14" t="s">
        <v>214</v>
      </c>
      <c r="B15" s="15"/>
      <c r="C15" s="13" t="str">
        <f t="shared" si="0"/>
        <v/>
      </c>
      <c r="D15" s="13" t="str">
        <f t="shared" si="8"/>
        <v>科学技術・イノベーション、子ども・若者育成支援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2">
      <c r="A16" s="14" t="s">
        <v>215</v>
      </c>
      <c r="B16" s="15"/>
      <c r="C16" s="13" t="str">
        <f t="shared" si="0"/>
        <v/>
      </c>
      <c r="D16" s="13" t="str">
        <f t="shared" si="8"/>
        <v>科学技術・イノベーション、子ども・若者育成支援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2">
      <c r="A17" s="14" t="s">
        <v>216</v>
      </c>
      <c r="B17" s="15"/>
      <c r="C17" s="13" t="str">
        <f t="shared" si="0"/>
        <v/>
      </c>
      <c r="D17" s="13" t="str">
        <f t="shared" si="8"/>
        <v>科学技術・イノベーション、子ども・若者育成支援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2">
      <c r="A18" s="14" t="s">
        <v>217</v>
      </c>
      <c r="B18" s="15"/>
      <c r="C18" s="13" t="str">
        <f t="shared" si="0"/>
        <v/>
      </c>
      <c r="D18" s="13" t="str">
        <f t="shared" si="8"/>
        <v>科学技術・イノベーション、子ども・若者育成支援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2">
      <c r="A19" s="14" t="s">
        <v>218</v>
      </c>
      <c r="B19" s="15"/>
      <c r="C19" s="13" t="str">
        <f t="shared" si="0"/>
        <v/>
      </c>
      <c r="D19" s="13" t="str">
        <f t="shared" si="8"/>
        <v>科学技術・イノベーション、子ども・若者育成支援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2">
      <c r="A20" s="14" t="s">
        <v>219</v>
      </c>
      <c r="B20" s="15"/>
      <c r="C20" s="13" t="str">
        <f t="shared" si="0"/>
        <v/>
      </c>
      <c r="D20" s="13" t="str">
        <f t="shared" si="8"/>
        <v>科学技術・イノベーション、子ども・若者育成支援</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2">
      <c r="A21" s="14" t="s">
        <v>373</v>
      </c>
      <c r="B21" s="15"/>
      <c r="C21" s="13" t="str">
        <f t="shared" si="0"/>
        <v/>
      </c>
      <c r="D21" s="13" t="str">
        <f t="shared" si="8"/>
        <v>科学技術・イノベーション、子ども・若者育成支援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2">
      <c r="A22" s="14" t="s">
        <v>374</v>
      </c>
      <c r="B22" s="15"/>
      <c r="C22" s="13" t="str">
        <f t="shared" si="0"/>
        <v/>
      </c>
      <c r="D22" s="13" t="str">
        <f t="shared" si="8"/>
        <v>科学技術・イノベーション、子ども・若者育成支援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2">
      <c r="A23" s="14" t="s">
        <v>375</v>
      </c>
      <c r="B23" s="15"/>
      <c r="C23" s="13" t="str">
        <f t="shared" si="0"/>
        <v/>
      </c>
      <c r="D23" s="13" t="str">
        <f>IF(C23="",D22,IF(D22&lt;&gt;"",CONCATENATE(D22,"、",C23),C23))</f>
        <v>科学技術・イノベーション、子ども・若者育成支援</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2">
      <c r="A24" s="14" t="s">
        <v>376</v>
      </c>
      <c r="B24" s="15"/>
      <c r="C24" s="13" t="str">
        <f t="shared" si="0"/>
        <v/>
      </c>
      <c r="D24" s="13" t="str">
        <f>IF(C24="",D23,IF(D23&lt;&gt;"",CONCATENATE(D23,"、",C24),C24))</f>
        <v>科学技術・イノベーション、子ども・若者育成支援</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2">
      <c r="A25" s="12" t="s">
        <v>428</v>
      </c>
      <c r="B25" s="17"/>
      <c r="C25" s="13" t="str">
        <f t="shared" si="0"/>
        <v/>
      </c>
      <c r="D25" s="13" t="str">
        <f>IF(C25="",D24,IF(D24&lt;&gt;"",CONCATENATE(D24,"、",C25),C25))</f>
        <v>科学技術・イノベーション、子ども・若者育成支援</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2">
      <c r="A26" s="13" t="str">
        <f>IF(D25="", "-", D25)</f>
        <v>科学技術・イノベーション、子ども・若者育成支援</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2">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2">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2">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2">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2">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2">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2">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2">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一般会計</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390</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85" zoomScaleNormal="75" zoomScaleSheetLayoutView="85" zoomScalePageLayoutView="70" workbookViewId="0">
      <selection activeCell="A70" sqref="A70:F71"/>
    </sheetView>
  </sheetViews>
  <sheetFormatPr defaultColWidth="9" defaultRowHeight="13.2" x14ac:dyDescent="0.2"/>
  <cols>
    <col min="1" max="49" width="2.6640625" style="85" customWidth="1"/>
    <col min="50" max="50" width="6.21875" style="85" customWidth="1"/>
    <col min="51" max="57" width="2.21875" style="85" customWidth="1"/>
    <col min="58" max="61" width="9" style="85"/>
    <col min="62" max="62" width="27.88671875" style="85" customWidth="1"/>
    <col min="63" max="63" width="12.21875" style="85" customWidth="1"/>
    <col min="64" max="16384" width="9" style="85"/>
  </cols>
  <sheetData>
    <row r="1" spans="1:50" ht="23.25" customHeight="1" x14ac:dyDescent="0.2">
      <c r="AP1" s="86"/>
      <c r="AQ1" s="86"/>
      <c r="AR1" s="86"/>
      <c r="AS1" s="86"/>
      <c r="AT1" s="86"/>
      <c r="AU1" s="86"/>
      <c r="AV1" s="86"/>
      <c r="AW1" s="87"/>
    </row>
    <row r="2" spans="1:50" ht="18.75" customHeight="1" x14ac:dyDescent="0.2">
      <c r="A2" s="431" t="s">
        <v>418</v>
      </c>
      <c r="B2" s="432"/>
      <c r="C2" s="432"/>
      <c r="D2" s="432"/>
      <c r="E2" s="432"/>
      <c r="F2" s="433"/>
      <c r="G2" s="528" t="s">
        <v>265</v>
      </c>
      <c r="H2" s="467"/>
      <c r="I2" s="467"/>
      <c r="J2" s="467"/>
      <c r="K2" s="467"/>
      <c r="L2" s="467"/>
      <c r="M2" s="467"/>
      <c r="N2" s="467"/>
      <c r="O2" s="529"/>
      <c r="P2" s="466" t="s">
        <v>59</v>
      </c>
      <c r="Q2" s="467"/>
      <c r="R2" s="467"/>
      <c r="S2" s="467"/>
      <c r="T2" s="467"/>
      <c r="U2" s="467"/>
      <c r="V2" s="467"/>
      <c r="W2" s="467"/>
      <c r="X2" s="529"/>
      <c r="Y2" s="1011"/>
      <c r="Z2" s="853"/>
      <c r="AA2" s="854"/>
      <c r="AB2" s="1015" t="s">
        <v>12</v>
      </c>
      <c r="AC2" s="1016"/>
      <c r="AD2" s="1017"/>
      <c r="AE2" s="562" t="s">
        <v>310</v>
      </c>
      <c r="AF2" s="562"/>
      <c r="AG2" s="562"/>
      <c r="AH2" s="562"/>
      <c r="AI2" s="562" t="s">
        <v>311</v>
      </c>
      <c r="AJ2" s="562"/>
      <c r="AK2" s="562"/>
      <c r="AL2" s="562"/>
      <c r="AM2" s="562" t="s">
        <v>317</v>
      </c>
      <c r="AN2" s="562"/>
      <c r="AO2" s="562"/>
      <c r="AP2" s="441"/>
      <c r="AQ2" s="159" t="s">
        <v>308</v>
      </c>
      <c r="AR2" s="128"/>
      <c r="AS2" s="128"/>
      <c r="AT2" s="129"/>
      <c r="AU2" s="564" t="s">
        <v>253</v>
      </c>
      <c r="AV2" s="564"/>
      <c r="AW2" s="564"/>
      <c r="AX2" s="565"/>
    </row>
    <row r="3" spans="1:50" ht="18.75" customHeight="1" x14ac:dyDescent="0.2">
      <c r="A3" s="431"/>
      <c r="B3" s="432"/>
      <c r="C3" s="432"/>
      <c r="D3" s="432"/>
      <c r="E3" s="432"/>
      <c r="F3" s="433"/>
      <c r="G3" s="450"/>
      <c r="H3" s="429"/>
      <c r="I3" s="429"/>
      <c r="J3" s="429"/>
      <c r="K3" s="429"/>
      <c r="L3" s="429"/>
      <c r="M3" s="429"/>
      <c r="N3" s="429"/>
      <c r="O3" s="451"/>
      <c r="P3" s="469"/>
      <c r="Q3" s="429"/>
      <c r="R3" s="429"/>
      <c r="S3" s="429"/>
      <c r="T3" s="429"/>
      <c r="U3" s="429"/>
      <c r="V3" s="429"/>
      <c r="W3" s="429"/>
      <c r="X3" s="451"/>
      <c r="Y3" s="1012"/>
      <c r="Z3" s="1013"/>
      <c r="AA3" s="1014"/>
      <c r="AB3" s="1018"/>
      <c r="AC3" s="1019"/>
      <c r="AD3" s="1020"/>
      <c r="AE3" s="563"/>
      <c r="AF3" s="563"/>
      <c r="AG3" s="563"/>
      <c r="AH3" s="563"/>
      <c r="AI3" s="563"/>
      <c r="AJ3" s="563"/>
      <c r="AK3" s="563"/>
      <c r="AL3" s="563"/>
      <c r="AM3" s="563"/>
      <c r="AN3" s="563"/>
      <c r="AO3" s="563"/>
      <c r="AP3" s="444"/>
      <c r="AQ3" s="185"/>
      <c r="AR3" s="186"/>
      <c r="AS3" s="131" t="s">
        <v>309</v>
      </c>
      <c r="AT3" s="132"/>
      <c r="AU3" s="186"/>
      <c r="AV3" s="186"/>
      <c r="AW3" s="429" t="s">
        <v>570</v>
      </c>
      <c r="AX3" s="430"/>
    </row>
    <row r="4" spans="1:50" ht="22.5" customHeight="1" x14ac:dyDescent="0.2">
      <c r="A4" s="434"/>
      <c r="B4" s="432"/>
      <c r="C4" s="432"/>
      <c r="D4" s="432"/>
      <c r="E4" s="432"/>
      <c r="F4" s="433"/>
      <c r="G4" s="575"/>
      <c r="H4" s="1021"/>
      <c r="I4" s="1021"/>
      <c r="J4" s="1021"/>
      <c r="K4" s="1021"/>
      <c r="L4" s="1021"/>
      <c r="M4" s="1021"/>
      <c r="N4" s="1021"/>
      <c r="O4" s="1022"/>
      <c r="P4" s="100"/>
      <c r="Q4" s="1029"/>
      <c r="R4" s="1029"/>
      <c r="S4" s="1029"/>
      <c r="T4" s="1029"/>
      <c r="U4" s="1029"/>
      <c r="V4" s="1029"/>
      <c r="W4" s="1029"/>
      <c r="X4" s="1030"/>
      <c r="Y4" s="1035" t="s">
        <v>13</v>
      </c>
      <c r="Z4" s="1036"/>
      <c r="AA4" s="1037"/>
      <c r="AB4" s="482"/>
      <c r="AC4" s="1038"/>
      <c r="AD4" s="1038"/>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2">
      <c r="A5" s="435"/>
      <c r="B5" s="436"/>
      <c r="C5" s="436"/>
      <c r="D5" s="436"/>
      <c r="E5" s="436"/>
      <c r="F5" s="437"/>
      <c r="G5" s="1023"/>
      <c r="H5" s="1024"/>
      <c r="I5" s="1024"/>
      <c r="J5" s="1024"/>
      <c r="K5" s="1024"/>
      <c r="L5" s="1024"/>
      <c r="M5" s="1024"/>
      <c r="N5" s="1024"/>
      <c r="O5" s="1025"/>
      <c r="P5" s="1031"/>
      <c r="Q5" s="1031"/>
      <c r="R5" s="1031"/>
      <c r="S5" s="1031"/>
      <c r="T5" s="1031"/>
      <c r="U5" s="1031"/>
      <c r="V5" s="1031"/>
      <c r="W5" s="1031"/>
      <c r="X5" s="1032"/>
      <c r="Y5" s="419" t="s">
        <v>54</v>
      </c>
      <c r="Z5" s="1039"/>
      <c r="AA5" s="1040"/>
      <c r="AB5" s="536"/>
      <c r="AC5" s="1041"/>
      <c r="AD5" s="104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2">
      <c r="A6" s="435"/>
      <c r="B6" s="436"/>
      <c r="C6" s="436"/>
      <c r="D6" s="436"/>
      <c r="E6" s="436"/>
      <c r="F6" s="437"/>
      <c r="G6" s="1026"/>
      <c r="H6" s="1027"/>
      <c r="I6" s="1027"/>
      <c r="J6" s="1027"/>
      <c r="K6" s="1027"/>
      <c r="L6" s="1027"/>
      <c r="M6" s="1027"/>
      <c r="N6" s="1027"/>
      <c r="O6" s="1028"/>
      <c r="P6" s="1033"/>
      <c r="Q6" s="1033"/>
      <c r="R6" s="1033"/>
      <c r="S6" s="1033"/>
      <c r="T6" s="1033"/>
      <c r="U6" s="1033"/>
      <c r="V6" s="1033"/>
      <c r="W6" s="1033"/>
      <c r="X6" s="1034"/>
      <c r="Y6" s="1042" t="s">
        <v>14</v>
      </c>
      <c r="Z6" s="1039"/>
      <c r="AA6" s="1040"/>
      <c r="AB6" s="547" t="s">
        <v>571</v>
      </c>
      <c r="AC6" s="1043"/>
      <c r="AD6" s="1043"/>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2">
      <c r="A7" s="225" t="s">
        <v>451</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2">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2">
      <c r="A9" s="431" t="s">
        <v>418</v>
      </c>
      <c r="B9" s="432"/>
      <c r="C9" s="432"/>
      <c r="D9" s="432"/>
      <c r="E9" s="432"/>
      <c r="F9" s="433"/>
      <c r="G9" s="528" t="s">
        <v>265</v>
      </c>
      <c r="H9" s="467"/>
      <c r="I9" s="467"/>
      <c r="J9" s="467"/>
      <c r="K9" s="467"/>
      <c r="L9" s="467"/>
      <c r="M9" s="467"/>
      <c r="N9" s="467"/>
      <c r="O9" s="529"/>
      <c r="P9" s="466" t="s">
        <v>59</v>
      </c>
      <c r="Q9" s="467"/>
      <c r="R9" s="467"/>
      <c r="S9" s="467"/>
      <c r="T9" s="467"/>
      <c r="U9" s="467"/>
      <c r="V9" s="467"/>
      <c r="W9" s="467"/>
      <c r="X9" s="529"/>
      <c r="Y9" s="1011"/>
      <c r="Z9" s="853"/>
      <c r="AA9" s="854"/>
      <c r="AB9" s="1015" t="s">
        <v>12</v>
      </c>
      <c r="AC9" s="1016"/>
      <c r="AD9" s="1017"/>
      <c r="AE9" s="562" t="s">
        <v>310</v>
      </c>
      <c r="AF9" s="562"/>
      <c r="AG9" s="562"/>
      <c r="AH9" s="562"/>
      <c r="AI9" s="562" t="s">
        <v>311</v>
      </c>
      <c r="AJ9" s="562"/>
      <c r="AK9" s="562"/>
      <c r="AL9" s="562"/>
      <c r="AM9" s="562" t="s">
        <v>317</v>
      </c>
      <c r="AN9" s="562"/>
      <c r="AO9" s="562"/>
      <c r="AP9" s="441"/>
      <c r="AQ9" s="159" t="s">
        <v>308</v>
      </c>
      <c r="AR9" s="128"/>
      <c r="AS9" s="128"/>
      <c r="AT9" s="129"/>
      <c r="AU9" s="564" t="s">
        <v>253</v>
      </c>
      <c r="AV9" s="564"/>
      <c r="AW9" s="564"/>
      <c r="AX9" s="565"/>
    </row>
    <row r="10" spans="1:50" ht="18.75" customHeight="1" x14ac:dyDescent="0.2">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12"/>
      <c r="Z10" s="1013"/>
      <c r="AA10" s="1014"/>
      <c r="AB10" s="1018"/>
      <c r="AC10" s="1019"/>
      <c r="AD10" s="1020"/>
      <c r="AE10" s="563"/>
      <c r="AF10" s="563"/>
      <c r="AG10" s="563"/>
      <c r="AH10" s="563"/>
      <c r="AI10" s="563"/>
      <c r="AJ10" s="563"/>
      <c r="AK10" s="563"/>
      <c r="AL10" s="563"/>
      <c r="AM10" s="563"/>
      <c r="AN10" s="563"/>
      <c r="AO10" s="563"/>
      <c r="AP10" s="444"/>
      <c r="AQ10" s="185"/>
      <c r="AR10" s="186"/>
      <c r="AS10" s="131" t="s">
        <v>309</v>
      </c>
      <c r="AT10" s="132"/>
      <c r="AU10" s="186"/>
      <c r="AV10" s="186"/>
      <c r="AW10" s="429" t="s">
        <v>570</v>
      </c>
      <c r="AX10" s="430"/>
    </row>
    <row r="11" spans="1:50" ht="22.5" customHeight="1" x14ac:dyDescent="0.2">
      <c r="A11" s="434"/>
      <c r="B11" s="432"/>
      <c r="C11" s="432"/>
      <c r="D11" s="432"/>
      <c r="E11" s="432"/>
      <c r="F11" s="433"/>
      <c r="G11" s="575"/>
      <c r="H11" s="1021"/>
      <c r="I11" s="1021"/>
      <c r="J11" s="1021"/>
      <c r="K11" s="1021"/>
      <c r="L11" s="1021"/>
      <c r="M11" s="1021"/>
      <c r="N11" s="1021"/>
      <c r="O11" s="1022"/>
      <c r="P11" s="100"/>
      <c r="Q11" s="1029"/>
      <c r="R11" s="1029"/>
      <c r="S11" s="1029"/>
      <c r="T11" s="1029"/>
      <c r="U11" s="1029"/>
      <c r="V11" s="1029"/>
      <c r="W11" s="1029"/>
      <c r="X11" s="1030"/>
      <c r="Y11" s="1035" t="s">
        <v>13</v>
      </c>
      <c r="Z11" s="1036"/>
      <c r="AA11" s="1037"/>
      <c r="AB11" s="482"/>
      <c r="AC11" s="1038"/>
      <c r="AD11" s="1038"/>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2">
      <c r="A12" s="435"/>
      <c r="B12" s="436"/>
      <c r="C12" s="436"/>
      <c r="D12" s="436"/>
      <c r="E12" s="436"/>
      <c r="F12" s="437"/>
      <c r="G12" s="1023"/>
      <c r="H12" s="1024"/>
      <c r="I12" s="1024"/>
      <c r="J12" s="1024"/>
      <c r="K12" s="1024"/>
      <c r="L12" s="1024"/>
      <c r="M12" s="1024"/>
      <c r="N12" s="1024"/>
      <c r="O12" s="1025"/>
      <c r="P12" s="1031"/>
      <c r="Q12" s="1031"/>
      <c r="R12" s="1031"/>
      <c r="S12" s="1031"/>
      <c r="T12" s="1031"/>
      <c r="U12" s="1031"/>
      <c r="V12" s="1031"/>
      <c r="W12" s="1031"/>
      <c r="X12" s="1032"/>
      <c r="Y12" s="419" t="s">
        <v>54</v>
      </c>
      <c r="Z12" s="1039"/>
      <c r="AA12" s="1040"/>
      <c r="AB12" s="536"/>
      <c r="AC12" s="1041"/>
      <c r="AD12" s="104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2">
      <c r="A13" s="438"/>
      <c r="B13" s="439"/>
      <c r="C13" s="439"/>
      <c r="D13" s="439"/>
      <c r="E13" s="439"/>
      <c r="F13" s="440"/>
      <c r="G13" s="1026"/>
      <c r="H13" s="1027"/>
      <c r="I13" s="1027"/>
      <c r="J13" s="1027"/>
      <c r="K13" s="1027"/>
      <c r="L13" s="1027"/>
      <c r="M13" s="1027"/>
      <c r="N13" s="1027"/>
      <c r="O13" s="1028"/>
      <c r="P13" s="1033"/>
      <c r="Q13" s="1033"/>
      <c r="R13" s="1033"/>
      <c r="S13" s="1033"/>
      <c r="T13" s="1033"/>
      <c r="U13" s="1033"/>
      <c r="V13" s="1033"/>
      <c r="W13" s="1033"/>
      <c r="X13" s="1034"/>
      <c r="Y13" s="1042" t="s">
        <v>14</v>
      </c>
      <c r="Z13" s="1039"/>
      <c r="AA13" s="1040"/>
      <c r="AB13" s="547" t="s">
        <v>572</v>
      </c>
      <c r="AC13" s="1043"/>
      <c r="AD13" s="1043"/>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2">
      <c r="A14" s="225" t="s">
        <v>451</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2">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2">
      <c r="A16" s="431" t="s">
        <v>418</v>
      </c>
      <c r="B16" s="432"/>
      <c r="C16" s="432"/>
      <c r="D16" s="432"/>
      <c r="E16" s="432"/>
      <c r="F16" s="433"/>
      <c r="G16" s="528" t="s">
        <v>265</v>
      </c>
      <c r="H16" s="467"/>
      <c r="I16" s="467"/>
      <c r="J16" s="467"/>
      <c r="K16" s="467"/>
      <c r="L16" s="467"/>
      <c r="M16" s="467"/>
      <c r="N16" s="467"/>
      <c r="O16" s="529"/>
      <c r="P16" s="466" t="s">
        <v>59</v>
      </c>
      <c r="Q16" s="467"/>
      <c r="R16" s="467"/>
      <c r="S16" s="467"/>
      <c r="T16" s="467"/>
      <c r="U16" s="467"/>
      <c r="V16" s="467"/>
      <c r="W16" s="467"/>
      <c r="X16" s="529"/>
      <c r="Y16" s="1011"/>
      <c r="Z16" s="853"/>
      <c r="AA16" s="854"/>
      <c r="AB16" s="1015" t="s">
        <v>12</v>
      </c>
      <c r="AC16" s="1016"/>
      <c r="AD16" s="1017"/>
      <c r="AE16" s="562" t="s">
        <v>310</v>
      </c>
      <c r="AF16" s="562"/>
      <c r="AG16" s="562"/>
      <c r="AH16" s="562"/>
      <c r="AI16" s="562" t="s">
        <v>311</v>
      </c>
      <c r="AJ16" s="562"/>
      <c r="AK16" s="562"/>
      <c r="AL16" s="562"/>
      <c r="AM16" s="562" t="s">
        <v>317</v>
      </c>
      <c r="AN16" s="562"/>
      <c r="AO16" s="562"/>
      <c r="AP16" s="441"/>
      <c r="AQ16" s="159" t="s">
        <v>308</v>
      </c>
      <c r="AR16" s="128"/>
      <c r="AS16" s="128"/>
      <c r="AT16" s="129"/>
      <c r="AU16" s="564" t="s">
        <v>253</v>
      </c>
      <c r="AV16" s="564"/>
      <c r="AW16" s="564"/>
      <c r="AX16" s="565"/>
    </row>
    <row r="17" spans="1:50" ht="18.75" customHeight="1" x14ac:dyDescent="0.2">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12"/>
      <c r="Z17" s="1013"/>
      <c r="AA17" s="1014"/>
      <c r="AB17" s="1018"/>
      <c r="AC17" s="1019"/>
      <c r="AD17" s="1020"/>
      <c r="AE17" s="563"/>
      <c r="AF17" s="563"/>
      <c r="AG17" s="563"/>
      <c r="AH17" s="563"/>
      <c r="AI17" s="563"/>
      <c r="AJ17" s="563"/>
      <c r="AK17" s="563"/>
      <c r="AL17" s="563"/>
      <c r="AM17" s="563"/>
      <c r="AN17" s="563"/>
      <c r="AO17" s="563"/>
      <c r="AP17" s="444"/>
      <c r="AQ17" s="185"/>
      <c r="AR17" s="186"/>
      <c r="AS17" s="131" t="s">
        <v>309</v>
      </c>
      <c r="AT17" s="132"/>
      <c r="AU17" s="186"/>
      <c r="AV17" s="186"/>
      <c r="AW17" s="429" t="s">
        <v>570</v>
      </c>
      <c r="AX17" s="430"/>
    </row>
    <row r="18" spans="1:50" ht="22.5" customHeight="1" x14ac:dyDescent="0.2">
      <c r="A18" s="434"/>
      <c r="B18" s="432"/>
      <c r="C18" s="432"/>
      <c r="D18" s="432"/>
      <c r="E18" s="432"/>
      <c r="F18" s="433"/>
      <c r="G18" s="575"/>
      <c r="H18" s="1021"/>
      <c r="I18" s="1021"/>
      <c r="J18" s="1021"/>
      <c r="K18" s="1021"/>
      <c r="L18" s="1021"/>
      <c r="M18" s="1021"/>
      <c r="N18" s="1021"/>
      <c r="O18" s="1022"/>
      <c r="P18" s="100"/>
      <c r="Q18" s="1029"/>
      <c r="R18" s="1029"/>
      <c r="S18" s="1029"/>
      <c r="T18" s="1029"/>
      <c r="U18" s="1029"/>
      <c r="V18" s="1029"/>
      <c r="W18" s="1029"/>
      <c r="X18" s="1030"/>
      <c r="Y18" s="1035" t="s">
        <v>13</v>
      </c>
      <c r="Z18" s="1036"/>
      <c r="AA18" s="1037"/>
      <c r="AB18" s="482"/>
      <c r="AC18" s="1038"/>
      <c r="AD18" s="1038"/>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2">
      <c r="A19" s="435"/>
      <c r="B19" s="436"/>
      <c r="C19" s="436"/>
      <c r="D19" s="436"/>
      <c r="E19" s="436"/>
      <c r="F19" s="437"/>
      <c r="G19" s="1023"/>
      <c r="H19" s="1024"/>
      <c r="I19" s="1024"/>
      <c r="J19" s="1024"/>
      <c r="K19" s="1024"/>
      <c r="L19" s="1024"/>
      <c r="M19" s="1024"/>
      <c r="N19" s="1024"/>
      <c r="O19" s="1025"/>
      <c r="P19" s="1031"/>
      <c r="Q19" s="1031"/>
      <c r="R19" s="1031"/>
      <c r="S19" s="1031"/>
      <c r="T19" s="1031"/>
      <c r="U19" s="1031"/>
      <c r="V19" s="1031"/>
      <c r="W19" s="1031"/>
      <c r="X19" s="1032"/>
      <c r="Y19" s="419" t="s">
        <v>54</v>
      </c>
      <c r="Z19" s="1039"/>
      <c r="AA19" s="1040"/>
      <c r="AB19" s="536"/>
      <c r="AC19" s="1041"/>
      <c r="AD19" s="104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2">
      <c r="A20" s="438"/>
      <c r="B20" s="439"/>
      <c r="C20" s="439"/>
      <c r="D20" s="439"/>
      <c r="E20" s="439"/>
      <c r="F20" s="440"/>
      <c r="G20" s="1026"/>
      <c r="H20" s="1027"/>
      <c r="I20" s="1027"/>
      <c r="J20" s="1027"/>
      <c r="K20" s="1027"/>
      <c r="L20" s="1027"/>
      <c r="M20" s="1027"/>
      <c r="N20" s="1027"/>
      <c r="O20" s="1028"/>
      <c r="P20" s="1033"/>
      <c r="Q20" s="1033"/>
      <c r="R20" s="1033"/>
      <c r="S20" s="1033"/>
      <c r="T20" s="1033"/>
      <c r="U20" s="1033"/>
      <c r="V20" s="1033"/>
      <c r="W20" s="1033"/>
      <c r="X20" s="1034"/>
      <c r="Y20" s="1042" t="s">
        <v>14</v>
      </c>
      <c r="Z20" s="1039"/>
      <c r="AA20" s="1040"/>
      <c r="AB20" s="547" t="s">
        <v>573</v>
      </c>
      <c r="AC20" s="1043"/>
      <c r="AD20" s="1043"/>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2">
      <c r="A21" s="225" t="s">
        <v>451</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2">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2">
      <c r="A23" s="431" t="s">
        <v>418</v>
      </c>
      <c r="B23" s="432"/>
      <c r="C23" s="432"/>
      <c r="D23" s="432"/>
      <c r="E23" s="432"/>
      <c r="F23" s="433"/>
      <c r="G23" s="528" t="s">
        <v>265</v>
      </c>
      <c r="H23" s="467"/>
      <c r="I23" s="467"/>
      <c r="J23" s="467"/>
      <c r="K23" s="467"/>
      <c r="L23" s="467"/>
      <c r="M23" s="467"/>
      <c r="N23" s="467"/>
      <c r="O23" s="529"/>
      <c r="P23" s="466" t="s">
        <v>59</v>
      </c>
      <c r="Q23" s="467"/>
      <c r="R23" s="467"/>
      <c r="S23" s="467"/>
      <c r="T23" s="467"/>
      <c r="U23" s="467"/>
      <c r="V23" s="467"/>
      <c r="W23" s="467"/>
      <c r="X23" s="529"/>
      <c r="Y23" s="1011"/>
      <c r="Z23" s="853"/>
      <c r="AA23" s="854"/>
      <c r="AB23" s="1015" t="s">
        <v>12</v>
      </c>
      <c r="AC23" s="1016"/>
      <c r="AD23" s="1017"/>
      <c r="AE23" s="562" t="s">
        <v>310</v>
      </c>
      <c r="AF23" s="562"/>
      <c r="AG23" s="562"/>
      <c r="AH23" s="562"/>
      <c r="AI23" s="562" t="s">
        <v>311</v>
      </c>
      <c r="AJ23" s="562"/>
      <c r="AK23" s="562"/>
      <c r="AL23" s="562"/>
      <c r="AM23" s="562" t="s">
        <v>317</v>
      </c>
      <c r="AN23" s="562"/>
      <c r="AO23" s="562"/>
      <c r="AP23" s="441"/>
      <c r="AQ23" s="159" t="s">
        <v>308</v>
      </c>
      <c r="AR23" s="128"/>
      <c r="AS23" s="128"/>
      <c r="AT23" s="129"/>
      <c r="AU23" s="564" t="s">
        <v>253</v>
      </c>
      <c r="AV23" s="564"/>
      <c r="AW23" s="564"/>
      <c r="AX23" s="565"/>
    </row>
    <row r="24" spans="1:50" ht="18.75" customHeight="1" x14ac:dyDescent="0.2">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12"/>
      <c r="Z24" s="1013"/>
      <c r="AA24" s="1014"/>
      <c r="AB24" s="1018"/>
      <c r="AC24" s="1019"/>
      <c r="AD24" s="1020"/>
      <c r="AE24" s="563"/>
      <c r="AF24" s="563"/>
      <c r="AG24" s="563"/>
      <c r="AH24" s="563"/>
      <c r="AI24" s="563"/>
      <c r="AJ24" s="563"/>
      <c r="AK24" s="563"/>
      <c r="AL24" s="563"/>
      <c r="AM24" s="563"/>
      <c r="AN24" s="563"/>
      <c r="AO24" s="563"/>
      <c r="AP24" s="444"/>
      <c r="AQ24" s="185"/>
      <c r="AR24" s="186"/>
      <c r="AS24" s="131" t="s">
        <v>309</v>
      </c>
      <c r="AT24" s="132"/>
      <c r="AU24" s="186"/>
      <c r="AV24" s="186"/>
      <c r="AW24" s="429" t="s">
        <v>570</v>
      </c>
      <c r="AX24" s="430"/>
    </row>
    <row r="25" spans="1:50" ht="22.5" customHeight="1" x14ac:dyDescent="0.2">
      <c r="A25" s="434"/>
      <c r="B25" s="432"/>
      <c r="C25" s="432"/>
      <c r="D25" s="432"/>
      <c r="E25" s="432"/>
      <c r="F25" s="433"/>
      <c r="G25" s="575"/>
      <c r="H25" s="1021"/>
      <c r="I25" s="1021"/>
      <c r="J25" s="1021"/>
      <c r="K25" s="1021"/>
      <c r="L25" s="1021"/>
      <c r="M25" s="1021"/>
      <c r="N25" s="1021"/>
      <c r="O25" s="1022"/>
      <c r="P25" s="100"/>
      <c r="Q25" s="1029"/>
      <c r="R25" s="1029"/>
      <c r="S25" s="1029"/>
      <c r="T25" s="1029"/>
      <c r="U25" s="1029"/>
      <c r="V25" s="1029"/>
      <c r="W25" s="1029"/>
      <c r="X25" s="1030"/>
      <c r="Y25" s="1035" t="s">
        <v>13</v>
      </c>
      <c r="Z25" s="1036"/>
      <c r="AA25" s="1037"/>
      <c r="AB25" s="482"/>
      <c r="AC25" s="1038"/>
      <c r="AD25" s="1038"/>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2">
      <c r="A26" s="435"/>
      <c r="B26" s="436"/>
      <c r="C26" s="436"/>
      <c r="D26" s="436"/>
      <c r="E26" s="436"/>
      <c r="F26" s="437"/>
      <c r="G26" s="1023"/>
      <c r="H26" s="1024"/>
      <c r="I26" s="1024"/>
      <c r="J26" s="1024"/>
      <c r="K26" s="1024"/>
      <c r="L26" s="1024"/>
      <c r="M26" s="1024"/>
      <c r="N26" s="1024"/>
      <c r="O26" s="1025"/>
      <c r="P26" s="1031"/>
      <c r="Q26" s="1031"/>
      <c r="R26" s="1031"/>
      <c r="S26" s="1031"/>
      <c r="T26" s="1031"/>
      <c r="U26" s="1031"/>
      <c r="V26" s="1031"/>
      <c r="W26" s="1031"/>
      <c r="X26" s="1032"/>
      <c r="Y26" s="419" t="s">
        <v>54</v>
      </c>
      <c r="Z26" s="1039"/>
      <c r="AA26" s="1040"/>
      <c r="AB26" s="536"/>
      <c r="AC26" s="1041"/>
      <c r="AD26" s="104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2">
      <c r="A27" s="438"/>
      <c r="B27" s="439"/>
      <c r="C27" s="439"/>
      <c r="D27" s="439"/>
      <c r="E27" s="439"/>
      <c r="F27" s="440"/>
      <c r="G27" s="1026"/>
      <c r="H27" s="1027"/>
      <c r="I27" s="1027"/>
      <c r="J27" s="1027"/>
      <c r="K27" s="1027"/>
      <c r="L27" s="1027"/>
      <c r="M27" s="1027"/>
      <c r="N27" s="1027"/>
      <c r="O27" s="1028"/>
      <c r="P27" s="1033"/>
      <c r="Q27" s="1033"/>
      <c r="R27" s="1033"/>
      <c r="S27" s="1033"/>
      <c r="T27" s="1033"/>
      <c r="U27" s="1033"/>
      <c r="V27" s="1033"/>
      <c r="W27" s="1033"/>
      <c r="X27" s="1034"/>
      <c r="Y27" s="1042" t="s">
        <v>14</v>
      </c>
      <c r="Z27" s="1039"/>
      <c r="AA27" s="1040"/>
      <c r="AB27" s="547" t="s">
        <v>572</v>
      </c>
      <c r="AC27" s="1043"/>
      <c r="AD27" s="1043"/>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2">
      <c r="A28" s="225" t="s">
        <v>451</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2">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2">
      <c r="A30" s="431" t="s">
        <v>418</v>
      </c>
      <c r="B30" s="432"/>
      <c r="C30" s="432"/>
      <c r="D30" s="432"/>
      <c r="E30" s="432"/>
      <c r="F30" s="433"/>
      <c r="G30" s="528" t="s">
        <v>265</v>
      </c>
      <c r="H30" s="467"/>
      <c r="I30" s="467"/>
      <c r="J30" s="467"/>
      <c r="K30" s="467"/>
      <c r="L30" s="467"/>
      <c r="M30" s="467"/>
      <c r="N30" s="467"/>
      <c r="O30" s="529"/>
      <c r="P30" s="466" t="s">
        <v>59</v>
      </c>
      <c r="Q30" s="467"/>
      <c r="R30" s="467"/>
      <c r="S30" s="467"/>
      <c r="T30" s="467"/>
      <c r="U30" s="467"/>
      <c r="V30" s="467"/>
      <c r="W30" s="467"/>
      <c r="X30" s="529"/>
      <c r="Y30" s="1011"/>
      <c r="Z30" s="853"/>
      <c r="AA30" s="854"/>
      <c r="AB30" s="1015" t="s">
        <v>12</v>
      </c>
      <c r="AC30" s="1016"/>
      <c r="AD30" s="1017"/>
      <c r="AE30" s="562" t="s">
        <v>310</v>
      </c>
      <c r="AF30" s="562"/>
      <c r="AG30" s="562"/>
      <c r="AH30" s="562"/>
      <c r="AI30" s="562" t="s">
        <v>311</v>
      </c>
      <c r="AJ30" s="562"/>
      <c r="AK30" s="562"/>
      <c r="AL30" s="562"/>
      <c r="AM30" s="562" t="s">
        <v>317</v>
      </c>
      <c r="AN30" s="562"/>
      <c r="AO30" s="562"/>
      <c r="AP30" s="441"/>
      <c r="AQ30" s="159" t="s">
        <v>308</v>
      </c>
      <c r="AR30" s="128"/>
      <c r="AS30" s="128"/>
      <c r="AT30" s="129"/>
      <c r="AU30" s="564" t="s">
        <v>253</v>
      </c>
      <c r="AV30" s="564"/>
      <c r="AW30" s="564"/>
      <c r="AX30" s="565"/>
    </row>
    <row r="31" spans="1:50" ht="18.75" customHeight="1" x14ac:dyDescent="0.2">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12"/>
      <c r="Z31" s="1013"/>
      <c r="AA31" s="1014"/>
      <c r="AB31" s="1018"/>
      <c r="AC31" s="1019"/>
      <c r="AD31" s="1020"/>
      <c r="AE31" s="563"/>
      <c r="AF31" s="563"/>
      <c r="AG31" s="563"/>
      <c r="AH31" s="563"/>
      <c r="AI31" s="563"/>
      <c r="AJ31" s="563"/>
      <c r="AK31" s="563"/>
      <c r="AL31" s="563"/>
      <c r="AM31" s="563"/>
      <c r="AN31" s="563"/>
      <c r="AO31" s="563"/>
      <c r="AP31" s="444"/>
      <c r="AQ31" s="185"/>
      <c r="AR31" s="186"/>
      <c r="AS31" s="131" t="s">
        <v>309</v>
      </c>
      <c r="AT31" s="132"/>
      <c r="AU31" s="186"/>
      <c r="AV31" s="186"/>
      <c r="AW31" s="429" t="s">
        <v>570</v>
      </c>
      <c r="AX31" s="430"/>
    </row>
    <row r="32" spans="1:50" ht="22.5" customHeight="1" x14ac:dyDescent="0.2">
      <c r="A32" s="434"/>
      <c r="B32" s="432"/>
      <c r="C32" s="432"/>
      <c r="D32" s="432"/>
      <c r="E32" s="432"/>
      <c r="F32" s="433"/>
      <c r="G32" s="575"/>
      <c r="H32" s="1021"/>
      <c r="I32" s="1021"/>
      <c r="J32" s="1021"/>
      <c r="K32" s="1021"/>
      <c r="L32" s="1021"/>
      <c r="M32" s="1021"/>
      <c r="N32" s="1021"/>
      <c r="O32" s="1022"/>
      <c r="P32" s="100"/>
      <c r="Q32" s="1029"/>
      <c r="R32" s="1029"/>
      <c r="S32" s="1029"/>
      <c r="T32" s="1029"/>
      <c r="U32" s="1029"/>
      <c r="V32" s="1029"/>
      <c r="W32" s="1029"/>
      <c r="X32" s="1030"/>
      <c r="Y32" s="1035" t="s">
        <v>13</v>
      </c>
      <c r="Z32" s="1036"/>
      <c r="AA32" s="1037"/>
      <c r="AB32" s="482"/>
      <c r="AC32" s="1038"/>
      <c r="AD32" s="1038"/>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2">
      <c r="A33" s="435"/>
      <c r="B33" s="436"/>
      <c r="C33" s="436"/>
      <c r="D33" s="436"/>
      <c r="E33" s="436"/>
      <c r="F33" s="437"/>
      <c r="G33" s="1023"/>
      <c r="H33" s="1024"/>
      <c r="I33" s="1024"/>
      <c r="J33" s="1024"/>
      <c r="K33" s="1024"/>
      <c r="L33" s="1024"/>
      <c r="M33" s="1024"/>
      <c r="N33" s="1024"/>
      <c r="O33" s="1025"/>
      <c r="P33" s="1031"/>
      <c r="Q33" s="1031"/>
      <c r="R33" s="1031"/>
      <c r="S33" s="1031"/>
      <c r="T33" s="1031"/>
      <c r="U33" s="1031"/>
      <c r="V33" s="1031"/>
      <c r="W33" s="1031"/>
      <c r="X33" s="1032"/>
      <c r="Y33" s="419" t="s">
        <v>54</v>
      </c>
      <c r="Z33" s="1039"/>
      <c r="AA33" s="1040"/>
      <c r="AB33" s="536"/>
      <c r="AC33" s="1041"/>
      <c r="AD33" s="104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2">
      <c r="A34" s="438"/>
      <c r="B34" s="439"/>
      <c r="C34" s="439"/>
      <c r="D34" s="439"/>
      <c r="E34" s="439"/>
      <c r="F34" s="440"/>
      <c r="G34" s="1026"/>
      <c r="H34" s="1027"/>
      <c r="I34" s="1027"/>
      <c r="J34" s="1027"/>
      <c r="K34" s="1027"/>
      <c r="L34" s="1027"/>
      <c r="M34" s="1027"/>
      <c r="N34" s="1027"/>
      <c r="O34" s="1028"/>
      <c r="P34" s="1033"/>
      <c r="Q34" s="1033"/>
      <c r="R34" s="1033"/>
      <c r="S34" s="1033"/>
      <c r="T34" s="1033"/>
      <c r="U34" s="1033"/>
      <c r="V34" s="1033"/>
      <c r="W34" s="1033"/>
      <c r="X34" s="1034"/>
      <c r="Y34" s="1042" t="s">
        <v>14</v>
      </c>
      <c r="Z34" s="1039"/>
      <c r="AA34" s="1040"/>
      <c r="AB34" s="547" t="s">
        <v>572</v>
      </c>
      <c r="AC34" s="1043"/>
      <c r="AD34" s="1043"/>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2">
      <c r="A35" s="225" t="s">
        <v>451</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2">
      <c r="A37" s="431" t="s">
        <v>418</v>
      </c>
      <c r="B37" s="432"/>
      <c r="C37" s="432"/>
      <c r="D37" s="432"/>
      <c r="E37" s="432"/>
      <c r="F37" s="433"/>
      <c r="G37" s="528" t="s">
        <v>265</v>
      </c>
      <c r="H37" s="467"/>
      <c r="I37" s="467"/>
      <c r="J37" s="467"/>
      <c r="K37" s="467"/>
      <c r="L37" s="467"/>
      <c r="M37" s="467"/>
      <c r="N37" s="467"/>
      <c r="O37" s="529"/>
      <c r="P37" s="466" t="s">
        <v>59</v>
      </c>
      <c r="Q37" s="467"/>
      <c r="R37" s="467"/>
      <c r="S37" s="467"/>
      <c r="T37" s="467"/>
      <c r="U37" s="467"/>
      <c r="V37" s="467"/>
      <c r="W37" s="467"/>
      <c r="X37" s="529"/>
      <c r="Y37" s="1011"/>
      <c r="Z37" s="853"/>
      <c r="AA37" s="854"/>
      <c r="AB37" s="1015" t="s">
        <v>12</v>
      </c>
      <c r="AC37" s="1016"/>
      <c r="AD37" s="1017"/>
      <c r="AE37" s="562" t="s">
        <v>310</v>
      </c>
      <c r="AF37" s="562"/>
      <c r="AG37" s="562"/>
      <c r="AH37" s="562"/>
      <c r="AI37" s="562" t="s">
        <v>311</v>
      </c>
      <c r="AJ37" s="562"/>
      <c r="AK37" s="562"/>
      <c r="AL37" s="562"/>
      <c r="AM37" s="562" t="s">
        <v>317</v>
      </c>
      <c r="AN37" s="562"/>
      <c r="AO37" s="562"/>
      <c r="AP37" s="441"/>
      <c r="AQ37" s="159" t="s">
        <v>308</v>
      </c>
      <c r="AR37" s="128"/>
      <c r="AS37" s="128"/>
      <c r="AT37" s="129"/>
      <c r="AU37" s="564" t="s">
        <v>253</v>
      </c>
      <c r="AV37" s="564"/>
      <c r="AW37" s="564"/>
      <c r="AX37" s="565"/>
    </row>
    <row r="38" spans="1:50" ht="18.75" customHeight="1" x14ac:dyDescent="0.2">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12"/>
      <c r="Z38" s="1013"/>
      <c r="AA38" s="1014"/>
      <c r="AB38" s="1018"/>
      <c r="AC38" s="1019"/>
      <c r="AD38" s="1020"/>
      <c r="AE38" s="563"/>
      <c r="AF38" s="563"/>
      <c r="AG38" s="563"/>
      <c r="AH38" s="563"/>
      <c r="AI38" s="563"/>
      <c r="AJ38" s="563"/>
      <c r="AK38" s="563"/>
      <c r="AL38" s="563"/>
      <c r="AM38" s="563"/>
      <c r="AN38" s="563"/>
      <c r="AO38" s="563"/>
      <c r="AP38" s="444"/>
      <c r="AQ38" s="185"/>
      <c r="AR38" s="186"/>
      <c r="AS38" s="131" t="s">
        <v>309</v>
      </c>
      <c r="AT38" s="132"/>
      <c r="AU38" s="186"/>
      <c r="AV38" s="186"/>
      <c r="AW38" s="429" t="s">
        <v>570</v>
      </c>
      <c r="AX38" s="430"/>
    </row>
    <row r="39" spans="1:50" ht="22.5" customHeight="1" x14ac:dyDescent="0.2">
      <c r="A39" s="434"/>
      <c r="B39" s="432"/>
      <c r="C39" s="432"/>
      <c r="D39" s="432"/>
      <c r="E39" s="432"/>
      <c r="F39" s="433"/>
      <c r="G39" s="575"/>
      <c r="H39" s="1021"/>
      <c r="I39" s="1021"/>
      <c r="J39" s="1021"/>
      <c r="K39" s="1021"/>
      <c r="L39" s="1021"/>
      <c r="M39" s="1021"/>
      <c r="N39" s="1021"/>
      <c r="O39" s="1022"/>
      <c r="P39" s="100"/>
      <c r="Q39" s="1029"/>
      <c r="R39" s="1029"/>
      <c r="S39" s="1029"/>
      <c r="T39" s="1029"/>
      <c r="U39" s="1029"/>
      <c r="V39" s="1029"/>
      <c r="W39" s="1029"/>
      <c r="X39" s="1030"/>
      <c r="Y39" s="1035" t="s">
        <v>13</v>
      </c>
      <c r="Z39" s="1036"/>
      <c r="AA39" s="1037"/>
      <c r="AB39" s="482"/>
      <c r="AC39" s="1038"/>
      <c r="AD39" s="1038"/>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2">
      <c r="A40" s="435"/>
      <c r="B40" s="436"/>
      <c r="C40" s="436"/>
      <c r="D40" s="436"/>
      <c r="E40" s="436"/>
      <c r="F40" s="437"/>
      <c r="G40" s="1023"/>
      <c r="H40" s="1024"/>
      <c r="I40" s="1024"/>
      <c r="J40" s="1024"/>
      <c r="K40" s="1024"/>
      <c r="L40" s="1024"/>
      <c r="M40" s="1024"/>
      <c r="N40" s="1024"/>
      <c r="O40" s="1025"/>
      <c r="P40" s="1031"/>
      <c r="Q40" s="1031"/>
      <c r="R40" s="1031"/>
      <c r="S40" s="1031"/>
      <c r="T40" s="1031"/>
      <c r="U40" s="1031"/>
      <c r="V40" s="1031"/>
      <c r="W40" s="1031"/>
      <c r="X40" s="1032"/>
      <c r="Y40" s="419" t="s">
        <v>54</v>
      </c>
      <c r="Z40" s="1039"/>
      <c r="AA40" s="1040"/>
      <c r="AB40" s="536"/>
      <c r="AC40" s="1041"/>
      <c r="AD40" s="104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2">
      <c r="A41" s="438"/>
      <c r="B41" s="439"/>
      <c r="C41" s="439"/>
      <c r="D41" s="439"/>
      <c r="E41" s="439"/>
      <c r="F41" s="440"/>
      <c r="G41" s="1026"/>
      <c r="H41" s="1027"/>
      <c r="I41" s="1027"/>
      <c r="J41" s="1027"/>
      <c r="K41" s="1027"/>
      <c r="L41" s="1027"/>
      <c r="M41" s="1027"/>
      <c r="N41" s="1027"/>
      <c r="O41" s="1028"/>
      <c r="P41" s="1033"/>
      <c r="Q41" s="1033"/>
      <c r="R41" s="1033"/>
      <c r="S41" s="1033"/>
      <c r="T41" s="1033"/>
      <c r="U41" s="1033"/>
      <c r="V41" s="1033"/>
      <c r="W41" s="1033"/>
      <c r="X41" s="1034"/>
      <c r="Y41" s="1042" t="s">
        <v>14</v>
      </c>
      <c r="Z41" s="1039"/>
      <c r="AA41" s="1040"/>
      <c r="AB41" s="547" t="s">
        <v>573</v>
      </c>
      <c r="AC41" s="1043"/>
      <c r="AD41" s="1043"/>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2">
      <c r="A42" s="225" t="s">
        <v>451</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2">
      <c r="A44" s="431" t="s">
        <v>418</v>
      </c>
      <c r="B44" s="432"/>
      <c r="C44" s="432"/>
      <c r="D44" s="432"/>
      <c r="E44" s="432"/>
      <c r="F44" s="433"/>
      <c r="G44" s="528" t="s">
        <v>265</v>
      </c>
      <c r="H44" s="467"/>
      <c r="I44" s="467"/>
      <c r="J44" s="467"/>
      <c r="K44" s="467"/>
      <c r="L44" s="467"/>
      <c r="M44" s="467"/>
      <c r="N44" s="467"/>
      <c r="O44" s="529"/>
      <c r="P44" s="466" t="s">
        <v>59</v>
      </c>
      <c r="Q44" s="467"/>
      <c r="R44" s="467"/>
      <c r="S44" s="467"/>
      <c r="T44" s="467"/>
      <c r="U44" s="467"/>
      <c r="V44" s="467"/>
      <c r="W44" s="467"/>
      <c r="X44" s="529"/>
      <c r="Y44" s="1011"/>
      <c r="Z44" s="853"/>
      <c r="AA44" s="854"/>
      <c r="AB44" s="1015" t="s">
        <v>12</v>
      </c>
      <c r="AC44" s="1016"/>
      <c r="AD44" s="1017"/>
      <c r="AE44" s="562" t="s">
        <v>310</v>
      </c>
      <c r="AF44" s="562"/>
      <c r="AG44" s="562"/>
      <c r="AH44" s="562"/>
      <c r="AI44" s="562" t="s">
        <v>311</v>
      </c>
      <c r="AJ44" s="562"/>
      <c r="AK44" s="562"/>
      <c r="AL44" s="562"/>
      <c r="AM44" s="562" t="s">
        <v>317</v>
      </c>
      <c r="AN44" s="562"/>
      <c r="AO44" s="562"/>
      <c r="AP44" s="441"/>
      <c r="AQ44" s="159" t="s">
        <v>308</v>
      </c>
      <c r="AR44" s="128"/>
      <c r="AS44" s="128"/>
      <c r="AT44" s="129"/>
      <c r="AU44" s="564" t="s">
        <v>253</v>
      </c>
      <c r="AV44" s="564"/>
      <c r="AW44" s="564"/>
      <c r="AX44" s="565"/>
    </row>
    <row r="45" spans="1:50" ht="18.75" customHeight="1" x14ac:dyDescent="0.2">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12"/>
      <c r="Z45" s="1013"/>
      <c r="AA45" s="1014"/>
      <c r="AB45" s="1018"/>
      <c r="AC45" s="1019"/>
      <c r="AD45" s="1020"/>
      <c r="AE45" s="563"/>
      <c r="AF45" s="563"/>
      <c r="AG45" s="563"/>
      <c r="AH45" s="563"/>
      <c r="AI45" s="563"/>
      <c r="AJ45" s="563"/>
      <c r="AK45" s="563"/>
      <c r="AL45" s="563"/>
      <c r="AM45" s="563"/>
      <c r="AN45" s="563"/>
      <c r="AO45" s="563"/>
      <c r="AP45" s="444"/>
      <c r="AQ45" s="185"/>
      <c r="AR45" s="186"/>
      <c r="AS45" s="131" t="s">
        <v>309</v>
      </c>
      <c r="AT45" s="132"/>
      <c r="AU45" s="186"/>
      <c r="AV45" s="186"/>
      <c r="AW45" s="429" t="s">
        <v>570</v>
      </c>
      <c r="AX45" s="430"/>
    </row>
    <row r="46" spans="1:50" ht="22.5" customHeight="1" x14ac:dyDescent="0.2">
      <c r="A46" s="434"/>
      <c r="B46" s="432"/>
      <c r="C46" s="432"/>
      <c r="D46" s="432"/>
      <c r="E46" s="432"/>
      <c r="F46" s="433"/>
      <c r="G46" s="575"/>
      <c r="H46" s="1021"/>
      <c r="I46" s="1021"/>
      <c r="J46" s="1021"/>
      <c r="K46" s="1021"/>
      <c r="L46" s="1021"/>
      <c r="M46" s="1021"/>
      <c r="N46" s="1021"/>
      <c r="O46" s="1022"/>
      <c r="P46" s="100"/>
      <c r="Q46" s="1029"/>
      <c r="R46" s="1029"/>
      <c r="S46" s="1029"/>
      <c r="T46" s="1029"/>
      <c r="U46" s="1029"/>
      <c r="V46" s="1029"/>
      <c r="W46" s="1029"/>
      <c r="X46" s="1030"/>
      <c r="Y46" s="1035" t="s">
        <v>13</v>
      </c>
      <c r="Z46" s="1036"/>
      <c r="AA46" s="1037"/>
      <c r="AB46" s="482"/>
      <c r="AC46" s="1038"/>
      <c r="AD46" s="1038"/>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2">
      <c r="A47" s="435"/>
      <c r="B47" s="436"/>
      <c r="C47" s="436"/>
      <c r="D47" s="436"/>
      <c r="E47" s="436"/>
      <c r="F47" s="437"/>
      <c r="G47" s="1023"/>
      <c r="H47" s="1024"/>
      <c r="I47" s="1024"/>
      <c r="J47" s="1024"/>
      <c r="K47" s="1024"/>
      <c r="L47" s="1024"/>
      <c r="M47" s="1024"/>
      <c r="N47" s="1024"/>
      <c r="O47" s="1025"/>
      <c r="P47" s="1031"/>
      <c r="Q47" s="1031"/>
      <c r="R47" s="1031"/>
      <c r="S47" s="1031"/>
      <c r="T47" s="1031"/>
      <c r="U47" s="1031"/>
      <c r="V47" s="1031"/>
      <c r="W47" s="1031"/>
      <c r="X47" s="1032"/>
      <c r="Y47" s="419" t="s">
        <v>54</v>
      </c>
      <c r="Z47" s="1039"/>
      <c r="AA47" s="1040"/>
      <c r="AB47" s="536"/>
      <c r="AC47" s="1041"/>
      <c r="AD47" s="104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2">
      <c r="A48" s="438"/>
      <c r="B48" s="439"/>
      <c r="C48" s="439"/>
      <c r="D48" s="439"/>
      <c r="E48" s="439"/>
      <c r="F48" s="440"/>
      <c r="G48" s="1026"/>
      <c r="H48" s="1027"/>
      <c r="I48" s="1027"/>
      <c r="J48" s="1027"/>
      <c r="K48" s="1027"/>
      <c r="L48" s="1027"/>
      <c r="M48" s="1027"/>
      <c r="N48" s="1027"/>
      <c r="O48" s="1028"/>
      <c r="P48" s="1033"/>
      <c r="Q48" s="1033"/>
      <c r="R48" s="1033"/>
      <c r="S48" s="1033"/>
      <c r="T48" s="1033"/>
      <c r="U48" s="1033"/>
      <c r="V48" s="1033"/>
      <c r="W48" s="1033"/>
      <c r="X48" s="1034"/>
      <c r="Y48" s="1042" t="s">
        <v>14</v>
      </c>
      <c r="Z48" s="1039"/>
      <c r="AA48" s="1040"/>
      <c r="AB48" s="547" t="s">
        <v>572</v>
      </c>
      <c r="AC48" s="1043"/>
      <c r="AD48" s="1043"/>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2">
      <c r="A49" s="225" t="s">
        <v>451</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2">
      <c r="A51" s="431" t="s">
        <v>418</v>
      </c>
      <c r="B51" s="432"/>
      <c r="C51" s="432"/>
      <c r="D51" s="432"/>
      <c r="E51" s="432"/>
      <c r="F51" s="433"/>
      <c r="G51" s="528" t="s">
        <v>265</v>
      </c>
      <c r="H51" s="467"/>
      <c r="I51" s="467"/>
      <c r="J51" s="467"/>
      <c r="K51" s="467"/>
      <c r="L51" s="467"/>
      <c r="M51" s="467"/>
      <c r="N51" s="467"/>
      <c r="O51" s="529"/>
      <c r="P51" s="466" t="s">
        <v>59</v>
      </c>
      <c r="Q51" s="467"/>
      <c r="R51" s="467"/>
      <c r="S51" s="467"/>
      <c r="T51" s="467"/>
      <c r="U51" s="467"/>
      <c r="V51" s="467"/>
      <c r="W51" s="467"/>
      <c r="X51" s="529"/>
      <c r="Y51" s="1011"/>
      <c r="Z51" s="853"/>
      <c r="AA51" s="854"/>
      <c r="AB51" s="441" t="s">
        <v>12</v>
      </c>
      <c r="AC51" s="1016"/>
      <c r="AD51" s="1017"/>
      <c r="AE51" s="562" t="s">
        <v>310</v>
      </c>
      <c r="AF51" s="562"/>
      <c r="AG51" s="562"/>
      <c r="AH51" s="562"/>
      <c r="AI51" s="562" t="s">
        <v>311</v>
      </c>
      <c r="AJ51" s="562"/>
      <c r="AK51" s="562"/>
      <c r="AL51" s="562"/>
      <c r="AM51" s="562" t="s">
        <v>317</v>
      </c>
      <c r="AN51" s="562"/>
      <c r="AO51" s="562"/>
      <c r="AP51" s="441"/>
      <c r="AQ51" s="159" t="s">
        <v>308</v>
      </c>
      <c r="AR51" s="128"/>
      <c r="AS51" s="128"/>
      <c r="AT51" s="129"/>
      <c r="AU51" s="564" t="s">
        <v>253</v>
      </c>
      <c r="AV51" s="564"/>
      <c r="AW51" s="564"/>
      <c r="AX51" s="565"/>
    </row>
    <row r="52" spans="1:50" ht="18.75" customHeight="1" x14ac:dyDescent="0.2">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12"/>
      <c r="Z52" s="1013"/>
      <c r="AA52" s="1014"/>
      <c r="AB52" s="1018"/>
      <c r="AC52" s="1019"/>
      <c r="AD52" s="1020"/>
      <c r="AE52" s="563"/>
      <c r="AF52" s="563"/>
      <c r="AG52" s="563"/>
      <c r="AH52" s="563"/>
      <c r="AI52" s="563"/>
      <c r="AJ52" s="563"/>
      <c r="AK52" s="563"/>
      <c r="AL52" s="563"/>
      <c r="AM52" s="563"/>
      <c r="AN52" s="563"/>
      <c r="AO52" s="563"/>
      <c r="AP52" s="444"/>
      <c r="AQ52" s="185"/>
      <c r="AR52" s="186"/>
      <c r="AS52" s="131" t="s">
        <v>309</v>
      </c>
      <c r="AT52" s="132"/>
      <c r="AU52" s="186"/>
      <c r="AV52" s="186"/>
      <c r="AW52" s="429" t="s">
        <v>570</v>
      </c>
      <c r="AX52" s="430"/>
    </row>
    <row r="53" spans="1:50" ht="22.5" customHeight="1" x14ac:dyDescent="0.2">
      <c r="A53" s="434"/>
      <c r="B53" s="432"/>
      <c r="C53" s="432"/>
      <c r="D53" s="432"/>
      <c r="E53" s="432"/>
      <c r="F53" s="433"/>
      <c r="G53" s="575"/>
      <c r="H53" s="1021"/>
      <c r="I53" s="1021"/>
      <c r="J53" s="1021"/>
      <c r="K53" s="1021"/>
      <c r="L53" s="1021"/>
      <c r="M53" s="1021"/>
      <c r="N53" s="1021"/>
      <c r="O53" s="1022"/>
      <c r="P53" s="100"/>
      <c r="Q53" s="1029"/>
      <c r="R53" s="1029"/>
      <c r="S53" s="1029"/>
      <c r="T53" s="1029"/>
      <c r="U53" s="1029"/>
      <c r="V53" s="1029"/>
      <c r="W53" s="1029"/>
      <c r="X53" s="1030"/>
      <c r="Y53" s="1035" t="s">
        <v>13</v>
      </c>
      <c r="Z53" s="1036"/>
      <c r="AA53" s="1037"/>
      <c r="AB53" s="482"/>
      <c r="AC53" s="1038"/>
      <c r="AD53" s="1038"/>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2">
      <c r="A54" s="435"/>
      <c r="B54" s="436"/>
      <c r="C54" s="436"/>
      <c r="D54" s="436"/>
      <c r="E54" s="436"/>
      <c r="F54" s="437"/>
      <c r="G54" s="1023"/>
      <c r="H54" s="1024"/>
      <c r="I54" s="1024"/>
      <c r="J54" s="1024"/>
      <c r="K54" s="1024"/>
      <c r="L54" s="1024"/>
      <c r="M54" s="1024"/>
      <c r="N54" s="1024"/>
      <c r="O54" s="1025"/>
      <c r="P54" s="1031"/>
      <c r="Q54" s="1031"/>
      <c r="R54" s="1031"/>
      <c r="S54" s="1031"/>
      <c r="T54" s="1031"/>
      <c r="U54" s="1031"/>
      <c r="V54" s="1031"/>
      <c r="W54" s="1031"/>
      <c r="X54" s="1032"/>
      <c r="Y54" s="419" t="s">
        <v>54</v>
      </c>
      <c r="Z54" s="1039"/>
      <c r="AA54" s="1040"/>
      <c r="AB54" s="536"/>
      <c r="AC54" s="1041"/>
      <c r="AD54" s="104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2">
      <c r="A55" s="438"/>
      <c r="B55" s="439"/>
      <c r="C55" s="439"/>
      <c r="D55" s="439"/>
      <c r="E55" s="439"/>
      <c r="F55" s="440"/>
      <c r="G55" s="1026"/>
      <c r="H55" s="1027"/>
      <c r="I55" s="1027"/>
      <c r="J55" s="1027"/>
      <c r="K55" s="1027"/>
      <c r="L55" s="1027"/>
      <c r="M55" s="1027"/>
      <c r="N55" s="1027"/>
      <c r="O55" s="1028"/>
      <c r="P55" s="1033"/>
      <c r="Q55" s="1033"/>
      <c r="R55" s="1033"/>
      <c r="S55" s="1033"/>
      <c r="T55" s="1033"/>
      <c r="U55" s="1033"/>
      <c r="V55" s="1033"/>
      <c r="W55" s="1033"/>
      <c r="X55" s="1034"/>
      <c r="Y55" s="1042" t="s">
        <v>14</v>
      </c>
      <c r="Z55" s="1039"/>
      <c r="AA55" s="1040"/>
      <c r="AB55" s="547" t="s">
        <v>572</v>
      </c>
      <c r="AC55" s="1043"/>
      <c r="AD55" s="1043"/>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2">
      <c r="A56" s="225" t="s">
        <v>451</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2">
      <c r="A58" s="431" t="s">
        <v>418</v>
      </c>
      <c r="B58" s="432"/>
      <c r="C58" s="432"/>
      <c r="D58" s="432"/>
      <c r="E58" s="432"/>
      <c r="F58" s="433"/>
      <c r="G58" s="528" t="s">
        <v>265</v>
      </c>
      <c r="H58" s="467"/>
      <c r="I58" s="467"/>
      <c r="J58" s="467"/>
      <c r="K58" s="467"/>
      <c r="L58" s="467"/>
      <c r="M58" s="467"/>
      <c r="N58" s="467"/>
      <c r="O58" s="529"/>
      <c r="P58" s="466" t="s">
        <v>59</v>
      </c>
      <c r="Q58" s="467"/>
      <c r="R58" s="467"/>
      <c r="S58" s="467"/>
      <c r="T58" s="467"/>
      <c r="U58" s="467"/>
      <c r="V58" s="467"/>
      <c r="W58" s="467"/>
      <c r="X58" s="529"/>
      <c r="Y58" s="1011"/>
      <c r="Z58" s="853"/>
      <c r="AA58" s="854"/>
      <c r="AB58" s="1015" t="s">
        <v>12</v>
      </c>
      <c r="AC58" s="1016"/>
      <c r="AD58" s="1017"/>
      <c r="AE58" s="562" t="s">
        <v>310</v>
      </c>
      <c r="AF58" s="562"/>
      <c r="AG58" s="562"/>
      <c r="AH58" s="562"/>
      <c r="AI58" s="562" t="s">
        <v>311</v>
      </c>
      <c r="AJ58" s="562"/>
      <c r="AK58" s="562"/>
      <c r="AL58" s="562"/>
      <c r="AM58" s="562" t="s">
        <v>317</v>
      </c>
      <c r="AN58" s="562"/>
      <c r="AO58" s="562"/>
      <c r="AP58" s="441"/>
      <c r="AQ58" s="159" t="s">
        <v>308</v>
      </c>
      <c r="AR58" s="128"/>
      <c r="AS58" s="128"/>
      <c r="AT58" s="129"/>
      <c r="AU58" s="564" t="s">
        <v>253</v>
      </c>
      <c r="AV58" s="564"/>
      <c r="AW58" s="564"/>
      <c r="AX58" s="565"/>
    </row>
    <row r="59" spans="1:50" ht="18.75" customHeight="1" x14ac:dyDescent="0.2">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12"/>
      <c r="Z59" s="1013"/>
      <c r="AA59" s="1014"/>
      <c r="AB59" s="1018"/>
      <c r="AC59" s="1019"/>
      <c r="AD59" s="1020"/>
      <c r="AE59" s="563"/>
      <c r="AF59" s="563"/>
      <c r="AG59" s="563"/>
      <c r="AH59" s="563"/>
      <c r="AI59" s="563"/>
      <c r="AJ59" s="563"/>
      <c r="AK59" s="563"/>
      <c r="AL59" s="563"/>
      <c r="AM59" s="563"/>
      <c r="AN59" s="563"/>
      <c r="AO59" s="563"/>
      <c r="AP59" s="444"/>
      <c r="AQ59" s="185"/>
      <c r="AR59" s="186"/>
      <c r="AS59" s="131" t="s">
        <v>309</v>
      </c>
      <c r="AT59" s="132"/>
      <c r="AU59" s="186"/>
      <c r="AV59" s="186"/>
      <c r="AW59" s="429" t="s">
        <v>570</v>
      </c>
      <c r="AX59" s="430"/>
    </row>
    <row r="60" spans="1:50" ht="22.5" customHeight="1" x14ac:dyDescent="0.2">
      <c r="A60" s="434"/>
      <c r="B60" s="432"/>
      <c r="C60" s="432"/>
      <c r="D60" s="432"/>
      <c r="E60" s="432"/>
      <c r="F60" s="433"/>
      <c r="G60" s="575"/>
      <c r="H60" s="1021"/>
      <c r="I60" s="1021"/>
      <c r="J60" s="1021"/>
      <c r="K60" s="1021"/>
      <c r="L60" s="1021"/>
      <c r="M60" s="1021"/>
      <c r="N60" s="1021"/>
      <c r="O60" s="1022"/>
      <c r="P60" s="100"/>
      <c r="Q60" s="1029"/>
      <c r="R60" s="1029"/>
      <c r="S60" s="1029"/>
      <c r="T60" s="1029"/>
      <c r="U60" s="1029"/>
      <c r="V60" s="1029"/>
      <c r="W60" s="1029"/>
      <c r="X60" s="1030"/>
      <c r="Y60" s="1035" t="s">
        <v>13</v>
      </c>
      <c r="Z60" s="1036"/>
      <c r="AA60" s="1037"/>
      <c r="AB60" s="482"/>
      <c r="AC60" s="1038"/>
      <c r="AD60" s="1038"/>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2">
      <c r="A61" s="435"/>
      <c r="B61" s="436"/>
      <c r="C61" s="436"/>
      <c r="D61" s="436"/>
      <c r="E61" s="436"/>
      <c r="F61" s="437"/>
      <c r="G61" s="1023"/>
      <c r="H61" s="1024"/>
      <c r="I61" s="1024"/>
      <c r="J61" s="1024"/>
      <c r="K61" s="1024"/>
      <c r="L61" s="1024"/>
      <c r="M61" s="1024"/>
      <c r="N61" s="1024"/>
      <c r="O61" s="1025"/>
      <c r="P61" s="1031"/>
      <c r="Q61" s="1031"/>
      <c r="R61" s="1031"/>
      <c r="S61" s="1031"/>
      <c r="T61" s="1031"/>
      <c r="U61" s="1031"/>
      <c r="V61" s="1031"/>
      <c r="W61" s="1031"/>
      <c r="X61" s="1032"/>
      <c r="Y61" s="419" t="s">
        <v>54</v>
      </c>
      <c r="Z61" s="1039"/>
      <c r="AA61" s="1040"/>
      <c r="AB61" s="536"/>
      <c r="AC61" s="1041"/>
      <c r="AD61" s="104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2">
      <c r="A62" s="438"/>
      <c r="B62" s="439"/>
      <c r="C62" s="439"/>
      <c r="D62" s="439"/>
      <c r="E62" s="439"/>
      <c r="F62" s="440"/>
      <c r="G62" s="1026"/>
      <c r="H62" s="1027"/>
      <c r="I62" s="1027"/>
      <c r="J62" s="1027"/>
      <c r="K62" s="1027"/>
      <c r="L62" s="1027"/>
      <c r="M62" s="1027"/>
      <c r="N62" s="1027"/>
      <c r="O62" s="1028"/>
      <c r="P62" s="1033"/>
      <c r="Q62" s="1033"/>
      <c r="R62" s="1033"/>
      <c r="S62" s="1033"/>
      <c r="T62" s="1033"/>
      <c r="U62" s="1033"/>
      <c r="V62" s="1033"/>
      <c r="W62" s="1033"/>
      <c r="X62" s="1034"/>
      <c r="Y62" s="1042" t="s">
        <v>14</v>
      </c>
      <c r="Z62" s="1039"/>
      <c r="AA62" s="1040"/>
      <c r="AB62" s="547" t="s">
        <v>573</v>
      </c>
      <c r="AC62" s="1043"/>
      <c r="AD62" s="1043"/>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2">
      <c r="A63" s="225" t="s">
        <v>451</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2">
      <c r="A65" s="431" t="s">
        <v>418</v>
      </c>
      <c r="B65" s="432"/>
      <c r="C65" s="432"/>
      <c r="D65" s="432"/>
      <c r="E65" s="432"/>
      <c r="F65" s="433"/>
      <c r="G65" s="528" t="s">
        <v>265</v>
      </c>
      <c r="H65" s="467"/>
      <c r="I65" s="467"/>
      <c r="J65" s="467"/>
      <c r="K65" s="467"/>
      <c r="L65" s="467"/>
      <c r="M65" s="467"/>
      <c r="N65" s="467"/>
      <c r="O65" s="529"/>
      <c r="P65" s="466" t="s">
        <v>59</v>
      </c>
      <c r="Q65" s="467"/>
      <c r="R65" s="467"/>
      <c r="S65" s="467"/>
      <c r="T65" s="467"/>
      <c r="U65" s="467"/>
      <c r="V65" s="467"/>
      <c r="W65" s="467"/>
      <c r="X65" s="529"/>
      <c r="Y65" s="1011"/>
      <c r="Z65" s="853"/>
      <c r="AA65" s="854"/>
      <c r="AB65" s="1015" t="s">
        <v>12</v>
      </c>
      <c r="AC65" s="1016"/>
      <c r="AD65" s="1017"/>
      <c r="AE65" s="562" t="s">
        <v>310</v>
      </c>
      <c r="AF65" s="562"/>
      <c r="AG65" s="562"/>
      <c r="AH65" s="562"/>
      <c r="AI65" s="562" t="s">
        <v>311</v>
      </c>
      <c r="AJ65" s="562"/>
      <c r="AK65" s="562"/>
      <c r="AL65" s="562"/>
      <c r="AM65" s="562" t="s">
        <v>317</v>
      </c>
      <c r="AN65" s="562"/>
      <c r="AO65" s="562"/>
      <c r="AP65" s="441"/>
      <c r="AQ65" s="159" t="s">
        <v>308</v>
      </c>
      <c r="AR65" s="128"/>
      <c r="AS65" s="128"/>
      <c r="AT65" s="129"/>
      <c r="AU65" s="564" t="s">
        <v>253</v>
      </c>
      <c r="AV65" s="564"/>
      <c r="AW65" s="564"/>
      <c r="AX65" s="565"/>
    </row>
    <row r="66" spans="1:50" ht="18.75" customHeight="1" x14ac:dyDescent="0.2">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12"/>
      <c r="Z66" s="1013"/>
      <c r="AA66" s="1014"/>
      <c r="AB66" s="1018"/>
      <c r="AC66" s="1019"/>
      <c r="AD66" s="1020"/>
      <c r="AE66" s="563"/>
      <c r="AF66" s="563"/>
      <c r="AG66" s="563"/>
      <c r="AH66" s="563"/>
      <c r="AI66" s="563"/>
      <c r="AJ66" s="563"/>
      <c r="AK66" s="563"/>
      <c r="AL66" s="563"/>
      <c r="AM66" s="563"/>
      <c r="AN66" s="563"/>
      <c r="AO66" s="563"/>
      <c r="AP66" s="444"/>
      <c r="AQ66" s="185"/>
      <c r="AR66" s="186"/>
      <c r="AS66" s="131" t="s">
        <v>309</v>
      </c>
      <c r="AT66" s="132"/>
      <c r="AU66" s="186"/>
      <c r="AV66" s="186"/>
      <c r="AW66" s="429" t="s">
        <v>570</v>
      </c>
      <c r="AX66" s="430"/>
    </row>
    <row r="67" spans="1:50" ht="22.5" customHeight="1" x14ac:dyDescent="0.2">
      <c r="A67" s="434"/>
      <c r="B67" s="432"/>
      <c r="C67" s="432"/>
      <c r="D67" s="432"/>
      <c r="E67" s="432"/>
      <c r="F67" s="433"/>
      <c r="G67" s="575"/>
      <c r="H67" s="1021"/>
      <c r="I67" s="1021"/>
      <c r="J67" s="1021"/>
      <c r="K67" s="1021"/>
      <c r="L67" s="1021"/>
      <c r="M67" s="1021"/>
      <c r="N67" s="1021"/>
      <c r="O67" s="1022"/>
      <c r="P67" s="100"/>
      <c r="Q67" s="1029"/>
      <c r="R67" s="1029"/>
      <c r="S67" s="1029"/>
      <c r="T67" s="1029"/>
      <c r="U67" s="1029"/>
      <c r="V67" s="1029"/>
      <c r="W67" s="1029"/>
      <c r="X67" s="1030"/>
      <c r="Y67" s="1035" t="s">
        <v>13</v>
      </c>
      <c r="Z67" s="1036"/>
      <c r="AA67" s="1037"/>
      <c r="AB67" s="482"/>
      <c r="AC67" s="1038"/>
      <c r="AD67" s="1038"/>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2">
      <c r="A68" s="435"/>
      <c r="B68" s="436"/>
      <c r="C68" s="436"/>
      <c r="D68" s="436"/>
      <c r="E68" s="436"/>
      <c r="F68" s="437"/>
      <c r="G68" s="1023"/>
      <c r="H68" s="1024"/>
      <c r="I68" s="1024"/>
      <c r="J68" s="1024"/>
      <c r="K68" s="1024"/>
      <c r="L68" s="1024"/>
      <c r="M68" s="1024"/>
      <c r="N68" s="1024"/>
      <c r="O68" s="1025"/>
      <c r="P68" s="1031"/>
      <c r="Q68" s="1031"/>
      <c r="R68" s="1031"/>
      <c r="S68" s="1031"/>
      <c r="T68" s="1031"/>
      <c r="U68" s="1031"/>
      <c r="V68" s="1031"/>
      <c r="W68" s="1031"/>
      <c r="X68" s="1032"/>
      <c r="Y68" s="419" t="s">
        <v>54</v>
      </c>
      <c r="Z68" s="1039"/>
      <c r="AA68" s="1040"/>
      <c r="AB68" s="536"/>
      <c r="AC68" s="1041"/>
      <c r="AD68" s="104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2">
      <c r="A69" s="438"/>
      <c r="B69" s="439"/>
      <c r="C69" s="439"/>
      <c r="D69" s="439"/>
      <c r="E69" s="439"/>
      <c r="F69" s="440"/>
      <c r="G69" s="1026"/>
      <c r="H69" s="1027"/>
      <c r="I69" s="1027"/>
      <c r="J69" s="1027"/>
      <c r="K69" s="1027"/>
      <c r="L69" s="1027"/>
      <c r="M69" s="1027"/>
      <c r="N69" s="1027"/>
      <c r="O69" s="1028"/>
      <c r="P69" s="1033"/>
      <c r="Q69" s="1033"/>
      <c r="R69" s="1033"/>
      <c r="S69" s="1033"/>
      <c r="T69" s="1033"/>
      <c r="U69" s="1033"/>
      <c r="V69" s="1033"/>
      <c r="W69" s="1033"/>
      <c r="X69" s="1034"/>
      <c r="Y69" s="419" t="s">
        <v>14</v>
      </c>
      <c r="Z69" s="1039"/>
      <c r="AA69" s="1040"/>
      <c r="AB69" s="570" t="s">
        <v>572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2">
      <c r="A70" s="225" t="s">
        <v>451</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5">
      <c r="A71" s="228"/>
      <c r="B71" s="229"/>
      <c r="C71" s="229"/>
      <c r="D71" s="229"/>
      <c r="E71" s="229"/>
      <c r="F71" s="230"/>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vqiNwckg52lBslPVNJwUlztsL2MJBJW9cTsdAfIi+sYkZ27vudqeeukqBQXQvK6q0IbcfTYHaPDcIgRIk6mIRg==" saltValue="Z7kZLx41iIk6U0m8IrihIQ==" spinCount="100000" sheet="1" objects="1" scenarios="1" formatRows="0"/>
  <mergeCells count="390">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U18:AX18"/>
    <mergeCell ref="Y19:AA19"/>
    <mergeCell ref="AB19:AD19"/>
    <mergeCell ref="AE19:AH19"/>
    <mergeCell ref="AI19:AL19"/>
    <mergeCell ref="AM19:AP19"/>
    <mergeCell ref="AQ19:AT19"/>
    <mergeCell ref="AU19:AX19"/>
    <mergeCell ref="Y18:AA18"/>
    <mergeCell ref="AB18:AD18"/>
    <mergeCell ref="AE18:AH18"/>
    <mergeCell ref="AI18:AL18"/>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Q12:AT12"/>
    <mergeCell ref="AU12:AX12"/>
    <mergeCell ref="Y11:AA11"/>
    <mergeCell ref="AB11:AD11"/>
    <mergeCell ref="AE11:AH11"/>
    <mergeCell ref="AI11:AL11"/>
    <mergeCell ref="AM13:AP13"/>
    <mergeCell ref="AQ13:AT13"/>
    <mergeCell ref="AU13:AX13"/>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11">
    <cfRule type="expression" dxfId="677" priority="197">
      <formula>IF(RIGHT(TEXT(AE11,"0.#"),1)=".",FALSE,TRUE)</formula>
    </cfRule>
    <cfRule type="expression" dxfId="676" priority="198">
      <formula>IF(RIGHT(TEXT(AE11,"0.#"),1)=".",TRUE,FALSE)</formula>
    </cfRule>
  </conditionalFormatting>
  <conditionalFormatting sqref="AE12">
    <cfRule type="expression" dxfId="675" priority="195">
      <formula>IF(RIGHT(TEXT(AE12,"0.#"),1)=".",FALSE,TRUE)</formula>
    </cfRule>
    <cfRule type="expression" dxfId="674" priority="196">
      <formula>IF(RIGHT(TEXT(AE12,"0.#"),1)=".",TRUE,FALSE)</formula>
    </cfRule>
  </conditionalFormatting>
  <conditionalFormatting sqref="AE13">
    <cfRule type="expression" dxfId="673" priority="193">
      <formula>IF(RIGHT(TEXT(AE13,"0.#"),1)=".",FALSE,TRUE)</formula>
    </cfRule>
    <cfRule type="expression" dxfId="672" priority="194">
      <formula>IF(RIGHT(TEXT(AE13,"0.#"),1)=".",TRUE,FALSE)</formula>
    </cfRule>
  </conditionalFormatting>
  <conditionalFormatting sqref="AI13">
    <cfRule type="expression" dxfId="671" priority="191">
      <formula>IF(RIGHT(TEXT(AI13,"0.#"),1)=".",FALSE,TRUE)</formula>
    </cfRule>
    <cfRule type="expression" dxfId="670" priority="192">
      <formula>IF(RIGHT(TEXT(AI13,"0.#"),1)=".",TRUE,FALSE)</formula>
    </cfRule>
  </conditionalFormatting>
  <conditionalFormatting sqref="AI12">
    <cfRule type="expression" dxfId="669" priority="189">
      <formula>IF(RIGHT(TEXT(AI12,"0.#"),1)=".",FALSE,TRUE)</formula>
    </cfRule>
    <cfRule type="expression" dxfId="668" priority="190">
      <formula>IF(RIGHT(TEXT(AI12,"0.#"),1)=".",TRUE,FALSE)</formula>
    </cfRule>
  </conditionalFormatting>
  <conditionalFormatting sqref="AI11">
    <cfRule type="expression" dxfId="667" priority="187">
      <formula>IF(RIGHT(TEXT(AI11,"0.#"),1)=".",FALSE,TRUE)</formula>
    </cfRule>
    <cfRule type="expression" dxfId="666" priority="188">
      <formula>IF(RIGHT(TEXT(AI11,"0.#"),1)=".",TRUE,FALSE)</formula>
    </cfRule>
  </conditionalFormatting>
  <conditionalFormatting sqref="AM11">
    <cfRule type="expression" dxfId="665" priority="185">
      <formula>IF(RIGHT(TEXT(AM11,"0.#"),1)=".",FALSE,TRUE)</formula>
    </cfRule>
    <cfRule type="expression" dxfId="664" priority="186">
      <formula>IF(RIGHT(TEXT(AM11,"0.#"),1)=".",TRUE,FALSE)</formula>
    </cfRule>
  </conditionalFormatting>
  <conditionalFormatting sqref="AM12">
    <cfRule type="expression" dxfId="663" priority="183">
      <formula>IF(RIGHT(TEXT(AM12,"0.#"),1)=".",FALSE,TRUE)</formula>
    </cfRule>
    <cfRule type="expression" dxfId="662" priority="184">
      <formula>IF(RIGHT(TEXT(AM12,"0.#"),1)=".",TRUE,FALSE)</formula>
    </cfRule>
  </conditionalFormatting>
  <conditionalFormatting sqref="AM13">
    <cfRule type="expression" dxfId="661" priority="181">
      <formula>IF(RIGHT(TEXT(AM13,"0.#"),1)=".",FALSE,TRUE)</formula>
    </cfRule>
    <cfRule type="expression" dxfId="660" priority="182">
      <formula>IF(RIGHT(TEXT(AM13,"0.#"),1)=".",TRUE,FALSE)</formula>
    </cfRule>
  </conditionalFormatting>
  <conditionalFormatting sqref="AQ11:AQ13">
    <cfRule type="expression" dxfId="659" priority="179">
      <formula>IF(RIGHT(TEXT(AQ11,"0.#"),1)=".",FALSE,TRUE)</formula>
    </cfRule>
    <cfRule type="expression" dxfId="658" priority="180">
      <formula>IF(RIGHT(TEXT(AQ11,"0.#"),1)=".",TRUE,FALSE)</formula>
    </cfRule>
  </conditionalFormatting>
  <conditionalFormatting sqref="AU11:AU13">
    <cfRule type="expression" dxfId="657" priority="177">
      <formula>IF(RIGHT(TEXT(AU11,"0.#"),1)=".",FALSE,TRUE)</formula>
    </cfRule>
    <cfRule type="expression" dxfId="656" priority="178">
      <formula>IF(RIGHT(TEXT(AU11,"0.#"),1)=".",TRUE,FALSE)</formula>
    </cfRule>
  </conditionalFormatting>
  <conditionalFormatting sqref="AE18">
    <cfRule type="expression" dxfId="655" priority="175">
      <formula>IF(RIGHT(TEXT(AE18,"0.#"),1)=".",FALSE,TRUE)</formula>
    </cfRule>
    <cfRule type="expression" dxfId="654" priority="176">
      <formula>IF(RIGHT(TEXT(AE18,"0.#"),1)=".",TRUE,FALSE)</formula>
    </cfRule>
  </conditionalFormatting>
  <conditionalFormatting sqref="AE19">
    <cfRule type="expression" dxfId="653" priority="173">
      <formula>IF(RIGHT(TEXT(AE19,"0.#"),1)=".",FALSE,TRUE)</formula>
    </cfRule>
    <cfRule type="expression" dxfId="652" priority="174">
      <formula>IF(RIGHT(TEXT(AE19,"0.#"),1)=".",TRUE,FALSE)</formula>
    </cfRule>
  </conditionalFormatting>
  <conditionalFormatting sqref="AE20">
    <cfRule type="expression" dxfId="651" priority="171">
      <formula>IF(RIGHT(TEXT(AE20,"0.#"),1)=".",FALSE,TRUE)</formula>
    </cfRule>
    <cfRule type="expression" dxfId="650" priority="172">
      <formula>IF(RIGHT(TEXT(AE20,"0.#"),1)=".",TRUE,FALSE)</formula>
    </cfRule>
  </conditionalFormatting>
  <conditionalFormatting sqref="AI20">
    <cfRule type="expression" dxfId="649" priority="169">
      <formula>IF(RIGHT(TEXT(AI20,"0.#"),1)=".",FALSE,TRUE)</formula>
    </cfRule>
    <cfRule type="expression" dxfId="648" priority="170">
      <formula>IF(RIGHT(TEXT(AI20,"0.#"),1)=".",TRUE,FALSE)</formula>
    </cfRule>
  </conditionalFormatting>
  <conditionalFormatting sqref="AI19">
    <cfRule type="expression" dxfId="647" priority="167">
      <formula>IF(RIGHT(TEXT(AI19,"0.#"),1)=".",FALSE,TRUE)</formula>
    </cfRule>
    <cfRule type="expression" dxfId="646" priority="168">
      <formula>IF(RIGHT(TEXT(AI19,"0.#"),1)=".",TRUE,FALSE)</formula>
    </cfRule>
  </conditionalFormatting>
  <conditionalFormatting sqref="AI18">
    <cfRule type="expression" dxfId="645" priority="165">
      <formula>IF(RIGHT(TEXT(AI18,"0.#"),1)=".",FALSE,TRUE)</formula>
    </cfRule>
    <cfRule type="expression" dxfId="644" priority="166">
      <formula>IF(RIGHT(TEXT(AI18,"0.#"),1)=".",TRUE,FALSE)</formula>
    </cfRule>
  </conditionalFormatting>
  <conditionalFormatting sqref="AM18">
    <cfRule type="expression" dxfId="643" priority="163">
      <formula>IF(RIGHT(TEXT(AM18,"0.#"),1)=".",FALSE,TRUE)</formula>
    </cfRule>
    <cfRule type="expression" dxfId="642" priority="164">
      <formula>IF(RIGHT(TEXT(AM18,"0.#"),1)=".",TRUE,FALSE)</formula>
    </cfRule>
  </conditionalFormatting>
  <conditionalFormatting sqref="AM19">
    <cfRule type="expression" dxfId="641" priority="161">
      <formula>IF(RIGHT(TEXT(AM19,"0.#"),1)=".",FALSE,TRUE)</formula>
    </cfRule>
    <cfRule type="expression" dxfId="640" priority="162">
      <formula>IF(RIGHT(TEXT(AM19,"0.#"),1)=".",TRUE,FALSE)</formula>
    </cfRule>
  </conditionalFormatting>
  <conditionalFormatting sqref="AM20">
    <cfRule type="expression" dxfId="639" priority="159">
      <formula>IF(RIGHT(TEXT(AM20,"0.#"),1)=".",FALSE,TRUE)</formula>
    </cfRule>
    <cfRule type="expression" dxfId="638" priority="160">
      <formula>IF(RIGHT(TEXT(AM20,"0.#"),1)=".",TRUE,FALSE)</formula>
    </cfRule>
  </conditionalFormatting>
  <conditionalFormatting sqref="AQ18:AQ20">
    <cfRule type="expression" dxfId="637" priority="157">
      <formula>IF(RIGHT(TEXT(AQ18,"0.#"),1)=".",FALSE,TRUE)</formula>
    </cfRule>
    <cfRule type="expression" dxfId="636" priority="158">
      <formula>IF(RIGHT(TEXT(AQ18,"0.#"),1)=".",TRUE,FALSE)</formula>
    </cfRule>
  </conditionalFormatting>
  <conditionalFormatting sqref="AU18:AU20">
    <cfRule type="expression" dxfId="635" priority="155">
      <formula>IF(RIGHT(TEXT(AU18,"0.#"),1)=".",FALSE,TRUE)</formula>
    </cfRule>
    <cfRule type="expression" dxfId="634" priority="156">
      <formula>IF(RIGHT(TEXT(AU18,"0.#"),1)=".",TRUE,FALSE)</formula>
    </cfRule>
  </conditionalFormatting>
  <conditionalFormatting sqref="AQ25:AQ27">
    <cfRule type="expression" dxfId="633" priority="153">
      <formula>IF(RIGHT(TEXT(AQ25,"0.#"),1)=".",FALSE,TRUE)</formula>
    </cfRule>
    <cfRule type="expression" dxfId="632" priority="154">
      <formula>IF(RIGHT(TEXT(AQ25,"0.#"),1)=".",TRUE,FALSE)</formula>
    </cfRule>
  </conditionalFormatting>
  <conditionalFormatting sqref="AU25:AU27">
    <cfRule type="expression" dxfId="631" priority="151">
      <formula>IF(RIGHT(TEXT(AU25,"0.#"),1)=".",FALSE,TRUE)</formula>
    </cfRule>
    <cfRule type="expression" dxfId="630" priority="152">
      <formula>IF(RIGHT(TEXT(AU25,"0.#"),1)=".",TRUE,FALSE)</formula>
    </cfRule>
  </conditionalFormatting>
  <conditionalFormatting sqref="AQ32:AQ34">
    <cfRule type="expression" dxfId="629" priority="149">
      <formula>IF(RIGHT(TEXT(AQ32,"0.#"),1)=".",FALSE,TRUE)</formula>
    </cfRule>
    <cfRule type="expression" dxfId="628" priority="150">
      <formula>IF(RIGHT(TEXT(AQ32,"0.#"),1)=".",TRUE,FALSE)</formula>
    </cfRule>
  </conditionalFormatting>
  <conditionalFormatting sqref="AU32:AU34">
    <cfRule type="expression" dxfId="627" priority="147">
      <formula>IF(RIGHT(TEXT(AU32,"0.#"),1)=".",FALSE,TRUE)</formula>
    </cfRule>
    <cfRule type="expression" dxfId="626" priority="148">
      <formula>IF(RIGHT(TEXT(AU32,"0.#"),1)=".",TRUE,FALSE)</formula>
    </cfRule>
  </conditionalFormatting>
  <conditionalFormatting sqref="AQ39:AQ41">
    <cfRule type="expression" dxfId="625" priority="145">
      <formula>IF(RIGHT(TEXT(AQ39,"0.#"),1)=".",FALSE,TRUE)</formula>
    </cfRule>
    <cfRule type="expression" dxfId="624" priority="146">
      <formula>IF(RIGHT(TEXT(AQ39,"0.#"),1)=".",TRUE,FALSE)</formula>
    </cfRule>
  </conditionalFormatting>
  <conditionalFormatting sqref="AU39:AU41">
    <cfRule type="expression" dxfId="623" priority="143">
      <formula>IF(RIGHT(TEXT(AU39,"0.#"),1)=".",FALSE,TRUE)</formula>
    </cfRule>
    <cfRule type="expression" dxfId="622" priority="144">
      <formula>IF(RIGHT(TEXT(AU39,"0.#"),1)=".",TRUE,FALSE)</formula>
    </cfRule>
  </conditionalFormatting>
  <conditionalFormatting sqref="AQ46:AQ48">
    <cfRule type="expression" dxfId="621" priority="141">
      <formula>IF(RIGHT(TEXT(AQ46,"0.#"),1)=".",FALSE,TRUE)</formula>
    </cfRule>
    <cfRule type="expression" dxfId="620" priority="142">
      <formula>IF(RIGHT(TEXT(AQ46,"0.#"),1)=".",TRUE,FALSE)</formula>
    </cfRule>
  </conditionalFormatting>
  <conditionalFormatting sqref="AU46:AU48">
    <cfRule type="expression" dxfId="619" priority="139">
      <formula>IF(RIGHT(TEXT(AU46,"0.#"),1)=".",FALSE,TRUE)</formula>
    </cfRule>
    <cfRule type="expression" dxfId="618" priority="140">
      <formula>IF(RIGHT(TEXT(AU46,"0.#"),1)=".",TRUE,FALSE)</formula>
    </cfRule>
  </conditionalFormatting>
  <conditionalFormatting sqref="AQ53:AQ55">
    <cfRule type="expression" dxfId="617" priority="137">
      <formula>IF(RIGHT(TEXT(AQ53,"0.#"),1)=".",FALSE,TRUE)</formula>
    </cfRule>
    <cfRule type="expression" dxfId="616" priority="138">
      <formula>IF(RIGHT(TEXT(AQ53,"0.#"),1)=".",TRUE,FALSE)</formula>
    </cfRule>
  </conditionalFormatting>
  <conditionalFormatting sqref="AU53:AU55">
    <cfRule type="expression" dxfId="615" priority="135">
      <formula>IF(RIGHT(TEXT(AU53,"0.#"),1)=".",FALSE,TRUE)</formula>
    </cfRule>
    <cfRule type="expression" dxfId="614" priority="136">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75" zoomScalePageLayoutView="70" workbookViewId="0">
      <selection activeCell="Y5" sqref="Y5:AB5"/>
    </sheetView>
  </sheetViews>
  <sheetFormatPr defaultColWidth="9" defaultRowHeight="13.2" x14ac:dyDescent="0.2"/>
  <cols>
    <col min="1" max="49" width="2.6640625" style="85" customWidth="1"/>
    <col min="50" max="50" width="4.33203125" style="85" customWidth="1"/>
    <col min="51" max="57" width="2.21875" style="85" customWidth="1"/>
    <col min="58" max="61" width="9" style="85"/>
    <col min="62" max="62" width="27.88671875" style="85" customWidth="1"/>
    <col min="63" max="63" width="12.21875" style="85" customWidth="1"/>
    <col min="64" max="16384" width="9" style="85"/>
  </cols>
  <sheetData>
    <row r="1" spans="1:50" ht="23.25" customHeight="1" thickBot="1" x14ac:dyDescent="0.25">
      <c r="AP1" s="86"/>
      <c r="AQ1" s="86"/>
      <c r="AR1" s="86"/>
      <c r="AS1" s="86"/>
      <c r="AT1" s="86"/>
      <c r="AU1" s="86"/>
      <c r="AV1" s="86"/>
      <c r="AW1" s="87"/>
    </row>
    <row r="2" spans="1:50" ht="30" customHeight="1" x14ac:dyDescent="0.2">
      <c r="A2" s="1047" t="s">
        <v>574</v>
      </c>
      <c r="B2" s="1048"/>
      <c r="C2" s="1048"/>
      <c r="D2" s="1048"/>
      <c r="E2" s="1048"/>
      <c r="F2" s="1049"/>
      <c r="G2" s="817" t="s">
        <v>575</v>
      </c>
      <c r="H2" s="619"/>
      <c r="I2" s="619"/>
      <c r="J2" s="619"/>
      <c r="K2" s="619"/>
      <c r="L2" s="619"/>
      <c r="M2" s="619"/>
      <c r="N2" s="619"/>
      <c r="O2" s="619"/>
      <c r="P2" s="619"/>
      <c r="Q2" s="619"/>
      <c r="R2" s="619"/>
      <c r="S2" s="619"/>
      <c r="T2" s="619"/>
      <c r="U2" s="619"/>
      <c r="V2" s="619"/>
      <c r="W2" s="619"/>
      <c r="X2" s="619"/>
      <c r="Y2" s="619"/>
      <c r="Z2" s="619"/>
      <c r="AA2" s="619"/>
      <c r="AB2" s="620"/>
      <c r="AC2" s="817" t="s">
        <v>576</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2">
      <c r="A3" s="1050"/>
      <c r="B3" s="1051"/>
      <c r="C3" s="1051"/>
      <c r="D3" s="1051"/>
      <c r="E3" s="1051"/>
      <c r="F3" s="1052"/>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2">
      <c r="A4" s="1050"/>
      <c r="B4" s="1051"/>
      <c r="C4" s="1051"/>
      <c r="D4" s="1051"/>
      <c r="E4" s="1051"/>
      <c r="F4" s="1052"/>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2">
      <c r="A5" s="1050"/>
      <c r="B5" s="1051"/>
      <c r="C5" s="1051"/>
      <c r="D5" s="1051"/>
      <c r="E5" s="1051"/>
      <c r="F5" s="1052"/>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2">
      <c r="A6" s="1050"/>
      <c r="B6" s="1051"/>
      <c r="C6" s="1051"/>
      <c r="D6" s="1051"/>
      <c r="E6" s="1051"/>
      <c r="F6" s="1052"/>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2">
      <c r="A7" s="1050"/>
      <c r="B7" s="1051"/>
      <c r="C7" s="1051"/>
      <c r="D7" s="1051"/>
      <c r="E7" s="1051"/>
      <c r="F7" s="1052"/>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2">
      <c r="A8" s="1050"/>
      <c r="B8" s="1051"/>
      <c r="C8" s="1051"/>
      <c r="D8" s="1051"/>
      <c r="E8" s="1051"/>
      <c r="F8" s="1052"/>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2">
      <c r="A9" s="1050"/>
      <c r="B9" s="1051"/>
      <c r="C9" s="1051"/>
      <c r="D9" s="1051"/>
      <c r="E9" s="1051"/>
      <c r="F9" s="1052"/>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2">
      <c r="A10" s="1050"/>
      <c r="B10" s="1051"/>
      <c r="C10" s="1051"/>
      <c r="D10" s="1051"/>
      <c r="E10" s="1051"/>
      <c r="F10" s="1052"/>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2">
      <c r="A11" s="1050"/>
      <c r="B11" s="1051"/>
      <c r="C11" s="1051"/>
      <c r="D11" s="1051"/>
      <c r="E11" s="1051"/>
      <c r="F11" s="1052"/>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2">
      <c r="A12" s="1050"/>
      <c r="B12" s="1051"/>
      <c r="C12" s="1051"/>
      <c r="D12" s="1051"/>
      <c r="E12" s="1051"/>
      <c r="F12" s="1052"/>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2">
      <c r="A13" s="1050"/>
      <c r="B13" s="1051"/>
      <c r="C13" s="1051"/>
      <c r="D13" s="1051"/>
      <c r="E13" s="1051"/>
      <c r="F13" s="1052"/>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5">
      <c r="A14" s="1050"/>
      <c r="B14" s="1051"/>
      <c r="C14" s="1051"/>
      <c r="D14" s="1051"/>
      <c r="E14" s="1051"/>
      <c r="F14" s="1052"/>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2">
      <c r="A15" s="1050"/>
      <c r="B15" s="1051"/>
      <c r="C15" s="1051"/>
      <c r="D15" s="1051"/>
      <c r="E15" s="1051"/>
      <c r="F15" s="1052"/>
      <c r="G15" s="817" t="s">
        <v>577</v>
      </c>
      <c r="H15" s="619"/>
      <c r="I15" s="619"/>
      <c r="J15" s="619"/>
      <c r="K15" s="619"/>
      <c r="L15" s="619"/>
      <c r="M15" s="619"/>
      <c r="N15" s="619"/>
      <c r="O15" s="619"/>
      <c r="P15" s="619"/>
      <c r="Q15" s="619"/>
      <c r="R15" s="619"/>
      <c r="S15" s="619"/>
      <c r="T15" s="619"/>
      <c r="U15" s="619"/>
      <c r="V15" s="619"/>
      <c r="W15" s="619"/>
      <c r="X15" s="619"/>
      <c r="Y15" s="619"/>
      <c r="Z15" s="619"/>
      <c r="AA15" s="619"/>
      <c r="AB15" s="620"/>
      <c r="AC15" s="817" t="s">
        <v>578</v>
      </c>
      <c r="AD15" s="619"/>
      <c r="AE15" s="619"/>
      <c r="AF15" s="619"/>
      <c r="AG15" s="619"/>
      <c r="AH15" s="619"/>
      <c r="AI15" s="619"/>
      <c r="AJ15" s="619"/>
      <c r="AK15" s="619"/>
      <c r="AL15" s="619"/>
      <c r="AM15" s="619"/>
      <c r="AN15" s="619"/>
      <c r="AO15" s="619"/>
      <c r="AP15" s="619"/>
      <c r="AQ15" s="619"/>
      <c r="AR15" s="619"/>
      <c r="AS15" s="619"/>
      <c r="AT15" s="619"/>
      <c r="AU15" s="619"/>
      <c r="AV15" s="619"/>
      <c r="AW15" s="619"/>
      <c r="AX15" s="861"/>
    </row>
    <row r="16" spans="1:50" ht="25.5" customHeight="1" x14ac:dyDescent="0.2">
      <c r="A16" s="1050"/>
      <c r="B16" s="1051"/>
      <c r="C16" s="1051"/>
      <c r="D16" s="1051"/>
      <c r="E16" s="1051"/>
      <c r="F16" s="1052"/>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2">
      <c r="A17" s="1050"/>
      <c r="B17" s="1051"/>
      <c r="C17" s="1051"/>
      <c r="D17" s="1051"/>
      <c r="E17" s="1051"/>
      <c r="F17" s="1052"/>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2">
      <c r="A18" s="1050"/>
      <c r="B18" s="1051"/>
      <c r="C18" s="1051"/>
      <c r="D18" s="1051"/>
      <c r="E18" s="1051"/>
      <c r="F18" s="1052"/>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2">
      <c r="A19" s="1050"/>
      <c r="B19" s="1051"/>
      <c r="C19" s="1051"/>
      <c r="D19" s="1051"/>
      <c r="E19" s="1051"/>
      <c r="F19" s="1052"/>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2">
      <c r="A20" s="1050"/>
      <c r="B20" s="1051"/>
      <c r="C20" s="1051"/>
      <c r="D20" s="1051"/>
      <c r="E20" s="1051"/>
      <c r="F20" s="1052"/>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2">
      <c r="A21" s="1050"/>
      <c r="B21" s="1051"/>
      <c r="C21" s="1051"/>
      <c r="D21" s="1051"/>
      <c r="E21" s="1051"/>
      <c r="F21" s="1052"/>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2">
      <c r="A22" s="1050"/>
      <c r="B22" s="1051"/>
      <c r="C22" s="1051"/>
      <c r="D22" s="1051"/>
      <c r="E22" s="1051"/>
      <c r="F22" s="1052"/>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2">
      <c r="A23" s="1050"/>
      <c r="B23" s="1051"/>
      <c r="C23" s="1051"/>
      <c r="D23" s="1051"/>
      <c r="E23" s="1051"/>
      <c r="F23" s="1052"/>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2">
      <c r="A24" s="1050"/>
      <c r="B24" s="1051"/>
      <c r="C24" s="1051"/>
      <c r="D24" s="1051"/>
      <c r="E24" s="1051"/>
      <c r="F24" s="1052"/>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2">
      <c r="A25" s="1050"/>
      <c r="B25" s="1051"/>
      <c r="C25" s="1051"/>
      <c r="D25" s="1051"/>
      <c r="E25" s="1051"/>
      <c r="F25" s="1052"/>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2">
      <c r="A26" s="1050"/>
      <c r="B26" s="1051"/>
      <c r="C26" s="1051"/>
      <c r="D26" s="1051"/>
      <c r="E26" s="1051"/>
      <c r="F26" s="1052"/>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5">
      <c r="A27" s="1050"/>
      <c r="B27" s="1051"/>
      <c r="C27" s="1051"/>
      <c r="D27" s="1051"/>
      <c r="E27" s="1051"/>
      <c r="F27" s="1052"/>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2">
      <c r="A28" s="1050"/>
      <c r="B28" s="1051"/>
      <c r="C28" s="1051"/>
      <c r="D28" s="1051"/>
      <c r="E28" s="1051"/>
      <c r="F28" s="1052"/>
      <c r="G28" s="817" t="s">
        <v>579</v>
      </c>
      <c r="H28" s="619"/>
      <c r="I28" s="619"/>
      <c r="J28" s="619"/>
      <c r="K28" s="619"/>
      <c r="L28" s="619"/>
      <c r="M28" s="619"/>
      <c r="N28" s="619"/>
      <c r="O28" s="619"/>
      <c r="P28" s="619"/>
      <c r="Q28" s="619"/>
      <c r="R28" s="619"/>
      <c r="S28" s="619"/>
      <c r="T28" s="619"/>
      <c r="U28" s="619"/>
      <c r="V28" s="619"/>
      <c r="W28" s="619"/>
      <c r="X28" s="619"/>
      <c r="Y28" s="619"/>
      <c r="Z28" s="619"/>
      <c r="AA28" s="619"/>
      <c r="AB28" s="620"/>
      <c r="AC28" s="817" t="s">
        <v>580</v>
      </c>
      <c r="AD28" s="619"/>
      <c r="AE28" s="619"/>
      <c r="AF28" s="619"/>
      <c r="AG28" s="619"/>
      <c r="AH28" s="619"/>
      <c r="AI28" s="619"/>
      <c r="AJ28" s="619"/>
      <c r="AK28" s="619"/>
      <c r="AL28" s="619"/>
      <c r="AM28" s="619"/>
      <c r="AN28" s="619"/>
      <c r="AO28" s="619"/>
      <c r="AP28" s="619"/>
      <c r="AQ28" s="619"/>
      <c r="AR28" s="619"/>
      <c r="AS28" s="619"/>
      <c r="AT28" s="619"/>
      <c r="AU28" s="619"/>
      <c r="AV28" s="619"/>
      <c r="AW28" s="619"/>
      <c r="AX28" s="861"/>
    </row>
    <row r="29" spans="1:50" ht="24.75" customHeight="1" x14ac:dyDescent="0.2">
      <c r="A29" s="1050"/>
      <c r="B29" s="1051"/>
      <c r="C29" s="1051"/>
      <c r="D29" s="1051"/>
      <c r="E29" s="1051"/>
      <c r="F29" s="1052"/>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2">
      <c r="A30" s="1050"/>
      <c r="B30" s="1051"/>
      <c r="C30" s="1051"/>
      <c r="D30" s="1051"/>
      <c r="E30" s="1051"/>
      <c r="F30" s="1052"/>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2">
      <c r="A31" s="1050"/>
      <c r="B31" s="1051"/>
      <c r="C31" s="1051"/>
      <c r="D31" s="1051"/>
      <c r="E31" s="1051"/>
      <c r="F31" s="1052"/>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2">
      <c r="A32" s="1050"/>
      <c r="B32" s="1051"/>
      <c r="C32" s="1051"/>
      <c r="D32" s="1051"/>
      <c r="E32" s="1051"/>
      <c r="F32" s="1052"/>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2">
      <c r="A33" s="1050"/>
      <c r="B33" s="1051"/>
      <c r="C33" s="1051"/>
      <c r="D33" s="1051"/>
      <c r="E33" s="1051"/>
      <c r="F33" s="1052"/>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2">
      <c r="A34" s="1050"/>
      <c r="B34" s="1051"/>
      <c r="C34" s="1051"/>
      <c r="D34" s="1051"/>
      <c r="E34" s="1051"/>
      <c r="F34" s="1052"/>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2">
      <c r="A35" s="1050"/>
      <c r="B35" s="1051"/>
      <c r="C35" s="1051"/>
      <c r="D35" s="1051"/>
      <c r="E35" s="1051"/>
      <c r="F35" s="1052"/>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2">
      <c r="A36" s="1050"/>
      <c r="B36" s="1051"/>
      <c r="C36" s="1051"/>
      <c r="D36" s="1051"/>
      <c r="E36" s="1051"/>
      <c r="F36" s="1052"/>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2">
      <c r="A37" s="1050"/>
      <c r="B37" s="1051"/>
      <c r="C37" s="1051"/>
      <c r="D37" s="1051"/>
      <c r="E37" s="1051"/>
      <c r="F37" s="1052"/>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2">
      <c r="A38" s="1050"/>
      <c r="B38" s="1051"/>
      <c r="C38" s="1051"/>
      <c r="D38" s="1051"/>
      <c r="E38" s="1051"/>
      <c r="F38" s="1052"/>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2">
      <c r="A39" s="1050"/>
      <c r="B39" s="1051"/>
      <c r="C39" s="1051"/>
      <c r="D39" s="1051"/>
      <c r="E39" s="1051"/>
      <c r="F39" s="1052"/>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5">
      <c r="A40" s="1050"/>
      <c r="B40" s="1051"/>
      <c r="C40" s="1051"/>
      <c r="D40" s="1051"/>
      <c r="E40" s="1051"/>
      <c r="F40" s="1052"/>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2">
      <c r="A41" s="1050"/>
      <c r="B41" s="1051"/>
      <c r="C41" s="1051"/>
      <c r="D41" s="1051"/>
      <c r="E41" s="1051"/>
      <c r="F41" s="1052"/>
      <c r="G41" s="817" t="s">
        <v>581</v>
      </c>
      <c r="H41" s="619"/>
      <c r="I41" s="619"/>
      <c r="J41" s="619"/>
      <c r="K41" s="619"/>
      <c r="L41" s="619"/>
      <c r="M41" s="619"/>
      <c r="N41" s="619"/>
      <c r="O41" s="619"/>
      <c r="P41" s="619"/>
      <c r="Q41" s="619"/>
      <c r="R41" s="619"/>
      <c r="S41" s="619"/>
      <c r="T41" s="619"/>
      <c r="U41" s="619"/>
      <c r="V41" s="619"/>
      <c r="W41" s="619"/>
      <c r="X41" s="619"/>
      <c r="Y41" s="619"/>
      <c r="Z41" s="619"/>
      <c r="AA41" s="619"/>
      <c r="AB41" s="620"/>
      <c r="AC41" s="817" t="s">
        <v>582</v>
      </c>
      <c r="AD41" s="619"/>
      <c r="AE41" s="619"/>
      <c r="AF41" s="619"/>
      <c r="AG41" s="619"/>
      <c r="AH41" s="619"/>
      <c r="AI41" s="619"/>
      <c r="AJ41" s="619"/>
      <c r="AK41" s="619"/>
      <c r="AL41" s="619"/>
      <c r="AM41" s="619"/>
      <c r="AN41" s="619"/>
      <c r="AO41" s="619"/>
      <c r="AP41" s="619"/>
      <c r="AQ41" s="619"/>
      <c r="AR41" s="619"/>
      <c r="AS41" s="619"/>
      <c r="AT41" s="619"/>
      <c r="AU41" s="619"/>
      <c r="AV41" s="619"/>
      <c r="AW41" s="619"/>
      <c r="AX41" s="861"/>
    </row>
    <row r="42" spans="1:50" ht="24.75" customHeight="1" x14ac:dyDescent="0.2">
      <c r="A42" s="1050"/>
      <c r="B42" s="1051"/>
      <c r="C42" s="1051"/>
      <c r="D42" s="1051"/>
      <c r="E42" s="1051"/>
      <c r="F42" s="1052"/>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2">
      <c r="A43" s="1050"/>
      <c r="B43" s="1051"/>
      <c r="C43" s="1051"/>
      <c r="D43" s="1051"/>
      <c r="E43" s="1051"/>
      <c r="F43" s="1052"/>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2">
      <c r="A44" s="1050"/>
      <c r="B44" s="1051"/>
      <c r="C44" s="1051"/>
      <c r="D44" s="1051"/>
      <c r="E44" s="1051"/>
      <c r="F44" s="1052"/>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2">
      <c r="A45" s="1050"/>
      <c r="B45" s="1051"/>
      <c r="C45" s="1051"/>
      <c r="D45" s="1051"/>
      <c r="E45" s="1051"/>
      <c r="F45" s="1052"/>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2">
      <c r="A46" s="1050"/>
      <c r="B46" s="1051"/>
      <c r="C46" s="1051"/>
      <c r="D46" s="1051"/>
      <c r="E46" s="1051"/>
      <c r="F46" s="1052"/>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2">
      <c r="A47" s="1050"/>
      <c r="B47" s="1051"/>
      <c r="C47" s="1051"/>
      <c r="D47" s="1051"/>
      <c r="E47" s="1051"/>
      <c r="F47" s="1052"/>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2">
      <c r="A48" s="1050"/>
      <c r="B48" s="1051"/>
      <c r="C48" s="1051"/>
      <c r="D48" s="1051"/>
      <c r="E48" s="1051"/>
      <c r="F48" s="1052"/>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2">
      <c r="A49" s="1050"/>
      <c r="B49" s="1051"/>
      <c r="C49" s="1051"/>
      <c r="D49" s="1051"/>
      <c r="E49" s="1051"/>
      <c r="F49" s="1052"/>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2">
      <c r="A50" s="1050"/>
      <c r="B50" s="1051"/>
      <c r="C50" s="1051"/>
      <c r="D50" s="1051"/>
      <c r="E50" s="1051"/>
      <c r="F50" s="1052"/>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2">
      <c r="A51" s="1050"/>
      <c r="B51" s="1051"/>
      <c r="C51" s="1051"/>
      <c r="D51" s="1051"/>
      <c r="E51" s="1051"/>
      <c r="F51" s="1052"/>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2">
      <c r="A52" s="1050"/>
      <c r="B52" s="1051"/>
      <c r="C52" s="1051"/>
      <c r="D52" s="1051"/>
      <c r="E52" s="1051"/>
      <c r="F52" s="1052"/>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5">
      <c r="A53" s="1053"/>
      <c r="B53" s="1054"/>
      <c r="C53" s="1054"/>
      <c r="D53" s="1054"/>
      <c r="E53" s="1054"/>
      <c r="F53" s="1055"/>
      <c r="G53" s="1058" t="s">
        <v>21</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21</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88" customFormat="1" ht="24.75" customHeight="1" thickBot="1" x14ac:dyDescent="0.25"/>
    <row r="55" spans="1:50" ht="30" customHeight="1" x14ac:dyDescent="0.2">
      <c r="A55" s="1047" t="s">
        <v>574</v>
      </c>
      <c r="B55" s="1048"/>
      <c r="C55" s="1048"/>
      <c r="D55" s="1048"/>
      <c r="E55" s="1048"/>
      <c r="F55" s="1049"/>
      <c r="G55" s="817" t="s">
        <v>583</v>
      </c>
      <c r="H55" s="619"/>
      <c r="I55" s="619"/>
      <c r="J55" s="619"/>
      <c r="K55" s="619"/>
      <c r="L55" s="619"/>
      <c r="M55" s="619"/>
      <c r="N55" s="619"/>
      <c r="O55" s="619"/>
      <c r="P55" s="619"/>
      <c r="Q55" s="619"/>
      <c r="R55" s="619"/>
      <c r="S55" s="619"/>
      <c r="T55" s="619"/>
      <c r="U55" s="619"/>
      <c r="V55" s="619"/>
      <c r="W55" s="619"/>
      <c r="X55" s="619"/>
      <c r="Y55" s="619"/>
      <c r="Z55" s="619"/>
      <c r="AA55" s="619"/>
      <c r="AB55" s="620"/>
      <c r="AC55" s="817" t="s">
        <v>584</v>
      </c>
      <c r="AD55" s="619"/>
      <c r="AE55" s="619"/>
      <c r="AF55" s="619"/>
      <c r="AG55" s="619"/>
      <c r="AH55" s="619"/>
      <c r="AI55" s="619"/>
      <c r="AJ55" s="619"/>
      <c r="AK55" s="619"/>
      <c r="AL55" s="619"/>
      <c r="AM55" s="619"/>
      <c r="AN55" s="619"/>
      <c r="AO55" s="619"/>
      <c r="AP55" s="619"/>
      <c r="AQ55" s="619"/>
      <c r="AR55" s="619"/>
      <c r="AS55" s="619"/>
      <c r="AT55" s="619"/>
      <c r="AU55" s="619"/>
      <c r="AV55" s="619"/>
      <c r="AW55" s="619"/>
      <c r="AX55" s="861"/>
    </row>
    <row r="56" spans="1:50" ht="24.75" customHeight="1" x14ac:dyDescent="0.2">
      <c r="A56" s="1050"/>
      <c r="B56" s="1051"/>
      <c r="C56" s="1051"/>
      <c r="D56" s="1051"/>
      <c r="E56" s="1051"/>
      <c r="F56" s="1052"/>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2">
      <c r="A57" s="1050"/>
      <c r="B57" s="1051"/>
      <c r="C57" s="1051"/>
      <c r="D57" s="1051"/>
      <c r="E57" s="1051"/>
      <c r="F57" s="1052"/>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2">
      <c r="A58" s="1050"/>
      <c r="B58" s="1051"/>
      <c r="C58" s="1051"/>
      <c r="D58" s="1051"/>
      <c r="E58" s="1051"/>
      <c r="F58" s="1052"/>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2">
      <c r="A59" s="1050"/>
      <c r="B59" s="1051"/>
      <c r="C59" s="1051"/>
      <c r="D59" s="1051"/>
      <c r="E59" s="1051"/>
      <c r="F59" s="1052"/>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2">
      <c r="A60" s="1050"/>
      <c r="B60" s="1051"/>
      <c r="C60" s="1051"/>
      <c r="D60" s="1051"/>
      <c r="E60" s="1051"/>
      <c r="F60" s="1052"/>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2">
      <c r="A61" s="1050"/>
      <c r="B61" s="1051"/>
      <c r="C61" s="1051"/>
      <c r="D61" s="1051"/>
      <c r="E61" s="1051"/>
      <c r="F61" s="1052"/>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2">
      <c r="A62" s="1050"/>
      <c r="B62" s="1051"/>
      <c r="C62" s="1051"/>
      <c r="D62" s="1051"/>
      <c r="E62" s="1051"/>
      <c r="F62" s="1052"/>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2">
      <c r="A63" s="1050"/>
      <c r="B63" s="1051"/>
      <c r="C63" s="1051"/>
      <c r="D63" s="1051"/>
      <c r="E63" s="1051"/>
      <c r="F63" s="1052"/>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2">
      <c r="A64" s="1050"/>
      <c r="B64" s="1051"/>
      <c r="C64" s="1051"/>
      <c r="D64" s="1051"/>
      <c r="E64" s="1051"/>
      <c r="F64" s="1052"/>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2">
      <c r="A65" s="1050"/>
      <c r="B65" s="1051"/>
      <c r="C65" s="1051"/>
      <c r="D65" s="1051"/>
      <c r="E65" s="1051"/>
      <c r="F65" s="1052"/>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2">
      <c r="A66" s="1050"/>
      <c r="B66" s="1051"/>
      <c r="C66" s="1051"/>
      <c r="D66" s="1051"/>
      <c r="E66" s="1051"/>
      <c r="F66" s="1052"/>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5">
      <c r="A67" s="1050"/>
      <c r="B67" s="1051"/>
      <c r="C67" s="1051"/>
      <c r="D67" s="1051"/>
      <c r="E67" s="1051"/>
      <c r="F67" s="1052"/>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2">
      <c r="A68" s="1050"/>
      <c r="B68" s="1051"/>
      <c r="C68" s="1051"/>
      <c r="D68" s="1051"/>
      <c r="E68" s="1051"/>
      <c r="F68" s="1052"/>
      <c r="G68" s="817" t="s">
        <v>585</v>
      </c>
      <c r="H68" s="619"/>
      <c r="I68" s="619"/>
      <c r="J68" s="619"/>
      <c r="K68" s="619"/>
      <c r="L68" s="619"/>
      <c r="M68" s="619"/>
      <c r="N68" s="619"/>
      <c r="O68" s="619"/>
      <c r="P68" s="619"/>
      <c r="Q68" s="619"/>
      <c r="R68" s="619"/>
      <c r="S68" s="619"/>
      <c r="T68" s="619"/>
      <c r="U68" s="619"/>
      <c r="V68" s="619"/>
      <c r="W68" s="619"/>
      <c r="X68" s="619"/>
      <c r="Y68" s="619"/>
      <c r="Z68" s="619"/>
      <c r="AA68" s="619"/>
      <c r="AB68" s="620"/>
      <c r="AC68" s="817" t="s">
        <v>586</v>
      </c>
      <c r="AD68" s="619"/>
      <c r="AE68" s="619"/>
      <c r="AF68" s="619"/>
      <c r="AG68" s="619"/>
      <c r="AH68" s="619"/>
      <c r="AI68" s="619"/>
      <c r="AJ68" s="619"/>
      <c r="AK68" s="619"/>
      <c r="AL68" s="619"/>
      <c r="AM68" s="619"/>
      <c r="AN68" s="619"/>
      <c r="AO68" s="619"/>
      <c r="AP68" s="619"/>
      <c r="AQ68" s="619"/>
      <c r="AR68" s="619"/>
      <c r="AS68" s="619"/>
      <c r="AT68" s="619"/>
      <c r="AU68" s="619"/>
      <c r="AV68" s="619"/>
      <c r="AW68" s="619"/>
      <c r="AX68" s="861"/>
    </row>
    <row r="69" spans="1:50" ht="25.5" customHeight="1" x14ac:dyDescent="0.2">
      <c r="A69" s="1050"/>
      <c r="B69" s="1051"/>
      <c r="C69" s="1051"/>
      <c r="D69" s="1051"/>
      <c r="E69" s="1051"/>
      <c r="F69" s="1052"/>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2">
      <c r="A70" s="1050"/>
      <c r="B70" s="1051"/>
      <c r="C70" s="1051"/>
      <c r="D70" s="1051"/>
      <c r="E70" s="1051"/>
      <c r="F70" s="1052"/>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2">
      <c r="A71" s="1050"/>
      <c r="B71" s="1051"/>
      <c r="C71" s="1051"/>
      <c r="D71" s="1051"/>
      <c r="E71" s="1051"/>
      <c r="F71" s="1052"/>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2">
      <c r="A72" s="1050"/>
      <c r="B72" s="1051"/>
      <c r="C72" s="1051"/>
      <c r="D72" s="1051"/>
      <c r="E72" s="1051"/>
      <c r="F72" s="1052"/>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2">
      <c r="A73" s="1050"/>
      <c r="B73" s="1051"/>
      <c r="C73" s="1051"/>
      <c r="D73" s="1051"/>
      <c r="E73" s="1051"/>
      <c r="F73" s="1052"/>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2">
      <c r="A74" s="1050"/>
      <c r="B74" s="1051"/>
      <c r="C74" s="1051"/>
      <c r="D74" s="1051"/>
      <c r="E74" s="1051"/>
      <c r="F74" s="1052"/>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2">
      <c r="A75" s="1050"/>
      <c r="B75" s="1051"/>
      <c r="C75" s="1051"/>
      <c r="D75" s="1051"/>
      <c r="E75" s="1051"/>
      <c r="F75" s="1052"/>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2">
      <c r="A76" s="1050"/>
      <c r="B76" s="1051"/>
      <c r="C76" s="1051"/>
      <c r="D76" s="1051"/>
      <c r="E76" s="1051"/>
      <c r="F76" s="1052"/>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2">
      <c r="A77" s="1050"/>
      <c r="B77" s="1051"/>
      <c r="C77" s="1051"/>
      <c r="D77" s="1051"/>
      <c r="E77" s="1051"/>
      <c r="F77" s="1052"/>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2">
      <c r="A78" s="1050"/>
      <c r="B78" s="1051"/>
      <c r="C78" s="1051"/>
      <c r="D78" s="1051"/>
      <c r="E78" s="1051"/>
      <c r="F78" s="1052"/>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2">
      <c r="A79" s="1050"/>
      <c r="B79" s="1051"/>
      <c r="C79" s="1051"/>
      <c r="D79" s="1051"/>
      <c r="E79" s="1051"/>
      <c r="F79" s="1052"/>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5">
      <c r="A80" s="1050"/>
      <c r="B80" s="1051"/>
      <c r="C80" s="1051"/>
      <c r="D80" s="1051"/>
      <c r="E80" s="1051"/>
      <c r="F80" s="1052"/>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2">
      <c r="A81" s="1050"/>
      <c r="B81" s="1051"/>
      <c r="C81" s="1051"/>
      <c r="D81" s="1051"/>
      <c r="E81" s="1051"/>
      <c r="F81" s="1052"/>
      <c r="G81" s="817" t="s">
        <v>587</v>
      </c>
      <c r="H81" s="619"/>
      <c r="I81" s="619"/>
      <c r="J81" s="619"/>
      <c r="K81" s="619"/>
      <c r="L81" s="619"/>
      <c r="M81" s="619"/>
      <c r="N81" s="619"/>
      <c r="O81" s="619"/>
      <c r="P81" s="619"/>
      <c r="Q81" s="619"/>
      <c r="R81" s="619"/>
      <c r="S81" s="619"/>
      <c r="T81" s="619"/>
      <c r="U81" s="619"/>
      <c r="V81" s="619"/>
      <c r="W81" s="619"/>
      <c r="X81" s="619"/>
      <c r="Y81" s="619"/>
      <c r="Z81" s="619"/>
      <c r="AA81" s="619"/>
      <c r="AB81" s="620"/>
      <c r="AC81" s="817" t="s">
        <v>588</v>
      </c>
      <c r="AD81" s="619"/>
      <c r="AE81" s="619"/>
      <c r="AF81" s="619"/>
      <c r="AG81" s="619"/>
      <c r="AH81" s="619"/>
      <c r="AI81" s="619"/>
      <c r="AJ81" s="619"/>
      <c r="AK81" s="619"/>
      <c r="AL81" s="619"/>
      <c r="AM81" s="619"/>
      <c r="AN81" s="619"/>
      <c r="AO81" s="619"/>
      <c r="AP81" s="619"/>
      <c r="AQ81" s="619"/>
      <c r="AR81" s="619"/>
      <c r="AS81" s="619"/>
      <c r="AT81" s="619"/>
      <c r="AU81" s="619"/>
      <c r="AV81" s="619"/>
      <c r="AW81" s="619"/>
      <c r="AX81" s="861"/>
    </row>
    <row r="82" spans="1:50" ht="24.75" customHeight="1" x14ac:dyDescent="0.2">
      <c r="A82" s="1050"/>
      <c r="B82" s="1051"/>
      <c r="C82" s="1051"/>
      <c r="D82" s="1051"/>
      <c r="E82" s="1051"/>
      <c r="F82" s="1052"/>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2">
      <c r="A83" s="1050"/>
      <c r="B83" s="1051"/>
      <c r="C83" s="1051"/>
      <c r="D83" s="1051"/>
      <c r="E83" s="1051"/>
      <c r="F83" s="1052"/>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2">
      <c r="A84" s="1050"/>
      <c r="B84" s="1051"/>
      <c r="C84" s="1051"/>
      <c r="D84" s="1051"/>
      <c r="E84" s="1051"/>
      <c r="F84" s="1052"/>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2">
      <c r="A85" s="1050"/>
      <c r="B85" s="1051"/>
      <c r="C85" s="1051"/>
      <c r="D85" s="1051"/>
      <c r="E85" s="1051"/>
      <c r="F85" s="1052"/>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2">
      <c r="A86" s="1050"/>
      <c r="B86" s="1051"/>
      <c r="C86" s="1051"/>
      <c r="D86" s="1051"/>
      <c r="E86" s="1051"/>
      <c r="F86" s="1052"/>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2">
      <c r="A87" s="1050"/>
      <c r="B87" s="1051"/>
      <c r="C87" s="1051"/>
      <c r="D87" s="1051"/>
      <c r="E87" s="1051"/>
      <c r="F87" s="1052"/>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2">
      <c r="A88" s="1050"/>
      <c r="B88" s="1051"/>
      <c r="C88" s="1051"/>
      <c r="D88" s="1051"/>
      <c r="E88" s="1051"/>
      <c r="F88" s="1052"/>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2">
      <c r="A89" s="1050"/>
      <c r="B89" s="1051"/>
      <c r="C89" s="1051"/>
      <c r="D89" s="1051"/>
      <c r="E89" s="1051"/>
      <c r="F89" s="1052"/>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2">
      <c r="A90" s="1050"/>
      <c r="B90" s="1051"/>
      <c r="C90" s="1051"/>
      <c r="D90" s="1051"/>
      <c r="E90" s="1051"/>
      <c r="F90" s="1052"/>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2">
      <c r="A91" s="1050"/>
      <c r="B91" s="1051"/>
      <c r="C91" s="1051"/>
      <c r="D91" s="1051"/>
      <c r="E91" s="1051"/>
      <c r="F91" s="1052"/>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2">
      <c r="A92" s="1050"/>
      <c r="B92" s="1051"/>
      <c r="C92" s="1051"/>
      <c r="D92" s="1051"/>
      <c r="E92" s="1051"/>
      <c r="F92" s="1052"/>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5">
      <c r="A93" s="1050"/>
      <c r="B93" s="1051"/>
      <c r="C93" s="1051"/>
      <c r="D93" s="1051"/>
      <c r="E93" s="1051"/>
      <c r="F93" s="1052"/>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2">
      <c r="A94" s="1050"/>
      <c r="B94" s="1051"/>
      <c r="C94" s="1051"/>
      <c r="D94" s="1051"/>
      <c r="E94" s="1051"/>
      <c r="F94" s="1052"/>
      <c r="G94" s="817" t="s">
        <v>589</v>
      </c>
      <c r="H94" s="619"/>
      <c r="I94" s="619"/>
      <c r="J94" s="619"/>
      <c r="K94" s="619"/>
      <c r="L94" s="619"/>
      <c r="M94" s="619"/>
      <c r="N94" s="619"/>
      <c r="O94" s="619"/>
      <c r="P94" s="619"/>
      <c r="Q94" s="619"/>
      <c r="R94" s="619"/>
      <c r="S94" s="619"/>
      <c r="T94" s="619"/>
      <c r="U94" s="619"/>
      <c r="V94" s="619"/>
      <c r="W94" s="619"/>
      <c r="X94" s="619"/>
      <c r="Y94" s="619"/>
      <c r="Z94" s="619"/>
      <c r="AA94" s="619"/>
      <c r="AB94" s="620"/>
      <c r="AC94" s="817" t="s">
        <v>590</v>
      </c>
      <c r="AD94" s="619"/>
      <c r="AE94" s="619"/>
      <c r="AF94" s="619"/>
      <c r="AG94" s="619"/>
      <c r="AH94" s="619"/>
      <c r="AI94" s="619"/>
      <c r="AJ94" s="619"/>
      <c r="AK94" s="619"/>
      <c r="AL94" s="619"/>
      <c r="AM94" s="619"/>
      <c r="AN94" s="619"/>
      <c r="AO94" s="619"/>
      <c r="AP94" s="619"/>
      <c r="AQ94" s="619"/>
      <c r="AR94" s="619"/>
      <c r="AS94" s="619"/>
      <c r="AT94" s="619"/>
      <c r="AU94" s="619"/>
      <c r="AV94" s="619"/>
      <c r="AW94" s="619"/>
      <c r="AX94" s="861"/>
    </row>
    <row r="95" spans="1:50" ht="24.75" customHeight="1" x14ac:dyDescent="0.2">
      <c r="A95" s="1050"/>
      <c r="B95" s="1051"/>
      <c r="C95" s="1051"/>
      <c r="D95" s="1051"/>
      <c r="E95" s="1051"/>
      <c r="F95" s="1052"/>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2">
      <c r="A96" s="1050"/>
      <c r="B96" s="1051"/>
      <c r="C96" s="1051"/>
      <c r="D96" s="1051"/>
      <c r="E96" s="1051"/>
      <c r="F96" s="1052"/>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2">
      <c r="A97" s="1050"/>
      <c r="B97" s="1051"/>
      <c r="C97" s="1051"/>
      <c r="D97" s="1051"/>
      <c r="E97" s="1051"/>
      <c r="F97" s="1052"/>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2">
      <c r="A98" s="1050"/>
      <c r="B98" s="1051"/>
      <c r="C98" s="1051"/>
      <c r="D98" s="1051"/>
      <c r="E98" s="1051"/>
      <c r="F98" s="1052"/>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2">
      <c r="A99" s="1050"/>
      <c r="B99" s="1051"/>
      <c r="C99" s="1051"/>
      <c r="D99" s="1051"/>
      <c r="E99" s="1051"/>
      <c r="F99" s="1052"/>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2">
      <c r="A100" s="1050"/>
      <c r="B100" s="1051"/>
      <c r="C100" s="1051"/>
      <c r="D100" s="1051"/>
      <c r="E100" s="1051"/>
      <c r="F100" s="1052"/>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2">
      <c r="A101" s="1050"/>
      <c r="B101" s="1051"/>
      <c r="C101" s="1051"/>
      <c r="D101" s="1051"/>
      <c r="E101" s="1051"/>
      <c r="F101" s="1052"/>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2">
      <c r="A102" s="1050"/>
      <c r="B102" s="1051"/>
      <c r="C102" s="1051"/>
      <c r="D102" s="1051"/>
      <c r="E102" s="1051"/>
      <c r="F102" s="1052"/>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2">
      <c r="A103" s="1050"/>
      <c r="B103" s="1051"/>
      <c r="C103" s="1051"/>
      <c r="D103" s="1051"/>
      <c r="E103" s="1051"/>
      <c r="F103" s="1052"/>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2">
      <c r="A104" s="1050"/>
      <c r="B104" s="1051"/>
      <c r="C104" s="1051"/>
      <c r="D104" s="1051"/>
      <c r="E104" s="1051"/>
      <c r="F104" s="1052"/>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2">
      <c r="A105" s="1050"/>
      <c r="B105" s="1051"/>
      <c r="C105" s="1051"/>
      <c r="D105" s="1051"/>
      <c r="E105" s="1051"/>
      <c r="F105" s="1052"/>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5">
      <c r="A106" s="1053"/>
      <c r="B106" s="1054"/>
      <c r="C106" s="1054"/>
      <c r="D106" s="1054"/>
      <c r="E106" s="1054"/>
      <c r="F106" s="1055"/>
      <c r="G106" s="1058" t="s">
        <v>21</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21</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88" customFormat="1" ht="24.75" customHeight="1" thickBot="1" x14ac:dyDescent="0.25"/>
    <row r="108" spans="1:50" ht="30" customHeight="1" x14ac:dyDescent="0.2">
      <c r="A108" s="1047" t="s">
        <v>574</v>
      </c>
      <c r="B108" s="1048"/>
      <c r="C108" s="1048"/>
      <c r="D108" s="1048"/>
      <c r="E108" s="1048"/>
      <c r="F108" s="1049"/>
      <c r="G108" s="817" t="s">
        <v>591</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817" t="s">
        <v>592</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61"/>
    </row>
    <row r="109" spans="1:50" ht="24.75" customHeight="1" x14ac:dyDescent="0.2">
      <c r="A109" s="1050"/>
      <c r="B109" s="1051"/>
      <c r="C109" s="1051"/>
      <c r="D109" s="1051"/>
      <c r="E109" s="1051"/>
      <c r="F109" s="1052"/>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2">
      <c r="A110" s="1050"/>
      <c r="B110" s="1051"/>
      <c r="C110" s="1051"/>
      <c r="D110" s="1051"/>
      <c r="E110" s="1051"/>
      <c r="F110" s="1052"/>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2">
      <c r="A111" s="1050"/>
      <c r="B111" s="1051"/>
      <c r="C111" s="1051"/>
      <c r="D111" s="1051"/>
      <c r="E111" s="1051"/>
      <c r="F111" s="1052"/>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2">
      <c r="A112" s="1050"/>
      <c r="B112" s="1051"/>
      <c r="C112" s="1051"/>
      <c r="D112" s="1051"/>
      <c r="E112" s="1051"/>
      <c r="F112" s="1052"/>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2">
      <c r="A113" s="1050"/>
      <c r="B113" s="1051"/>
      <c r="C113" s="1051"/>
      <c r="D113" s="1051"/>
      <c r="E113" s="1051"/>
      <c r="F113" s="1052"/>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2">
      <c r="A114" s="1050"/>
      <c r="B114" s="1051"/>
      <c r="C114" s="1051"/>
      <c r="D114" s="1051"/>
      <c r="E114" s="1051"/>
      <c r="F114" s="1052"/>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2">
      <c r="A115" s="1050"/>
      <c r="B115" s="1051"/>
      <c r="C115" s="1051"/>
      <c r="D115" s="1051"/>
      <c r="E115" s="1051"/>
      <c r="F115" s="1052"/>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2">
      <c r="A116" s="1050"/>
      <c r="B116" s="1051"/>
      <c r="C116" s="1051"/>
      <c r="D116" s="1051"/>
      <c r="E116" s="1051"/>
      <c r="F116" s="1052"/>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2">
      <c r="A117" s="1050"/>
      <c r="B117" s="1051"/>
      <c r="C117" s="1051"/>
      <c r="D117" s="1051"/>
      <c r="E117" s="1051"/>
      <c r="F117" s="1052"/>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2">
      <c r="A118" s="1050"/>
      <c r="B118" s="1051"/>
      <c r="C118" s="1051"/>
      <c r="D118" s="1051"/>
      <c r="E118" s="1051"/>
      <c r="F118" s="1052"/>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2">
      <c r="A119" s="1050"/>
      <c r="B119" s="1051"/>
      <c r="C119" s="1051"/>
      <c r="D119" s="1051"/>
      <c r="E119" s="1051"/>
      <c r="F119" s="1052"/>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5">
      <c r="A120" s="1050"/>
      <c r="B120" s="1051"/>
      <c r="C120" s="1051"/>
      <c r="D120" s="1051"/>
      <c r="E120" s="1051"/>
      <c r="F120" s="1052"/>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2">
      <c r="A121" s="1050"/>
      <c r="B121" s="1051"/>
      <c r="C121" s="1051"/>
      <c r="D121" s="1051"/>
      <c r="E121" s="1051"/>
      <c r="F121" s="1052"/>
      <c r="G121" s="817" t="s">
        <v>593</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817" t="s">
        <v>594</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61"/>
    </row>
    <row r="122" spans="1:50" ht="25.5" customHeight="1" x14ac:dyDescent="0.2">
      <c r="A122" s="1050"/>
      <c r="B122" s="1051"/>
      <c r="C122" s="1051"/>
      <c r="D122" s="1051"/>
      <c r="E122" s="1051"/>
      <c r="F122" s="1052"/>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2">
      <c r="A123" s="1050"/>
      <c r="B123" s="1051"/>
      <c r="C123" s="1051"/>
      <c r="D123" s="1051"/>
      <c r="E123" s="1051"/>
      <c r="F123" s="1052"/>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2">
      <c r="A124" s="1050"/>
      <c r="B124" s="1051"/>
      <c r="C124" s="1051"/>
      <c r="D124" s="1051"/>
      <c r="E124" s="1051"/>
      <c r="F124" s="1052"/>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2">
      <c r="A125" s="1050"/>
      <c r="B125" s="1051"/>
      <c r="C125" s="1051"/>
      <c r="D125" s="1051"/>
      <c r="E125" s="1051"/>
      <c r="F125" s="1052"/>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2">
      <c r="A126" s="1050"/>
      <c r="B126" s="1051"/>
      <c r="C126" s="1051"/>
      <c r="D126" s="1051"/>
      <c r="E126" s="1051"/>
      <c r="F126" s="1052"/>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2">
      <c r="A127" s="1050"/>
      <c r="B127" s="1051"/>
      <c r="C127" s="1051"/>
      <c r="D127" s="1051"/>
      <c r="E127" s="1051"/>
      <c r="F127" s="1052"/>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2">
      <c r="A128" s="1050"/>
      <c r="B128" s="1051"/>
      <c r="C128" s="1051"/>
      <c r="D128" s="1051"/>
      <c r="E128" s="1051"/>
      <c r="F128" s="1052"/>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2">
      <c r="A129" s="1050"/>
      <c r="B129" s="1051"/>
      <c r="C129" s="1051"/>
      <c r="D129" s="1051"/>
      <c r="E129" s="1051"/>
      <c r="F129" s="1052"/>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2">
      <c r="A130" s="1050"/>
      <c r="B130" s="1051"/>
      <c r="C130" s="1051"/>
      <c r="D130" s="1051"/>
      <c r="E130" s="1051"/>
      <c r="F130" s="1052"/>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2">
      <c r="A131" s="1050"/>
      <c r="B131" s="1051"/>
      <c r="C131" s="1051"/>
      <c r="D131" s="1051"/>
      <c r="E131" s="1051"/>
      <c r="F131" s="1052"/>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2">
      <c r="A132" s="1050"/>
      <c r="B132" s="1051"/>
      <c r="C132" s="1051"/>
      <c r="D132" s="1051"/>
      <c r="E132" s="1051"/>
      <c r="F132" s="1052"/>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5">
      <c r="A133" s="1050"/>
      <c r="B133" s="1051"/>
      <c r="C133" s="1051"/>
      <c r="D133" s="1051"/>
      <c r="E133" s="1051"/>
      <c r="F133" s="1052"/>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2">
      <c r="A134" s="1050"/>
      <c r="B134" s="1051"/>
      <c r="C134" s="1051"/>
      <c r="D134" s="1051"/>
      <c r="E134" s="1051"/>
      <c r="F134" s="1052"/>
      <c r="G134" s="817" t="s">
        <v>595</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817" t="s">
        <v>596</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61"/>
    </row>
    <row r="135" spans="1:50" ht="24.75" customHeight="1" x14ac:dyDescent="0.2">
      <c r="A135" s="1050"/>
      <c r="B135" s="1051"/>
      <c r="C135" s="1051"/>
      <c r="D135" s="1051"/>
      <c r="E135" s="1051"/>
      <c r="F135" s="1052"/>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2">
      <c r="A136" s="1050"/>
      <c r="B136" s="1051"/>
      <c r="C136" s="1051"/>
      <c r="D136" s="1051"/>
      <c r="E136" s="1051"/>
      <c r="F136" s="1052"/>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2">
      <c r="A137" s="1050"/>
      <c r="B137" s="1051"/>
      <c r="C137" s="1051"/>
      <c r="D137" s="1051"/>
      <c r="E137" s="1051"/>
      <c r="F137" s="1052"/>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2">
      <c r="A138" s="1050"/>
      <c r="B138" s="1051"/>
      <c r="C138" s="1051"/>
      <c r="D138" s="1051"/>
      <c r="E138" s="1051"/>
      <c r="F138" s="1052"/>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2">
      <c r="A139" s="1050"/>
      <c r="B139" s="1051"/>
      <c r="C139" s="1051"/>
      <c r="D139" s="1051"/>
      <c r="E139" s="1051"/>
      <c r="F139" s="1052"/>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2">
      <c r="A140" s="1050"/>
      <c r="B140" s="1051"/>
      <c r="C140" s="1051"/>
      <c r="D140" s="1051"/>
      <c r="E140" s="1051"/>
      <c r="F140" s="1052"/>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2">
      <c r="A141" s="1050"/>
      <c r="B141" s="1051"/>
      <c r="C141" s="1051"/>
      <c r="D141" s="1051"/>
      <c r="E141" s="1051"/>
      <c r="F141" s="1052"/>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2">
      <c r="A142" s="1050"/>
      <c r="B142" s="1051"/>
      <c r="C142" s="1051"/>
      <c r="D142" s="1051"/>
      <c r="E142" s="1051"/>
      <c r="F142" s="1052"/>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2">
      <c r="A143" s="1050"/>
      <c r="B143" s="1051"/>
      <c r="C143" s="1051"/>
      <c r="D143" s="1051"/>
      <c r="E143" s="1051"/>
      <c r="F143" s="1052"/>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2">
      <c r="A144" s="1050"/>
      <c r="B144" s="1051"/>
      <c r="C144" s="1051"/>
      <c r="D144" s="1051"/>
      <c r="E144" s="1051"/>
      <c r="F144" s="1052"/>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2">
      <c r="A145" s="1050"/>
      <c r="B145" s="1051"/>
      <c r="C145" s="1051"/>
      <c r="D145" s="1051"/>
      <c r="E145" s="1051"/>
      <c r="F145" s="1052"/>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5">
      <c r="A146" s="1050"/>
      <c r="B146" s="1051"/>
      <c r="C146" s="1051"/>
      <c r="D146" s="1051"/>
      <c r="E146" s="1051"/>
      <c r="F146" s="1052"/>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2">
      <c r="A147" s="1050"/>
      <c r="B147" s="1051"/>
      <c r="C147" s="1051"/>
      <c r="D147" s="1051"/>
      <c r="E147" s="1051"/>
      <c r="F147" s="1052"/>
      <c r="G147" s="817" t="s">
        <v>597</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817" t="s">
        <v>598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61"/>
    </row>
    <row r="148" spans="1:50" ht="24.75" customHeight="1" x14ac:dyDescent="0.2">
      <c r="A148" s="1050"/>
      <c r="B148" s="1051"/>
      <c r="C148" s="1051"/>
      <c r="D148" s="1051"/>
      <c r="E148" s="1051"/>
      <c r="F148" s="1052"/>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2">
      <c r="A149" s="1050"/>
      <c r="B149" s="1051"/>
      <c r="C149" s="1051"/>
      <c r="D149" s="1051"/>
      <c r="E149" s="1051"/>
      <c r="F149" s="1052"/>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2">
      <c r="A150" s="1050"/>
      <c r="B150" s="1051"/>
      <c r="C150" s="1051"/>
      <c r="D150" s="1051"/>
      <c r="E150" s="1051"/>
      <c r="F150" s="1052"/>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2">
      <c r="A151" s="1050"/>
      <c r="B151" s="1051"/>
      <c r="C151" s="1051"/>
      <c r="D151" s="1051"/>
      <c r="E151" s="1051"/>
      <c r="F151" s="1052"/>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2">
      <c r="A152" s="1050"/>
      <c r="B152" s="1051"/>
      <c r="C152" s="1051"/>
      <c r="D152" s="1051"/>
      <c r="E152" s="1051"/>
      <c r="F152" s="1052"/>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2">
      <c r="A153" s="1050"/>
      <c r="B153" s="1051"/>
      <c r="C153" s="1051"/>
      <c r="D153" s="1051"/>
      <c r="E153" s="1051"/>
      <c r="F153" s="1052"/>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2">
      <c r="A154" s="1050"/>
      <c r="B154" s="1051"/>
      <c r="C154" s="1051"/>
      <c r="D154" s="1051"/>
      <c r="E154" s="1051"/>
      <c r="F154" s="1052"/>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2">
      <c r="A155" s="1050"/>
      <c r="B155" s="1051"/>
      <c r="C155" s="1051"/>
      <c r="D155" s="1051"/>
      <c r="E155" s="1051"/>
      <c r="F155" s="1052"/>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2">
      <c r="A156" s="1050"/>
      <c r="B156" s="1051"/>
      <c r="C156" s="1051"/>
      <c r="D156" s="1051"/>
      <c r="E156" s="1051"/>
      <c r="F156" s="1052"/>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2">
      <c r="A157" s="1050"/>
      <c r="B157" s="1051"/>
      <c r="C157" s="1051"/>
      <c r="D157" s="1051"/>
      <c r="E157" s="1051"/>
      <c r="F157" s="1052"/>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2">
      <c r="A158" s="1050"/>
      <c r="B158" s="1051"/>
      <c r="C158" s="1051"/>
      <c r="D158" s="1051"/>
      <c r="E158" s="1051"/>
      <c r="F158" s="1052"/>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5">
      <c r="A159" s="1053"/>
      <c r="B159" s="1054"/>
      <c r="C159" s="1054"/>
      <c r="D159" s="1054"/>
      <c r="E159" s="1054"/>
      <c r="F159" s="1055"/>
      <c r="G159" s="1058" t="s">
        <v>21</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21</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88" customFormat="1" ht="24.75" customHeight="1" thickBot="1" x14ac:dyDescent="0.25"/>
    <row r="161" spans="1:50" ht="30" customHeight="1" x14ac:dyDescent="0.2">
      <c r="A161" s="1047" t="s">
        <v>574</v>
      </c>
      <c r="B161" s="1048"/>
      <c r="C161" s="1048"/>
      <c r="D161" s="1048"/>
      <c r="E161" s="1048"/>
      <c r="F161" s="1049"/>
      <c r="G161" s="817" t="s">
        <v>599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817" t="s">
        <v>600</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61"/>
    </row>
    <row r="162" spans="1:50" ht="24.75" customHeight="1" x14ac:dyDescent="0.2">
      <c r="A162" s="1050"/>
      <c r="B162" s="1051"/>
      <c r="C162" s="1051"/>
      <c r="D162" s="1051"/>
      <c r="E162" s="1051"/>
      <c r="F162" s="1052"/>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2">
      <c r="A163" s="1050"/>
      <c r="B163" s="1051"/>
      <c r="C163" s="1051"/>
      <c r="D163" s="1051"/>
      <c r="E163" s="1051"/>
      <c r="F163" s="1052"/>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2">
      <c r="A164" s="1050"/>
      <c r="B164" s="1051"/>
      <c r="C164" s="1051"/>
      <c r="D164" s="1051"/>
      <c r="E164" s="1051"/>
      <c r="F164" s="1052"/>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2">
      <c r="A165" s="1050"/>
      <c r="B165" s="1051"/>
      <c r="C165" s="1051"/>
      <c r="D165" s="1051"/>
      <c r="E165" s="1051"/>
      <c r="F165" s="1052"/>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2">
      <c r="A166" s="1050"/>
      <c r="B166" s="1051"/>
      <c r="C166" s="1051"/>
      <c r="D166" s="1051"/>
      <c r="E166" s="1051"/>
      <c r="F166" s="1052"/>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2">
      <c r="A167" s="1050"/>
      <c r="B167" s="1051"/>
      <c r="C167" s="1051"/>
      <c r="D167" s="1051"/>
      <c r="E167" s="1051"/>
      <c r="F167" s="1052"/>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2">
      <c r="A168" s="1050"/>
      <c r="B168" s="1051"/>
      <c r="C168" s="1051"/>
      <c r="D168" s="1051"/>
      <c r="E168" s="1051"/>
      <c r="F168" s="1052"/>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2">
      <c r="A169" s="1050"/>
      <c r="B169" s="1051"/>
      <c r="C169" s="1051"/>
      <c r="D169" s="1051"/>
      <c r="E169" s="1051"/>
      <c r="F169" s="1052"/>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2">
      <c r="A170" s="1050"/>
      <c r="B170" s="1051"/>
      <c r="C170" s="1051"/>
      <c r="D170" s="1051"/>
      <c r="E170" s="1051"/>
      <c r="F170" s="1052"/>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2">
      <c r="A171" s="1050"/>
      <c r="B171" s="1051"/>
      <c r="C171" s="1051"/>
      <c r="D171" s="1051"/>
      <c r="E171" s="1051"/>
      <c r="F171" s="1052"/>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2">
      <c r="A172" s="1050"/>
      <c r="B172" s="1051"/>
      <c r="C172" s="1051"/>
      <c r="D172" s="1051"/>
      <c r="E172" s="1051"/>
      <c r="F172" s="1052"/>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5">
      <c r="A173" s="1050"/>
      <c r="B173" s="1051"/>
      <c r="C173" s="1051"/>
      <c r="D173" s="1051"/>
      <c r="E173" s="1051"/>
      <c r="F173" s="1052"/>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2">
      <c r="A174" s="1050"/>
      <c r="B174" s="1051"/>
      <c r="C174" s="1051"/>
      <c r="D174" s="1051"/>
      <c r="E174" s="1051"/>
      <c r="F174" s="1052"/>
      <c r="G174" s="817" t="s">
        <v>601</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817" t="s">
        <v>602</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61"/>
    </row>
    <row r="175" spans="1:50" ht="25.5" customHeight="1" x14ac:dyDescent="0.2">
      <c r="A175" s="1050"/>
      <c r="B175" s="1051"/>
      <c r="C175" s="1051"/>
      <c r="D175" s="1051"/>
      <c r="E175" s="1051"/>
      <c r="F175" s="1052"/>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2">
      <c r="A176" s="1050"/>
      <c r="B176" s="1051"/>
      <c r="C176" s="1051"/>
      <c r="D176" s="1051"/>
      <c r="E176" s="1051"/>
      <c r="F176" s="1052"/>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2">
      <c r="A177" s="1050"/>
      <c r="B177" s="1051"/>
      <c r="C177" s="1051"/>
      <c r="D177" s="1051"/>
      <c r="E177" s="1051"/>
      <c r="F177" s="1052"/>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2">
      <c r="A178" s="1050"/>
      <c r="B178" s="1051"/>
      <c r="C178" s="1051"/>
      <c r="D178" s="1051"/>
      <c r="E178" s="1051"/>
      <c r="F178" s="1052"/>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2">
      <c r="A179" s="1050"/>
      <c r="B179" s="1051"/>
      <c r="C179" s="1051"/>
      <c r="D179" s="1051"/>
      <c r="E179" s="1051"/>
      <c r="F179" s="1052"/>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2">
      <c r="A180" s="1050"/>
      <c r="B180" s="1051"/>
      <c r="C180" s="1051"/>
      <c r="D180" s="1051"/>
      <c r="E180" s="1051"/>
      <c r="F180" s="1052"/>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2">
      <c r="A181" s="1050"/>
      <c r="B181" s="1051"/>
      <c r="C181" s="1051"/>
      <c r="D181" s="1051"/>
      <c r="E181" s="1051"/>
      <c r="F181" s="1052"/>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2">
      <c r="A182" s="1050"/>
      <c r="B182" s="1051"/>
      <c r="C182" s="1051"/>
      <c r="D182" s="1051"/>
      <c r="E182" s="1051"/>
      <c r="F182" s="1052"/>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2">
      <c r="A183" s="1050"/>
      <c r="B183" s="1051"/>
      <c r="C183" s="1051"/>
      <c r="D183" s="1051"/>
      <c r="E183" s="1051"/>
      <c r="F183" s="1052"/>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2">
      <c r="A184" s="1050"/>
      <c r="B184" s="1051"/>
      <c r="C184" s="1051"/>
      <c r="D184" s="1051"/>
      <c r="E184" s="1051"/>
      <c r="F184" s="1052"/>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2">
      <c r="A185" s="1050"/>
      <c r="B185" s="1051"/>
      <c r="C185" s="1051"/>
      <c r="D185" s="1051"/>
      <c r="E185" s="1051"/>
      <c r="F185" s="1052"/>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5">
      <c r="A186" s="1050"/>
      <c r="B186" s="1051"/>
      <c r="C186" s="1051"/>
      <c r="D186" s="1051"/>
      <c r="E186" s="1051"/>
      <c r="F186" s="1052"/>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2">
      <c r="A187" s="1050"/>
      <c r="B187" s="1051"/>
      <c r="C187" s="1051"/>
      <c r="D187" s="1051"/>
      <c r="E187" s="1051"/>
      <c r="F187" s="1052"/>
      <c r="G187" s="817" t="s">
        <v>603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817" t="s">
        <v>604</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61"/>
    </row>
    <row r="188" spans="1:50" ht="24.75" customHeight="1" x14ac:dyDescent="0.2">
      <c r="A188" s="1050"/>
      <c r="B188" s="1051"/>
      <c r="C188" s="1051"/>
      <c r="D188" s="1051"/>
      <c r="E188" s="1051"/>
      <c r="F188" s="1052"/>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2">
      <c r="A189" s="1050"/>
      <c r="B189" s="1051"/>
      <c r="C189" s="1051"/>
      <c r="D189" s="1051"/>
      <c r="E189" s="1051"/>
      <c r="F189" s="1052"/>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2">
      <c r="A190" s="1050"/>
      <c r="B190" s="1051"/>
      <c r="C190" s="1051"/>
      <c r="D190" s="1051"/>
      <c r="E190" s="1051"/>
      <c r="F190" s="1052"/>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2">
      <c r="A191" s="1050"/>
      <c r="B191" s="1051"/>
      <c r="C191" s="1051"/>
      <c r="D191" s="1051"/>
      <c r="E191" s="1051"/>
      <c r="F191" s="1052"/>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2">
      <c r="A192" s="1050"/>
      <c r="B192" s="1051"/>
      <c r="C192" s="1051"/>
      <c r="D192" s="1051"/>
      <c r="E192" s="1051"/>
      <c r="F192" s="1052"/>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2">
      <c r="A193" s="1050"/>
      <c r="B193" s="1051"/>
      <c r="C193" s="1051"/>
      <c r="D193" s="1051"/>
      <c r="E193" s="1051"/>
      <c r="F193" s="1052"/>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2">
      <c r="A194" s="1050"/>
      <c r="B194" s="1051"/>
      <c r="C194" s="1051"/>
      <c r="D194" s="1051"/>
      <c r="E194" s="1051"/>
      <c r="F194" s="1052"/>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2">
      <c r="A195" s="1050"/>
      <c r="B195" s="1051"/>
      <c r="C195" s="1051"/>
      <c r="D195" s="1051"/>
      <c r="E195" s="1051"/>
      <c r="F195" s="1052"/>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2">
      <c r="A196" s="1050"/>
      <c r="B196" s="1051"/>
      <c r="C196" s="1051"/>
      <c r="D196" s="1051"/>
      <c r="E196" s="1051"/>
      <c r="F196" s="1052"/>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2">
      <c r="A197" s="1050"/>
      <c r="B197" s="1051"/>
      <c r="C197" s="1051"/>
      <c r="D197" s="1051"/>
      <c r="E197" s="1051"/>
      <c r="F197" s="1052"/>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2">
      <c r="A198" s="1050"/>
      <c r="B198" s="1051"/>
      <c r="C198" s="1051"/>
      <c r="D198" s="1051"/>
      <c r="E198" s="1051"/>
      <c r="F198" s="1052"/>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5">
      <c r="A199" s="1050"/>
      <c r="B199" s="1051"/>
      <c r="C199" s="1051"/>
      <c r="D199" s="1051"/>
      <c r="E199" s="1051"/>
      <c r="F199" s="1052"/>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2">
      <c r="A200" s="1050"/>
      <c r="B200" s="1051"/>
      <c r="C200" s="1051"/>
      <c r="D200" s="1051"/>
      <c r="E200" s="1051"/>
      <c r="F200" s="1052"/>
      <c r="G200" s="817" t="s">
        <v>605</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817" t="s">
        <v>606</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61"/>
    </row>
    <row r="201" spans="1:50" ht="24.75" customHeight="1" x14ac:dyDescent="0.2">
      <c r="A201" s="1050"/>
      <c r="B201" s="1051"/>
      <c r="C201" s="1051"/>
      <c r="D201" s="1051"/>
      <c r="E201" s="1051"/>
      <c r="F201" s="1052"/>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2">
      <c r="A202" s="1050"/>
      <c r="B202" s="1051"/>
      <c r="C202" s="1051"/>
      <c r="D202" s="1051"/>
      <c r="E202" s="1051"/>
      <c r="F202" s="1052"/>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2">
      <c r="A203" s="1050"/>
      <c r="B203" s="1051"/>
      <c r="C203" s="1051"/>
      <c r="D203" s="1051"/>
      <c r="E203" s="1051"/>
      <c r="F203" s="1052"/>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2">
      <c r="A204" s="1050"/>
      <c r="B204" s="1051"/>
      <c r="C204" s="1051"/>
      <c r="D204" s="1051"/>
      <c r="E204" s="1051"/>
      <c r="F204" s="1052"/>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2">
      <c r="A205" s="1050"/>
      <c r="B205" s="1051"/>
      <c r="C205" s="1051"/>
      <c r="D205" s="1051"/>
      <c r="E205" s="1051"/>
      <c r="F205" s="1052"/>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2">
      <c r="A206" s="1050"/>
      <c r="B206" s="1051"/>
      <c r="C206" s="1051"/>
      <c r="D206" s="1051"/>
      <c r="E206" s="1051"/>
      <c r="F206" s="1052"/>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2">
      <c r="A207" s="1050"/>
      <c r="B207" s="1051"/>
      <c r="C207" s="1051"/>
      <c r="D207" s="1051"/>
      <c r="E207" s="1051"/>
      <c r="F207" s="1052"/>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2">
      <c r="A208" s="1050"/>
      <c r="B208" s="1051"/>
      <c r="C208" s="1051"/>
      <c r="D208" s="1051"/>
      <c r="E208" s="1051"/>
      <c r="F208" s="1052"/>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2">
      <c r="A209" s="1050"/>
      <c r="B209" s="1051"/>
      <c r="C209" s="1051"/>
      <c r="D209" s="1051"/>
      <c r="E209" s="1051"/>
      <c r="F209" s="1052"/>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2">
      <c r="A210" s="1050"/>
      <c r="B210" s="1051"/>
      <c r="C210" s="1051"/>
      <c r="D210" s="1051"/>
      <c r="E210" s="1051"/>
      <c r="F210" s="1052"/>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2">
      <c r="A211" s="1050"/>
      <c r="B211" s="1051"/>
      <c r="C211" s="1051"/>
      <c r="D211" s="1051"/>
      <c r="E211" s="1051"/>
      <c r="F211" s="1052"/>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5">
      <c r="A212" s="1053"/>
      <c r="B212" s="1054"/>
      <c r="C212" s="1054"/>
      <c r="D212" s="1054"/>
      <c r="E212" s="1054"/>
      <c r="F212" s="1055"/>
      <c r="G212" s="1058" t="s">
        <v>21</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21</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88" customFormat="1" ht="24.75" customHeight="1" thickBot="1" x14ac:dyDescent="0.25"/>
    <row r="214" spans="1:50" ht="30" customHeight="1" x14ac:dyDescent="0.2">
      <c r="A214" s="1067" t="s">
        <v>574</v>
      </c>
      <c r="B214" s="1068"/>
      <c r="C214" s="1068"/>
      <c r="D214" s="1068"/>
      <c r="E214" s="1068"/>
      <c r="F214" s="1069"/>
      <c r="G214" s="817" t="s">
        <v>607</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817" t="s">
        <v>608</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61"/>
    </row>
    <row r="215" spans="1:50" ht="24.75" customHeight="1" x14ac:dyDescent="0.2">
      <c r="A215" s="1050"/>
      <c r="B215" s="1051"/>
      <c r="C215" s="1051"/>
      <c r="D215" s="1051"/>
      <c r="E215" s="1051"/>
      <c r="F215" s="1052"/>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2">
      <c r="A216" s="1050"/>
      <c r="B216" s="1051"/>
      <c r="C216" s="1051"/>
      <c r="D216" s="1051"/>
      <c r="E216" s="1051"/>
      <c r="F216" s="1052"/>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2">
      <c r="A217" s="1050"/>
      <c r="B217" s="1051"/>
      <c r="C217" s="1051"/>
      <c r="D217" s="1051"/>
      <c r="E217" s="1051"/>
      <c r="F217" s="1052"/>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2">
      <c r="A218" s="1050"/>
      <c r="B218" s="1051"/>
      <c r="C218" s="1051"/>
      <c r="D218" s="1051"/>
      <c r="E218" s="1051"/>
      <c r="F218" s="1052"/>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2">
      <c r="A219" s="1050"/>
      <c r="B219" s="1051"/>
      <c r="C219" s="1051"/>
      <c r="D219" s="1051"/>
      <c r="E219" s="1051"/>
      <c r="F219" s="1052"/>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2">
      <c r="A220" s="1050"/>
      <c r="B220" s="1051"/>
      <c r="C220" s="1051"/>
      <c r="D220" s="1051"/>
      <c r="E220" s="1051"/>
      <c r="F220" s="1052"/>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2">
      <c r="A221" s="1050"/>
      <c r="B221" s="1051"/>
      <c r="C221" s="1051"/>
      <c r="D221" s="1051"/>
      <c r="E221" s="1051"/>
      <c r="F221" s="1052"/>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2">
      <c r="A222" s="1050"/>
      <c r="B222" s="1051"/>
      <c r="C222" s="1051"/>
      <c r="D222" s="1051"/>
      <c r="E222" s="1051"/>
      <c r="F222" s="1052"/>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2">
      <c r="A223" s="1050"/>
      <c r="B223" s="1051"/>
      <c r="C223" s="1051"/>
      <c r="D223" s="1051"/>
      <c r="E223" s="1051"/>
      <c r="F223" s="1052"/>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2">
      <c r="A224" s="1050"/>
      <c r="B224" s="1051"/>
      <c r="C224" s="1051"/>
      <c r="D224" s="1051"/>
      <c r="E224" s="1051"/>
      <c r="F224" s="1052"/>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2">
      <c r="A225" s="1050"/>
      <c r="B225" s="1051"/>
      <c r="C225" s="1051"/>
      <c r="D225" s="1051"/>
      <c r="E225" s="1051"/>
      <c r="F225" s="1052"/>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5">
      <c r="A226" s="1050"/>
      <c r="B226" s="1051"/>
      <c r="C226" s="1051"/>
      <c r="D226" s="1051"/>
      <c r="E226" s="1051"/>
      <c r="F226" s="1052"/>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2">
      <c r="A227" s="1050"/>
      <c r="B227" s="1051"/>
      <c r="C227" s="1051"/>
      <c r="D227" s="1051"/>
      <c r="E227" s="1051"/>
      <c r="F227" s="1052"/>
      <c r="G227" s="817" t="s">
        <v>609</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817" t="s">
        <v>610</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61"/>
    </row>
    <row r="228" spans="1:50" ht="25.5" customHeight="1" x14ac:dyDescent="0.2">
      <c r="A228" s="1050"/>
      <c r="B228" s="1051"/>
      <c r="C228" s="1051"/>
      <c r="D228" s="1051"/>
      <c r="E228" s="1051"/>
      <c r="F228" s="1052"/>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2">
      <c r="A229" s="1050"/>
      <c r="B229" s="1051"/>
      <c r="C229" s="1051"/>
      <c r="D229" s="1051"/>
      <c r="E229" s="1051"/>
      <c r="F229" s="1052"/>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2">
      <c r="A230" s="1050"/>
      <c r="B230" s="1051"/>
      <c r="C230" s="1051"/>
      <c r="D230" s="1051"/>
      <c r="E230" s="1051"/>
      <c r="F230" s="1052"/>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2">
      <c r="A231" s="1050"/>
      <c r="B231" s="1051"/>
      <c r="C231" s="1051"/>
      <c r="D231" s="1051"/>
      <c r="E231" s="1051"/>
      <c r="F231" s="1052"/>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2">
      <c r="A232" s="1050"/>
      <c r="B232" s="1051"/>
      <c r="C232" s="1051"/>
      <c r="D232" s="1051"/>
      <c r="E232" s="1051"/>
      <c r="F232" s="1052"/>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2">
      <c r="A233" s="1050"/>
      <c r="B233" s="1051"/>
      <c r="C233" s="1051"/>
      <c r="D233" s="1051"/>
      <c r="E233" s="1051"/>
      <c r="F233" s="1052"/>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2">
      <c r="A234" s="1050"/>
      <c r="B234" s="1051"/>
      <c r="C234" s="1051"/>
      <c r="D234" s="1051"/>
      <c r="E234" s="1051"/>
      <c r="F234" s="1052"/>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2">
      <c r="A235" s="1050"/>
      <c r="B235" s="1051"/>
      <c r="C235" s="1051"/>
      <c r="D235" s="1051"/>
      <c r="E235" s="1051"/>
      <c r="F235" s="1052"/>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2">
      <c r="A236" s="1050"/>
      <c r="B236" s="1051"/>
      <c r="C236" s="1051"/>
      <c r="D236" s="1051"/>
      <c r="E236" s="1051"/>
      <c r="F236" s="1052"/>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2">
      <c r="A237" s="1050"/>
      <c r="B237" s="1051"/>
      <c r="C237" s="1051"/>
      <c r="D237" s="1051"/>
      <c r="E237" s="1051"/>
      <c r="F237" s="1052"/>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2">
      <c r="A238" s="1050"/>
      <c r="B238" s="1051"/>
      <c r="C238" s="1051"/>
      <c r="D238" s="1051"/>
      <c r="E238" s="1051"/>
      <c r="F238" s="1052"/>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5">
      <c r="A239" s="1050"/>
      <c r="B239" s="1051"/>
      <c r="C239" s="1051"/>
      <c r="D239" s="1051"/>
      <c r="E239" s="1051"/>
      <c r="F239" s="1052"/>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2">
      <c r="A240" s="1050"/>
      <c r="B240" s="1051"/>
      <c r="C240" s="1051"/>
      <c r="D240" s="1051"/>
      <c r="E240" s="1051"/>
      <c r="F240" s="1052"/>
      <c r="G240" s="817" t="s">
        <v>611</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817" t="s">
        <v>612</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61"/>
    </row>
    <row r="241" spans="1:50" ht="24.75" customHeight="1" x14ac:dyDescent="0.2">
      <c r="A241" s="1050"/>
      <c r="B241" s="1051"/>
      <c r="C241" s="1051"/>
      <c r="D241" s="1051"/>
      <c r="E241" s="1051"/>
      <c r="F241" s="1052"/>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2">
      <c r="A242" s="1050"/>
      <c r="B242" s="1051"/>
      <c r="C242" s="1051"/>
      <c r="D242" s="1051"/>
      <c r="E242" s="1051"/>
      <c r="F242" s="1052"/>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2">
      <c r="A243" s="1050"/>
      <c r="B243" s="1051"/>
      <c r="C243" s="1051"/>
      <c r="D243" s="1051"/>
      <c r="E243" s="1051"/>
      <c r="F243" s="1052"/>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2">
      <c r="A244" s="1050"/>
      <c r="B244" s="1051"/>
      <c r="C244" s="1051"/>
      <c r="D244" s="1051"/>
      <c r="E244" s="1051"/>
      <c r="F244" s="1052"/>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2">
      <c r="A245" s="1050"/>
      <c r="B245" s="1051"/>
      <c r="C245" s="1051"/>
      <c r="D245" s="1051"/>
      <c r="E245" s="1051"/>
      <c r="F245" s="1052"/>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2">
      <c r="A246" s="1050"/>
      <c r="B246" s="1051"/>
      <c r="C246" s="1051"/>
      <c r="D246" s="1051"/>
      <c r="E246" s="1051"/>
      <c r="F246" s="1052"/>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2">
      <c r="A247" s="1050"/>
      <c r="B247" s="1051"/>
      <c r="C247" s="1051"/>
      <c r="D247" s="1051"/>
      <c r="E247" s="1051"/>
      <c r="F247" s="1052"/>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2">
      <c r="A248" s="1050"/>
      <c r="B248" s="1051"/>
      <c r="C248" s="1051"/>
      <c r="D248" s="1051"/>
      <c r="E248" s="1051"/>
      <c r="F248" s="1052"/>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2">
      <c r="A249" s="1050"/>
      <c r="B249" s="1051"/>
      <c r="C249" s="1051"/>
      <c r="D249" s="1051"/>
      <c r="E249" s="1051"/>
      <c r="F249" s="1052"/>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2">
      <c r="A250" s="1050"/>
      <c r="B250" s="1051"/>
      <c r="C250" s="1051"/>
      <c r="D250" s="1051"/>
      <c r="E250" s="1051"/>
      <c r="F250" s="1052"/>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2">
      <c r="A251" s="1050"/>
      <c r="B251" s="1051"/>
      <c r="C251" s="1051"/>
      <c r="D251" s="1051"/>
      <c r="E251" s="1051"/>
      <c r="F251" s="1052"/>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5">
      <c r="A252" s="1050"/>
      <c r="B252" s="1051"/>
      <c r="C252" s="1051"/>
      <c r="D252" s="1051"/>
      <c r="E252" s="1051"/>
      <c r="F252" s="1052"/>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2">
      <c r="A253" s="1050"/>
      <c r="B253" s="1051"/>
      <c r="C253" s="1051"/>
      <c r="D253" s="1051"/>
      <c r="E253" s="1051"/>
      <c r="F253" s="1052"/>
      <c r="G253" s="817" t="s">
        <v>613</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817" t="s">
        <v>614</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61"/>
    </row>
    <row r="254" spans="1:50" ht="24.75" customHeight="1" x14ac:dyDescent="0.2">
      <c r="A254" s="1050"/>
      <c r="B254" s="1051"/>
      <c r="C254" s="1051"/>
      <c r="D254" s="1051"/>
      <c r="E254" s="1051"/>
      <c r="F254" s="1052"/>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2">
      <c r="A255" s="1050"/>
      <c r="B255" s="1051"/>
      <c r="C255" s="1051"/>
      <c r="D255" s="1051"/>
      <c r="E255" s="1051"/>
      <c r="F255" s="1052"/>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2">
      <c r="A256" s="1050"/>
      <c r="B256" s="1051"/>
      <c r="C256" s="1051"/>
      <c r="D256" s="1051"/>
      <c r="E256" s="1051"/>
      <c r="F256" s="1052"/>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2">
      <c r="A257" s="1050"/>
      <c r="B257" s="1051"/>
      <c r="C257" s="1051"/>
      <c r="D257" s="1051"/>
      <c r="E257" s="1051"/>
      <c r="F257" s="1052"/>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2">
      <c r="A258" s="1050"/>
      <c r="B258" s="1051"/>
      <c r="C258" s="1051"/>
      <c r="D258" s="1051"/>
      <c r="E258" s="1051"/>
      <c r="F258" s="1052"/>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2">
      <c r="A259" s="1050"/>
      <c r="B259" s="1051"/>
      <c r="C259" s="1051"/>
      <c r="D259" s="1051"/>
      <c r="E259" s="1051"/>
      <c r="F259" s="1052"/>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2">
      <c r="A260" s="1050"/>
      <c r="B260" s="1051"/>
      <c r="C260" s="1051"/>
      <c r="D260" s="1051"/>
      <c r="E260" s="1051"/>
      <c r="F260" s="1052"/>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2">
      <c r="A261" s="1050"/>
      <c r="B261" s="1051"/>
      <c r="C261" s="1051"/>
      <c r="D261" s="1051"/>
      <c r="E261" s="1051"/>
      <c r="F261" s="1052"/>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2">
      <c r="A262" s="1050"/>
      <c r="B262" s="1051"/>
      <c r="C262" s="1051"/>
      <c r="D262" s="1051"/>
      <c r="E262" s="1051"/>
      <c r="F262" s="1052"/>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2">
      <c r="A263" s="1050"/>
      <c r="B263" s="1051"/>
      <c r="C263" s="1051"/>
      <c r="D263" s="1051"/>
      <c r="E263" s="1051"/>
      <c r="F263" s="1052"/>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2">
      <c r="A264" s="1050"/>
      <c r="B264" s="1051"/>
      <c r="C264" s="1051"/>
      <c r="D264" s="1051"/>
      <c r="E264" s="1051"/>
      <c r="F264" s="1052"/>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5">
      <c r="A265" s="1053"/>
      <c r="B265" s="1054"/>
      <c r="C265" s="1054"/>
      <c r="D265" s="1054"/>
      <c r="E265" s="1054"/>
      <c r="F265" s="1055"/>
      <c r="G265" s="1058" t="s">
        <v>21</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21</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2">
      <c r="A266" s="89"/>
      <c r="B266" s="89"/>
      <c r="C266" s="89"/>
      <c r="D266" s="89"/>
      <c r="E266" s="89"/>
      <c r="F266" s="89"/>
      <c r="G266" s="90"/>
      <c r="H266" s="90"/>
      <c r="I266" s="90"/>
      <c r="J266" s="90"/>
      <c r="K266" s="90"/>
      <c r="L266" s="91"/>
      <c r="M266" s="90"/>
      <c r="N266" s="90"/>
      <c r="O266" s="90"/>
      <c r="P266" s="90"/>
      <c r="Q266" s="90"/>
      <c r="R266" s="90"/>
      <c r="S266" s="90"/>
      <c r="T266" s="90"/>
      <c r="U266" s="90"/>
      <c r="V266" s="90"/>
      <c r="W266" s="90"/>
      <c r="X266" s="90"/>
      <c r="Y266" s="92"/>
      <c r="Z266" s="92"/>
      <c r="AA266" s="92"/>
      <c r="AB266" s="92"/>
      <c r="AC266" s="90"/>
      <c r="AD266" s="90"/>
      <c r="AE266" s="90"/>
      <c r="AF266" s="90"/>
      <c r="AG266" s="90"/>
      <c r="AH266" s="91"/>
      <c r="AI266" s="90"/>
      <c r="AJ266" s="90"/>
      <c r="AK266" s="90"/>
      <c r="AL266" s="90"/>
      <c r="AM266" s="90"/>
      <c r="AN266" s="90"/>
      <c r="AO266" s="90"/>
      <c r="AP266" s="90"/>
      <c r="AQ266" s="90"/>
      <c r="AR266" s="90"/>
      <c r="AS266" s="90"/>
      <c r="AT266" s="90"/>
      <c r="AU266" s="92"/>
      <c r="AV266" s="92"/>
      <c r="AW266" s="92"/>
      <c r="AX266" s="92"/>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39">
      <formula>IF(RIGHT(TEXT(Y5,"0.#"),1)=".",FALSE,TRUE)</formula>
    </cfRule>
    <cfRule type="expression" dxfId="478" priority="240">
      <formula>IF(RIGHT(TEXT(Y5,"0.#"),1)=".",TRUE,FALSE)</formula>
    </cfRule>
  </conditionalFormatting>
  <conditionalFormatting sqref="Y14">
    <cfRule type="expression" dxfId="477" priority="237">
      <formula>IF(RIGHT(TEXT(Y14,"0.#"),1)=".",FALSE,TRUE)</formula>
    </cfRule>
    <cfRule type="expression" dxfId="476" priority="238">
      <formula>IF(RIGHT(TEXT(Y14,"0.#"),1)=".",TRUE,FALSE)</formula>
    </cfRule>
  </conditionalFormatting>
  <conditionalFormatting sqref="Y6:Y13 Y4">
    <cfRule type="expression" dxfId="475" priority="235">
      <formula>IF(RIGHT(TEXT(Y4,"0.#"),1)=".",FALSE,TRUE)</formula>
    </cfRule>
    <cfRule type="expression" dxfId="474" priority="236">
      <formula>IF(RIGHT(TEXT(Y4,"0.#"),1)=".",TRUE,FALSE)</formula>
    </cfRule>
  </conditionalFormatting>
  <conditionalFormatting sqref="AU5">
    <cfRule type="expression" dxfId="473" priority="233">
      <formula>IF(RIGHT(TEXT(AU5,"0.#"),1)=".",FALSE,TRUE)</formula>
    </cfRule>
    <cfRule type="expression" dxfId="472" priority="234">
      <formula>IF(RIGHT(TEXT(AU5,"0.#"),1)=".",TRUE,FALSE)</formula>
    </cfRule>
  </conditionalFormatting>
  <conditionalFormatting sqref="AU14">
    <cfRule type="expression" dxfId="471" priority="231">
      <formula>IF(RIGHT(TEXT(AU14,"0.#"),1)=".",FALSE,TRUE)</formula>
    </cfRule>
    <cfRule type="expression" dxfId="470" priority="232">
      <formula>IF(RIGHT(TEXT(AU14,"0.#"),1)=".",TRUE,FALSE)</formula>
    </cfRule>
  </conditionalFormatting>
  <conditionalFormatting sqref="AU6:AU13 AU4">
    <cfRule type="expression" dxfId="469" priority="229">
      <formula>IF(RIGHT(TEXT(AU4,"0.#"),1)=".",FALSE,TRUE)</formula>
    </cfRule>
    <cfRule type="expression" dxfId="468" priority="230">
      <formula>IF(RIGHT(TEXT(AU4,"0.#"),1)=".",TRUE,FALSE)</formula>
    </cfRule>
  </conditionalFormatting>
  <conditionalFormatting sqref="Y18">
    <cfRule type="expression" dxfId="467" priority="227">
      <formula>IF(RIGHT(TEXT(Y18,"0.#"),1)=".",FALSE,TRUE)</formula>
    </cfRule>
    <cfRule type="expression" dxfId="466" priority="228">
      <formula>IF(RIGHT(TEXT(Y18,"0.#"),1)=".",TRUE,FALSE)</formula>
    </cfRule>
  </conditionalFormatting>
  <conditionalFormatting sqref="Y27">
    <cfRule type="expression" dxfId="465" priority="225">
      <formula>IF(RIGHT(TEXT(Y27,"0.#"),1)=".",FALSE,TRUE)</formula>
    </cfRule>
    <cfRule type="expression" dxfId="464" priority="226">
      <formula>IF(RIGHT(TEXT(Y27,"0.#"),1)=".",TRUE,FALSE)</formula>
    </cfRule>
  </conditionalFormatting>
  <conditionalFormatting sqref="Y19:Y26 Y17">
    <cfRule type="expression" dxfId="463" priority="223">
      <formula>IF(RIGHT(TEXT(Y17,"0.#"),1)=".",FALSE,TRUE)</formula>
    </cfRule>
    <cfRule type="expression" dxfId="462" priority="224">
      <formula>IF(RIGHT(TEXT(Y17,"0.#"),1)=".",TRUE,FALSE)</formula>
    </cfRule>
  </conditionalFormatting>
  <conditionalFormatting sqref="AU18">
    <cfRule type="expression" dxfId="461" priority="221">
      <formula>IF(RIGHT(TEXT(AU18,"0.#"),1)=".",FALSE,TRUE)</formula>
    </cfRule>
    <cfRule type="expression" dxfId="460" priority="222">
      <formula>IF(RIGHT(TEXT(AU18,"0.#"),1)=".",TRUE,FALSE)</formula>
    </cfRule>
  </conditionalFormatting>
  <conditionalFormatting sqref="AU27">
    <cfRule type="expression" dxfId="459" priority="219">
      <formula>IF(RIGHT(TEXT(AU27,"0.#"),1)=".",FALSE,TRUE)</formula>
    </cfRule>
    <cfRule type="expression" dxfId="458" priority="220">
      <formula>IF(RIGHT(TEXT(AU27,"0.#"),1)=".",TRUE,FALSE)</formula>
    </cfRule>
  </conditionalFormatting>
  <conditionalFormatting sqref="AU19:AU26 AU17">
    <cfRule type="expression" dxfId="457" priority="217">
      <formula>IF(RIGHT(TEXT(AU17,"0.#"),1)=".",FALSE,TRUE)</formula>
    </cfRule>
    <cfRule type="expression" dxfId="456" priority="218">
      <formula>IF(RIGHT(TEXT(AU17,"0.#"),1)=".",TRUE,FALSE)</formula>
    </cfRule>
  </conditionalFormatting>
  <conditionalFormatting sqref="Y31">
    <cfRule type="expression" dxfId="455" priority="215">
      <formula>IF(RIGHT(TEXT(Y31,"0.#"),1)=".",FALSE,TRUE)</formula>
    </cfRule>
    <cfRule type="expression" dxfId="454" priority="216">
      <formula>IF(RIGHT(TEXT(Y31,"0.#"),1)=".",TRUE,FALSE)</formula>
    </cfRule>
  </conditionalFormatting>
  <conditionalFormatting sqref="Y40">
    <cfRule type="expression" dxfId="453" priority="213">
      <formula>IF(RIGHT(TEXT(Y40,"0.#"),1)=".",FALSE,TRUE)</formula>
    </cfRule>
    <cfRule type="expression" dxfId="452" priority="214">
      <formula>IF(RIGHT(TEXT(Y40,"0.#"),1)=".",TRUE,FALSE)</formula>
    </cfRule>
  </conditionalFormatting>
  <conditionalFormatting sqref="Y32:Y39 Y30">
    <cfRule type="expression" dxfId="451" priority="211">
      <formula>IF(RIGHT(TEXT(Y30,"0.#"),1)=".",FALSE,TRUE)</formula>
    </cfRule>
    <cfRule type="expression" dxfId="450" priority="212">
      <formula>IF(RIGHT(TEXT(Y30,"0.#"),1)=".",TRUE,FALSE)</formula>
    </cfRule>
  </conditionalFormatting>
  <conditionalFormatting sqref="AU31">
    <cfRule type="expression" dxfId="449" priority="209">
      <formula>IF(RIGHT(TEXT(AU31,"0.#"),1)=".",FALSE,TRUE)</formula>
    </cfRule>
    <cfRule type="expression" dxfId="448" priority="210">
      <formula>IF(RIGHT(TEXT(AU31,"0.#"),1)=".",TRUE,FALSE)</formula>
    </cfRule>
  </conditionalFormatting>
  <conditionalFormatting sqref="AU40">
    <cfRule type="expression" dxfId="447" priority="207">
      <formula>IF(RIGHT(TEXT(AU40,"0.#"),1)=".",FALSE,TRUE)</formula>
    </cfRule>
    <cfRule type="expression" dxfId="446" priority="208">
      <formula>IF(RIGHT(TEXT(AU40,"0.#"),1)=".",TRUE,FALSE)</formula>
    </cfRule>
  </conditionalFormatting>
  <conditionalFormatting sqref="AU32:AU39 AU30">
    <cfRule type="expression" dxfId="445" priority="205">
      <formula>IF(RIGHT(TEXT(AU30,"0.#"),1)=".",FALSE,TRUE)</formula>
    </cfRule>
    <cfRule type="expression" dxfId="444" priority="206">
      <formula>IF(RIGHT(TEXT(AU30,"0.#"),1)=".",TRUE,FALSE)</formula>
    </cfRule>
  </conditionalFormatting>
  <conditionalFormatting sqref="Y44">
    <cfRule type="expression" dxfId="443" priority="203">
      <formula>IF(RIGHT(TEXT(Y44,"0.#"),1)=".",FALSE,TRUE)</formula>
    </cfRule>
    <cfRule type="expression" dxfId="442" priority="204">
      <formula>IF(RIGHT(TEXT(Y44,"0.#"),1)=".",TRUE,FALSE)</formula>
    </cfRule>
  </conditionalFormatting>
  <conditionalFormatting sqref="Y53">
    <cfRule type="expression" dxfId="441" priority="201">
      <formula>IF(RIGHT(TEXT(Y53,"0.#"),1)=".",FALSE,TRUE)</formula>
    </cfRule>
    <cfRule type="expression" dxfId="440" priority="202">
      <formula>IF(RIGHT(TEXT(Y53,"0.#"),1)=".",TRUE,FALSE)</formula>
    </cfRule>
  </conditionalFormatting>
  <conditionalFormatting sqref="Y45:Y52 Y43">
    <cfRule type="expression" dxfId="439" priority="199">
      <formula>IF(RIGHT(TEXT(Y43,"0.#"),1)=".",FALSE,TRUE)</formula>
    </cfRule>
    <cfRule type="expression" dxfId="438" priority="200">
      <formula>IF(RIGHT(TEXT(Y43,"0.#"),1)=".",TRUE,FALSE)</formula>
    </cfRule>
  </conditionalFormatting>
  <conditionalFormatting sqref="AU44">
    <cfRule type="expression" dxfId="437" priority="197">
      <formula>IF(RIGHT(TEXT(AU44,"0.#"),1)=".",FALSE,TRUE)</formula>
    </cfRule>
    <cfRule type="expression" dxfId="436" priority="198">
      <formula>IF(RIGHT(TEXT(AU44,"0.#"),1)=".",TRUE,FALSE)</formula>
    </cfRule>
  </conditionalFormatting>
  <conditionalFormatting sqref="AU53">
    <cfRule type="expression" dxfId="435" priority="195">
      <formula>IF(RIGHT(TEXT(AU53,"0.#"),1)=".",FALSE,TRUE)</formula>
    </cfRule>
    <cfRule type="expression" dxfId="434" priority="196">
      <formula>IF(RIGHT(TEXT(AU53,"0.#"),1)=".",TRUE,FALSE)</formula>
    </cfRule>
  </conditionalFormatting>
  <conditionalFormatting sqref="AU45:AU52 AU43">
    <cfRule type="expression" dxfId="433" priority="193">
      <formula>IF(RIGHT(TEXT(AU43,"0.#"),1)=".",FALSE,TRUE)</formula>
    </cfRule>
    <cfRule type="expression" dxfId="432" priority="194">
      <formula>IF(RIGHT(TEXT(AU43,"0.#"),1)=".",TRUE,FALSE)</formula>
    </cfRule>
  </conditionalFormatting>
  <conditionalFormatting sqref="Y58">
    <cfRule type="expression" dxfId="431" priority="191">
      <formula>IF(RIGHT(TEXT(Y58,"0.#"),1)=".",FALSE,TRUE)</formula>
    </cfRule>
    <cfRule type="expression" dxfId="430" priority="192">
      <formula>IF(RIGHT(TEXT(Y58,"0.#"),1)=".",TRUE,FALSE)</formula>
    </cfRule>
  </conditionalFormatting>
  <conditionalFormatting sqref="Y67">
    <cfRule type="expression" dxfId="429" priority="189">
      <formula>IF(RIGHT(TEXT(Y67,"0.#"),1)=".",FALSE,TRUE)</formula>
    </cfRule>
    <cfRule type="expression" dxfId="428" priority="190">
      <formula>IF(RIGHT(TEXT(Y67,"0.#"),1)=".",TRUE,FALSE)</formula>
    </cfRule>
  </conditionalFormatting>
  <conditionalFormatting sqref="Y59:Y66 Y57">
    <cfRule type="expression" dxfId="427" priority="187">
      <formula>IF(RIGHT(TEXT(Y57,"0.#"),1)=".",FALSE,TRUE)</formula>
    </cfRule>
    <cfRule type="expression" dxfId="426" priority="188">
      <formula>IF(RIGHT(TEXT(Y57,"0.#"),1)=".",TRUE,FALSE)</formula>
    </cfRule>
  </conditionalFormatting>
  <conditionalFormatting sqref="AU58">
    <cfRule type="expression" dxfId="425" priority="185">
      <formula>IF(RIGHT(TEXT(AU58,"0.#"),1)=".",FALSE,TRUE)</formula>
    </cfRule>
    <cfRule type="expression" dxfId="424" priority="186">
      <formula>IF(RIGHT(TEXT(AU58,"0.#"),1)=".",TRUE,FALSE)</formula>
    </cfRule>
  </conditionalFormatting>
  <conditionalFormatting sqref="AU67">
    <cfRule type="expression" dxfId="423" priority="183">
      <formula>IF(RIGHT(TEXT(AU67,"0.#"),1)=".",FALSE,TRUE)</formula>
    </cfRule>
    <cfRule type="expression" dxfId="422" priority="184">
      <formula>IF(RIGHT(TEXT(AU67,"0.#"),1)=".",TRUE,FALSE)</formula>
    </cfRule>
  </conditionalFormatting>
  <conditionalFormatting sqref="AU59:AU66 AU57">
    <cfRule type="expression" dxfId="421" priority="181">
      <formula>IF(RIGHT(TEXT(AU57,"0.#"),1)=".",FALSE,TRUE)</formula>
    </cfRule>
    <cfRule type="expression" dxfId="420" priority="182">
      <formula>IF(RIGHT(TEXT(AU57,"0.#"),1)=".",TRUE,FALSE)</formula>
    </cfRule>
  </conditionalFormatting>
  <conditionalFormatting sqref="Y71">
    <cfRule type="expression" dxfId="419" priority="179">
      <formula>IF(RIGHT(TEXT(Y71,"0.#"),1)=".",FALSE,TRUE)</formula>
    </cfRule>
    <cfRule type="expression" dxfId="418" priority="180">
      <formula>IF(RIGHT(TEXT(Y71,"0.#"),1)=".",TRUE,FALSE)</formula>
    </cfRule>
  </conditionalFormatting>
  <conditionalFormatting sqref="Y80">
    <cfRule type="expression" dxfId="417" priority="177">
      <formula>IF(RIGHT(TEXT(Y80,"0.#"),1)=".",FALSE,TRUE)</formula>
    </cfRule>
    <cfRule type="expression" dxfId="416" priority="178">
      <formula>IF(RIGHT(TEXT(Y80,"0.#"),1)=".",TRUE,FALSE)</formula>
    </cfRule>
  </conditionalFormatting>
  <conditionalFormatting sqref="Y72:Y79 Y70">
    <cfRule type="expression" dxfId="415" priority="175">
      <formula>IF(RIGHT(TEXT(Y70,"0.#"),1)=".",FALSE,TRUE)</formula>
    </cfRule>
    <cfRule type="expression" dxfId="414" priority="176">
      <formula>IF(RIGHT(TEXT(Y70,"0.#"),1)=".",TRUE,FALSE)</formula>
    </cfRule>
  </conditionalFormatting>
  <conditionalFormatting sqref="AU71">
    <cfRule type="expression" dxfId="413" priority="173">
      <formula>IF(RIGHT(TEXT(AU71,"0.#"),1)=".",FALSE,TRUE)</formula>
    </cfRule>
    <cfRule type="expression" dxfId="412" priority="174">
      <formula>IF(RIGHT(TEXT(AU71,"0.#"),1)=".",TRUE,FALSE)</formula>
    </cfRule>
  </conditionalFormatting>
  <conditionalFormatting sqref="AU80">
    <cfRule type="expression" dxfId="411" priority="171">
      <formula>IF(RIGHT(TEXT(AU80,"0.#"),1)=".",FALSE,TRUE)</formula>
    </cfRule>
    <cfRule type="expression" dxfId="410" priority="172">
      <formula>IF(RIGHT(TEXT(AU80,"0.#"),1)=".",TRUE,FALSE)</formula>
    </cfRule>
  </conditionalFormatting>
  <conditionalFormatting sqref="AU72:AU79 AU70">
    <cfRule type="expression" dxfId="409" priority="169">
      <formula>IF(RIGHT(TEXT(AU70,"0.#"),1)=".",FALSE,TRUE)</formula>
    </cfRule>
    <cfRule type="expression" dxfId="408" priority="170">
      <formula>IF(RIGHT(TEXT(AU70,"0.#"),1)=".",TRUE,FALSE)</formula>
    </cfRule>
  </conditionalFormatting>
  <conditionalFormatting sqref="Y84">
    <cfRule type="expression" dxfId="407" priority="167">
      <formula>IF(RIGHT(TEXT(Y84,"0.#"),1)=".",FALSE,TRUE)</formula>
    </cfRule>
    <cfRule type="expression" dxfId="406" priority="168">
      <formula>IF(RIGHT(TEXT(Y84,"0.#"),1)=".",TRUE,FALSE)</formula>
    </cfRule>
  </conditionalFormatting>
  <conditionalFormatting sqref="Y93">
    <cfRule type="expression" dxfId="405" priority="165">
      <formula>IF(RIGHT(TEXT(Y93,"0.#"),1)=".",FALSE,TRUE)</formula>
    </cfRule>
    <cfRule type="expression" dxfId="404" priority="166">
      <formula>IF(RIGHT(TEXT(Y93,"0.#"),1)=".",TRUE,FALSE)</formula>
    </cfRule>
  </conditionalFormatting>
  <conditionalFormatting sqref="Y85:Y92 Y83">
    <cfRule type="expression" dxfId="403" priority="163">
      <formula>IF(RIGHT(TEXT(Y83,"0.#"),1)=".",FALSE,TRUE)</formula>
    </cfRule>
    <cfRule type="expression" dxfId="402" priority="164">
      <formula>IF(RIGHT(TEXT(Y83,"0.#"),1)=".",TRUE,FALSE)</formula>
    </cfRule>
  </conditionalFormatting>
  <conditionalFormatting sqref="AU84">
    <cfRule type="expression" dxfId="401" priority="161">
      <formula>IF(RIGHT(TEXT(AU84,"0.#"),1)=".",FALSE,TRUE)</formula>
    </cfRule>
    <cfRule type="expression" dxfId="400" priority="162">
      <formula>IF(RIGHT(TEXT(AU84,"0.#"),1)=".",TRUE,FALSE)</formula>
    </cfRule>
  </conditionalFormatting>
  <conditionalFormatting sqref="AU93">
    <cfRule type="expression" dxfId="399" priority="159">
      <formula>IF(RIGHT(TEXT(AU93,"0.#"),1)=".",FALSE,TRUE)</formula>
    </cfRule>
    <cfRule type="expression" dxfId="398" priority="160">
      <formula>IF(RIGHT(TEXT(AU93,"0.#"),1)=".",TRUE,FALSE)</formula>
    </cfRule>
  </conditionalFormatting>
  <conditionalFormatting sqref="AU85:AU92 AU83">
    <cfRule type="expression" dxfId="397" priority="157">
      <formula>IF(RIGHT(TEXT(AU83,"0.#"),1)=".",FALSE,TRUE)</formula>
    </cfRule>
    <cfRule type="expression" dxfId="396" priority="158">
      <formula>IF(RIGHT(TEXT(AU83,"0.#"),1)=".",TRUE,FALSE)</formula>
    </cfRule>
  </conditionalFormatting>
  <conditionalFormatting sqref="Y97">
    <cfRule type="expression" dxfId="395" priority="155">
      <formula>IF(RIGHT(TEXT(Y97,"0.#"),1)=".",FALSE,TRUE)</formula>
    </cfRule>
    <cfRule type="expression" dxfId="394" priority="156">
      <formula>IF(RIGHT(TEXT(Y97,"0.#"),1)=".",TRUE,FALSE)</formula>
    </cfRule>
  </conditionalFormatting>
  <conditionalFormatting sqref="Y106">
    <cfRule type="expression" dxfId="393" priority="153">
      <formula>IF(RIGHT(TEXT(Y106,"0.#"),1)=".",FALSE,TRUE)</formula>
    </cfRule>
    <cfRule type="expression" dxfId="392" priority="154">
      <formula>IF(RIGHT(TEXT(Y106,"0.#"),1)=".",TRUE,FALSE)</formula>
    </cfRule>
  </conditionalFormatting>
  <conditionalFormatting sqref="Y98:Y105 Y96">
    <cfRule type="expression" dxfId="391" priority="151">
      <formula>IF(RIGHT(TEXT(Y96,"0.#"),1)=".",FALSE,TRUE)</formula>
    </cfRule>
    <cfRule type="expression" dxfId="390" priority="152">
      <formula>IF(RIGHT(TEXT(Y96,"0.#"),1)=".",TRUE,FALSE)</formula>
    </cfRule>
  </conditionalFormatting>
  <conditionalFormatting sqref="AU97">
    <cfRule type="expression" dxfId="389" priority="149">
      <formula>IF(RIGHT(TEXT(AU97,"0.#"),1)=".",FALSE,TRUE)</formula>
    </cfRule>
    <cfRule type="expression" dxfId="388" priority="150">
      <formula>IF(RIGHT(TEXT(AU97,"0.#"),1)=".",TRUE,FALSE)</formula>
    </cfRule>
  </conditionalFormatting>
  <conditionalFormatting sqref="AU106">
    <cfRule type="expression" dxfId="387" priority="147">
      <formula>IF(RIGHT(TEXT(AU106,"0.#"),1)=".",FALSE,TRUE)</formula>
    </cfRule>
    <cfRule type="expression" dxfId="386" priority="148">
      <formula>IF(RIGHT(TEXT(AU106,"0.#"),1)=".",TRUE,FALSE)</formula>
    </cfRule>
  </conditionalFormatting>
  <conditionalFormatting sqref="AU98:AU105 AU96">
    <cfRule type="expression" dxfId="385" priority="145">
      <formula>IF(RIGHT(TEXT(AU96,"0.#"),1)=".",FALSE,TRUE)</formula>
    </cfRule>
    <cfRule type="expression" dxfId="384" priority="146">
      <formula>IF(RIGHT(TEXT(AU96,"0.#"),1)=".",TRUE,FALSE)</formula>
    </cfRule>
  </conditionalFormatting>
  <conditionalFormatting sqref="Y111">
    <cfRule type="expression" dxfId="383" priority="143">
      <formula>IF(RIGHT(TEXT(Y111,"0.#"),1)=".",FALSE,TRUE)</formula>
    </cfRule>
    <cfRule type="expression" dxfId="382" priority="144">
      <formula>IF(RIGHT(TEXT(Y111,"0.#"),1)=".",TRUE,FALSE)</formula>
    </cfRule>
  </conditionalFormatting>
  <conditionalFormatting sqref="Y120">
    <cfRule type="expression" dxfId="381" priority="141">
      <formula>IF(RIGHT(TEXT(Y120,"0.#"),1)=".",FALSE,TRUE)</formula>
    </cfRule>
    <cfRule type="expression" dxfId="380" priority="142">
      <formula>IF(RIGHT(TEXT(Y120,"0.#"),1)=".",TRUE,FALSE)</formula>
    </cfRule>
  </conditionalFormatting>
  <conditionalFormatting sqref="Y112:Y119 Y110">
    <cfRule type="expression" dxfId="379" priority="139">
      <formula>IF(RIGHT(TEXT(Y110,"0.#"),1)=".",FALSE,TRUE)</formula>
    </cfRule>
    <cfRule type="expression" dxfId="378" priority="140">
      <formula>IF(RIGHT(TEXT(Y110,"0.#"),1)=".",TRUE,FALSE)</formula>
    </cfRule>
  </conditionalFormatting>
  <conditionalFormatting sqref="AU111">
    <cfRule type="expression" dxfId="377" priority="137">
      <formula>IF(RIGHT(TEXT(AU111,"0.#"),1)=".",FALSE,TRUE)</formula>
    </cfRule>
    <cfRule type="expression" dxfId="376" priority="138">
      <formula>IF(RIGHT(TEXT(AU111,"0.#"),1)=".",TRUE,FALSE)</formula>
    </cfRule>
  </conditionalFormatting>
  <conditionalFormatting sqref="AU120">
    <cfRule type="expression" dxfId="375" priority="135">
      <formula>IF(RIGHT(TEXT(AU120,"0.#"),1)=".",FALSE,TRUE)</formula>
    </cfRule>
    <cfRule type="expression" dxfId="374" priority="136">
      <formula>IF(RIGHT(TEXT(AU120,"0.#"),1)=".",TRUE,FALSE)</formula>
    </cfRule>
  </conditionalFormatting>
  <conditionalFormatting sqref="AU112:AU119 AU110">
    <cfRule type="expression" dxfId="373" priority="133">
      <formula>IF(RIGHT(TEXT(AU110,"0.#"),1)=".",FALSE,TRUE)</formula>
    </cfRule>
    <cfRule type="expression" dxfId="372" priority="134">
      <formula>IF(RIGHT(TEXT(AU110,"0.#"),1)=".",TRUE,FALSE)</formula>
    </cfRule>
  </conditionalFormatting>
  <conditionalFormatting sqref="Y124">
    <cfRule type="expression" dxfId="371" priority="131">
      <formula>IF(RIGHT(TEXT(Y124,"0.#"),1)=".",FALSE,TRUE)</formula>
    </cfRule>
    <cfRule type="expression" dxfId="370" priority="132">
      <formula>IF(RIGHT(TEXT(Y124,"0.#"),1)=".",TRUE,FALSE)</formula>
    </cfRule>
  </conditionalFormatting>
  <conditionalFormatting sqref="Y133">
    <cfRule type="expression" dxfId="369" priority="129">
      <formula>IF(RIGHT(TEXT(Y133,"0.#"),1)=".",FALSE,TRUE)</formula>
    </cfRule>
    <cfRule type="expression" dxfId="368" priority="130">
      <formula>IF(RIGHT(TEXT(Y133,"0.#"),1)=".",TRUE,FALSE)</formula>
    </cfRule>
  </conditionalFormatting>
  <conditionalFormatting sqref="Y125:Y132 Y123">
    <cfRule type="expression" dxfId="367" priority="127">
      <formula>IF(RIGHT(TEXT(Y123,"0.#"),1)=".",FALSE,TRUE)</formula>
    </cfRule>
    <cfRule type="expression" dxfId="366" priority="128">
      <formula>IF(RIGHT(TEXT(Y123,"0.#"),1)=".",TRUE,FALSE)</formula>
    </cfRule>
  </conditionalFormatting>
  <conditionalFormatting sqref="AU124">
    <cfRule type="expression" dxfId="365" priority="125">
      <formula>IF(RIGHT(TEXT(AU124,"0.#"),1)=".",FALSE,TRUE)</formula>
    </cfRule>
    <cfRule type="expression" dxfId="364" priority="126">
      <formula>IF(RIGHT(TEXT(AU124,"0.#"),1)=".",TRUE,FALSE)</formula>
    </cfRule>
  </conditionalFormatting>
  <conditionalFormatting sqref="AU133">
    <cfRule type="expression" dxfId="363" priority="123">
      <formula>IF(RIGHT(TEXT(AU133,"0.#"),1)=".",FALSE,TRUE)</formula>
    </cfRule>
    <cfRule type="expression" dxfId="362" priority="124">
      <formula>IF(RIGHT(TEXT(AU133,"0.#"),1)=".",TRUE,FALSE)</formula>
    </cfRule>
  </conditionalFormatting>
  <conditionalFormatting sqref="AU125:AU132 AU123">
    <cfRule type="expression" dxfId="361" priority="121">
      <formula>IF(RIGHT(TEXT(AU123,"0.#"),1)=".",FALSE,TRUE)</formula>
    </cfRule>
    <cfRule type="expression" dxfId="360" priority="122">
      <formula>IF(RIGHT(TEXT(AU123,"0.#"),1)=".",TRUE,FALSE)</formula>
    </cfRule>
  </conditionalFormatting>
  <conditionalFormatting sqref="Y137">
    <cfRule type="expression" dxfId="359" priority="119">
      <formula>IF(RIGHT(TEXT(Y137,"0.#"),1)=".",FALSE,TRUE)</formula>
    </cfRule>
    <cfRule type="expression" dxfId="358" priority="120">
      <formula>IF(RIGHT(TEXT(Y137,"0.#"),1)=".",TRUE,FALSE)</formula>
    </cfRule>
  </conditionalFormatting>
  <conditionalFormatting sqref="Y146">
    <cfRule type="expression" dxfId="357" priority="117">
      <formula>IF(RIGHT(TEXT(Y146,"0.#"),1)=".",FALSE,TRUE)</formula>
    </cfRule>
    <cfRule type="expression" dxfId="356" priority="118">
      <formula>IF(RIGHT(TEXT(Y146,"0.#"),1)=".",TRUE,FALSE)</formula>
    </cfRule>
  </conditionalFormatting>
  <conditionalFormatting sqref="Y138:Y145 Y136">
    <cfRule type="expression" dxfId="355" priority="115">
      <formula>IF(RIGHT(TEXT(Y136,"0.#"),1)=".",FALSE,TRUE)</formula>
    </cfRule>
    <cfRule type="expression" dxfId="354" priority="116">
      <formula>IF(RIGHT(TEXT(Y136,"0.#"),1)=".",TRUE,FALSE)</formula>
    </cfRule>
  </conditionalFormatting>
  <conditionalFormatting sqref="AU137">
    <cfRule type="expression" dxfId="353" priority="113">
      <formula>IF(RIGHT(TEXT(AU137,"0.#"),1)=".",FALSE,TRUE)</formula>
    </cfRule>
    <cfRule type="expression" dxfId="352" priority="114">
      <formula>IF(RIGHT(TEXT(AU137,"0.#"),1)=".",TRUE,FALSE)</formula>
    </cfRule>
  </conditionalFormatting>
  <conditionalFormatting sqref="AU146">
    <cfRule type="expression" dxfId="351" priority="111">
      <formula>IF(RIGHT(TEXT(AU146,"0.#"),1)=".",FALSE,TRUE)</formula>
    </cfRule>
    <cfRule type="expression" dxfId="350" priority="112">
      <formula>IF(RIGHT(TEXT(AU146,"0.#"),1)=".",TRUE,FALSE)</formula>
    </cfRule>
  </conditionalFormatting>
  <conditionalFormatting sqref="AU138:AU145 AU136">
    <cfRule type="expression" dxfId="349" priority="109">
      <formula>IF(RIGHT(TEXT(AU136,"0.#"),1)=".",FALSE,TRUE)</formula>
    </cfRule>
    <cfRule type="expression" dxfId="348" priority="110">
      <formula>IF(RIGHT(TEXT(AU136,"0.#"),1)=".",TRUE,FALSE)</formula>
    </cfRule>
  </conditionalFormatting>
  <conditionalFormatting sqref="Y150">
    <cfRule type="expression" dxfId="347" priority="107">
      <formula>IF(RIGHT(TEXT(Y150,"0.#"),1)=".",FALSE,TRUE)</formula>
    </cfRule>
    <cfRule type="expression" dxfId="346" priority="108">
      <formula>IF(RIGHT(TEXT(Y150,"0.#"),1)=".",TRUE,FALSE)</formula>
    </cfRule>
  </conditionalFormatting>
  <conditionalFormatting sqref="Y159">
    <cfRule type="expression" dxfId="345" priority="105">
      <formula>IF(RIGHT(TEXT(Y159,"0.#"),1)=".",FALSE,TRUE)</formula>
    </cfRule>
    <cfRule type="expression" dxfId="344" priority="106">
      <formula>IF(RIGHT(TEXT(Y159,"0.#"),1)=".",TRUE,FALSE)</formula>
    </cfRule>
  </conditionalFormatting>
  <conditionalFormatting sqref="Y151:Y158 Y149">
    <cfRule type="expression" dxfId="343" priority="103">
      <formula>IF(RIGHT(TEXT(Y149,"0.#"),1)=".",FALSE,TRUE)</formula>
    </cfRule>
    <cfRule type="expression" dxfId="342" priority="104">
      <formula>IF(RIGHT(TEXT(Y149,"0.#"),1)=".",TRUE,FALSE)</formula>
    </cfRule>
  </conditionalFormatting>
  <conditionalFormatting sqref="AU150">
    <cfRule type="expression" dxfId="341" priority="101">
      <formula>IF(RIGHT(TEXT(AU150,"0.#"),1)=".",FALSE,TRUE)</formula>
    </cfRule>
    <cfRule type="expression" dxfId="340" priority="102">
      <formula>IF(RIGHT(TEXT(AU150,"0.#"),1)=".",TRUE,FALSE)</formula>
    </cfRule>
  </conditionalFormatting>
  <conditionalFormatting sqref="AU159">
    <cfRule type="expression" dxfId="339" priority="99">
      <formula>IF(RIGHT(TEXT(AU159,"0.#"),1)=".",FALSE,TRUE)</formula>
    </cfRule>
    <cfRule type="expression" dxfId="338" priority="100">
      <formula>IF(RIGHT(TEXT(AU159,"0.#"),1)=".",TRUE,FALSE)</formula>
    </cfRule>
  </conditionalFormatting>
  <conditionalFormatting sqref="AU151:AU158 AU149">
    <cfRule type="expression" dxfId="337" priority="97">
      <formula>IF(RIGHT(TEXT(AU149,"0.#"),1)=".",FALSE,TRUE)</formula>
    </cfRule>
    <cfRule type="expression" dxfId="336" priority="98">
      <formula>IF(RIGHT(TEXT(AU149,"0.#"),1)=".",TRUE,FALSE)</formula>
    </cfRule>
  </conditionalFormatting>
  <conditionalFormatting sqref="Y164">
    <cfRule type="expression" dxfId="335" priority="95">
      <formula>IF(RIGHT(TEXT(Y164,"0.#"),1)=".",FALSE,TRUE)</formula>
    </cfRule>
    <cfRule type="expression" dxfId="334" priority="96">
      <formula>IF(RIGHT(TEXT(Y164,"0.#"),1)=".",TRUE,FALSE)</formula>
    </cfRule>
  </conditionalFormatting>
  <conditionalFormatting sqref="Y173">
    <cfRule type="expression" dxfId="333" priority="93">
      <formula>IF(RIGHT(TEXT(Y173,"0.#"),1)=".",FALSE,TRUE)</formula>
    </cfRule>
    <cfRule type="expression" dxfId="332" priority="94">
      <formula>IF(RIGHT(TEXT(Y173,"0.#"),1)=".",TRUE,FALSE)</formula>
    </cfRule>
  </conditionalFormatting>
  <conditionalFormatting sqref="Y165:Y172 Y163">
    <cfRule type="expression" dxfId="331" priority="91">
      <formula>IF(RIGHT(TEXT(Y163,"0.#"),1)=".",FALSE,TRUE)</formula>
    </cfRule>
    <cfRule type="expression" dxfId="330" priority="92">
      <formula>IF(RIGHT(TEXT(Y163,"0.#"),1)=".",TRUE,FALSE)</formula>
    </cfRule>
  </conditionalFormatting>
  <conditionalFormatting sqref="AU164">
    <cfRule type="expression" dxfId="329" priority="89">
      <formula>IF(RIGHT(TEXT(AU164,"0.#"),1)=".",FALSE,TRUE)</formula>
    </cfRule>
    <cfRule type="expression" dxfId="328" priority="90">
      <formula>IF(RIGHT(TEXT(AU164,"0.#"),1)=".",TRUE,FALSE)</formula>
    </cfRule>
  </conditionalFormatting>
  <conditionalFormatting sqref="AU173">
    <cfRule type="expression" dxfId="327" priority="87">
      <formula>IF(RIGHT(TEXT(AU173,"0.#"),1)=".",FALSE,TRUE)</formula>
    </cfRule>
    <cfRule type="expression" dxfId="326" priority="88">
      <formula>IF(RIGHT(TEXT(AU173,"0.#"),1)=".",TRUE,FALSE)</formula>
    </cfRule>
  </conditionalFormatting>
  <conditionalFormatting sqref="AU165:AU172 AU163">
    <cfRule type="expression" dxfId="325" priority="85">
      <formula>IF(RIGHT(TEXT(AU163,"0.#"),1)=".",FALSE,TRUE)</formula>
    </cfRule>
    <cfRule type="expression" dxfId="324" priority="86">
      <formula>IF(RIGHT(TEXT(AU163,"0.#"),1)=".",TRUE,FALSE)</formula>
    </cfRule>
  </conditionalFormatting>
  <conditionalFormatting sqref="Y177">
    <cfRule type="expression" dxfId="323" priority="83">
      <formula>IF(RIGHT(TEXT(Y177,"0.#"),1)=".",FALSE,TRUE)</formula>
    </cfRule>
    <cfRule type="expression" dxfId="322" priority="84">
      <formula>IF(RIGHT(TEXT(Y177,"0.#"),1)=".",TRUE,FALSE)</formula>
    </cfRule>
  </conditionalFormatting>
  <conditionalFormatting sqref="Y186">
    <cfRule type="expression" dxfId="321" priority="81">
      <formula>IF(RIGHT(TEXT(Y186,"0.#"),1)=".",FALSE,TRUE)</formula>
    </cfRule>
    <cfRule type="expression" dxfId="320" priority="82">
      <formula>IF(RIGHT(TEXT(Y186,"0.#"),1)=".",TRUE,FALSE)</formula>
    </cfRule>
  </conditionalFormatting>
  <conditionalFormatting sqref="Y178:Y185 Y176">
    <cfRule type="expression" dxfId="319" priority="79">
      <formula>IF(RIGHT(TEXT(Y176,"0.#"),1)=".",FALSE,TRUE)</formula>
    </cfRule>
    <cfRule type="expression" dxfId="318" priority="80">
      <formula>IF(RIGHT(TEXT(Y176,"0.#"),1)=".",TRUE,FALSE)</formula>
    </cfRule>
  </conditionalFormatting>
  <conditionalFormatting sqref="AU177">
    <cfRule type="expression" dxfId="317" priority="77">
      <formula>IF(RIGHT(TEXT(AU177,"0.#"),1)=".",FALSE,TRUE)</formula>
    </cfRule>
    <cfRule type="expression" dxfId="316" priority="78">
      <formula>IF(RIGHT(TEXT(AU177,"0.#"),1)=".",TRUE,FALSE)</formula>
    </cfRule>
  </conditionalFormatting>
  <conditionalFormatting sqref="AU186">
    <cfRule type="expression" dxfId="315" priority="75">
      <formula>IF(RIGHT(TEXT(AU186,"0.#"),1)=".",FALSE,TRUE)</formula>
    </cfRule>
    <cfRule type="expression" dxfId="314" priority="76">
      <formula>IF(RIGHT(TEXT(AU186,"0.#"),1)=".",TRUE,FALSE)</formula>
    </cfRule>
  </conditionalFormatting>
  <conditionalFormatting sqref="AU178:AU185 AU176">
    <cfRule type="expression" dxfId="313" priority="73">
      <formula>IF(RIGHT(TEXT(AU176,"0.#"),1)=".",FALSE,TRUE)</formula>
    </cfRule>
    <cfRule type="expression" dxfId="312" priority="74">
      <formula>IF(RIGHT(TEXT(AU176,"0.#"),1)=".",TRUE,FALSE)</formula>
    </cfRule>
  </conditionalFormatting>
  <conditionalFormatting sqref="Y190">
    <cfRule type="expression" dxfId="311" priority="71">
      <formula>IF(RIGHT(TEXT(Y190,"0.#"),1)=".",FALSE,TRUE)</formula>
    </cfRule>
    <cfRule type="expression" dxfId="310" priority="72">
      <formula>IF(RIGHT(TEXT(Y190,"0.#"),1)=".",TRUE,FALSE)</formula>
    </cfRule>
  </conditionalFormatting>
  <conditionalFormatting sqref="Y199">
    <cfRule type="expression" dxfId="309" priority="69">
      <formula>IF(RIGHT(TEXT(Y199,"0.#"),1)=".",FALSE,TRUE)</formula>
    </cfRule>
    <cfRule type="expression" dxfId="308" priority="70">
      <formula>IF(RIGHT(TEXT(Y199,"0.#"),1)=".",TRUE,FALSE)</formula>
    </cfRule>
  </conditionalFormatting>
  <conditionalFormatting sqref="Y191:Y198 Y189">
    <cfRule type="expression" dxfId="307" priority="67">
      <formula>IF(RIGHT(TEXT(Y189,"0.#"),1)=".",FALSE,TRUE)</formula>
    </cfRule>
    <cfRule type="expression" dxfId="306" priority="68">
      <formula>IF(RIGHT(TEXT(Y189,"0.#"),1)=".",TRUE,FALSE)</formula>
    </cfRule>
  </conditionalFormatting>
  <conditionalFormatting sqref="AU190">
    <cfRule type="expression" dxfId="305" priority="65">
      <formula>IF(RIGHT(TEXT(AU190,"0.#"),1)=".",FALSE,TRUE)</formula>
    </cfRule>
    <cfRule type="expression" dxfId="304" priority="66">
      <formula>IF(RIGHT(TEXT(AU190,"0.#"),1)=".",TRUE,FALSE)</formula>
    </cfRule>
  </conditionalFormatting>
  <conditionalFormatting sqref="AU199">
    <cfRule type="expression" dxfId="303" priority="63">
      <formula>IF(RIGHT(TEXT(AU199,"0.#"),1)=".",FALSE,TRUE)</formula>
    </cfRule>
    <cfRule type="expression" dxfId="302" priority="64">
      <formula>IF(RIGHT(TEXT(AU199,"0.#"),1)=".",TRUE,FALSE)</formula>
    </cfRule>
  </conditionalFormatting>
  <conditionalFormatting sqref="AU191:AU198 AU189">
    <cfRule type="expression" dxfId="301" priority="61">
      <formula>IF(RIGHT(TEXT(AU189,"0.#"),1)=".",FALSE,TRUE)</formula>
    </cfRule>
    <cfRule type="expression" dxfId="300" priority="62">
      <formula>IF(RIGHT(TEXT(AU189,"0.#"),1)=".",TRUE,FALSE)</formula>
    </cfRule>
  </conditionalFormatting>
  <conditionalFormatting sqref="Y203">
    <cfRule type="expression" dxfId="299" priority="59">
      <formula>IF(RIGHT(TEXT(Y203,"0.#"),1)=".",FALSE,TRUE)</formula>
    </cfRule>
    <cfRule type="expression" dxfId="298" priority="60">
      <formula>IF(RIGHT(TEXT(Y203,"0.#"),1)=".",TRUE,FALSE)</formula>
    </cfRule>
  </conditionalFormatting>
  <conditionalFormatting sqref="Y212">
    <cfRule type="expression" dxfId="297" priority="57">
      <formula>IF(RIGHT(TEXT(Y212,"0.#"),1)=".",FALSE,TRUE)</formula>
    </cfRule>
    <cfRule type="expression" dxfId="296" priority="58">
      <formula>IF(RIGHT(TEXT(Y212,"0.#"),1)=".",TRUE,FALSE)</formula>
    </cfRule>
  </conditionalFormatting>
  <conditionalFormatting sqref="Y204:Y211 Y202">
    <cfRule type="expression" dxfId="295" priority="55">
      <formula>IF(RIGHT(TEXT(Y202,"0.#"),1)=".",FALSE,TRUE)</formula>
    </cfRule>
    <cfRule type="expression" dxfId="294" priority="56">
      <formula>IF(RIGHT(TEXT(Y202,"0.#"),1)=".",TRUE,FALSE)</formula>
    </cfRule>
  </conditionalFormatting>
  <conditionalFormatting sqref="AU203">
    <cfRule type="expression" dxfId="293" priority="53">
      <formula>IF(RIGHT(TEXT(AU203,"0.#"),1)=".",FALSE,TRUE)</formula>
    </cfRule>
    <cfRule type="expression" dxfId="292" priority="54">
      <formula>IF(RIGHT(TEXT(AU203,"0.#"),1)=".",TRUE,FALSE)</formula>
    </cfRule>
  </conditionalFormatting>
  <conditionalFormatting sqref="AU212">
    <cfRule type="expression" dxfId="291" priority="51">
      <formula>IF(RIGHT(TEXT(AU212,"0.#"),1)=".",FALSE,TRUE)</formula>
    </cfRule>
    <cfRule type="expression" dxfId="290" priority="52">
      <formula>IF(RIGHT(TEXT(AU212,"0.#"),1)=".",TRUE,FALSE)</formula>
    </cfRule>
  </conditionalFormatting>
  <conditionalFormatting sqref="AU204:AU211 AU202">
    <cfRule type="expression" dxfId="289" priority="49">
      <formula>IF(RIGHT(TEXT(AU202,"0.#"),1)=".",FALSE,TRUE)</formula>
    </cfRule>
    <cfRule type="expression" dxfId="288" priority="50">
      <formula>IF(RIGHT(TEXT(AU202,"0.#"),1)=".",TRUE,FALSE)</formula>
    </cfRule>
  </conditionalFormatting>
  <conditionalFormatting sqref="Y217">
    <cfRule type="expression" dxfId="287" priority="47">
      <formula>IF(RIGHT(TEXT(Y217,"0.#"),1)=".",FALSE,TRUE)</formula>
    </cfRule>
    <cfRule type="expression" dxfId="286" priority="48">
      <formula>IF(RIGHT(TEXT(Y217,"0.#"),1)=".",TRUE,FALSE)</formula>
    </cfRule>
  </conditionalFormatting>
  <conditionalFormatting sqref="Y226">
    <cfRule type="expression" dxfId="285" priority="45">
      <formula>IF(RIGHT(TEXT(Y226,"0.#"),1)=".",FALSE,TRUE)</formula>
    </cfRule>
    <cfRule type="expression" dxfId="284" priority="46">
      <formula>IF(RIGHT(TEXT(Y226,"0.#"),1)=".",TRUE,FALSE)</formula>
    </cfRule>
  </conditionalFormatting>
  <conditionalFormatting sqref="Y218:Y225 Y216">
    <cfRule type="expression" dxfId="283" priority="43">
      <formula>IF(RIGHT(TEXT(Y216,"0.#"),1)=".",FALSE,TRUE)</formula>
    </cfRule>
    <cfRule type="expression" dxfId="282" priority="44">
      <formula>IF(RIGHT(TEXT(Y216,"0.#"),1)=".",TRUE,FALSE)</formula>
    </cfRule>
  </conditionalFormatting>
  <conditionalFormatting sqref="AU217">
    <cfRule type="expression" dxfId="281" priority="41">
      <formula>IF(RIGHT(TEXT(AU217,"0.#"),1)=".",FALSE,TRUE)</formula>
    </cfRule>
    <cfRule type="expression" dxfId="280" priority="42">
      <formula>IF(RIGHT(TEXT(AU217,"0.#"),1)=".",TRUE,FALSE)</formula>
    </cfRule>
  </conditionalFormatting>
  <conditionalFormatting sqref="AU226">
    <cfRule type="expression" dxfId="279" priority="39">
      <formula>IF(RIGHT(TEXT(AU226,"0.#"),1)=".",FALSE,TRUE)</formula>
    </cfRule>
    <cfRule type="expression" dxfId="278" priority="40">
      <formula>IF(RIGHT(TEXT(AU226,"0.#"),1)=".",TRUE,FALSE)</formula>
    </cfRule>
  </conditionalFormatting>
  <conditionalFormatting sqref="AU218:AU225 AU216">
    <cfRule type="expression" dxfId="277" priority="37">
      <formula>IF(RIGHT(TEXT(AU216,"0.#"),1)=".",FALSE,TRUE)</formula>
    </cfRule>
    <cfRule type="expression" dxfId="276" priority="38">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75" zoomScaleSheetLayoutView="100" zoomScalePageLayoutView="70" workbookViewId="0">
      <selection activeCell="C3" sqref="C3:I3"/>
    </sheetView>
  </sheetViews>
  <sheetFormatPr defaultColWidth="9" defaultRowHeight="13.2" x14ac:dyDescent="0.2"/>
  <cols>
    <col min="1" max="2" width="2.6640625" style="85" customWidth="1"/>
    <col min="3" max="33" width="2.6640625" style="93" customWidth="1"/>
    <col min="34" max="37" width="3.44140625" style="93" customWidth="1"/>
    <col min="38" max="41" width="2.6640625" style="93" customWidth="1"/>
    <col min="42" max="50" width="3.21875" style="94" customWidth="1"/>
    <col min="51" max="57" width="2.21875" style="85" customWidth="1"/>
    <col min="58" max="61" width="9" style="85"/>
    <col min="62" max="62" width="27.88671875" style="85" customWidth="1"/>
    <col min="63" max="63" width="12.21875" style="85" customWidth="1"/>
    <col min="64" max="16384" width="9" style="85"/>
  </cols>
  <sheetData>
    <row r="1" spans="1:50" ht="23.25" customHeight="1" x14ac:dyDescent="0.2">
      <c r="P1" s="94"/>
      <c r="Q1" s="94"/>
      <c r="R1" s="94"/>
      <c r="S1" s="94"/>
      <c r="T1" s="94"/>
      <c r="U1" s="94"/>
      <c r="V1" s="94"/>
      <c r="W1" s="94"/>
      <c r="X1" s="94"/>
      <c r="Y1" s="95"/>
      <c r="Z1" s="95"/>
      <c r="AA1" s="95"/>
      <c r="AB1" s="95"/>
      <c r="AC1" s="95"/>
      <c r="AD1" s="95"/>
      <c r="AE1" s="95"/>
      <c r="AF1" s="95"/>
      <c r="AG1" s="95"/>
      <c r="AH1" s="95"/>
      <c r="AI1" s="95"/>
      <c r="AJ1" s="95"/>
      <c r="AK1" s="95"/>
      <c r="AL1" s="95"/>
      <c r="AM1" s="95"/>
      <c r="AN1" s="95"/>
      <c r="AO1" s="95"/>
      <c r="AP1" s="96"/>
      <c r="AQ1" s="96"/>
      <c r="AR1" s="96"/>
      <c r="AS1" s="96"/>
      <c r="AT1" s="96"/>
      <c r="AU1" s="96"/>
      <c r="AV1" s="96"/>
      <c r="AW1" s="97"/>
    </row>
    <row r="2" spans="1:50" x14ac:dyDescent="0.2">
      <c r="A2" s="9"/>
      <c r="B2" s="44" t="s">
        <v>615</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row>
    <row r="3" spans="1:50" customFormat="1" ht="59.25" customHeight="1" x14ac:dyDescent="0.2">
      <c r="A3" s="389"/>
      <c r="B3" s="389"/>
      <c r="C3" s="389" t="s">
        <v>616</v>
      </c>
      <c r="D3" s="389"/>
      <c r="E3" s="389"/>
      <c r="F3" s="389"/>
      <c r="G3" s="389"/>
      <c r="H3" s="389"/>
      <c r="I3" s="389"/>
      <c r="J3" s="155" t="s">
        <v>358</v>
      </c>
      <c r="K3" s="390"/>
      <c r="L3" s="390"/>
      <c r="M3" s="390"/>
      <c r="N3" s="390"/>
      <c r="O3" s="390"/>
      <c r="P3" s="391" t="s">
        <v>618</v>
      </c>
      <c r="Q3" s="391"/>
      <c r="R3" s="391"/>
      <c r="S3" s="391"/>
      <c r="T3" s="391"/>
      <c r="U3" s="391"/>
      <c r="V3" s="391"/>
      <c r="W3" s="391"/>
      <c r="X3" s="391"/>
      <c r="Y3" s="392" t="s">
        <v>620</v>
      </c>
      <c r="Z3" s="393"/>
      <c r="AA3" s="393"/>
      <c r="AB3" s="393"/>
      <c r="AC3" s="155" t="s">
        <v>406</v>
      </c>
      <c r="AD3" s="155"/>
      <c r="AE3" s="155"/>
      <c r="AF3" s="155"/>
      <c r="AG3" s="155"/>
      <c r="AH3" s="392" t="s">
        <v>345</v>
      </c>
      <c r="AI3" s="389"/>
      <c r="AJ3" s="389"/>
      <c r="AK3" s="389"/>
      <c r="AL3" s="389" t="s">
        <v>22</v>
      </c>
      <c r="AM3" s="389"/>
      <c r="AN3" s="389"/>
      <c r="AO3" s="394"/>
      <c r="AP3" s="395" t="s">
        <v>359</v>
      </c>
      <c r="AQ3" s="395"/>
      <c r="AR3" s="395"/>
      <c r="AS3" s="395"/>
      <c r="AT3" s="395"/>
      <c r="AU3" s="395"/>
      <c r="AV3" s="395"/>
      <c r="AW3" s="395"/>
      <c r="AX3" s="395"/>
    </row>
    <row r="4" spans="1:50" ht="26.25" customHeight="1" x14ac:dyDescent="0.2">
      <c r="A4" s="1070">
        <v>1</v>
      </c>
      <c r="B4" s="1070">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2">
      <c r="A5" s="1070">
        <v>2</v>
      </c>
      <c r="B5" s="1070">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2">
      <c r="A6" s="1070">
        <v>3</v>
      </c>
      <c r="B6" s="1070">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2">
      <c r="A7" s="1070">
        <v>4</v>
      </c>
      <c r="B7" s="1070">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2">
      <c r="A8" s="1070">
        <v>5</v>
      </c>
      <c r="B8" s="1070">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2">
      <c r="A9" s="1070">
        <v>6</v>
      </c>
      <c r="B9" s="1070">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2">
      <c r="A10" s="1070">
        <v>7</v>
      </c>
      <c r="B10" s="1070">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2">
      <c r="A11" s="1070">
        <v>8</v>
      </c>
      <c r="B11" s="1070">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2">
      <c r="A12" s="1070">
        <v>9</v>
      </c>
      <c r="B12" s="1070">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2">
      <c r="A13" s="1070">
        <v>10</v>
      </c>
      <c r="B13" s="1070">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2">
      <c r="A14" s="1070">
        <v>11</v>
      </c>
      <c r="B14" s="1070">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2">
      <c r="A15" s="1070">
        <v>12</v>
      </c>
      <c r="B15" s="1070">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2">
      <c r="A16" s="1070">
        <v>13</v>
      </c>
      <c r="B16" s="1070">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2">
      <c r="A17" s="1070">
        <v>14</v>
      </c>
      <c r="B17" s="1070">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2">
      <c r="A18" s="1070">
        <v>15</v>
      </c>
      <c r="B18" s="1070">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2">
      <c r="A19" s="1070">
        <v>16</v>
      </c>
      <c r="B19" s="1070">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2">
      <c r="A20" s="1070">
        <v>17</v>
      </c>
      <c r="B20" s="1070">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2">
      <c r="A21" s="1070">
        <v>18</v>
      </c>
      <c r="B21" s="1070">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2">
      <c r="A22" s="1070">
        <v>19</v>
      </c>
      <c r="B22" s="1070">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2">
      <c r="A23" s="1070">
        <v>20</v>
      </c>
      <c r="B23" s="1070">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2">
      <c r="A24" s="1070">
        <v>21</v>
      </c>
      <c r="B24" s="1070">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2">
      <c r="A25" s="1070">
        <v>22</v>
      </c>
      <c r="B25" s="1070">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2">
      <c r="A26" s="1070">
        <v>23</v>
      </c>
      <c r="B26" s="1070">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2">
      <c r="A27" s="1070">
        <v>24</v>
      </c>
      <c r="B27" s="1070">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2">
      <c r="A28" s="1070">
        <v>25</v>
      </c>
      <c r="B28" s="1070">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2">
      <c r="A29" s="1070">
        <v>26</v>
      </c>
      <c r="B29" s="1070">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2">
      <c r="A30" s="1070">
        <v>27</v>
      </c>
      <c r="B30" s="1070">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2">
      <c r="A31" s="1070">
        <v>28</v>
      </c>
      <c r="B31" s="1070">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2">
      <c r="A32" s="1070">
        <v>29</v>
      </c>
      <c r="B32" s="1070">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2">
      <c r="A33" s="1070">
        <v>30</v>
      </c>
      <c r="B33" s="1070">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2">
      <c r="A34" s="98"/>
      <c r="B34" s="98"/>
      <c r="P34" s="94"/>
      <c r="Q34" s="94"/>
      <c r="R34" s="94"/>
      <c r="S34" s="94"/>
      <c r="T34" s="94"/>
      <c r="U34" s="94"/>
      <c r="V34" s="94"/>
      <c r="W34" s="94"/>
      <c r="X34" s="94"/>
      <c r="Y34" s="95"/>
      <c r="Z34" s="95"/>
      <c r="AA34" s="95"/>
      <c r="AB34" s="95"/>
      <c r="AC34" s="95"/>
      <c r="AD34" s="95"/>
      <c r="AE34" s="95"/>
      <c r="AF34" s="95"/>
      <c r="AG34" s="95"/>
      <c r="AH34" s="95"/>
      <c r="AI34" s="95"/>
      <c r="AJ34" s="95"/>
      <c r="AK34" s="95"/>
      <c r="AL34" s="95"/>
      <c r="AM34" s="95"/>
      <c r="AN34" s="95"/>
      <c r="AO34" s="95"/>
    </row>
    <row r="35" spans="1:50" x14ac:dyDescent="0.2">
      <c r="A35" s="9"/>
      <c r="B35" s="44" t="s">
        <v>621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row>
    <row r="36" spans="1:50" customFormat="1" ht="59.25" customHeight="1" x14ac:dyDescent="0.2">
      <c r="A36" s="389"/>
      <c r="B36" s="389"/>
      <c r="C36" s="389" t="s">
        <v>616</v>
      </c>
      <c r="D36" s="389"/>
      <c r="E36" s="389"/>
      <c r="F36" s="389"/>
      <c r="G36" s="389"/>
      <c r="H36" s="389"/>
      <c r="I36" s="389"/>
      <c r="J36" s="155" t="s">
        <v>358</v>
      </c>
      <c r="K36" s="390"/>
      <c r="L36" s="390"/>
      <c r="M36" s="390"/>
      <c r="N36" s="390"/>
      <c r="O36" s="390"/>
      <c r="P36" s="391" t="s">
        <v>622</v>
      </c>
      <c r="Q36" s="391"/>
      <c r="R36" s="391"/>
      <c r="S36" s="391"/>
      <c r="T36" s="391"/>
      <c r="U36" s="391"/>
      <c r="V36" s="391"/>
      <c r="W36" s="391"/>
      <c r="X36" s="391"/>
      <c r="Y36" s="392" t="s">
        <v>619</v>
      </c>
      <c r="Z36" s="393"/>
      <c r="AA36" s="393"/>
      <c r="AB36" s="393"/>
      <c r="AC36" s="155" t="s">
        <v>406</v>
      </c>
      <c r="AD36" s="155"/>
      <c r="AE36" s="155"/>
      <c r="AF36" s="155"/>
      <c r="AG36" s="155"/>
      <c r="AH36" s="392" t="s">
        <v>345</v>
      </c>
      <c r="AI36" s="389"/>
      <c r="AJ36" s="389"/>
      <c r="AK36" s="389"/>
      <c r="AL36" s="389" t="s">
        <v>22</v>
      </c>
      <c r="AM36" s="389"/>
      <c r="AN36" s="389"/>
      <c r="AO36" s="394"/>
      <c r="AP36" s="395" t="s">
        <v>359</v>
      </c>
      <c r="AQ36" s="395"/>
      <c r="AR36" s="395"/>
      <c r="AS36" s="395"/>
      <c r="AT36" s="395"/>
      <c r="AU36" s="395"/>
      <c r="AV36" s="395"/>
      <c r="AW36" s="395"/>
      <c r="AX36" s="395"/>
    </row>
    <row r="37" spans="1:50" ht="26.25" customHeight="1" x14ac:dyDescent="0.2">
      <c r="A37" s="1070">
        <v>1</v>
      </c>
      <c r="B37" s="1070">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2">
      <c r="A38" s="1070">
        <v>2</v>
      </c>
      <c r="B38" s="1070">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2">
      <c r="A39" s="1070">
        <v>3</v>
      </c>
      <c r="B39" s="1070">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2">
      <c r="A40" s="1070">
        <v>4</v>
      </c>
      <c r="B40" s="1070">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2">
      <c r="A41" s="1070">
        <v>5</v>
      </c>
      <c r="B41" s="1070">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2">
      <c r="A42" s="1070">
        <v>6</v>
      </c>
      <c r="B42" s="1070">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2">
      <c r="A43" s="1070">
        <v>7</v>
      </c>
      <c r="B43" s="1070">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2">
      <c r="A44" s="1070">
        <v>8</v>
      </c>
      <c r="B44" s="1070">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2">
      <c r="A45" s="1070">
        <v>9</v>
      </c>
      <c r="B45" s="1070">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2">
      <c r="A46" s="1070">
        <v>10</v>
      </c>
      <c r="B46" s="1070">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2">
      <c r="A47" s="1070">
        <v>11</v>
      </c>
      <c r="B47" s="1070">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2">
      <c r="A48" s="1070">
        <v>12</v>
      </c>
      <c r="B48" s="1070">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2">
      <c r="A49" s="1070">
        <v>13</v>
      </c>
      <c r="B49" s="1070">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2">
      <c r="A50" s="1070">
        <v>14</v>
      </c>
      <c r="B50" s="1070">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2">
      <c r="A51" s="1070">
        <v>15</v>
      </c>
      <c r="B51" s="1070">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2">
      <c r="A52" s="1070">
        <v>16</v>
      </c>
      <c r="B52" s="1070">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2">
      <c r="A53" s="1070">
        <v>17</v>
      </c>
      <c r="B53" s="1070">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2">
      <c r="A54" s="1070">
        <v>18</v>
      </c>
      <c r="B54" s="1070">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2">
      <c r="A55" s="1070">
        <v>19</v>
      </c>
      <c r="B55" s="1070">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2">
      <c r="A56" s="1070">
        <v>20</v>
      </c>
      <c r="B56" s="1070">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2">
      <c r="A57" s="1070">
        <v>21</v>
      </c>
      <c r="B57" s="1070">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2">
      <c r="A58" s="1070">
        <v>22</v>
      </c>
      <c r="B58" s="1070">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2">
      <c r="A59" s="1070">
        <v>23</v>
      </c>
      <c r="B59" s="1070">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2">
      <c r="A60" s="1070">
        <v>24</v>
      </c>
      <c r="B60" s="1070">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2">
      <c r="A61" s="1070">
        <v>25</v>
      </c>
      <c r="B61" s="1070">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2">
      <c r="A62" s="1070">
        <v>26</v>
      </c>
      <c r="B62" s="1070">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2">
      <c r="A63" s="1070">
        <v>27</v>
      </c>
      <c r="B63" s="1070">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2">
      <c r="A64" s="1070">
        <v>28</v>
      </c>
      <c r="B64" s="1070">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2">
      <c r="A65" s="1070">
        <v>29</v>
      </c>
      <c r="B65" s="1070">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2">
      <c r="A66" s="1070">
        <v>30</v>
      </c>
      <c r="B66" s="1070">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2">
      <c r="P67" s="94"/>
      <c r="Q67" s="94"/>
      <c r="R67" s="94"/>
      <c r="S67" s="94"/>
      <c r="T67" s="94"/>
      <c r="U67" s="94"/>
      <c r="V67" s="94"/>
      <c r="W67" s="94"/>
      <c r="X67" s="94"/>
      <c r="Y67" s="95"/>
      <c r="Z67" s="95"/>
      <c r="AA67" s="95"/>
      <c r="AB67" s="95"/>
      <c r="AC67" s="95"/>
      <c r="AD67" s="95"/>
      <c r="AE67" s="95"/>
      <c r="AF67" s="95"/>
      <c r="AG67" s="95"/>
      <c r="AH67" s="95"/>
      <c r="AI67" s="95"/>
      <c r="AJ67" s="95"/>
      <c r="AK67" s="95"/>
      <c r="AL67" s="95"/>
      <c r="AM67" s="95"/>
      <c r="AN67" s="95"/>
      <c r="AO67" s="95"/>
    </row>
    <row r="68" spans="1:50" x14ac:dyDescent="0.2">
      <c r="A68" s="9"/>
      <c r="B68" s="44" t="s">
        <v>623</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row>
    <row r="69" spans="1:50" customFormat="1" ht="59.25" customHeight="1" x14ac:dyDescent="0.2">
      <c r="A69" s="389"/>
      <c r="B69" s="389"/>
      <c r="C69" s="389" t="s">
        <v>616</v>
      </c>
      <c r="D69" s="389"/>
      <c r="E69" s="389"/>
      <c r="F69" s="389"/>
      <c r="G69" s="389"/>
      <c r="H69" s="389"/>
      <c r="I69" s="389"/>
      <c r="J69" s="155" t="s">
        <v>358</v>
      </c>
      <c r="K69" s="390"/>
      <c r="L69" s="390"/>
      <c r="M69" s="390"/>
      <c r="N69" s="390"/>
      <c r="O69" s="390"/>
      <c r="P69" s="391" t="s">
        <v>618</v>
      </c>
      <c r="Q69" s="391"/>
      <c r="R69" s="391"/>
      <c r="S69" s="391"/>
      <c r="T69" s="391"/>
      <c r="U69" s="391"/>
      <c r="V69" s="391"/>
      <c r="W69" s="391"/>
      <c r="X69" s="391"/>
      <c r="Y69" s="392" t="s">
        <v>620</v>
      </c>
      <c r="Z69" s="393"/>
      <c r="AA69" s="393"/>
      <c r="AB69" s="393"/>
      <c r="AC69" s="155" t="s">
        <v>406</v>
      </c>
      <c r="AD69" s="155"/>
      <c r="AE69" s="155"/>
      <c r="AF69" s="155"/>
      <c r="AG69" s="155"/>
      <c r="AH69" s="392" t="s">
        <v>345</v>
      </c>
      <c r="AI69" s="389"/>
      <c r="AJ69" s="389"/>
      <c r="AK69" s="389"/>
      <c r="AL69" s="389" t="s">
        <v>22</v>
      </c>
      <c r="AM69" s="389"/>
      <c r="AN69" s="389"/>
      <c r="AO69" s="394"/>
      <c r="AP69" s="395" t="s">
        <v>359</v>
      </c>
      <c r="AQ69" s="395"/>
      <c r="AR69" s="395"/>
      <c r="AS69" s="395"/>
      <c r="AT69" s="395"/>
      <c r="AU69" s="395"/>
      <c r="AV69" s="395"/>
      <c r="AW69" s="395"/>
      <c r="AX69" s="395"/>
    </row>
    <row r="70" spans="1:50" ht="26.25" customHeight="1" x14ac:dyDescent="0.2">
      <c r="A70" s="1070">
        <v>1</v>
      </c>
      <c r="B70" s="1070">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2">
      <c r="A71" s="1070">
        <v>2</v>
      </c>
      <c r="B71" s="1070">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2">
      <c r="A72" s="1070">
        <v>3</v>
      </c>
      <c r="B72" s="1070">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2">
      <c r="A73" s="1070">
        <v>4</v>
      </c>
      <c r="B73" s="1070">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2">
      <c r="A74" s="1070">
        <v>5</v>
      </c>
      <c r="B74" s="1070">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2">
      <c r="A75" s="1070">
        <v>6</v>
      </c>
      <c r="B75" s="1070">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2">
      <c r="A76" s="1070">
        <v>7</v>
      </c>
      <c r="B76" s="1070">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2">
      <c r="A77" s="1070">
        <v>8</v>
      </c>
      <c r="B77" s="1070">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2">
      <c r="A78" s="1070">
        <v>9</v>
      </c>
      <c r="B78" s="1070">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2">
      <c r="A79" s="1070">
        <v>10</v>
      </c>
      <c r="B79" s="1070">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2">
      <c r="A80" s="1070">
        <v>11</v>
      </c>
      <c r="B80" s="1070">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2">
      <c r="A81" s="1070">
        <v>12</v>
      </c>
      <c r="B81" s="1070">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2">
      <c r="A82" s="1070">
        <v>13</v>
      </c>
      <c r="B82" s="1070">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2">
      <c r="A83" s="1070">
        <v>14</v>
      </c>
      <c r="B83" s="1070">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2">
      <c r="A84" s="1070">
        <v>15</v>
      </c>
      <c r="B84" s="1070">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2">
      <c r="A85" s="1070">
        <v>16</v>
      </c>
      <c r="B85" s="1070">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2">
      <c r="A86" s="1070">
        <v>17</v>
      </c>
      <c r="B86" s="1070">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2">
      <c r="A87" s="1070">
        <v>18</v>
      </c>
      <c r="B87" s="1070">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2">
      <c r="A88" s="1070">
        <v>19</v>
      </c>
      <c r="B88" s="1070">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2">
      <c r="A89" s="1070">
        <v>20</v>
      </c>
      <c r="B89" s="1070">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2">
      <c r="A90" s="1070">
        <v>21</v>
      </c>
      <c r="B90" s="1070">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2">
      <c r="A91" s="1070">
        <v>22</v>
      </c>
      <c r="B91" s="1070">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2">
      <c r="A92" s="1070">
        <v>23</v>
      </c>
      <c r="B92" s="1070">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2">
      <c r="A93" s="1070">
        <v>24</v>
      </c>
      <c r="B93" s="1070">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2">
      <c r="A94" s="1070">
        <v>25</v>
      </c>
      <c r="B94" s="1070">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2">
      <c r="A95" s="1070">
        <v>26</v>
      </c>
      <c r="B95" s="1070">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2">
      <c r="A96" s="1070">
        <v>27</v>
      </c>
      <c r="B96" s="1070">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2">
      <c r="A97" s="1070">
        <v>28</v>
      </c>
      <c r="B97" s="1070">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2">
      <c r="A98" s="1070">
        <v>29</v>
      </c>
      <c r="B98" s="1070">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2">
      <c r="A99" s="1070">
        <v>30</v>
      </c>
      <c r="B99" s="1070">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2">
      <c r="P100" s="94"/>
      <c r="Q100" s="94"/>
      <c r="R100" s="94"/>
      <c r="S100" s="94"/>
      <c r="T100" s="94"/>
      <c r="U100" s="94"/>
      <c r="V100" s="94"/>
      <c r="W100" s="94"/>
      <c r="X100" s="94"/>
      <c r="Y100" s="95"/>
      <c r="Z100" s="95"/>
      <c r="AA100" s="95"/>
      <c r="AB100" s="95"/>
      <c r="AC100" s="95"/>
      <c r="AD100" s="95"/>
      <c r="AE100" s="95"/>
      <c r="AF100" s="95"/>
      <c r="AG100" s="95"/>
      <c r="AH100" s="95"/>
      <c r="AI100" s="95"/>
      <c r="AJ100" s="95"/>
      <c r="AK100" s="95"/>
      <c r="AL100" s="95"/>
      <c r="AM100" s="95"/>
      <c r="AN100" s="95"/>
      <c r="AO100" s="95"/>
    </row>
    <row r="101" spans="1:50" x14ac:dyDescent="0.2">
      <c r="A101" s="9"/>
      <c r="B101" s="44" t="s">
        <v>624</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row>
    <row r="102" spans="1:50" customFormat="1" ht="59.25" customHeight="1" x14ac:dyDescent="0.2">
      <c r="A102" s="389"/>
      <c r="B102" s="389"/>
      <c r="C102" s="389" t="s">
        <v>616</v>
      </c>
      <c r="D102" s="389"/>
      <c r="E102" s="389"/>
      <c r="F102" s="389"/>
      <c r="G102" s="389"/>
      <c r="H102" s="389"/>
      <c r="I102" s="389"/>
      <c r="J102" s="155" t="s">
        <v>358</v>
      </c>
      <c r="K102" s="390"/>
      <c r="L102" s="390"/>
      <c r="M102" s="390"/>
      <c r="N102" s="390"/>
      <c r="O102" s="390"/>
      <c r="P102" s="391" t="s">
        <v>622</v>
      </c>
      <c r="Q102" s="391"/>
      <c r="R102" s="391"/>
      <c r="S102" s="391"/>
      <c r="T102" s="391"/>
      <c r="U102" s="391"/>
      <c r="V102" s="391"/>
      <c r="W102" s="391"/>
      <c r="X102" s="391"/>
      <c r="Y102" s="392" t="s">
        <v>625</v>
      </c>
      <c r="Z102" s="393"/>
      <c r="AA102" s="393"/>
      <c r="AB102" s="393"/>
      <c r="AC102" s="155" t="s">
        <v>406</v>
      </c>
      <c r="AD102" s="155"/>
      <c r="AE102" s="155"/>
      <c r="AF102" s="155"/>
      <c r="AG102" s="155"/>
      <c r="AH102" s="392" t="s">
        <v>345</v>
      </c>
      <c r="AI102" s="389"/>
      <c r="AJ102" s="389"/>
      <c r="AK102" s="389"/>
      <c r="AL102" s="389" t="s">
        <v>22</v>
      </c>
      <c r="AM102" s="389"/>
      <c r="AN102" s="389"/>
      <c r="AO102" s="394"/>
      <c r="AP102" s="395" t="s">
        <v>359</v>
      </c>
      <c r="AQ102" s="395"/>
      <c r="AR102" s="395"/>
      <c r="AS102" s="395"/>
      <c r="AT102" s="395"/>
      <c r="AU102" s="395"/>
      <c r="AV102" s="395"/>
      <c r="AW102" s="395"/>
      <c r="AX102" s="395"/>
    </row>
    <row r="103" spans="1:50" ht="26.25" customHeight="1" x14ac:dyDescent="0.2">
      <c r="A103" s="1070">
        <v>1</v>
      </c>
      <c r="B103" s="1070">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2">
      <c r="A104" s="1070">
        <v>2</v>
      </c>
      <c r="B104" s="1070">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2">
      <c r="A105" s="1070">
        <v>3</v>
      </c>
      <c r="B105" s="1070">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2">
      <c r="A106" s="1070">
        <v>4</v>
      </c>
      <c r="B106" s="1070">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2">
      <c r="A107" s="1070">
        <v>5</v>
      </c>
      <c r="B107" s="1070">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2">
      <c r="A108" s="1070">
        <v>6</v>
      </c>
      <c r="B108" s="1070">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2">
      <c r="A109" s="1070">
        <v>7</v>
      </c>
      <c r="B109" s="1070">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2">
      <c r="A110" s="1070">
        <v>8</v>
      </c>
      <c r="B110" s="1070">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2">
      <c r="A111" s="1070">
        <v>9</v>
      </c>
      <c r="B111" s="1070">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2">
      <c r="A112" s="1070">
        <v>10</v>
      </c>
      <c r="B112" s="1070">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2">
      <c r="A113" s="1070">
        <v>11</v>
      </c>
      <c r="B113" s="1070">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2">
      <c r="A114" s="1070">
        <v>12</v>
      </c>
      <c r="B114" s="1070">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2">
      <c r="A115" s="1070">
        <v>13</v>
      </c>
      <c r="B115" s="1070">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2">
      <c r="A116" s="1070">
        <v>14</v>
      </c>
      <c r="B116" s="1070">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2">
      <c r="A117" s="1070">
        <v>15</v>
      </c>
      <c r="B117" s="1070">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2">
      <c r="A118" s="1070">
        <v>16</v>
      </c>
      <c r="B118" s="1070">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2">
      <c r="A119" s="1070">
        <v>17</v>
      </c>
      <c r="B119" s="1070">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2">
      <c r="A120" s="1070">
        <v>18</v>
      </c>
      <c r="B120" s="1070">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2">
      <c r="A121" s="1070">
        <v>19</v>
      </c>
      <c r="B121" s="1070">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2">
      <c r="A122" s="1070">
        <v>20</v>
      </c>
      <c r="B122" s="1070">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2">
      <c r="A123" s="1070">
        <v>21</v>
      </c>
      <c r="B123" s="1070">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2">
      <c r="A124" s="1070">
        <v>22</v>
      </c>
      <c r="B124" s="1070">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2">
      <c r="A125" s="1070">
        <v>23</v>
      </c>
      <c r="B125" s="1070">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2">
      <c r="A126" s="1070">
        <v>24</v>
      </c>
      <c r="B126" s="1070">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2">
      <c r="A127" s="1070">
        <v>25</v>
      </c>
      <c r="B127" s="1070">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2">
      <c r="A128" s="1070">
        <v>26</v>
      </c>
      <c r="B128" s="1070">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2">
      <c r="A129" s="1070">
        <v>27</v>
      </c>
      <c r="B129" s="1070">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2">
      <c r="A130" s="1070">
        <v>28</v>
      </c>
      <c r="B130" s="1070">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2">
      <c r="A131" s="1070">
        <v>29</v>
      </c>
      <c r="B131" s="1070">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2">
      <c r="A132" s="1070">
        <v>30</v>
      </c>
      <c r="B132" s="1070">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2">
      <c r="P133" s="94"/>
      <c r="Q133" s="94"/>
      <c r="R133" s="94"/>
      <c r="S133" s="94"/>
      <c r="T133" s="94"/>
      <c r="U133" s="94"/>
      <c r="V133" s="94"/>
      <c r="W133" s="94"/>
      <c r="X133" s="94"/>
      <c r="Y133" s="95"/>
      <c r="Z133" s="95"/>
      <c r="AA133" s="95"/>
      <c r="AB133" s="95"/>
      <c r="AC133" s="95"/>
      <c r="AD133" s="95"/>
      <c r="AE133" s="95"/>
      <c r="AF133" s="95"/>
      <c r="AG133" s="95"/>
      <c r="AH133" s="95"/>
      <c r="AI133" s="95"/>
      <c r="AJ133" s="95"/>
      <c r="AK133" s="95"/>
      <c r="AL133" s="95"/>
      <c r="AM133" s="95"/>
      <c r="AN133" s="95"/>
      <c r="AO133" s="95"/>
    </row>
    <row r="134" spans="1:50" x14ac:dyDescent="0.2">
      <c r="A134" s="9"/>
      <c r="B134" s="44" t="s">
        <v>626</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row>
    <row r="135" spans="1:50" customFormat="1" ht="59.25" customHeight="1" x14ac:dyDescent="0.2">
      <c r="A135" s="389"/>
      <c r="B135" s="389"/>
      <c r="C135" s="389" t="s">
        <v>627</v>
      </c>
      <c r="D135" s="389"/>
      <c r="E135" s="389"/>
      <c r="F135" s="389"/>
      <c r="G135" s="389"/>
      <c r="H135" s="389"/>
      <c r="I135" s="389"/>
      <c r="J135" s="155" t="s">
        <v>358</v>
      </c>
      <c r="K135" s="390"/>
      <c r="L135" s="390"/>
      <c r="M135" s="390"/>
      <c r="N135" s="390"/>
      <c r="O135" s="390"/>
      <c r="P135" s="391" t="s">
        <v>617</v>
      </c>
      <c r="Q135" s="391"/>
      <c r="R135" s="391"/>
      <c r="S135" s="391"/>
      <c r="T135" s="391"/>
      <c r="U135" s="391"/>
      <c r="V135" s="391"/>
      <c r="W135" s="391"/>
      <c r="X135" s="391"/>
      <c r="Y135" s="392" t="s">
        <v>619</v>
      </c>
      <c r="Z135" s="393"/>
      <c r="AA135" s="393"/>
      <c r="AB135" s="393"/>
      <c r="AC135" s="155" t="s">
        <v>406</v>
      </c>
      <c r="AD135" s="155"/>
      <c r="AE135" s="155"/>
      <c r="AF135" s="155"/>
      <c r="AG135" s="155"/>
      <c r="AH135" s="392" t="s">
        <v>345</v>
      </c>
      <c r="AI135" s="389"/>
      <c r="AJ135" s="389"/>
      <c r="AK135" s="389"/>
      <c r="AL135" s="389" t="s">
        <v>22</v>
      </c>
      <c r="AM135" s="389"/>
      <c r="AN135" s="389"/>
      <c r="AO135" s="394"/>
      <c r="AP135" s="395" t="s">
        <v>359</v>
      </c>
      <c r="AQ135" s="395"/>
      <c r="AR135" s="395"/>
      <c r="AS135" s="395"/>
      <c r="AT135" s="395"/>
      <c r="AU135" s="395"/>
      <c r="AV135" s="395"/>
      <c r="AW135" s="395"/>
      <c r="AX135" s="395"/>
    </row>
    <row r="136" spans="1:50" ht="26.25" customHeight="1" x14ac:dyDescent="0.2">
      <c r="A136" s="1070">
        <v>1</v>
      </c>
      <c r="B136" s="1070">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2">
      <c r="A137" s="1070">
        <v>2</v>
      </c>
      <c r="B137" s="1070">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2">
      <c r="A138" s="1070">
        <v>3</v>
      </c>
      <c r="B138" s="1070">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2">
      <c r="A139" s="1070">
        <v>4</v>
      </c>
      <c r="B139" s="1070">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2">
      <c r="A140" s="1070">
        <v>5</v>
      </c>
      <c r="B140" s="1070">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2">
      <c r="A141" s="1070">
        <v>6</v>
      </c>
      <c r="B141" s="1070">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2">
      <c r="A142" s="1070">
        <v>7</v>
      </c>
      <c r="B142" s="1070">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2">
      <c r="A143" s="1070">
        <v>8</v>
      </c>
      <c r="B143" s="1070">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2">
      <c r="A144" s="1070">
        <v>9</v>
      </c>
      <c r="B144" s="1070">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2">
      <c r="A145" s="1070">
        <v>10</v>
      </c>
      <c r="B145" s="1070">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2">
      <c r="A146" s="1070">
        <v>11</v>
      </c>
      <c r="B146" s="1070">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2">
      <c r="A147" s="1070">
        <v>12</v>
      </c>
      <c r="B147" s="1070">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2">
      <c r="A148" s="1070">
        <v>13</v>
      </c>
      <c r="B148" s="1070">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2">
      <c r="A149" s="1070">
        <v>14</v>
      </c>
      <c r="B149" s="1070">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2">
      <c r="A150" s="1070">
        <v>15</v>
      </c>
      <c r="B150" s="1070">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2">
      <c r="A151" s="1070">
        <v>16</v>
      </c>
      <c r="B151" s="1070">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2">
      <c r="A152" s="1070">
        <v>17</v>
      </c>
      <c r="B152" s="1070">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2">
      <c r="A153" s="1070">
        <v>18</v>
      </c>
      <c r="B153" s="1070">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2">
      <c r="A154" s="1070">
        <v>19</v>
      </c>
      <c r="B154" s="1070">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2">
      <c r="A155" s="1070">
        <v>20</v>
      </c>
      <c r="B155" s="1070">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2">
      <c r="A156" s="1070">
        <v>21</v>
      </c>
      <c r="B156" s="1070">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2">
      <c r="A157" s="1070">
        <v>22</v>
      </c>
      <c r="B157" s="1070">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2">
      <c r="A158" s="1070">
        <v>23</v>
      </c>
      <c r="B158" s="1070">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2">
      <c r="A159" s="1070">
        <v>24</v>
      </c>
      <c r="B159" s="1070">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2">
      <c r="A160" s="1070">
        <v>25</v>
      </c>
      <c r="B160" s="1070">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2">
      <c r="A161" s="1070">
        <v>26</v>
      </c>
      <c r="B161" s="1070">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2">
      <c r="A162" s="1070">
        <v>27</v>
      </c>
      <c r="B162" s="1070">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2">
      <c r="A163" s="1070">
        <v>28</v>
      </c>
      <c r="B163" s="1070">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2">
      <c r="A164" s="1070">
        <v>29</v>
      </c>
      <c r="B164" s="1070">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2">
      <c r="A165" s="1070">
        <v>30</v>
      </c>
      <c r="B165" s="1070">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2">
      <c r="P166" s="94"/>
      <c r="Q166" s="94"/>
      <c r="R166" s="94"/>
      <c r="S166" s="94"/>
      <c r="T166" s="94"/>
      <c r="U166" s="94"/>
      <c r="V166" s="94"/>
      <c r="W166" s="94"/>
      <c r="X166" s="94"/>
      <c r="Y166" s="95"/>
      <c r="Z166" s="95"/>
      <c r="AA166" s="95"/>
      <c r="AB166" s="95"/>
      <c r="AC166" s="95"/>
      <c r="AD166" s="95"/>
      <c r="AE166" s="95"/>
      <c r="AF166" s="95"/>
      <c r="AG166" s="95"/>
      <c r="AH166" s="95"/>
      <c r="AI166" s="95"/>
      <c r="AJ166" s="95"/>
      <c r="AK166" s="95"/>
      <c r="AL166" s="95"/>
      <c r="AM166" s="95"/>
      <c r="AN166" s="95"/>
      <c r="AO166" s="95"/>
    </row>
    <row r="167" spans="1:50" x14ac:dyDescent="0.2">
      <c r="A167" s="9"/>
      <c r="B167" s="44" t="s">
        <v>628</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row>
    <row r="168" spans="1:50" customFormat="1" ht="59.25" customHeight="1" x14ac:dyDescent="0.2">
      <c r="A168" s="389"/>
      <c r="B168" s="389"/>
      <c r="C168" s="389" t="s">
        <v>629</v>
      </c>
      <c r="D168" s="389"/>
      <c r="E168" s="389"/>
      <c r="F168" s="389"/>
      <c r="G168" s="389"/>
      <c r="H168" s="389"/>
      <c r="I168" s="389"/>
      <c r="J168" s="155" t="s">
        <v>358</v>
      </c>
      <c r="K168" s="390"/>
      <c r="L168" s="390"/>
      <c r="M168" s="390"/>
      <c r="N168" s="390"/>
      <c r="O168" s="390"/>
      <c r="P168" s="391" t="s">
        <v>622</v>
      </c>
      <c r="Q168" s="391"/>
      <c r="R168" s="391"/>
      <c r="S168" s="391"/>
      <c r="T168" s="391"/>
      <c r="U168" s="391"/>
      <c r="V168" s="391"/>
      <c r="W168" s="391"/>
      <c r="X168" s="391"/>
      <c r="Y168" s="392" t="s">
        <v>620</v>
      </c>
      <c r="Z168" s="393"/>
      <c r="AA168" s="393"/>
      <c r="AB168" s="393"/>
      <c r="AC168" s="155" t="s">
        <v>406</v>
      </c>
      <c r="AD168" s="155"/>
      <c r="AE168" s="155"/>
      <c r="AF168" s="155"/>
      <c r="AG168" s="155"/>
      <c r="AH168" s="392" t="s">
        <v>345</v>
      </c>
      <c r="AI168" s="389"/>
      <c r="AJ168" s="389"/>
      <c r="AK168" s="389"/>
      <c r="AL168" s="389" t="s">
        <v>22</v>
      </c>
      <c r="AM168" s="389"/>
      <c r="AN168" s="389"/>
      <c r="AO168" s="394"/>
      <c r="AP168" s="395" t="s">
        <v>359</v>
      </c>
      <c r="AQ168" s="395"/>
      <c r="AR168" s="395"/>
      <c r="AS168" s="395"/>
      <c r="AT168" s="395"/>
      <c r="AU168" s="395"/>
      <c r="AV168" s="395"/>
      <c r="AW168" s="395"/>
      <c r="AX168" s="395"/>
    </row>
    <row r="169" spans="1:50" ht="26.25" customHeight="1" x14ac:dyDescent="0.2">
      <c r="A169" s="1070">
        <v>1</v>
      </c>
      <c r="B169" s="1070">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2">
      <c r="A170" s="1070">
        <v>2</v>
      </c>
      <c r="B170" s="1070">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2">
      <c r="A171" s="1070">
        <v>3</v>
      </c>
      <c r="B171" s="1070">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2">
      <c r="A172" s="1070">
        <v>4</v>
      </c>
      <c r="B172" s="1070">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2">
      <c r="A173" s="1070">
        <v>5</v>
      </c>
      <c r="B173" s="1070">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2">
      <c r="A174" s="1070">
        <v>6</v>
      </c>
      <c r="B174" s="1070">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2">
      <c r="A175" s="1070">
        <v>7</v>
      </c>
      <c r="B175" s="1070">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2">
      <c r="A176" s="1070">
        <v>8</v>
      </c>
      <c r="B176" s="1070">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2">
      <c r="A177" s="1070">
        <v>9</v>
      </c>
      <c r="B177" s="1070">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2">
      <c r="A178" s="1070">
        <v>10</v>
      </c>
      <c r="B178" s="1070">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2">
      <c r="A179" s="1070">
        <v>11</v>
      </c>
      <c r="B179" s="1070">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2">
      <c r="A180" s="1070">
        <v>12</v>
      </c>
      <c r="B180" s="1070">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2">
      <c r="A181" s="1070">
        <v>13</v>
      </c>
      <c r="B181" s="1070">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2">
      <c r="A182" s="1070">
        <v>14</v>
      </c>
      <c r="B182" s="1070">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2">
      <c r="A183" s="1070">
        <v>15</v>
      </c>
      <c r="B183" s="1070">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2">
      <c r="A184" s="1070">
        <v>16</v>
      </c>
      <c r="B184" s="1070">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2">
      <c r="A185" s="1070">
        <v>17</v>
      </c>
      <c r="B185" s="1070">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2">
      <c r="A186" s="1070">
        <v>18</v>
      </c>
      <c r="B186" s="1070">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2">
      <c r="A187" s="1070">
        <v>19</v>
      </c>
      <c r="B187" s="1070">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2">
      <c r="A188" s="1070">
        <v>20</v>
      </c>
      <c r="B188" s="1070">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2">
      <c r="A189" s="1070">
        <v>21</v>
      </c>
      <c r="B189" s="1070">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2">
      <c r="A190" s="1070">
        <v>22</v>
      </c>
      <c r="B190" s="1070">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2">
      <c r="A191" s="1070">
        <v>23</v>
      </c>
      <c r="B191" s="1070">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2">
      <c r="A192" s="1070">
        <v>24</v>
      </c>
      <c r="B192" s="1070">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2">
      <c r="A193" s="1070">
        <v>25</v>
      </c>
      <c r="B193" s="1070">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2">
      <c r="A194" s="1070">
        <v>26</v>
      </c>
      <c r="B194" s="1070">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2">
      <c r="A195" s="1070">
        <v>27</v>
      </c>
      <c r="B195" s="1070">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2">
      <c r="A196" s="1070">
        <v>28</v>
      </c>
      <c r="B196" s="1070">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2">
      <c r="A197" s="1070">
        <v>29</v>
      </c>
      <c r="B197" s="1070">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2">
      <c r="A198" s="1070">
        <v>30</v>
      </c>
      <c r="B198" s="1070">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2">
      <c r="P199" s="94"/>
      <c r="Q199" s="94"/>
      <c r="R199" s="94"/>
      <c r="S199" s="94"/>
      <c r="T199" s="94"/>
      <c r="U199" s="94"/>
      <c r="V199" s="94"/>
      <c r="W199" s="94"/>
      <c r="X199" s="94"/>
      <c r="Y199" s="95"/>
      <c r="Z199" s="95"/>
      <c r="AA199" s="95"/>
      <c r="AB199" s="95"/>
      <c r="AC199" s="95"/>
      <c r="AD199" s="95"/>
      <c r="AE199" s="95"/>
      <c r="AF199" s="95"/>
      <c r="AG199" s="95"/>
      <c r="AH199" s="95"/>
      <c r="AI199" s="95"/>
      <c r="AJ199" s="95"/>
      <c r="AK199" s="95"/>
      <c r="AL199" s="95"/>
      <c r="AM199" s="95"/>
      <c r="AN199" s="95"/>
      <c r="AO199" s="95"/>
    </row>
    <row r="200" spans="1:50" x14ac:dyDescent="0.2">
      <c r="A200" s="9"/>
      <c r="B200" s="44" t="s">
        <v>630</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row>
    <row r="201" spans="1:50" customFormat="1" ht="59.25" customHeight="1" x14ac:dyDescent="0.2">
      <c r="A201" s="389"/>
      <c r="B201" s="389"/>
      <c r="C201" s="389" t="s">
        <v>616</v>
      </c>
      <c r="D201" s="389"/>
      <c r="E201" s="389"/>
      <c r="F201" s="389"/>
      <c r="G201" s="389"/>
      <c r="H201" s="389"/>
      <c r="I201" s="389"/>
      <c r="J201" s="155" t="s">
        <v>358</v>
      </c>
      <c r="K201" s="390"/>
      <c r="L201" s="390"/>
      <c r="M201" s="390"/>
      <c r="N201" s="390"/>
      <c r="O201" s="390"/>
      <c r="P201" s="391" t="s">
        <v>631</v>
      </c>
      <c r="Q201" s="391"/>
      <c r="R201" s="391"/>
      <c r="S201" s="391"/>
      <c r="T201" s="391"/>
      <c r="U201" s="391"/>
      <c r="V201" s="391"/>
      <c r="W201" s="391"/>
      <c r="X201" s="391"/>
      <c r="Y201" s="392" t="s">
        <v>619</v>
      </c>
      <c r="Z201" s="393"/>
      <c r="AA201" s="393"/>
      <c r="AB201" s="393"/>
      <c r="AC201" s="155" t="s">
        <v>406</v>
      </c>
      <c r="AD201" s="155"/>
      <c r="AE201" s="155"/>
      <c r="AF201" s="155"/>
      <c r="AG201" s="155"/>
      <c r="AH201" s="392" t="s">
        <v>345</v>
      </c>
      <c r="AI201" s="389"/>
      <c r="AJ201" s="389"/>
      <c r="AK201" s="389"/>
      <c r="AL201" s="389" t="s">
        <v>22</v>
      </c>
      <c r="AM201" s="389"/>
      <c r="AN201" s="389"/>
      <c r="AO201" s="394"/>
      <c r="AP201" s="395" t="s">
        <v>359</v>
      </c>
      <c r="AQ201" s="395"/>
      <c r="AR201" s="395"/>
      <c r="AS201" s="395"/>
      <c r="AT201" s="395"/>
      <c r="AU201" s="395"/>
      <c r="AV201" s="395"/>
      <c r="AW201" s="395"/>
      <c r="AX201" s="395"/>
    </row>
    <row r="202" spans="1:50" ht="26.25" customHeight="1" x14ac:dyDescent="0.2">
      <c r="A202" s="1070">
        <v>1</v>
      </c>
      <c r="B202" s="1070">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2">
      <c r="A203" s="1070">
        <v>2</v>
      </c>
      <c r="B203" s="1070">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2">
      <c r="A204" s="1070">
        <v>3</v>
      </c>
      <c r="B204" s="1070">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2">
      <c r="A205" s="1070">
        <v>4</v>
      </c>
      <c r="B205" s="1070">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2">
      <c r="A206" s="1070">
        <v>5</v>
      </c>
      <c r="B206" s="1070">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2">
      <c r="A207" s="1070">
        <v>6</v>
      </c>
      <c r="B207" s="1070">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2">
      <c r="A208" s="1070">
        <v>7</v>
      </c>
      <c r="B208" s="1070">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2">
      <c r="A209" s="1070">
        <v>8</v>
      </c>
      <c r="B209" s="1070">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2">
      <c r="A210" s="1070">
        <v>9</v>
      </c>
      <c r="B210" s="1070">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2">
      <c r="A211" s="1070">
        <v>10</v>
      </c>
      <c r="B211" s="1070">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2">
      <c r="A212" s="1070">
        <v>11</v>
      </c>
      <c r="B212" s="1070">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2">
      <c r="A213" s="1070">
        <v>12</v>
      </c>
      <c r="B213" s="1070">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2">
      <c r="A214" s="1070">
        <v>13</v>
      </c>
      <c r="B214" s="1070">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2">
      <c r="A215" s="1070">
        <v>14</v>
      </c>
      <c r="B215" s="1070">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2">
      <c r="A216" s="1070">
        <v>15</v>
      </c>
      <c r="B216" s="1070">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2">
      <c r="A217" s="1070">
        <v>16</v>
      </c>
      <c r="B217" s="1070">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2">
      <c r="A218" s="1070">
        <v>17</v>
      </c>
      <c r="B218" s="1070">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2">
      <c r="A219" s="1070">
        <v>18</v>
      </c>
      <c r="B219" s="1070">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2">
      <c r="A220" s="1070">
        <v>19</v>
      </c>
      <c r="B220" s="1070">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2">
      <c r="A221" s="1070">
        <v>20</v>
      </c>
      <c r="B221" s="1070">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2">
      <c r="A222" s="1070">
        <v>21</v>
      </c>
      <c r="B222" s="1070">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2">
      <c r="A223" s="1070">
        <v>22</v>
      </c>
      <c r="B223" s="1070">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2">
      <c r="A224" s="1070">
        <v>23</v>
      </c>
      <c r="B224" s="1070">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2">
      <c r="A225" s="1070">
        <v>24</v>
      </c>
      <c r="B225" s="1070">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2">
      <c r="A226" s="1070">
        <v>25</v>
      </c>
      <c r="B226" s="1070">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2">
      <c r="A227" s="1070">
        <v>26</v>
      </c>
      <c r="B227" s="1070">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2">
      <c r="A228" s="1070">
        <v>27</v>
      </c>
      <c r="B228" s="1070">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2">
      <c r="A229" s="1070">
        <v>28</v>
      </c>
      <c r="B229" s="1070">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2">
      <c r="A230" s="1070">
        <v>29</v>
      </c>
      <c r="B230" s="1070">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2">
      <c r="A231" s="1070">
        <v>30</v>
      </c>
      <c r="B231" s="1070">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2">
      <c r="P232" s="94"/>
      <c r="Q232" s="94"/>
      <c r="R232" s="94"/>
      <c r="S232" s="94"/>
      <c r="T232" s="94"/>
      <c r="U232" s="94"/>
      <c r="V232" s="94"/>
      <c r="W232" s="94"/>
      <c r="X232" s="94"/>
      <c r="Y232" s="95"/>
      <c r="Z232" s="95"/>
      <c r="AA232" s="95"/>
      <c r="AB232" s="95"/>
      <c r="AC232" s="95"/>
      <c r="AD232" s="95"/>
      <c r="AE232" s="95"/>
      <c r="AF232" s="95"/>
      <c r="AG232" s="95"/>
      <c r="AH232" s="95"/>
      <c r="AI232" s="95"/>
      <c r="AJ232" s="95"/>
      <c r="AK232" s="95"/>
      <c r="AL232" s="95"/>
      <c r="AM232" s="95"/>
      <c r="AN232" s="95"/>
      <c r="AO232" s="95"/>
    </row>
    <row r="233" spans="1:50" x14ac:dyDescent="0.2">
      <c r="A233" s="9"/>
      <c r="B233" s="44" t="s">
        <v>632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row>
    <row r="234" spans="1:50" customFormat="1" ht="59.25" customHeight="1" x14ac:dyDescent="0.2">
      <c r="A234" s="389"/>
      <c r="B234" s="389"/>
      <c r="C234" s="389" t="s">
        <v>616</v>
      </c>
      <c r="D234" s="389"/>
      <c r="E234" s="389"/>
      <c r="F234" s="389"/>
      <c r="G234" s="389"/>
      <c r="H234" s="389"/>
      <c r="I234" s="389"/>
      <c r="J234" s="155" t="s">
        <v>358</v>
      </c>
      <c r="K234" s="390"/>
      <c r="L234" s="390"/>
      <c r="M234" s="390"/>
      <c r="N234" s="390"/>
      <c r="O234" s="390"/>
      <c r="P234" s="391" t="s">
        <v>622</v>
      </c>
      <c r="Q234" s="391"/>
      <c r="R234" s="391"/>
      <c r="S234" s="391"/>
      <c r="T234" s="391"/>
      <c r="U234" s="391"/>
      <c r="V234" s="391"/>
      <c r="W234" s="391"/>
      <c r="X234" s="391"/>
      <c r="Y234" s="392" t="s">
        <v>620</v>
      </c>
      <c r="Z234" s="393"/>
      <c r="AA234" s="393"/>
      <c r="AB234" s="393"/>
      <c r="AC234" s="155" t="s">
        <v>406</v>
      </c>
      <c r="AD234" s="155"/>
      <c r="AE234" s="155"/>
      <c r="AF234" s="155"/>
      <c r="AG234" s="155"/>
      <c r="AH234" s="392" t="s">
        <v>345</v>
      </c>
      <c r="AI234" s="389"/>
      <c r="AJ234" s="389"/>
      <c r="AK234" s="389"/>
      <c r="AL234" s="389" t="s">
        <v>22</v>
      </c>
      <c r="AM234" s="389"/>
      <c r="AN234" s="389"/>
      <c r="AO234" s="394"/>
      <c r="AP234" s="395" t="s">
        <v>359</v>
      </c>
      <c r="AQ234" s="395"/>
      <c r="AR234" s="395"/>
      <c r="AS234" s="395"/>
      <c r="AT234" s="395"/>
      <c r="AU234" s="395"/>
      <c r="AV234" s="395"/>
      <c r="AW234" s="395"/>
      <c r="AX234" s="395"/>
    </row>
    <row r="235" spans="1:50" ht="26.25" customHeight="1" x14ac:dyDescent="0.2">
      <c r="A235" s="1070">
        <v>1</v>
      </c>
      <c r="B235" s="1070">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2">
      <c r="A236" s="1070">
        <v>2</v>
      </c>
      <c r="B236" s="1070">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2">
      <c r="A237" s="1070">
        <v>3</v>
      </c>
      <c r="B237" s="1070">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2">
      <c r="A238" s="1070">
        <v>4</v>
      </c>
      <c r="B238" s="1070">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2">
      <c r="A239" s="1070">
        <v>5</v>
      </c>
      <c r="B239" s="1070">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2">
      <c r="A240" s="1070">
        <v>6</v>
      </c>
      <c r="B240" s="1070">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2">
      <c r="A241" s="1070">
        <v>7</v>
      </c>
      <c r="B241" s="1070">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2">
      <c r="A242" s="1070">
        <v>8</v>
      </c>
      <c r="B242" s="1070">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2">
      <c r="A243" s="1070">
        <v>9</v>
      </c>
      <c r="B243" s="1070">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2">
      <c r="A244" s="1070">
        <v>10</v>
      </c>
      <c r="B244" s="1070">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2">
      <c r="A245" s="1070">
        <v>11</v>
      </c>
      <c r="B245" s="1070">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2">
      <c r="A246" s="1070">
        <v>12</v>
      </c>
      <c r="B246" s="1070">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2">
      <c r="A247" s="1070">
        <v>13</v>
      </c>
      <c r="B247" s="1070">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2">
      <c r="A248" s="1070">
        <v>14</v>
      </c>
      <c r="B248" s="1070">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2">
      <c r="A249" s="1070">
        <v>15</v>
      </c>
      <c r="B249" s="1070">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2">
      <c r="A250" s="1070">
        <v>16</v>
      </c>
      <c r="B250" s="1070">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2">
      <c r="A251" s="1070">
        <v>17</v>
      </c>
      <c r="B251" s="1070">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2">
      <c r="A252" s="1070">
        <v>18</v>
      </c>
      <c r="B252" s="1070">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2">
      <c r="A253" s="1070">
        <v>19</v>
      </c>
      <c r="B253" s="1070">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2">
      <c r="A254" s="1070">
        <v>20</v>
      </c>
      <c r="B254" s="1070">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2">
      <c r="A255" s="1070">
        <v>21</v>
      </c>
      <c r="B255" s="1070">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2">
      <c r="A256" s="1070">
        <v>22</v>
      </c>
      <c r="B256" s="1070">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2">
      <c r="A257" s="1070">
        <v>23</v>
      </c>
      <c r="B257" s="1070">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2">
      <c r="A258" s="1070">
        <v>24</v>
      </c>
      <c r="B258" s="1070">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2">
      <c r="A259" s="1070">
        <v>25</v>
      </c>
      <c r="B259" s="1070">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2">
      <c r="A260" s="1070">
        <v>26</v>
      </c>
      <c r="B260" s="1070">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2">
      <c r="A261" s="1070">
        <v>27</v>
      </c>
      <c r="B261" s="1070">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2">
      <c r="A262" s="1070">
        <v>28</v>
      </c>
      <c r="B262" s="1070">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2">
      <c r="A263" s="1070">
        <v>29</v>
      </c>
      <c r="B263" s="1070">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2">
      <c r="A264" s="1070">
        <v>30</v>
      </c>
      <c r="B264" s="1070">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2">
      <c r="P265" s="94"/>
      <c r="Q265" s="94"/>
      <c r="R265" s="94"/>
      <c r="S265" s="94"/>
      <c r="T265" s="94"/>
      <c r="U265" s="94"/>
      <c r="V265" s="94"/>
      <c r="W265" s="94"/>
      <c r="X265" s="94"/>
      <c r="Y265" s="95"/>
      <c r="Z265" s="95"/>
      <c r="AA265" s="95"/>
      <c r="AB265" s="95"/>
      <c r="AC265" s="95"/>
      <c r="AD265" s="95"/>
      <c r="AE265" s="95"/>
      <c r="AF265" s="95"/>
      <c r="AG265" s="95"/>
      <c r="AH265" s="95"/>
      <c r="AI265" s="95"/>
      <c r="AJ265" s="95"/>
      <c r="AK265" s="95"/>
      <c r="AL265" s="95"/>
      <c r="AM265" s="95"/>
      <c r="AN265" s="95"/>
      <c r="AO265" s="95"/>
    </row>
    <row r="266" spans="1:50" x14ac:dyDescent="0.2">
      <c r="A266" s="9"/>
      <c r="B266" s="44" t="s">
        <v>633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row>
    <row r="267" spans="1:50" customFormat="1" ht="59.25" customHeight="1" x14ac:dyDescent="0.2">
      <c r="A267" s="389"/>
      <c r="B267" s="389"/>
      <c r="C267" s="389" t="s">
        <v>629</v>
      </c>
      <c r="D267" s="389"/>
      <c r="E267" s="389"/>
      <c r="F267" s="389"/>
      <c r="G267" s="389"/>
      <c r="H267" s="389"/>
      <c r="I267" s="389"/>
      <c r="J267" s="155" t="s">
        <v>358</v>
      </c>
      <c r="K267" s="390"/>
      <c r="L267" s="390"/>
      <c r="M267" s="390"/>
      <c r="N267" s="390"/>
      <c r="O267" s="390"/>
      <c r="P267" s="391" t="s">
        <v>622</v>
      </c>
      <c r="Q267" s="391"/>
      <c r="R267" s="391"/>
      <c r="S267" s="391"/>
      <c r="T267" s="391"/>
      <c r="U267" s="391"/>
      <c r="V267" s="391"/>
      <c r="W267" s="391"/>
      <c r="X267" s="391"/>
      <c r="Y267" s="392" t="s">
        <v>634</v>
      </c>
      <c r="Z267" s="393"/>
      <c r="AA267" s="393"/>
      <c r="AB267" s="393"/>
      <c r="AC267" s="155" t="s">
        <v>406</v>
      </c>
      <c r="AD267" s="155"/>
      <c r="AE267" s="155"/>
      <c r="AF267" s="155"/>
      <c r="AG267" s="155"/>
      <c r="AH267" s="392" t="s">
        <v>345</v>
      </c>
      <c r="AI267" s="389"/>
      <c r="AJ267" s="389"/>
      <c r="AK267" s="389"/>
      <c r="AL267" s="389" t="s">
        <v>22</v>
      </c>
      <c r="AM267" s="389"/>
      <c r="AN267" s="389"/>
      <c r="AO267" s="394"/>
      <c r="AP267" s="395" t="s">
        <v>359</v>
      </c>
      <c r="AQ267" s="395"/>
      <c r="AR267" s="395"/>
      <c r="AS267" s="395"/>
      <c r="AT267" s="395"/>
      <c r="AU267" s="395"/>
      <c r="AV267" s="395"/>
      <c r="AW267" s="395"/>
      <c r="AX267" s="395"/>
    </row>
    <row r="268" spans="1:50" ht="26.25" customHeight="1" x14ac:dyDescent="0.2">
      <c r="A268" s="1070">
        <v>1</v>
      </c>
      <c r="B268" s="1070">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2">
      <c r="A269" s="1070">
        <v>2</v>
      </c>
      <c r="B269" s="1070">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2">
      <c r="A270" s="1070">
        <v>3</v>
      </c>
      <c r="B270" s="1070">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2">
      <c r="A271" s="1070">
        <v>4</v>
      </c>
      <c r="B271" s="1070">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2">
      <c r="A272" s="1070">
        <v>5</v>
      </c>
      <c r="B272" s="1070">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2">
      <c r="A273" s="1070">
        <v>6</v>
      </c>
      <c r="B273" s="1070">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2">
      <c r="A274" s="1070">
        <v>7</v>
      </c>
      <c r="B274" s="1070">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2">
      <c r="A275" s="1070">
        <v>8</v>
      </c>
      <c r="B275" s="1070">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2">
      <c r="A276" s="1070">
        <v>9</v>
      </c>
      <c r="B276" s="1070">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2">
      <c r="A277" s="1070">
        <v>10</v>
      </c>
      <c r="B277" s="1070">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2">
      <c r="A278" s="1070">
        <v>11</v>
      </c>
      <c r="B278" s="1070">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2">
      <c r="A279" s="1070">
        <v>12</v>
      </c>
      <c r="B279" s="1070">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2">
      <c r="A280" s="1070">
        <v>13</v>
      </c>
      <c r="B280" s="1070">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2">
      <c r="A281" s="1070">
        <v>14</v>
      </c>
      <c r="B281" s="1070">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2">
      <c r="A282" s="1070">
        <v>15</v>
      </c>
      <c r="B282" s="1070">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2">
      <c r="A283" s="1070">
        <v>16</v>
      </c>
      <c r="B283" s="1070">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2">
      <c r="A284" s="1070">
        <v>17</v>
      </c>
      <c r="B284" s="1070">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2">
      <c r="A285" s="1070">
        <v>18</v>
      </c>
      <c r="B285" s="1070">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2">
      <c r="A286" s="1070">
        <v>19</v>
      </c>
      <c r="B286" s="1070">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2">
      <c r="A287" s="1070">
        <v>20</v>
      </c>
      <c r="B287" s="1070">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2">
      <c r="A288" s="1070">
        <v>21</v>
      </c>
      <c r="B288" s="1070">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2">
      <c r="A289" s="1070">
        <v>22</v>
      </c>
      <c r="B289" s="1070">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2">
      <c r="A290" s="1070">
        <v>23</v>
      </c>
      <c r="B290" s="1070">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2">
      <c r="A291" s="1070">
        <v>24</v>
      </c>
      <c r="B291" s="1070">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2">
      <c r="A292" s="1070">
        <v>25</v>
      </c>
      <c r="B292" s="1070">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2">
      <c r="A293" s="1070">
        <v>26</v>
      </c>
      <c r="B293" s="1070">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2">
      <c r="A294" s="1070">
        <v>27</v>
      </c>
      <c r="B294" s="1070">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2">
      <c r="A295" s="1070">
        <v>28</v>
      </c>
      <c r="B295" s="1070">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2">
      <c r="A296" s="1070">
        <v>29</v>
      </c>
      <c r="B296" s="1070">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2">
      <c r="A297" s="1070">
        <v>30</v>
      </c>
      <c r="B297" s="1070">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2">
      <c r="A298" s="98"/>
      <c r="B298" s="98"/>
      <c r="P298" s="94"/>
      <c r="Q298" s="94"/>
      <c r="R298" s="94"/>
      <c r="S298" s="94"/>
      <c r="T298" s="94"/>
      <c r="U298" s="94"/>
      <c r="V298" s="94"/>
      <c r="W298" s="94"/>
      <c r="X298" s="94"/>
      <c r="Y298" s="95"/>
      <c r="Z298" s="95"/>
      <c r="AA298" s="95"/>
      <c r="AB298" s="95"/>
      <c r="AC298" s="95"/>
      <c r="AD298" s="95"/>
      <c r="AE298" s="95"/>
      <c r="AF298" s="95"/>
      <c r="AG298" s="95"/>
      <c r="AH298" s="95"/>
      <c r="AI298" s="95"/>
      <c r="AJ298" s="95"/>
      <c r="AK298" s="95"/>
      <c r="AL298" s="95"/>
      <c r="AM298" s="95"/>
      <c r="AN298" s="95"/>
      <c r="AO298" s="95"/>
    </row>
    <row r="299" spans="1:50" x14ac:dyDescent="0.2">
      <c r="A299" s="9"/>
      <c r="B299" s="44" t="s">
        <v>635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row>
    <row r="300" spans="1:50" customFormat="1" ht="59.25" customHeight="1" x14ac:dyDescent="0.2">
      <c r="A300" s="389"/>
      <c r="B300" s="389"/>
      <c r="C300" s="389" t="s">
        <v>616</v>
      </c>
      <c r="D300" s="389"/>
      <c r="E300" s="389"/>
      <c r="F300" s="389"/>
      <c r="G300" s="389"/>
      <c r="H300" s="389"/>
      <c r="I300" s="389"/>
      <c r="J300" s="155" t="s">
        <v>358</v>
      </c>
      <c r="K300" s="390"/>
      <c r="L300" s="390"/>
      <c r="M300" s="390"/>
      <c r="N300" s="390"/>
      <c r="O300" s="390"/>
      <c r="P300" s="391" t="s">
        <v>618</v>
      </c>
      <c r="Q300" s="391"/>
      <c r="R300" s="391"/>
      <c r="S300" s="391"/>
      <c r="T300" s="391"/>
      <c r="U300" s="391"/>
      <c r="V300" s="391"/>
      <c r="W300" s="391"/>
      <c r="X300" s="391"/>
      <c r="Y300" s="392" t="s">
        <v>625</v>
      </c>
      <c r="Z300" s="393"/>
      <c r="AA300" s="393"/>
      <c r="AB300" s="393"/>
      <c r="AC300" s="155" t="s">
        <v>406</v>
      </c>
      <c r="AD300" s="155"/>
      <c r="AE300" s="155"/>
      <c r="AF300" s="155"/>
      <c r="AG300" s="155"/>
      <c r="AH300" s="392" t="s">
        <v>345</v>
      </c>
      <c r="AI300" s="389"/>
      <c r="AJ300" s="389"/>
      <c r="AK300" s="389"/>
      <c r="AL300" s="389" t="s">
        <v>22</v>
      </c>
      <c r="AM300" s="389"/>
      <c r="AN300" s="389"/>
      <c r="AO300" s="394"/>
      <c r="AP300" s="395" t="s">
        <v>359</v>
      </c>
      <c r="AQ300" s="395"/>
      <c r="AR300" s="395"/>
      <c r="AS300" s="395"/>
      <c r="AT300" s="395"/>
      <c r="AU300" s="395"/>
      <c r="AV300" s="395"/>
      <c r="AW300" s="395"/>
      <c r="AX300" s="395"/>
    </row>
    <row r="301" spans="1:50" ht="26.25" customHeight="1" x14ac:dyDescent="0.2">
      <c r="A301" s="1070">
        <v>1</v>
      </c>
      <c r="B301" s="1070">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2">
      <c r="A302" s="1070">
        <v>2</v>
      </c>
      <c r="B302" s="1070">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2">
      <c r="A303" s="1070">
        <v>3</v>
      </c>
      <c r="B303" s="1070">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2">
      <c r="A304" s="1070">
        <v>4</v>
      </c>
      <c r="B304" s="1070">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2">
      <c r="A305" s="1070">
        <v>5</v>
      </c>
      <c r="B305" s="1070">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2">
      <c r="A306" s="1070">
        <v>6</v>
      </c>
      <c r="B306" s="1070">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2">
      <c r="A307" s="1070">
        <v>7</v>
      </c>
      <c r="B307" s="1070">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2">
      <c r="A308" s="1070">
        <v>8</v>
      </c>
      <c r="B308" s="1070">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2">
      <c r="A309" s="1070">
        <v>9</v>
      </c>
      <c r="B309" s="1070">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2">
      <c r="A310" s="1070">
        <v>10</v>
      </c>
      <c r="B310" s="1070">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2">
      <c r="A311" s="1070">
        <v>11</v>
      </c>
      <c r="B311" s="1070">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2">
      <c r="A312" s="1070">
        <v>12</v>
      </c>
      <c r="B312" s="1070">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2">
      <c r="A313" s="1070">
        <v>13</v>
      </c>
      <c r="B313" s="1070">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2">
      <c r="A314" s="1070">
        <v>14</v>
      </c>
      <c r="B314" s="1070">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2">
      <c r="A315" s="1070">
        <v>15</v>
      </c>
      <c r="B315" s="1070">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2">
      <c r="A316" s="1070">
        <v>16</v>
      </c>
      <c r="B316" s="1070">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2">
      <c r="A317" s="1070">
        <v>17</v>
      </c>
      <c r="B317" s="1070">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2">
      <c r="A318" s="1070">
        <v>18</v>
      </c>
      <c r="B318" s="1070">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2">
      <c r="A319" s="1070">
        <v>19</v>
      </c>
      <c r="B319" s="1070">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2">
      <c r="A320" s="1070">
        <v>20</v>
      </c>
      <c r="B320" s="1070">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2">
      <c r="A321" s="1070">
        <v>21</v>
      </c>
      <c r="B321" s="1070">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2">
      <c r="A322" s="1070">
        <v>22</v>
      </c>
      <c r="B322" s="1070">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2">
      <c r="A323" s="1070">
        <v>23</v>
      </c>
      <c r="B323" s="1070">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2">
      <c r="A324" s="1070">
        <v>24</v>
      </c>
      <c r="B324" s="1070">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2">
      <c r="A325" s="1070">
        <v>25</v>
      </c>
      <c r="B325" s="1070">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2">
      <c r="A326" s="1070">
        <v>26</v>
      </c>
      <c r="B326" s="1070">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2">
      <c r="A327" s="1070">
        <v>27</v>
      </c>
      <c r="B327" s="1070">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2">
      <c r="A328" s="1070">
        <v>28</v>
      </c>
      <c r="B328" s="1070">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2">
      <c r="A329" s="1070">
        <v>29</v>
      </c>
      <c r="B329" s="1070">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2">
      <c r="A330" s="1070">
        <v>30</v>
      </c>
      <c r="B330" s="1070">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2">
      <c r="P331" s="94"/>
      <c r="Q331" s="94"/>
      <c r="R331" s="94"/>
      <c r="S331" s="94"/>
      <c r="T331" s="94"/>
      <c r="U331" s="94"/>
      <c r="V331" s="94"/>
      <c r="W331" s="94"/>
      <c r="X331" s="94"/>
      <c r="Y331" s="95"/>
      <c r="Z331" s="95"/>
      <c r="AA331" s="95"/>
      <c r="AB331" s="95"/>
      <c r="AC331" s="95"/>
      <c r="AD331" s="95"/>
      <c r="AE331" s="95"/>
      <c r="AF331" s="95"/>
      <c r="AG331" s="95"/>
      <c r="AH331" s="95"/>
      <c r="AI331" s="95"/>
      <c r="AJ331" s="95"/>
      <c r="AK331" s="95"/>
      <c r="AL331" s="95"/>
      <c r="AM331" s="95"/>
      <c r="AN331" s="95"/>
      <c r="AO331" s="95"/>
    </row>
    <row r="332" spans="1:50" x14ac:dyDescent="0.2">
      <c r="A332" s="9"/>
      <c r="B332" s="44" t="s">
        <v>636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row>
    <row r="333" spans="1:50" customFormat="1" ht="59.25" customHeight="1" x14ac:dyDescent="0.2">
      <c r="A333" s="389"/>
      <c r="B333" s="389"/>
      <c r="C333" s="389" t="s">
        <v>627</v>
      </c>
      <c r="D333" s="389"/>
      <c r="E333" s="389"/>
      <c r="F333" s="389"/>
      <c r="G333" s="389"/>
      <c r="H333" s="389"/>
      <c r="I333" s="389"/>
      <c r="J333" s="155" t="s">
        <v>358</v>
      </c>
      <c r="K333" s="390"/>
      <c r="L333" s="390"/>
      <c r="M333" s="390"/>
      <c r="N333" s="390"/>
      <c r="O333" s="390"/>
      <c r="P333" s="391" t="s">
        <v>622</v>
      </c>
      <c r="Q333" s="391"/>
      <c r="R333" s="391"/>
      <c r="S333" s="391"/>
      <c r="T333" s="391"/>
      <c r="U333" s="391"/>
      <c r="V333" s="391"/>
      <c r="W333" s="391"/>
      <c r="X333" s="391"/>
      <c r="Y333" s="392" t="s">
        <v>620</v>
      </c>
      <c r="Z333" s="393"/>
      <c r="AA333" s="393"/>
      <c r="AB333" s="393"/>
      <c r="AC333" s="155" t="s">
        <v>406</v>
      </c>
      <c r="AD333" s="155"/>
      <c r="AE333" s="155"/>
      <c r="AF333" s="155"/>
      <c r="AG333" s="155"/>
      <c r="AH333" s="392" t="s">
        <v>345</v>
      </c>
      <c r="AI333" s="389"/>
      <c r="AJ333" s="389"/>
      <c r="AK333" s="389"/>
      <c r="AL333" s="389" t="s">
        <v>22</v>
      </c>
      <c r="AM333" s="389"/>
      <c r="AN333" s="389"/>
      <c r="AO333" s="394"/>
      <c r="AP333" s="395" t="s">
        <v>359</v>
      </c>
      <c r="AQ333" s="395"/>
      <c r="AR333" s="395"/>
      <c r="AS333" s="395"/>
      <c r="AT333" s="395"/>
      <c r="AU333" s="395"/>
      <c r="AV333" s="395"/>
      <c r="AW333" s="395"/>
      <c r="AX333" s="395"/>
    </row>
    <row r="334" spans="1:50" ht="26.25" customHeight="1" x14ac:dyDescent="0.2">
      <c r="A334" s="1070">
        <v>1</v>
      </c>
      <c r="B334" s="1070">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2">
      <c r="A335" s="1070">
        <v>2</v>
      </c>
      <c r="B335" s="1070">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2">
      <c r="A336" s="1070">
        <v>3</v>
      </c>
      <c r="B336" s="1070">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2">
      <c r="A337" s="1070">
        <v>4</v>
      </c>
      <c r="B337" s="1070">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2">
      <c r="A338" s="1070">
        <v>5</v>
      </c>
      <c r="B338" s="1070">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2">
      <c r="A339" s="1070">
        <v>6</v>
      </c>
      <c r="B339" s="1070">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2">
      <c r="A340" s="1070">
        <v>7</v>
      </c>
      <c r="B340" s="1070">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2">
      <c r="A341" s="1070">
        <v>8</v>
      </c>
      <c r="B341" s="1070">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2">
      <c r="A342" s="1070">
        <v>9</v>
      </c>
      <c r="B342" s="1070">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2">
      <c r="A343" s="1070">
        <v>10</v>
      </c>
      <c r="B343" s="1070">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2">
      <c r="A344" s="1070">
        <v>11</v>
      </c>
      <c r="B344" s="1070">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2">
      <c r="A345" s="1070">
        <v>12</v>
      </c>
      <c r="B345" s="1070">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2">
      <c r="A346" s="1070">
        <v>13</v>
      </c>
      <c r="B346" s="1070">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2">
      <c r="A347" s="1070">
        <v>14</v>
      </c>
      <c r="B347" s="1070">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2">
      <c r="A348" s="1070">
        <v>15</v>
      </c>
      <c r="B348" s="1070">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2">
      <c r="A349" s="1070">
        <v>16</v>
      </c>
      <c r="B349" s="1070">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2">
      <c r="A350" s="1070">
        <v>17</v>
      </c>
      <c r="B350" s="1070">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2">
      <c r="A351" s="1070">
        <v>18</v>
      </c>
      <c r="B351" s="1070">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2">
      <c r="A352" s="1070">
        <v>19</v>
      </c>
      <c r="B352" s="1070">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2">
      <c r="A353" s="1070">
        <v>20</v>
      </c>
      <c r="B353" s="1070">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2">
      <c r="A354" s="1070">
        <v>21</v>
      </c>
      <c r="B354" s="1070">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2">
      <c r="A355" s="1070">
        <v>22</v>
      </c>
      <c r="B355" s="1070">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2">
      <c r="A356" s="1070">
        <v>23</v>
      </c>
      <c r="B356" s="1070">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2">
      <c r="A357" s="1070">
        <v>24</v>
      </c>
      <c r="B357" s="1070">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2">
      <c r="A358" s="1070">
        <v>25</v>
      </c>
      <c r="B358" s="1070">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2">
      <c r="A359" s="1070">
        <v>26</v>
      </c>
      <c r="B359" s="1070">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2">
      <c r="A360" s="1070">
        <v>27</v>
      </c>
      <c r="B360" s="1070">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2">
      <c r="A361" s="1070">
        <v>28</v>
      </c>
      <c r="B361" s="1070">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2">
      <c r="A362" s="1070">
        <v>29</v>
      </c>
      <c r="B362" s="1070">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2">
      <c r="A363" s="1070">
        <v>30</v>
      </c>
      <c r="B363" s="1070">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2">
      <c r="P364" s="94"/>
      <c r="Q364" s="94"/>
      <c r="R364" s="94"/>
      <c r="S364" s="94"/>
      <c r="T364" s="94"/>
      <c r="U364" s="94"/>
      <c r="V364" s="94"/>
      <c r="W364" s="94"/>
      <c r="X364" s="94"/>
      <c r="Y364" s="95"/>
      <c r="Z364" s="95"/>
      <c r="AA364" s="95"/>
      <c r="AB364" s="95"/>
      <c r="AC364" s="95"/>
      <c r="AD364" s="95"/>
      <c r="AE364" s="95"/>
      <c r="AF364" s="95"/>
      <c r="AG364" s="95"/>
      <c r="AH364" s="95"/>
      <c r="AI364" s="95"/>
      <c r="AJ364" s="95"/>
      <c r="AK364" s="95"/>
      <c r="AL364" s="95"/>
      <c r="AM364" s="95"/>
      <c r="AN364" s="95"/>
      <c r="AO364" s="95"/>
    </row>
    <row r="365" spans="1:50" x14ac:dyDescent="0.2">
      <c r="A365" s="9"/>
      <c r="B365" s="44" t="s">
        <v>637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row>
    <row r="366" spans="1:50" customFormat="1" ht="59.25" customHeight="1" x14ac:dyDescent="0.2">
      <c r="A366" s="389"/>
      <c r="B366" s="389"/>
      <c r="C366" s="389" t="s">
        <v>616</v>
      </c>
      <c r="D366" s="389"/>
      <c r="E366" s="389"/>
      <c r="F366" s="389"/>
      <c r="G366" s="389"/>
      <c r="H366" s="389"/>
      <c r="I366" s="389"/>
      <c r="J366" s="155" t="s">
        <v>358</v>
      </c>
      <c r="K366" s="390"/>
      <c r="L366" s="390"/>
      <c r="M366" s="390"/>
      <c r="N366" s="390"/>
      <c r="O366" s="390"/>
      <c r="P366" s="391" t="s">
        <v>622</v>
      </c>
      <c r="Q366" s="391"/>
      <c r="R366" s="391"/>
      <c r="S366" s="391"/>
      <c r="T366" s="391"/>
      <c r="U366" s="391"/>
      <c r="V366" s="391"/>
      <c r="W366" s="391"/>
      <c r="X366" s="391"/>
      <c r="Y366" s="392" t="s">
        <v>634</v>
      </c>
      <c r="Z366" s="393"/>
      <c r="AA366" s="393"/>
      <c r="AB366" s="393"/>
      <c r="AC366" s="155" t="s">
        <v>406</v>
      </c>
      <c r="AD366" s="155"/>
      <c r="AE366" s="155"/>
      <c r="AF366" s="155"/>
      <c r="AG366" s="155"/>
      <c r="AH366" s="392" t="s">
        <v>345</v>
      </c>
      <c r="AI366" s="389"/>
      <c r="AJ366" s="389"/>
      <c r="AK366" s="389"/>
      <c r="AL366" s="389" t="s">
        <v>22</v>
      </c>
      <c r="AM366" s="389"/>
      <c r="AN366" s="389"/>
      <c r="AO366" s="394"/>
      <c r="AP366" s="395" t="s">
        <v>359</v>
      </c>
      <c r="AQ366" s="395"/>
      <c r="AR366" s="395"/>
      <c r="AS366" s="395"/>
      <c r="AT366" s="395"/>
      <c r="AU366" s="395"/>
      <c r="AV366" s="395"/>
      <c r="AW366" s="395"/>
      <c r="AX366" s="395"/>
    </row>
    <row r="367" spans="1:50" ht="26.25" customHeight="1" x14ac:dyDescent="0.2">
      <c r="A367" s="1070">
        <v>1</v>
      </c>
      <c r="B367" s="1070">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2">
      <c r="A368" s="1070">
        <v>2</v>
      </c>
      <c r="B368" s="1070">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2">
      <c r="A369" s="1070">
        <v>3</v>
      </c>
      <c r="B369" s="1070">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2">
      <c r="A370" s="1070">
        <v>4</v>
      </c>
      <c r="B370" s="1070">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2">
      <c r="A371" s="1070">
        <v>5</v>
      </c>
      <c r="B371" s="1070">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2">
      <c r="A372" s="1070">
        <v>6</v>
      </c>
      <c r="B372" s="1070">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2">
      <c r="A373" s="1070">
        <v>7</v>
      </c>
      <c r="B373" s="1070">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2">
      <c r="A374" s="1070">
        <v>8</v>
      </c>
      <c r="B374" s="1070">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2">
      <c r="A375" s="1070">
        <v>9</v>
      </c>
      <c r="B375" s="1070">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2">
      <c r="A376" s="1070">
        <v>10</v>
      </c>
      <c r="B376" s="1070">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2">
      <c r="A377" s="1070">
        <v>11</v>
      </c>
      <c r="B377" s="1070">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2">
      <c r="A378" s="1070">
        <v>12</v>
      </c>
      <c r="B378" s="1070">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2">
      <c r="A379" s="1070">
        <v>13</v>
      </c>
      <c r="B379" s="1070">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2">
      <c r="A380" s="1070">
        <v>14</v>
      </c>
      <c r="B380" s="1070">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2">
      <c r="A381" s="1070">
        <v>15</v>
      </c>
      <c r="B381" s="1070">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2">
      <c r="A382" s="1070">
        <v>16</v>
      </c>
      <c r="B382" s="1070">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2">
      <c r="A383" s="1070">
        <v>17</v>
      </c>
      <c r="B383" s="1070">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2">
      <c r="A384" s="1070">
        <v>18</v>
      </c>
      <c r="B384" s="1070">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2">
      <c r="A385" s="1070">
        <v>19</v>
      </c>
      <c r="B385" s="1070">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2">
      <c r="A386" s="1070">
        <v>20</v>
      </c>
      <c r="B386" s="1070">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2">
      <c r="A387" s="1070">
        <v>21</v>
      </c>
      <c r="B387" s="1070">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2">
      <c r="A388" s="1070">
        <v>22</v>
      </c>
      <c r="B388" s="1070">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2">
      <c r="A389" s="1070">
        <v>23</v>
      </c>
      <c r="B389" s="1070">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2">
      <c r="A390" s="1070">
        <v>24</v>
      </c>
      <c r="B390" s="1070">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2">
      <c r="A391" s="1070">
        <v>25</v>
      </c>
      <c r="B391" s="1070">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2">
      <c r="A392" s="1070">
        <v>26</v>
      </c>
      <c r="B392" s="1070">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2">
      <c r="A393" s="1070">
        <v>27</v>
      </c>
      <c r="B393" s="1070">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2">
      <c r="A394" s="1070">
        <v>28</v>
      </c>
      <c r="B394" s="1070">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2">
      <c r="A395" s="1070">
        <v>29</v>
      </c>
      <c r="B395" s="1070">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2">
      <c r="A396" s="1070">
        <v>30</v>
      </c>
      <c r="B396" s="1070">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2">
      <c r="P397" s="94"/>
      <c r="Q397" s="94"/>
      <c r="R397" s="94"/>
      <c r="S397" s="94"/>
      <c r="T397" s="94"/>
      <c r="U397" s="94"/>
      <c r="V397" s="94"/>
      <c r="W397" s="94"/>
      <c r="X397" s="94"/>
      <c r="Y397" s="95"/>
      <c r="Z397" s="95"/>
      <c r="AA397" s="95"/>
      <c r="AB397" s="95"/>
      <c r="AC397" s="95"/>
      <c r="AD397" s="95"/>
      <c r="AE397" s="95"/>
      <c r="AF397" s="95"/>
      <c r="AG397" s="95"/>
      <c r="AH397" s="95"/>
      <c r="AI397" s="95"/>
      <c r="AJ397" s="95"/>
      <c r="AK397" s="95"/>
      <c r="AL397" s="95"/>
      <c r="AM397" s="95"/>
      <c r="AN397" s="95"/>
      <c r="AO397" s="95"/>
    </row>
    <row r="398" spans="1:50" x14ac:dyDescent="0.2">
      <c r="A398" s="9"/>
      <c r="B398" s="44" t="s">
        <v>638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row>
    <row r="399" spans="1:50" customFormat="1" ht="59.25" customHeight="1" x14ac:dyDescent="0.2">
      <c r="A399" s="389"/>
      <c r="B399" s="389"/>
      <c r="C399" s="389" t="s">
        <v>627</v>
      </c>
      <c r="D399" s="389"/>
      <c r="E399" s="389"/>
      <c r="F399" s="389"/>
      <c r="G399" s="389"/>
      <c r="H399" s="389"/>
      <c r="I399" s="389"/>
      <c r="J399" s="155" t="s">
        <v>358</v>
      </c>
      <c r="K399" s="390"/>
      <c r="L399" s="390"/>
      <c r="M399" s="390"/>
      <c r="N399" s="390"/>
      <c r="O399" s="390"/>
      <c r="P399" s="391" t="s">
        <v>617</v>
      </c>
      <c r="Q399" s="391"/>
      <c r="R399" s="391"/>
      <c r="S399" s="391"/>
      <c r="T399" s="391"/>
      <c r="U399" s="391"/>
      <c r="V399" s="391"/>
      <c r="W399" s="391"/>
      <c r="X399" s="391"/>
      <c r="Y399" s="392" t="s">
        <v>639</v>
      </c>
      <c r="Z399" s="393"/>
      <c r="AA399" s="393"/>
      <c r="AB399" s="393"/>
      <c r="AC399" s="155" t="s">
        <v>406</v>
      </c>
      <c r="AD399" s="155"/>
      <c r="AE399" s="155"/>
      <c r="AF399" s="155"/>
      <c r="AG399" s="155"/>
      <c r="AH399" s="392" t="s">
        <v>345</v>
      </c>
      <c r="AI399" s="389"/>
      <c r="AJ399" s="389"/>
      <c r="AK399" s="389"/>
      <c r="AL399" s="389" t="s">
        <v>22</v>
      </c>
      <c r="AM399" s="389"/>
      <c r="AN399" s="389"/>
      <c r="AO399" s="394"/>
      <c r="AP399" s="395" t="s">
        <v>359</v>
      </c>
      <c r="AQ399" s="395"/>
      <c r="AR399" s="395"/>
      <c r="AS399" s="395"/>
      <c r="AT399" s="395"/>
      <c r="AU399" s="395"/>
      <c r="AV399" s="395"/>
      <c r="AW399" s="395"/>
      <c r="AX399" s="395"/>
    </row>
    <row r="400" spans="1:50" ht="26.25" customHeight="1" x14ac:dyDescent="0.2">
      <c r="A400" s="1070">
        <v>1</v>
      </c>
      <c r="B400" s="1070">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2">
      <c r="A401" s="1070">
        <v>2</v>
      </c>
      <c r="B401" s="1070">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2">
      <c r="A402" s="1070">
        <v>3</v>
      </c>
      <c r="B402" s="1070">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2">
      <c r="A403" s="1070">
        <v>4</v>
      </c>
      <c r="B403" s="1070">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2">
      <c r="A404" s="1070">
        <v>5</v>
      </c>
      <c r="B404" s="1070">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2">
      <c r="A405" s="1070">
        <v>6</v>
      </c>
      <c r="B405" s="1070">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2">
      <c r="A406" s="1070">
        <v>7</v>
      </c>
      <c r="B406" s="1070">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2">
      <c r="A407" s="1070">
        <v>8</v>
      </c>
      <c r="B407" s="1070">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2">
      <c r="A408" s="1070">
        <v>9</v>
      </c>
      <c r="B408" s="1070">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2">
      <c r="A409" s="1070">
        <v>10</v>
      </c>
      <c r="B409" s="1070">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2">
      <c r="A410" s="1070">
        <v>11</v>
      </c>
      <c r="B410" s="1070">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2">
      <c r="A411" s="1070">
        <v>12</v>
      </c>
      <c r="B411" s="1070">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2">
      <c r="A412" s="1070">
        <v>13</v>
      </c>
      <c r="B412" s="1070">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2">
      <c r="A413" s="1070">
        <v>14</v>
      </c>
      <c r="B413" s="1070">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2">
      <c r="A414" s="1070">
        <v>15</v>
      </c>
      <c r="B414" s="1070">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2">
      <c r="A415" s="1070">
        <v>16</v>
      </c>
      <c r="B415" s="1070">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2">
      <c r="A416" s="1070">
        <v>17</v>
      </c>
      <c r="B416" s="1070">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2">
      <c r="A417" s="1070">
        <v>18</v>
      </c>
      <c r="B417" s="1070">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2">
      <c r="A418" s="1070">
        <v>19</v>
      </c>
      <c r="B418" s="1070">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2">
      <c r="A419" s="1070">
        <v>20</v>
      </c>
      <c r="B419" s="1070">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2">
      <c r="A420" s="1070">
        <v>21</v>
      </c>
      <c r="B420" s="1070">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2">
      <c r="A421" s="1070">
        <v>22</v>
      </c>
      <c r="B421" s="1070">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2">
      <c r="A422" s="1070">
        <v>23</v>
      </c>
      <c r="B422" s="1070">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2">
      <c r="A423" s="1070">
        <v>24</v>
      </c>
      <c r="B423" s="1070">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2">
      <c r="A424" s="1070">
        <v>25</v>
      </c>
      <c r="B424" s="1070">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2">
      <c r="A425" s="1070">
        <v>26</v>
      </c>
      <c r="B425" s="1070">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2">
      <c r="A426" s="1070">
        <v>27</v>
      </c>
      <c r="B426" s="1070">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2">
      <c r="A427" s="1070">
        <v>28</v>
      </c>
      <c r="B427" s="1070">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2">
      <c r="A428" s="1070">
        <v>29</v>
      </c>
      <c r="B428" s="1070">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2">
      <c r="A429" s="1070">
        <v>30</v>
      </c>
      <c r="B429" s="1070">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2">
      <c r="P430" s="94"/>
      <c r="Q430" s="94"/>
      <c r="R430" s="94"/>
      <c r="S430" s="94"/>
      <c r="T430" s="94"/>
      <c r="U430" s="94"/>
      <c r="V430" s="94"/>
      <c r="W430" s="94"/>
      <c r="X430" s="94"/>
      <c r="Y430" s="95"/>
      <c r="Z430" s="95"/>
      <c r="AA430" s="95"/>
      <c r="AB430" s="95"/>
      <c r="AC430" s="95"/>
      <c r="AD430" s="95"/>
      <c r="AE430" s="95"/>
      <c r="AF430" s="95"/>
      <c r="AG430" s="95"/>
      <c r="AH430" s="95"/>
      <c r="AI430" s="95"/>
      <c r="AJ430" s="95"/>
      <c r="AK430" s="95"/>
      <c r="AL430" s="95"/>
      <c r="AM430" s="95"/>
      <c r="AN430" s="95"/>
      <c r="AO430" s="95"/>
    </row>
    <row r="431" spans="1:50" x14ac:dyDescent="0.2">
      <c r="A431" s="9"/>
      <c r="B431" s="44" t="s">
        <v>640</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row>
    <row r="432" spans="1:50" customFormat="1" ht="59.25" customHeight="1" x14ac:dyDescent="0.2">
      <c r="A432" s="389"/>
      <c r="B432" s="389"/>
      <c r="C432" s="389" t="s">
        <v>629</v>
      </c>
      <c r="D432" s="389"/>
      <c r="E432" s="389"/>
      <c r="F432" s="389"/>
      <c r="G432" s="389"/>
      <c r="H432" s="389"/>
      <c r="I432" s="389"/>
      <c r="J432" s="155" t="s">
        <v>358</v>
      </c>
      <c r="K432" s="390"/>
      <c r="L432" s="390"/>
      <c r="M432" s="390"/>
      <c r="N432" s="390"/>
      <c r="O432" s="390"/>
      <c r="P432" s="391" t="s">
        <v>617</v>
      </c>
      <c r="Q432" s="391"/>
      <c r="R432" s="391"/>
      <c r="S432" s="391"/>
      <c r="T432" s="391"/>
      <c r="U432" s="391"/>
      <c r="V432" s="391"/>
      <c r="W432" s="391"/>
      <c r="X432" s="391"/>
      <c r="Y432" s="392" t="s">
        <v>619</v>
      </c>
      <c r="Z432" s="393"/>
      <c r="AA432" s="393"/>
      <c r="AB432" s="393"/>
      <c r="AC432" s="155" t="s">
        <v>406</v>
      </c>
      <c r="AD432" s="155"/>
      <c r="AE432" s="155"/>
      <c r="AF432" s="155"/>
      <c r="AG432" s="155"/>
      <c r="AH432" s="392" t="s">
        <v>345</v>
      </c>
      <c r="AI432" s="389"/>
      <c r="AJ432" s="389"/>
      <c r="AK432" s="389"/>
      <c r="AL432" s="389" t="s">
        <v>22</v>
      </c>
      <c r="AM432" s="389"/>
      <c r="AN432" s="389"/>
      <c r="AO432" s="394"/>
      <c r="AP432" s="395" t="s">
        <v>359</v>
      </c>
      <c r="AQ432" s="395"/>
      <c r="AR432" s="395"/>
      <c r="AS432" s="395"/>
      <c r="AT432" s="395"/>
      <c r="AU432" s="395"/>
      <c r="AV432" s="395"/>
      <c r="AW432" s="395"/>
      <c r="AX432" s="395"/>
    </row>
    <row r="433" spans="1:50" ht="26.25" customHeight="1" x14ac:dyDescent="0.2">
      <c r="A433" s="1070">
        <v>1</v>
      </c>
      <c r="B433" s="1070">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2">
      <c r="A434" s="1070">
        <v>2</v>
      </c>
      <c r="B434" s="1070">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2">
      <c r="A435" s="1070">
        <v>3</v>
      </c>
      <c r="B435" s="1070">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2">
      <c r="A436" s="1070">
        <v>4</v>
      </c>
      <c r="B436" s="1070">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2">
      <c r="A437" s="1070">
        <v>5</v>
      </c>
      <c r="B437" s="1070">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2">
      <c r="A438" s="1070">
        <v>6</v>
      </c>
      <c r="B438" s="1070">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2">
      <c r="A439" s="1070">
        <v>7</v>
      </c>
      <c r="B439" s="1070">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2">
      <c r="A440" s="1070">
        <v>8</v>
      </c>
      <c r="B440" s="1070">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2">
      <c r="A441" s="1070">
        <v>9</v>
      </c>
      <c r="B441" s="1070">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2">
      <c r="A442" s="1070">
        <v>10</v>
      </c>
      <c r="B442" s="1070">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2">
      <c r="A443" s="1070">
        <v>11</v>
      </c>
      <c r="B443" s="1070">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2">
      <c r="A444" s="1070">
        <v>12</v>
      </c>
      <c r="B444" s="1070">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2">
      <c r="A445" s="1070">
        <v>13</v>
      </c>
      <c r="B445" s="1070">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2">
      <c r="A446" s="1070">
        <v>14</v>
      </c>
      <c r="B446" s="1070">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2">
      <c r="A447" s="1070">
        <v>15</v>
      </c>
      <c r="B447" s="1070">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2">
      <c r="A448" s="1070">
        <v>16</v>
      </c>
      <c r="B448" s="1070">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2">
      <c r="A449" s="1070">
        <v>17</v>
      </c>
      <c r="B449" s="1070">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2">
      <c r="A450" s="1070">
        <v>18</v>
      </c>
      <c r="B450" s="1070">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2">
      <c r="A451" s="1070">
        <v>19</v>
      </c>
      <c r="B451" s="1070">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2">
      <c r="A452" s="1070">
        <v>20</v>
      </c>
      <c r="B452" s="1070">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2">
      <c r="A453" s="1070">
        <v>21</v>
      </c>
      <c r="B453" s="1070">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2">
      <c r="A454" s="1070">
        <v>22</v>
      </c>
      <c r="B454" s="1070">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2">
      <c r="A455" s="1070">
        <v>23</v>
      </c>
      <c r="B455" s="1070">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2">
      <c r="A456" s="1070">
        <v>24</v>
      </c>
      <c r="B456" s="1070">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2">
      <c r="A457" s="1070">
        <v>25</v>
      </c>
      <c r="B457" s="1070">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2">
      <c r="A458" s="1070">
        <v>26</v>
      </c>
      <c r="B458" s="1070">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2">
      <c r="A459" s="1070">
        <v>27</v>
      </c>
      <c r="B459" s="1070">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2">
      <c r="A460" s="1070">
        <v>28</v>
      </c>
      <c r="B460" s="1070">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2">
      <c r="A461" s="1070">
        <v>29</v>
      </c>
      <c r="B461" s="1070">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2">
      <c r="A462" s="1070">
        <v>30</v>
      </c>
      <c r="B462" s="1070">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2">
      <c r="P463" s="94"/>
      <c r="Q463" s="94"/>
      <c r="R463" s="94"/>
      <c r="S463" s="94"/>
      <c r="T463" s="94"/>
      <c r="U463" s="94"/>
      <c r="V463" s="94"/>
      <c r="W463" s="94"/>
      <c r="X463" s="94"/>
      <c r="Y463" s="95"/>
      <c r="Z463" s="95"/>
      <c r="AA463" s="95"/>
      <c r="AB463" s="95"/>
      <c r="AC463" s="95"/>
      <c r="AD463" s="95"/>
      <c r="AE463" s="95"/>
      <c r="AF463" s="95"/>
      <c r="AG463" s="95"/>
      <c r="AH463" s="95"/>
      <c r="AI463" s="95"/>
      <c r="AJ463" s="95"/>
      <c r="AK463" s="95"/>
      <c r="AL463" s="95"/>
      <c r="AM463" s="95"/>
      <c r="AN463" s="95"/>
      <c r="AO463" s="95"/>
    </row>
    <row r="464" spans="1:50" x14ac:dyDescent="0.2">
      <c r="A464" s="9"/>
      <c r="B464" s="44" t="s">
        <v>641</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row>
    <row r="465" spans="1:50" customFormat="1" ht="59.25" customHeight="1" x14ac:dyDescent="0.2">
      <c r="A465" s="389"/>
      <c r="B465" s="389"/>
      <c r="C465" s="389" t="s">
        <v>629</v>
      </c>
      <c r="D465" s="389"/>
      <c r="E465" s="389"/>
      <c r="F465" s="389"/>
      <c r="G465" s="389"/>
      <c r="H465" s="389"/>
      <c r="I465" s="389"/>
      <c r="J465" s="155" t="s">
        <v>358</v>
      </c>
      <c r="K465" s="390"/>
      <c r="L465" s="390"/>
      <c r="M465" s="390"/>
      <c r="N465" s="390"/>
      <c r="O465" s="390"/>
      <c r="P465" s="391" t="s">
        <v>631</v>
      </c>
      <c r="Q465" s="391"/>
      <c r="R465" s="391"/>
      <c r="S465" s="391"/>
      <c r="T465" s="391"/>
      <c r="U465" s="391"/>
      <c r="V465" s="391"/>
      <c r="W465" s="391"/>
      <c r="X465" s="391"/>
      <c r="Y465" s="392" t="s">
        <v>620</v>
      </c>
      <c r="Z465" s="393"/>
      <c r="AA465" s="393"/>
      <c r="AB465" s="393"/>
      <c r="AC465" s="155" t="s">
        <v>406</v>
      </c>
      <c r="AD465" s="155"/>
      <c r="AE465" s="155"/>
      <c r="AF465" s="155"/>
      <c r="AG465" s="155"/>
      <c r="AH465" s="392" t="s">
        <v>345</v>
      </c>
      <c r="AI465" s="389"/>
      <c r="AJ465" s="389"/>
      <c r="AK465" s="389"/>
      <c r="AL465" s="389" t="s">
        <v>22</v>
      </c>
      <c r="AM465" s="389"/>
      <c r="AN465" s="389"/>
      <c r="AO465" s="394"/>
      <c r="AP465" s="395" t="s">
        <v>359</v>
      </c>
      <c r="AQ465" s="395"/>
      <c r="AR465" s="395"/>
      <c r="AS465" s="395"/>
      <c r="AT465" s="395"/>
      <c r="AU465" s="395"/>
      <c r="AV465" s="395"/>
      <c r="AW465" s="395"/>
      <c r="AX465" s="395"/>
    </row>
    <row r="466" spans="1:50" ht="26.25" customHeight="1" x14ac:dyDescent="0.2">
      <c r="A466" s="1070">
        <v>1</v>
      </c>
      <c r="B466" s="1070">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2">
      <c r="A467" s="1070">
        <v>2</v>
      </c>
      <c r="B467" s="1070">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2">
      <c r="A468" s="1070">
        <v>3</v>
      </c>
      <c r="B468" s="1070">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2">
      <c r="A469" s="1070">
        <v>4</v>
      </c>
      <c r="B469" s="1070">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2">
      <c r="A470" s="1070">
        <v>5</v>
      </c>
      <c r="B470" s="1070">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2">
      <c r="A471" s="1070">
        <v>6</v>
      </c>
      <c r="B471" s="1070">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2">
      <c r="A472" s="1070">
        <v>7</v>
      </c>
      <c r="B472" s="1070">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2">
      <c r="A473" s="1070">
        <v>8</v>
      </c>
      <c r="B473" s="1070">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2">
      <c r="A474" s="1070">
        <v>9</v>
      </c>
      <c r="B474" s="1070">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2">
      <c r="A475" s="1070">
        <v>10</v>
      </c>
      <c r="B475" s="1070">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2">
      <c r="A476" s="1070">
        <v>11</v>
      </c>
      <c r="B476" s="1070">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2">
      <c r="A477" s="1070">
        <v>12</v>
      </c>
      <c r="B477" s="1070">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2">
      <c r="A478" s="1070">
        <v>13</v>
      </c>
      <c r="B478" s="1070">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2">
      <c r="A479" s="1070">
        <v>14</v>
      </c>
      <c r="B479" s="1070">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2">
      <c r="A480" s="1070">
        <v>15</v>
      </c>
      <c r="B480" s="1070">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2">
      <c r="A481" s="1070">
        <v>16</v>
      </c>
      <c r="B481" s="1070">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2">
      <c r="A482" s="1070">
        <v>17</v>
      </c>
      <c r="B482" s="1070">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2">
      <c r="A483" s="1070">
        <v>18</v>
      </c>
      <c r="B483" s="1070">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2">
      <c r="A484" s="1070">
        <v>19</v>
      </c>
      <c r="B484" s="1070">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2">
      <c r="A485" s="1070">
        <v>20</v>
      </c>
      <c r="B485" s="1070">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2">
      <c r="A486" s="1070">
        <v>21</v>
      </c>
      <c r="B486" s="1070">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2">
      <c r="A487" s="1070">
        <v>22</v>
      </c>
      <c r="B487" s="1070">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2">
      <c r="A488" s="1070">
        <v>23</v>
      </c>
      <c r="B488" s="1070">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2">
      <c r="A489" s="1070">
        <v>24</v>
      </c>
      <c r="B489" s="1070">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2">
      <c r="A490" s="1070">
        <v>25</v>
      </c>
      <c r="B490" s="1070">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2">
      <c r="A491" s="1070">
        <v>26</v>
      </c>
      <c r="B491" s="1070">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2">
      <c r="A492" s="1070">
        <v>27</v>
      </c>
      <c r="B492" s="1070">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2">
      <c r="A493" s="1070">
        <v>28</v>
      </c>
      <c r="B493" s="1070">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2">
      <c r="A494" s="1070">
        <v>29</v>
      </c>
      <c r="B494" s="1070">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2">
      <c r="A495" s="1070">
        <v>30</v>
      </c>
      <c r="B495" s="1070">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2">
      <c r="P496" s="94"/>
      <c r="Q496" s="94"/>
      <c r="R496" s="94"/>
      <c r="S496" s="94"/>
      <c r="T496" s="94"/>
      <c r="U496" s="94"/>
      <c r="V496" s="94"/>
      <c r="W496" s="94"/>
      <c r="X496" s="94"/>
      <c r="Y496" s="95"/>
      <c r="Z496" s="95"/>
      <c r="AA496" s="95"/>
      <c r="AB496" s="95"/>
      <c r="AC496" s="95"/>
      <c r="AD496" s="95"/>
      <c r="AE496" s="95"/>
      <c r="AF496" s="95"/>
      <c r="AG496" s="95"/>
      <c r="AH496" s="95"/>
      <c r="AI496" s="95"/>
      <c r="AJ496" s="95"/>
      <c r="AK496" s="95"/>
      <c r="AL496" s="95"/>
      <c r="AM496" s="95"/>
      <c r="AN496" s="95"/>
      <c r="AO496" s="95"/>
    </row>
    <row r="497" spans="1:50" x14ac:dyDescent="0.2">
      <c r="A497" s="9"/>
      <c r="B497" s="44" t="s">
        <v>642</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row>
    <row r="498" spans="1:50" customFormat="1" ht="59.25" customHeight="1" x14ac:dyDescent="0.2">
      <c r="A498" s="389"/>
      <c r="B498" s="389"/>
      <c r="C498" s="389" t="s">
        <v>627</v>
      </c>
      <c r="D498" s="389"/>
      <c r="E498" s="389"/>
      <c r="F498" s="389"/>
      <c r="G498" s="389"/>
      <c r="H498" s="389"/>
      <c r="I498" s="389"/>
      <c r="J498" s="155" t="s">
        <v>358</v>
      </c>
      <c r="K498" s="390"/>
      <c r="L498" s="390"/>
      <c r="M498" s="390"/>
      <c r="N498" s="390"/>
      <c r="O498" s="390"/>
      <c r="P498" s="391" t="s">
        <v>631</v>
      </c>
      <c r="Q498" s="391"/>
      <c r="R498" s="391"/>
      <c r="S498" s="391"/>
      <c r="T498" s="391"/>
      <c r="U498" s="391"/>
      <c r="V498" s="391"/>
      <c r="W498" s="391"/>
      <c r="X498" s="391"/>
      <c r="Y498" s="392" t="s">
        <v>634</v>
      </c>
      <c r="Z498" s="393"/>
      <c r="AA498" s="393"/>
      <c r="AB498" s="393"/>
      <c r="AC498" s="155" t="s">
        <v>406</v>
      </c>
      <c r="AD498" s="155"/>
      <c r="AE498" s="155"/>
      <c r="AF498" s="155"/>
      <c r="AG498" s="155"/>
      <c r="AH498" s="392" t="s">
        <v>345</v>
      </c>
      <c r="AI498" s="389"/>
      <c r="AJ498" s="389"/>
      <c r="AK498" s="389"/>
      <c r="AL498" s="389" t="s">
        <v>22</v>
      </c>
      <c r="AM498" s="389"/>
      <c r="AN498" s="389"/>
      <c r="AO498" s="394"/>
      <c r="AP498" s="395" t="s">
        <v>359</v>
      </c>
      <c r="AQ498" s="395"/>
      <c r="AR498" s="395"/>
      <c r="AS498" s="395"/>
      <c r="AT498" s="395"/>
      <c r="AU498" s="395"/>
      <c r="AV498" s="395"/>
      <c r="AW498" s="395"/>
      <c r="AX498" s="395"/>
    </row>
    <row r="499" spans="1:50" ht="26.25" customHeight="1" x14ac:dyDescent="0.2">
      <c r="A499" s="1070">
        <v>1</v>
      </c>
      <c r="B499" s="1070">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2">
      <c r="A500" s="1070">
        <v>2</v>
      </c>
      <c r="B500" s="1070">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2">
      <c r="A501" s="1070">
        <v>3</v>
      </c>
      <c r="B501" s="1070">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2">
      <c r="A502" s="1070">
        <v>4</v>
      </c>
      <c r="B502" s="1070">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2">
      <c r="A503" s="1070">
        <v>5</v>
      </c>
      <c r="B503" s="1070">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2">
      <c r="A504" s="1070">
        <v>6</v>
      </c>
      <c r="B504" s="1070">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2">
      <c r="A505" s="1070">
        <v>7</v>
      </c>
      <c r="B505" s="1070">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2">
      <c r="A506" s="1070">
        <v>8</v>
      </c>
      <c r="B506" s="1070">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2">
      <c r="A507" s="1070">
        <v>9</v>
      </c>
      <c r="B507" s="1070">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2">
      <c r="A508" s="1070">
        <v>10</v>
      </c>
      <c r="B508" s="1070">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2">
      <c r="A509" s="1070">
        <v>11</v>
      </c>
      <c r="B509" s="1070">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2">
      <c r="A510" s="1070">
        <v>12</v>
      </c>
      <c r="B510" s="1070">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2">
      <c r="A511" s="1070">
        <v>13</v>
      </c>
      <c r="B511" s="1070">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2">
      <c r="A512" s="1070">
        <v>14</v>
      </c>
      <c r="B512" s="1070">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2">
      <c r="A513" s="1070">
        <v>15</v>
      </c>
      <c r="B513" s="1070">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2">
      <c r="A514" s="1070">
        <v>16</v>
      </c>
      <c r="B514" s="1070">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2">
      <c r="A515" s="1070">
        <v>17</v>
      </c>
      <c r="B515" s="1070">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2">
      <c r="A516" s="1070">
        <v>18</v>
      </c>
      <c r="B516" s="1070">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2">
      <c r="A517" s="1070">
        <v>19</v>
      </c>
      <c r="B517" s="1070">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2">
      <c r="A518" s="1070">
        <v>20</v>
      </c>
      <c r="B518" s="1070">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2">
      <c r="A519" s="1070">
        <v>21</v>
      </c>
      <c r="B519" s="1070">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2">
      <c r="A520" s="1070">
        <v>22</v>
      </c>
      <c r="B520" s="1070">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2">
      <c r="A521" s="1070">
        <v>23</v>
      </c>
      <c r="B521" s="1070">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2">
      <c r="A522" s="1070">
        <v>24</v>
      </c>
      <c r="B522" s="1070">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2">
      <c r="A523" s="1070">
        <v>25</v>
      </c>
      <c r="B523" s="1070">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2">
      <c r="A524" s="1070">
        <v>26</v>
      </c>
      <c r="B524" s="1070">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2">
      <c r="A525" s="1070">
        <v>27</v>
      </c>
      <c r="B525" s="1070">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2">
      <c r="A526" s="1070">
        <v>28</v>
      </c>
      <c r="B526" s="1070">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2">
      <c r="A527" s="1070">
        <v>29</v>
      </c>
      <c r="B527" s="1070">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2">
      <c r="A528" s="1070">
        <v>30</v>
      </c>
      <c r="B528" s="1070">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2">
      <c r="P529" s="94"/>
      <c r="Q529" s="94"/>
      <c r="R529" s="94"/>
      <c r="S529" s="94"/>
      <c r="T529" s="94"/>
      <c r="U529" s="94"/>
      <c r="V529" s="94"/>
      <c r="W529" s="94"/>
      <c r="X529" s="94"/>
      <c r="Y529" s="95"/>
      <c r="Z529" s="95"/>
      <c r="AA529" s="95"/>
      <c r="AB529" s="95"/>
      <c r="AC529" s="95"/>
      <c r="AD529" s="95"/>
      <c r="AE529" s="95"/>
      <c r="AF529" s="95"/>
      <c r="AG529" s="95"/>
      <c r="AH529" s="95"/>
      <c r="AI529" s="95"/>
      <c r="AJ529" s="95"/>
      <c r="AK529" s="95"/>
      <c r="AL529" s="95"/>
      <c r="AM529" s="95"/>
      <c r="AN529" s="95"/>
      <c r="AO529" s="95"/>
    </row>
    <row r="530" spans="1:50" x14ac:dyDescent="0.2">
      <c r="A530" s="9"/>
      <c r="B530" s="44" t="s">
        <v>643</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row>
    <row r="531" spans="1:50" customFormat="1" ht="59.25" customHeight="1" x14ac:dyDescent="0.2">
      <c r="A531" s="389"/>
      <c r="B531" s="389"/>
      <c r="C531" s="389" t="s">
        <v>627</v>
      </c>
      <c r="D531" s="389"/>
      <c r="E531" s="389"/>
      <c r="F531" s="389"/>
      <c r="G531" s="389"/>
      <c r="H531" s="389"/>
      <c r="I531" s="389"/>
      <c r="J531" s="155" t="s">
        <v>358</v>
      </c>
      <c r="K531" s="390"/>
      <c r="L531" s="390"/>
      <c r="M531" s="390"/>
      <c r="N531" s="390"/>
      <c r="O531" s="390"/>
      <c r="P531" s="391" t="s">
        <v>631</v>
      </c>
      <c r="Q531" s="391"/>
      <c r="R531" s="391"/>
      <c r="S531" s="391"/>
      <c r="T531" s="391"/>
      <c r="U531" s="391"/>
      <c r="V531" s="391"/>
      <c r="W531" s="391"/>
      <c r="X531" s="391"/>
      <c r="Y531" s="392" t="s">
        <v>634</v>
      </c>
      <c r="Z531" s="393"/>
      <c r="AA531" s="393"/>
      <c r="AB531" s="393"/>
      <c r="AC531" s="155" t="s">
        <v>406</v>
      </c>
      <c r="AD531" s="155"/>
      <c r="AE531" s="155"/>
      <c r="AF531" s="155"/>
      <c r="AG531" s="155"/>
      <c r="AH531" s="392" t="s">
        <v>345</v>
      </c>
      <c r="AI531" s="389"/>
      <c r="AJ531" s="389"/>
      <c r="AK531" s="389"/>
      <c r="AL531" s="389" t="s">
        <v>22</v>
      </c>
      <c r="AM531" s="389"/>
      <c r="AN531" s="389"/>
      <c r="AO531" s="394"/>
      <c r="AP531" s="395" t="s">
        <v>359</v>
      </c>
      <c r="AQ531" s="395"/>
      <c r="AR531" s="395"/>
      <c r="AS531" s="395"/>
      <c r="AT531" s="395"/>
      <c r="AU531" s="395"/>
      <c r="AV531" s="395"/>
      <c r="AW531" s="395"/>
      <c r="AX531" s="395"/>
    </row>
    <row r="532" spans="1:50" ht="26.25" customHeight="1" x14ac:dyDescent="0.2">
      <c r="A532" s="1070">
        <v>1</v>
      </c>
      <c r="B532" s="1070">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2">
      <c r="A533" s="1070">
        <v>2</v>
      </c>
      <c r="B533" s="1070">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2">
      <c r="A534" s="1070">
        <v>3</v>
      </c>
      <c r="B534" s="1070">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2">
      <c r="A535" s="1070">
        <v>4</v>
      </c>
      <c r="B535" s="1070">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2">
      <c r="A536" s="1070">
        <v>5</v>
      </c>
      <c r="B536" s="1070">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2">
      <c r="A537" s="1070">
        <v>6</v>
      </c>
      <c r="B537" s="1070">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2">
      <c r="A538" s="1070">
        <v>7</v>
      </c>
      <c r="B538" s="1070">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2">
      <c r="A539" s="1070">
        <v>8</v>
      </c>
      <c r="B539" s="1070">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2">
      <c r="A540" s="1070">
        <v>9</v>
      </c>
      <c r="B540" s="1070">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2">
      <c r="A541" s="1070">
        <v>10</v>
      </c>
      <c r="B541" s="1070">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2">
      <c r="A542" s="1070">
        <v>11</v>
      </c>
      <c r="B542" s="1070">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2">
      <c r="A543" s="1070">
        <v>12</v>
      </c>
      <c r="B543" s="1070">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2">
      <c r="A544" s="1070">
        <v>13</v>
      </c>
      <c r="B544" s="1070">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2">
      <c r="A545" s="1070">
        <v>14</v>
      </c>
      <c r="B545" s="1070">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2">
      <c r="A546" s="1070">
        <v>15</v>
      </c>
      <c r="B546" s="1070">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2">
      <c r="A547" s="1070">
        <v>16</v>
      </c>
      <c r="B547" s="1070">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2">
      <c r="A548" s="1070">
        <v>17</v>
      </c>
      <c r="B548" s="1070">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2">
      <c r="A549" s="1070">
        <v>18</v>
      </c>
      <c r="B549" s="1070">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2">
      <c r="A550" s="1070">
        <v>19</v>
      </c>
      <c r="B550" s="1070">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2">
      <c r="A551" s="1070">
        <v>20</v>
      </c>
      <c r="B551" s="1070">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2">
      <c r="A552" s="1070">
        <v>21</v>
      </c>
      <c r="B552" s="1070">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2">
      <c r="A553" s="1070">
        <v>22</v>
      </c>
      <c r="B553" s="1070">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2">
      <c r="A554" s="1070">
        <v>23</v>
      </c>
      <c r="B554" s="1070">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2">
      <c r="A555" s="1070">
        <v>24</v>
      </c>
      <c r="B555" s="1070">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2">
      <c r="A556" s="1070">
        <v>25</v>
      </c>
      <c r="B556" s="1070">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2">
      <c r="A557" s="1070">
        <v>26</v>
      </c>
      <c r="B557" s="1070">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2">
      <c r="A558" s="1070">
        <v>27</v>
      </c>
      <c r="B558" s="1070">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2">
      <c r="A559" s="1070">
        <v>28</v>
      </c>
      <c r="B559" s="1070">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2">
      <c r="A560" s="1070">
        <v>29</v>
      </c>
      <c r="B560" s="1070">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2">
      <c r="A561" s="1070">
        <v>30</v>
      </c>
      <c r="B561" s="1070">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2">
      <c r="A562" s="98"/>
      <c r="B562" s="98"/>
      <c r="P562" s="94"/>
      <c r="Q562" s="94"/>
      <c r="R562" s="94"/>
      <c r="S562" s="94"/>
      <c r="T562" s="94"/>
      <c r="U562" s="94"/>
      <c r="V562" s="94"/>
      <c r="W562" s="94"/>
      <c r="X562" s="94"/>
      <c r="Y562" s="95"/>
      <c r="Z562" s="95"/>
      <c r="AA562" s="95"/>
      <c r="AB562" s="95"/>
      <c r="AC562" s="95"/>
      <c r="AD562" s="95"/>
      <c r="AE562" s="95"/>
      <c r="AF562" s="95"/>
      <c r="AG562" s="95"/>
      <c r="AH562" s="95"/>
      <c r="AI562" s="95"/>
      <c r="AJ562" s="95"/>
      <c r="AK562" s="95"/>
      <c r="AL562" s="95"/>
      <c r="AM562" s="95"/>
      <c r="AN562" s="95"/>
      <c r="AO562" s="95"/>
    </row>
    <row r="563" spans="1:50" x14ac:dyDescent="0.2">
      <c r="A563" s="9"/>
      <c r="B563" s="44" t="s">
        <v>644</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row>
    <row r="564" spans="1:50" customFormat="1" ht="59.25" customHeight="1" x14ac:dyDescent="0.2">
      <c r="A564" s="389"/>
      <c r="B564" s="389"/>
      <c r="C564" s="389" t="s">
        <v>627</v>
      </c>
      <c r="D564" s="389"/>
      <c r="E564" s="389"/>
      <c r="F564" s="389"/>
      <c r="G564" s="389"/>
      <c r="H564" s="389"/>
      <c r="I564" s="389"/>
      <c r="J564" s="155" t="s">
        <v>358</v>
      </c>
      <c r="K564" s="390"/>
      <c r="L564" s="390"/>
      <c r="M564" s="390"/>
      <c r="N564" s="390"/>
      <c r="O564" s="390"/>
      <c r="P564" s="391" t="s">
        <v>631</v>
      </c>
      <c r="Q564" s="391"/>
      <c r="R564" s="391"/>
      <c r="S564" s="391"/>
      <c r="T564" s="391"/>
      <c r="U564" s="391"/>
      <c r="V564" s="391"/>
      <c r="W564" s="391"/>
      <c r="X564" s="391"/>
      <c r="Y564" s="392" t="s">
        <v>634</v>
      </c>
      <c r="Z564" s="393"/>
      <c r="AA564" s="393"/>
      <c r="AB564" s="393"/>
      <c r="AC564" s="155" t="s">
        <v>406</v>
      </c>
      <c r="AD564" s="155"/>
      <c r="AE564" s="155"/>
      <c r="AF564" s="155"/>
      <c r="AG564" s="155"/>
      <c r="AH564" s="392" t="s">
        <v>345</v>
      </c>
      <c r="AI564" s="389"/>
      <c r="AJ564" s="389"/>
      <c r="AK564" s="389"/>
      <c r="AL564" s="389" t="s">
        <v>22</v>
      </c>
      <c r="AM564" s="389"/>
      <c r="AN564" s="389"/>
      <c r="AO564" s="394"/>
      <c r="AP564" s="395" t="s">
        <v>359</v>
      </c>
      <c r="AQ564" s="395"/>
      <c r="AR564" s="395"/>
      <c r="AS564" s="395"/>
      <c r="AT564" s="395"/>
      <c r="AU564" s="395"/>
      <c r="AV564" s="395"/>
      <c r="AW564" s="395"/>
      <c r="AX564" s="395"/>
    </row>
    <row r="565" spans="1:50" ht="26.25" customHeight="1" x14ac:dyDescent="0.2">
      <c r="A565" s="1070">
        <v>1</v>
      </c>
      <c r="B565" s="1070">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2">
      <c r="A566" s="1070">
        <v>2</v>
      </c>
      <c r="B566" s="1070">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2">
      <c r="A567" s="1070">
        <v>3</v>
      </c>
      <c r="B567" s="1070">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2">
      <c r="A568" s="1070">
        <v>4</v>
      </c>
      <c r="B568" s="1070">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2">
      <c r="A569" s="1070">
        <v>5</v>
      </c>
      <c r="B569" s="1070">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2">
      <c r="A570" s="1070">
        <v>6</v>
      </c>
      <c r="B570" s="1070">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2">
      <c r="A571" s="1070">
        <v>7</v>
      </c>
      <c r="B571" s="1070">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2">
      <c r="A572" s="1070">
        <v>8</v>
      </c>
      <c r="B572" s="1070">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2">
      <c r="A573" s="1070">
        <v>9</v>
      </c>
      <c r="B573" s="1070">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2">
      <c r="A574" s="1070">
        <v>10</v>
      </c>
      <c r="B574" s="1070">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2">
      <c r="A575" s="1070">
        <v>11</v>
      </c>
      <c r="B575" s="1070">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2">
      <c r="A576" s="1070">
        <v>12</v>
      </c>
      <c r="B576" s="1070">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2">
      <c r="A577" s="1070">
        <v>13</v>
      </c>
      <c r="B577" s="1070">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2">
      <c r="A578" s="1070">
        <v>14</v>
      </c>
      <c r="B578" s="1070">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2">
      <c r="A579" s="1070">
        <v>15</v>
      </c>
      <c r="B579" s="1070">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2">
      <c r="A580" s="1070">
        <v>16</v>
      </c>
      <c r="B580" s="1070">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2">
      <c r="A581" s="1070">
        <v>17</v>
      </c>
      <c r="B581" s="1070">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2">
      <c r="A582" s="1070">
        <v>18</v>
      </c>
      <c r="B582" s="1070">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2">
      <c r="A583" s="1070">
        <v>19</v>
      </c>
      <c r="B583" s="1070">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2">
      <c r="A584" s="1070">
        <v>20</v>
      </c>
      <c r="B584" s="1070">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2">
      <c r="A585" s="1070">
        <v>21</v>
      </c>
      <c r="B585" s="1070">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2">
      <c r="A586" s="1070">
        <v>22</v>
      </c>
      <c r="B586" s="1070">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2">
      <c r="A587" s="1070">
        <v>23</v>
      </c>
      <c r="B587" s="1070">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2">
      <c r="A588" s="1070">
        <v>24</v>
      </c>
      <c r="B588" s="1070">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2">
      <c r="A589" s="1070">
        <v>25</v>
      </c>
      <c r="B589" s="1070">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2">
      <c r="A590" s="1070">
        <v>26</v>
      </c>
      <c r="B590" s="1070">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2">
      <c r="A591" s="1070">
        <v>27</v>
      </c>
      <c r="B591" s="1070">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2">
      <c r="A592" s="1070">
        <v>28</v>
      </c>
      <c r="B592" s="1070">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2">
      <c r="A593" s="1070">
        <v>29</v>
      </c>
      <c r="B593" s="1070">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2">
      <c r="A594" s="1070">
        <v>30</v>
      </c>
      <c r="B594" s="1070">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2">
      <c r="P595" s="94"/>
      <c r="Q595" s="94"/>
      <c r="R595" s="94"/>
      <c r="S595" s="94"/>
      <c r="T595" s="94"/>
      <c r="U595" s="94"/>
      <c r="V595" s="94"/>
      <c r="W595" s="94"/>
      <c r="X595" s="94"/>
      <c r="Y595" s="95"/>
      <c r="Z595" s="95"/>
      <c r="AA595" s="95"/>
      <c r="AB595" s="95"/>
      <c r="AC595" s="95"/>
      <c r="AD595" s="95"/>
      <c r="AE595" s="95"/>
      <c r="AF595" s="95"/>
      <c r="AG595" s="95"/>
      <c r="AH595" s="95"/>
      <c r="AI595" s="95"/>
      <c r="AJ595" s="95"/>
      <c r="AK595" s="95"/>
      <c r="AL595" s="95"/>
      <c r="AM595" s="95"/>
      <c r="AN595" s="95"/>
      <c r="AO595" s="95"/>
    </row>
    <row r="596" spans="1:50" x14ac:dyDescent="0.2">
      <c r="A596" s="9"/>
      <c r="B596" s="44" t="s">
        <v>645</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row>
    <row r="597" spans="1:50" customFormat="1" ht="59.25" customHeight="1" x14ac:dyDescent="0.2">
      <c r="A597" s="389"/>
      <c r="B597" s="389"/>
      <c r="C597" s="389" t="s">
        <v>627</v>
      </c>
      <c r="D597" s="389"/>
      <c r="E597" s="389"/>
      <c r="F597" s="389"/>
      <c r="G597" s="389"/>
      <c r="H597" s="389"/>
      <c r="I597" s="389"/>
      <c r="J597" s="155" t="s">
        <v>358</v>
      </c>
      <c r="K597" s="390"/>
      <c r="L597" s="390"/>
      <c r="M597" s="390"/>
      <c r="N597" s="390"/>
      <c r="O597" s="390"/>
      <c r="P597" s="391" t="s">
        <v>631</v>
      </c>
      <c r="Q597" s="391"/>
      <c r="R597" s="391"/>
      <c r="S597" s="391"/>
      <c r="T597" s="391"/>
      <c r="U597" s="391"/>
      <c r="V597" s="391"/>
      <c r="W597" s="391"/>
      <c r="X597" s="391"/>
      <c r="Y597" s="392" t="s">
        <v>634</v>
      </c>
      <c r="Z597" s="393"/>
      <c r="AA597" s="393"/>
      <c r="AB597" s="393"/>
      <c r="AC597" s="155" t="s">
        <v>406</v>
      </c>
      <c r="AD597" s="155"/>
      <c r="AE597" s="155"/>
      <c r="AF597" s="155"/>
      <c r="AG597" s="155"/>
      <c r="AH597" s="392" t="s">
        <v>345</v>
      </c>
      <c r="AI597" s="389"/>
      <c r="AJ597" s="389"/>
      <c r="AK597" s="389"/>
      <c r="AL597" s="389" t="s">
        <v>22</v>
      </c>
      <c r="AM597" s="389"/>
      <c r="AN597" s="389"/>
      <c r="AO597" s="394"/>
      <c r="AP597" s="395" t="s">
        <v>359</v>
      </c>
      <c r="AQ597" s="395"/>
      <c r="AR597" s="395"/>
      <c r="AS597" s="395"/>
      <c r="AT597" s="395"/>
      <c r="AU597" s="395"/>
      <c r="AV597" s="395"/>
      <c r="AW597" s="395"/>
      <c r="AX597" s="395"/>
    </row>
    <row r="598" spans="1:50" ht="26.25" customHeight="1" x14ac:dyDescent="0.2">
      <c r="A598" s="1070">
        <v>1</v>
      </c>
      <c r="B598" s="1070">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2">
      <c r="A599" s="1070">
        <v>2</v>
      </c>
      <c r="B599" s="1070">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2">
      <c r="A600" s="1070">
        <v>3</v>
      </c>
      <c r="B600" s="1070">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2">
      <c r="A601" s="1070">
        <v>4</v>
      </c>
      <c r="B601" s="1070">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2">
      <c r="A602" s="1070">
        <v>5</v>
      </c>
      <c r="B602" s="1070">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2">
      <c r="A603" s="1070">
        <v>6</v>
      </c>
      <c r="B603" s="1070">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2">
      <c r="A604" s="1070">
        <v>7</v>
      </c>
      <c r="B604" s="1070">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2">
      <c r="A605" s="1070">
        <v>8</v>
      </c>
      <c r="B605" s="1070">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2">
      <c r="A606" s="1070">
        <v>9</v>
      </c>
      <c r="B606" s="1070">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2">
      <c r="A607" s="1070">
        <v>10</v>
      </c>
      <c r="B607" s="1070">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2">
      <c r="A608" s="1070">
        <v>11</v>
      </c>
      <c r="B608" s="1070">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2">
      <c r="A609" s="1070">
        <v>12</v>
      </c>
      <c r="B609" s="1070">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2">
      <c r="A610" s="1070">
        <v>13</v>
      </c>
      <c r="B610" s="1070">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2">
      <c r="A611" s="1070">
        <v>14</v>
      </c>
      <c r="B611" s="1070">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2">
      <c r="A612" s="1070">
        <v>15</v>
      </c>
      <c r="B612" s="1070">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2">
      <c r="A613" s="1070">
        <v>16</v>
      </c>
      <c r="B613" s="1070">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2">
      <c r="A614" s="1070">
        <v>17</v>
      </c>
      <c r="B614" s="1070">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2">
      <c r="A615" s="1070">
        <v>18</v>
      </c>
      <c r="B615" s="1070">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2">
      <c r="A616" s="1070">
        <v>19</v>
      </c>
      <c r="B616" s="1070">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2">
      <c r="A617" s="1070">
        <v>20</v>
      </c>
      <c r="B617" s="1070">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2">
      <c r="A618" s="1070">
        <v>21</v>
      </c>
      <c r="B618" s="1070">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2">
      <c r="A619" s="1070">
        <v>22</v>
      </c>
      <c r="B619" s="1070">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2">
      <c r="A620" s="1070">
        <v>23</v>
      </c>
      <c r="B620" s="1070">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2">
      <c r="A621" s="1070">
        <v>24</v>
      </c>
      <c r="B621" s="1070">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2">
      <c r="A622" s="1070">
        <v>25</v>
      </c>
      <c r="B622" s="1070">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2">
      <c r="A623" s="1070">
        <v>26</v>
      </c>
      <c r="B623" s="1070">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2">
      <c r="A624" s="1070">
        <v>27</v>
      </c>
      <c r="B624" s="1070">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2">
      <c r="A625" s="1070">
        <v>28</v>
      </c>
      <c r="B625" s="1070">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2">
      <c r="A626" s="1070">
        <v>29</v>
      </c>
      <c r="B626" s="1070">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2">
      <c r="A627" s="1070">
        <v>30</v>
      </c>
      <c r="B627" s="1070">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2">
      <c r="P628" s="94"/>
      <c r="Q628" s="94"/>
      <c r="R628" s="94"/>
      <c r="S628" s="94"/>
      <c r="T628" s="94"/>
      <c r="U628" s="94"/>
      <c r="V628" s="94"/>
      <c r="W628" s="94"/>
      <c r="X628" s="94"/>
      <c r="Y628" s="95"/>
      <c r="Z628" s="95"/>
      <c r="AA628" s="95"/>
      <c r="AB628" s="95"/>
      <c r="AC628" s="95"/>
      <c r="AD628" s="95"/>
      <c r="AE628" s="95"/>
      <c r="AF628" s="95"/>
      <c r="AG628" s="95"/>
      <c r="AH628" s="95"/>
      <c r="AI628" s="95"/>
      <c r="AJ628" s="95"/>
      <c r="AK628" s="95"/>
      <c r="AL628" s="95"/>
      <c r="AM628" s="95"/>
      <c r="AN628" s="95"/>
      <c r="AO628" s="95"/>
    </row>
    <row r="629" spans="1:50" x14ac:dyDescent="0.2">
      <c r="A629" s="9"/>
      <c r="B629" s="44" t="s">
        <v>646</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row>
    <row r="630" spans="1:50" customFormat="1" ht="59.25" customHeight="1" x14ac:dyDescent="0.2">
      <c r="A630" s="389"/>
      <c r="B630" s="389"/>
      <c r="C630" s="389" t="s">
        <v>627</v>
      </c>
      <c r="D630" s="389"/>
      <c r="E630" s="389"/>
      <c r="F630" s="389"/>
      <c r="G630" s="389"/>
      <c r="H630" s="389"/>
      <c r="I630" s="389"/>
      <c r="J630" s="155" t="s">
        <v>358</v>
      </c>
      <c r="K630" s="390"/>
      <c r="L630" s="390"/>
      <c r="M630" s="390"/>
      <c r="N630" s="390"/>
      <c r="O630" s="390"/>
      <c r="P630" s="391" t="s">
        <v>631</v>
      </c>
      <c r="Q630" s="391"/>
      <c r="R630" s="391"/>
      <c r="S630" s="391"/>
      <c r="T630" s="391"/>
      <c r="U630" s="391"/>
      <c r="V630" s="391"/>
      <c r="W630" s="391"/>
      <c r="X630" s="391"/>
      <c r="Y630" s="392" t="s">
        <v>634</v>
      </c>
      <c r="Z630" s="393"/>
      <c r="AA630" s="393"/>
      <c r="AB630" s="393"/>
      <c r="AC630" s="155" t="s">
        <v>406</v>
      </c>
      <c r="AD630" s="155"/>
      <c r="AE630" s="155"/>
      <c r="AF630" s="155"/>
      <c r="AG630" s="155"/>
      <c r="AH630" s="392" t="s">
        <v>345</v>
      </c>
      <c r="AI630" s="389"/>
      <c r="AJ630" s="389"/>
      <c r="AK630" s="389"/>
      <c r="AL630" s="389" t="s">
        <v>22</v>
      </c>
      <c r="AM630" s="389"/>
      <c r="AN630" s="389"/>
      <c r="AO630" s="394"/>
      <c r="AP630" s="395" t="s">
        <v>359</v>
      </c>
      <c r="AQ630" s="395"/>
      <c r="AR630" s="395"/>
      <c r="AS630" s="395"/>
      <c r="AT630" s="395"/>
      <c r="AU630" s="395"/>
      <c r="AV630" s="395"/>
      <c r="AW630" s="395"/>
      <c r="AX630" s="395"/>
    </row>
    <row r="631" spans="1:50" ht="26.25" customHeight="1" x14ac:dyDescent="0.2">
      <c r="A631" s="1070">
        <v>1</v>
      </c>
      <c r="B631" s="1070">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2">
      <c r="A632" s="1070">
        <v>2</v>
      </c>
      <c r="B632" s="1070">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2">
      <c r="A633" s="1070">
        <v>3</v>
      </c>
      <c r="B633" s="1070">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2">
      <c r="A634" s="1070">
        <v>4</v>
      </c>
      <c r="B634" s="1070">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2">
      <c r="A635" s="1070">
        <v>5</v>
      </c>
      <c r="B635" s="1070">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2">
      <c r="A636" s="1070">
        <v>6</v>
      </c>
      <c r="B636" s="1070">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2">
      <c r="A637" s="1070">
        <v>7</v>
      </c>
      <c r="B637" s="1070">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2">
      <c r="A638" s="1070">
        <v>8</v>
      </c>
      <c r="B638" s="1070">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2">
      <c r="A639" s="1070">
        <v>9</v>
      </c>
      <c r="B639" s="1070">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2">
      <c r="A640" s="1070">
        <v>10</v>
      </c>
      <c r="B640" s="1070">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2">
      <c r="A641" s="1070">
        <v>11</v>
      </c>
      <c r="B641" s="1070">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2">
      <c r="A642" s="1070">
        <v>12</v>
      </c>
      <c r="B642" s="1070">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2">
      <c r="A643" s="1070">
        <v>13</v>
      </c>
      <c r="B643" s="1070">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2">
      <c r="A644" s="1070">
        <v>14</v>
      </c>
      <c r="B644" s="1070">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2">
      <c r="A645" s="1070">
        <v>15</v>
      </c>
      <c r="B645" s="1070">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2">
      <c r="A646" s="1070">
        <v>16</v>
      </c>
      <c r="B646" s="1070">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2">
      <c r="A647" s="1070">
        <v>17</v>
      </c>
      <c r="B647" s="1070">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2">
      <c r="A648" s="1070">
        <v>18</v>
      </c>
      <c r="B648" s="1070">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2">
      <c r="A649" s="1070">
        <v>19</v>
      </c>
      <c r="B649" s="1070">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2">
      <c r="A650" s="1070">
        <v>20</v>
      </c>
      <c r="B650" s="1070">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2">
      <c r="A651" s="1070">
        <v>21</v>
      </c>
      <c r="B651" s="1070">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2">
      <c r="A652" s="1070">
        <v>22</v>
      </c>
      <c r="B652" s="1070">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2">
      <c r="A653" s="1070">
        <v>23</v>
      </c>
      <c r="B653" s="1070">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2">
      <c r="A654" s="1070">
        <v>24</v>
      </c>
      <c r="B654" s="1070">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2">
      <c r="A655" s="1070">
        <v>25</v>
      </c>
      <c r="B655" s="1070">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2">
      <c r="A656" s="1070">
        <v>26</v>
      </c>
      <c r="B656" s="1070">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2">
      <c r="A657" s="1070">
        <v>27</v>
      </c>
      <c r="B657" s="1070">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2">
      <c r="A658" s="1070">
        <v>28</v>
      </c>
      <c r="B658" s="1070">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2">
      <c r="A659" s="1070">
        <v>29</v>
      </c>
      <c r="B659" s="1070">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2">
      <c r="A660" s="1070">
        <v>30</v>
      </c>
      <c r="B660" s="1070">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2">
      <c r="P661" s="94"/>
      <c r="Q661" s="94"/>
      <c r="R661" s="94"/>
      <c r="S661" s="94"/>
      <c r="T661" s="94"/>
      <c r="U661" s="94"/>
      <c r="V661" s="94"/>
      <c r="W661" s="94"/>
      <c r="X661" s="94"/>
      <c r="Y661" s="95"/>
      <c r="Z661" s="95"/>
      <c r="AA661" s="95"/>
      <c r="AB661" s="95"/>
      <c r="AC661" s="95"/>
      <c r="AD661" s="95"/>
      <c r="AE661" s="95"/>
      <c r="AF661" s="95"/>
      <c r="AG661" s="95"/>
      <c r="AH661" s="95"/>
      <c r="AI661" s="95"/>
      <c r="AJ661" s="95"/>
      <c r="AK661" s="95"/>
      <c r="AL661" s="95"/>
      <c r="AM661" s="95"/>
      <c r="AN661" s="95"/>
      <c r="AO661" s="95"/>
    </row>
    <row r="662" spans="1:50" x14ac:dyDescent="0.2">
      <c r="A662" s="9"/>
      <c r="B662" s="44" t="s">
        <v>647</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row>
    <row r="663" spans="1:50" customFormat="1" ht="59.25" customHeight="1" x14ac:dyDescent="0.2">
      <c r="A663" s="389"/>
      <c r="B663" s="389"/>
      <c r="C663" s="389" t="s">
        <v>627</v>
      </c>
      <c r="D663" s="389"/>
      <c r="E663" s="389"/>
      <c r="F663" s="389"/>
      <c r="G663" s="389"/>
      <c r="H663" s="389"/>
      <c r="I663" s="389"/>
      <c r="J663" s="155" t="s">
        <v>358</v>
      </c>
      <c r="K663" s="390"/>
      <c r="L663" s="390"/>
      <c r="M663" s="390"/>
      <c r="N663" s="390"/>
      <c r="O663" s="390"/>
      <c r="P663" s="391" t="s">
        <v>631</v>
      </c>
      <c r="Q663" s="391"/>
      <c r="R663" s="391"/>
      <c r="S663" s="391"/>
      <c r="T663" s="391"/>
      <c r="U663" s="391"/>
      <c r="V663" s="391"/>
      <c r="W663" s="391"/>
      <c r="X663" s="391"/>
      <c r="Y663" s="392" t="s">
        <v>634</v>
      </c>
      <c r="Z663" s="393"/>
      <c r="AA663" s="393"/>
      <c r="AB663" s="393"/>
      <c r="AC663" s="155" t="s">
        <v>406</v>
      </c>
      <c r="AD663" s="155"/>
      <c r="AE663" s="155"/>
      <c r="AF663" s="155"/>
      <c r="AG663" s="155"/>
      <c r="AH663" s="392" t="s">
        <v>345</v>
      </c>
      <c r="AI663" s="389"/>
      <c r="AJ663" s="389"/>
      <c r="AK663" s="389"/>
      <c r="AL663" s="389" t="s">
        <v>22</v>
      </c>
      <c r="AM663" s="389"/>
      <c r="AN663" s="389"/>
      <c r="AO663" s="394"/>
      <c r="AP663" s="395" t="s">
        <v>359</v>
      </c>
      <c r="AQ663" s="395"/>
      <c r="AR663" s="395"/>
      <c r="AS663" s="395"/>
      <c r="AT663" s="395"/>
      <c r="AU663" s="395"/>
      <c r="AV663" s="395"/>
      <c r="AW663" s="395"/>
      <c r="AX663" s="395"/>
    </row>
    <row r="664" spans="1:50" ht="26.25" customHeight="1" x14ac:dyDescent="0.2">
      <c r="A664" s="1070">
        <v>1</v>
      </c>
      <c r="B664" s="1070">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2">
      <c r="A665" s="1070">
        <v>2</v>
      </c>
      <c r="B665" s="1070">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2">
      <c r="A666" s="1070">
        <v>3</v>
      </c>
      <c r="B666" s="1070">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2">
      <c r="A667" s="1070">
        <v>4</v>
      </c>
      <c r="B667" s="1070">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2">
      <c r="A668" s="1070">
        <v>5</v>
      </c>
      <c r="B668" s="1070">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2">
      <c r="A669" s="1070">
        <v>6</v>
      </c>
      <c r="B669" s="1070">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2">
      <c r="A670" s="1070">
        <v>7</v>
      </c>
      <c r="B670" s="1070">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2">
      <c r="A671" s="1070">
        <v>8</v>
      </c>
      <c r="B671" s="1070">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2">
      <c r="A672" s="1070">
        <v>9</v>
      </c>
      <c r="B672" s="1070">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2">
      <c r="A673" s="1070">
        <v>10</v>
      </c>
      <c r="B673" s="1070">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2">
      <c r="A674" s="1070">
        <v>11</v>
      </c>
      <c r="B674" s="1070">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2">
      <c r="A675" s="1070">
        <v>12</v>
      </c>
      <c r="B675" s="1070">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2">
      <c r="A676" s="1070">
        <v>13</v>
      </c>
      <c r="B676" s="1070">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2">
      <c r="A677" s="1070">
        <v>14</v>
      </c>
      <c r="B677" s="1070">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2">
      <c r="A678" s="1070">
        <v>15</v>
      </c>
      <c r="B678" s="1070">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2">
      <c r="A679" s="1070">
        <v>16</v>
      </c>
      <c r="B679" s="1070">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2">
      <c r="A680" s="1070">
        <v>17</v>
      </c>
      <c r="B680" s="1070">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2">
      <c r="A681" s="1070">
        <v>18</v>
      </c>
      <c r="B681" s="1070">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2">
      <c r="A682" s="1070">
        <v>19</v>
      </c>
      <c r="B682" s="1070">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2">
      <c r="A683" s="1070">
        <v>20</v>
      </c>
      <c r="B683" s="1070">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2">
      <c r="A684" s="1070">
        <v>21</v>
      </c>
      <c r="B684" s="1070">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2">
      <c r="A685" s="1070">
        <v>22</v>
      </c>
      <c r="B685" s="1070">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2">
      <c r="A686" s="1070">
        <v>23</v>
      </c>
      <c r="B686" s="1070">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2">
      <c r="A687" s="1070">
        <v>24</v>
      </c>
      <c r="B687" s="1070">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2">
      <c r="A688" s="1070">
        <v>25</v>
      </c>
      <c r="B688" s="1070">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2">
      <c r="A689" s="1070">
        <v>26</v>
      </c>
      <c r="B689" s="1070">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2">
      <c r="A690" s="1070">
        <v>27</v>
      </c>
      <c r="B690" s="1070">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2">
      <c r="A691" s="1070">
        <v>28</v>
      </c>
      <c r="B691" s="1070">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2">
      <c r="A692" s="1070">
        <v>29</v>
      </c>
      <c r="B692" s="1070">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2">
      <c r="A693" s="1070">
        <v>30</v>
      </c>
      <c r="B693" s="1070">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2">
      <c r="P694" s="94"/>
      <c r="Q694" s="94"/>
      <c r="R694" s="94"/>
      <c r="S694" s="94"/>
      <c r="T694" s="94"/>
      <c r="U694" s="94"/>
      <c r="V694" s="94"/>
      <c r="W694" s="94"/>
      <c r="X694" s="94"/>
      <c r="Y694" s="95"/>
      <c r="Z694" s="95"/>
      <c r="AA694" s="95"/>
      <c r="AB694" s="95"/>
      <c r="AC694" s="95"/>
      <c r="AD694" s="95"/>
      <c r="AE694" s="95"/>
      <c r="AF694" s="95"/>
      <c r="AG694" s="95"/>
      <c r="AH694" s="95"/>
      <c r="AI694" s="95"/>
      <c r="AJ694" s="95"/>
      <c r="AK694" s="95"/>
      <c r="AL694" s="95"/>
      <c r="AM694" s="95"/>
      <c r="AN694" s="95"/>
      <c r="AO694" s="95"/>
    </row>
    <row r="695" spans="1:50" x14ac:dyDescent="0.2">
      <c r="A695" s="9"/>
      <c r="B695" s="44" t="s">
        <v>648</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row>
    <row r="696" spans="1:50" customFormat="1" ht="59.25" customHeight="1" x14ac:dyDescent="0.2">
      <c r="A696" s="389"/>
      <c r="B696" s="389"/>
      <c r="C696" s="389" t="s">
        <v>627</v>
      </c>
      <c r="D696" s="389"/>
      <c r="E696" s="389"/>
      <c r="F696" s="389"/>
      <c r="G696" s="389"/>
      <c r="H696" s="389"/>
      <c r="I696" s="389"/>
      <c r="J696" s="155" t="s">
        <v>358</v>
      </c>
      <c r="K696" s="390"/>
      <c r="L696" s="390"/>
      <c r="M696" s="390"/>
      <c r="N696" s="390"/>
      <c r="O696" s="390"/>
      <c r="P696" s="391" t="s">
        <v>631</v>
      </c>
      <c r="Q696" s="391"/>
      <c r="R696" s="391"/>
      <c r="S696" s="391"/>
      <c r="T696" s="391"/>
      <c r="U696" s="391"/>
      <c r="V696" s="391"/>
      <c r="W696" s="391"/>
      <c r="X696" s="391"/>
      <c r="Y696" s="392" t="s">
        <v>634</v>
      </c>
      <c r="Z696" s="393"/>
      <c r="AA696" s="393"/>
      <c r="AB696" s="393"/>
      <c r="AC696" s="155" t="s">
        <v>406</v>
      </c>
      <c r="AD696" s="155"/>
      <c r="AE696" s="155"/>
      <c r="AF696" s="155"/>
      <c r="AG696" s="155"/>
      <c r="AH696" s="392" t="s">
        <v>345</v>
      </c>
      <c r="AI696" s="389"/>
      <c r="AJ696" s="389"/>
      <c r="AK696" s="389"/>
      <c r="AL696" s="389" t="s">
        <v>22</v>
      </c>
      <c r="AM696" s="389"/>
      <c r="AN696" s="389"/>
      <c r="AO696" s="394"/>
      <c r="AP696" s="395" t="s">
        <v>359</v>
      </c>
      <c r="AQ696" s="395"/>
      <c r="AR696" s="395"/>
      <c r="AS696" s="395"/>
      <c r="AT696" s="395"/>
      <c r="AU696" s="395"/>
      <c r="AV696" s="395"/>
      <c r="AW696" s="395"/>
      <c r="AX696" s="395"/>
    </row>
    <row r="697" spans="1:50" ht="26.25" customHeight="1" x14ac:dyDescent="0.2">
      <c r="A697" s="1070">
        <v>1</v>
      </c>
      <c r="B697" s="1070">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2">
      <c r="A698" s="1070">
        <v>2</v>
      </c>
      <c r="B698" s="1070">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2">
      <c r="A699" s="1070">
        <v>3</v>
      </c>
      <c r="B699" s="1070">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2">
      <c r="A700" s="1070">
        <v>4</v>
      </c>
      <c r="B700" s="1070">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2">
      <c r="A701" s="1070">
        <v>5</v>
      </c>
      <c r="B701" s="1070">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2">
      <c r="A702" s="1070">
        <v>6</v>
      </c>
      <c r="B702" s="1070">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2">
      <c r="A703" s="1070">
        <v>7</v>
      </c>
      <c r="B703" s="1070">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2">
      <c r="A704" s="1070">
        <v>8</v>
      </c>
      <c r="B704" s="1070">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2">
      <c r="A705" s="1070">
        <v>9</v>
      </c>
      <c r="B705" s="1070">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2">
      <c r="A706" s="1070">
        <v>10</v>
      </c>
      <c r="B706" s="1070">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2">
      <c r="A707" s="1070">
        <v>11</v>
      </c>
      <c r="B707" s="1070">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2">
      <c r="A708" s="1070">
        <v>12</v>
      </c>
      <c r="B708" s="1070">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2">
      <c r="A709" s="1070">
        <v>13</v>
      </c>
      <c r="B709" s="1070">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2">
      <c r="A710" s="1070">
        <v>14</v>
      </c>
      <c r="B710" s="1070">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2">
      <c r="A711" s="1070">
        <v>15</v>
      </c>
      <c r="B711" s="1070">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2">
      <c r="A712" s="1070">
        <v>16</v>
      </c>
      <c r="B712" s="1070">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2">
      <c r="A713" s="1070">
        <v>17</v>
      </c>
      <c r="B713" s="1070">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2">
      <c r="A714" s="1070">
        <v>18</v>
      </c>
      <c r="B714" s="1070">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2">
      <c r="A715" s="1070">
        <v>19</v>
      </c>
      <c r="B715" s="1070">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2">
      <c r="A716" s="1070">
        <v>20</v>
      </c>
      <c r="B716" s="1070">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2">
      <c r="A717" s="1070">
        <v>21</v>
      </c>
      <c r="B717" s="1070">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2">
      <c r="A718" s="1070">
        <v>22</v>
      </c>
      <c r="B718" s="1070">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2">
      <c r="A719" s="1070">
        <v>23</v>
      </c>
      <c r="B719" s="1070">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2">
      <c r="A720" s="1070">
        <v>24</v>
      </c>
      <c r="B720" s="1070">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2">
      <c r="A721" s="1070">
        <v>25</v>
      </c>
      <c r="B721" s="1070">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2">
      <c r="A722" s="1070">
        <v>26</v>
      </c>
      <c r="B722" s="1070">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2">
      <c r="A723" s="1070">
        <v>27</v>
      </c>
      <c r="B723" s="1070">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2">
      <c r="A724" s="1070">
        <v>28</v>
      </c>
      <c r="B724" s="1070">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2">
      <c r="A725" s="1070">
        <v>29</v>
      </c>
      <c r="B725" s="1070">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2">
      <c r="A726" s="1070">
        <v>30</v>
      </c>
      <c r="B726" s="1070">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2">
      <c r="P727" s="94"/>
      <c r="Q727" s="94"/>
      <c r="R727" s="94"/>
      <c r="S727" s="94"/>
      <c r="T727" s="94"/>
      <c r="U727" s="94"/>
      <c r="V727" s="94"/>
      <c r="W727" s="94"/>
      <c r="X727" s="94"/>
      <c r="Y727" s="95"/>
      <c r="Z727" s="95"/>
      <c r="AA727" s="95"/>
      <c r="AB727" s="95"/>
      <c r="AC727" s="95"/>
      <c r="AD727" s="95"/>
      <c r="AE727" s="95"/>
      <c r="AF727" s="95"/>
      <c r="AG727" s="95"/>
      <c r="AH727" s="95"/>
      <c r="AI727" s="95"/>
      <c r="AJ727" s="95"/>
      <c r="AK727" s="95"/>
      <c r="AL727" s="95"/>
      <c r="AM727" s="95"/>
      <c r="AN727" s="95"/>
      <c r="AO727" s="95"/>
    </row>
    <row r="728" spans="1:50" x14ac:dyDescent="0.2">
      <c r="A728" s="9"/>
      <c r="B728" s="44" t="s">
        <v>649</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row>
    <row r="729" spans="1:50" customFormat="1" ht="59.25" customHeight="1" x14ac:dyDescent="0.2">
      <c r="A729" s="389"/>
      <c r="B729" s="389"/>
      <c r="C729" s="389" t="s">
        <v>629</v>
      </c>
      <c r="D729" s="389"/>
      <c r="E729" s="389"/>
      <c r="F729" s="389"/>
      <c r="G729" s="389"/>
      <c r="H729" s="389"/>
      <c r="I729" s="389"/>
      <c r="J729" s="155" t="s">
        <v>358</v>
      </c>
      <c r="K729" s="390"/>
      <c r="L729" s="390"/>
      <c r="M729" s="390"/>
      <c r="N729" s="390"/>
      <c r="O729" s="390"/>
      <c r="P729" s="391" t="s">
        <v>631</v>
      </c>
      <c r="Q729" s="391"/>
      <c r="R729" s="391"/>
      <c r="S729" s="391"/>
      <c r="T729" s="391"/>
      <c r="U729" s="391"/>
      <c r="V729" s="391"/>
      <c r="W729" s="391"/>
      <c r="X729" s="391"/>
      <c r="Y729" s="392" t="s">
        <v>634</v>
      </c>
      <c r="Z729" s="393"/>
      <c r="AA729" s="393"/>
      <c r="AB729" s="393"/>
      <c r="AC729" s="155" t="s">
        <v>406</v>
      </c>
      <c r="AD729" s="155"/>
      <c r="AE729" s="155"/>
      <c r="AF729" s="155"/>
      <c r="AG729" s="155"/>
      <c r="AH729" s="392" t="s">
        <v>345</v>
      </c>
      <c r="AI729" s="389"/>
      <c r="AJ729" s="389"/>
      <c r="AK729" s="389"/>
      <c r="AL729" s="389" t="s">
        <v>22</v>
      </c>
      <c r="AM729" s="389"/>
      <c r="AN729" s="389"/>
      <c r="AO729" s="394"/>
      <c r="AP729" s="395" t="s">
        <v>359</v>
      </c>
      <c r="AQ729" s="395"/>
      <c r="AR729" s="395"/>
      <c r="AS729" s="395"/>
      <c r="AT729" s="395"/>
      <c r="AU729" s="395"/>
      <c r="AV729" s="395"/>
      <c r="AW729" s="395"/>
      <c r="AX729" s="395"/>
    </row>
    <row r="730" spans="1:50" ht="26.25" customHeight="1" x14ac:dyDescent="0.2">
      <c r="A730" s="1070">
        <v>1</v>
      </c>
      <c r="B730" s="1070">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2">
      <c r="A731" s="1070">
        <v>2</v>
      </c>
      <c r="B731" s="1070">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2">
      <c r="A732" s="1070">
        <v>3</v>
      </c>
      <c r="B732" s="1070">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2">
      <c r="A733" s="1070">
        <v>4</v>
      </c>
      <c r="B733" s="1070">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2">
      <c r="A734" s="1070">
        <v>5</v>
      </c>
      <c r="B734" s="1070">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2">
      <c r="A735" s="1070">
        <v>6</v>
      </c>
      <c r="B735" s="1070">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2">
      <c r="A736" s="1070">
        <v>7</v>
      </c>
      <c r="B736" s="1070">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2">
      <c r="A737" s="1070">
        <v>8</v>
      </c>
      <c r="B737" s="1070">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2">
      <c r="A738" s="1070">
        <v>9</v>
      </c>
      <c r="B738" s="1070">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2">
      <c r="A739" s="1070">
        <v>10</v>
      </c>
      <c r="B739" s="1070">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2">
      <c r="A740" s="1070">
        <v>11</v>
      </c>
      <c r="B740" s="1070">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2">
      <c r="A741" s="1070">
        <v>12</v>
      </c>
      <c r="B741" s="1070">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2">
      <c r="A742" s="1070">
        <v>13</v>
      </c>
      <c r="B742" s="1070">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2">
      <c r="A743" s="1070">
        <v>14</v>
      </c>
      <c r="B743" s="1070">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2">
      <c r="A744" s="1070">
        <v>15</v>
      </c>
      <c r="B744" s="1070">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2">
      <c r="A745" s="1070">
        <v>16</v>
      </c>
      <c r="B745" s="1070">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2">
      <c r="A746" s="1070">
        <v>17</v>
      </c>
      <c r="B746" s="1070">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2">
      <c r="A747" s="1070">
        <v>18</v>
      </c>
      <c r="B747" s="1070">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2">
      <c r="A748" s="1070">
        <v>19</v>
      </c>
      <c r="B748" s="1070">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2">
      <c r="A749" s="1070">
        <v>20</v>
      </c>
      <c r="B749" s="1070">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2">
      <c r="A750" s="1070">
        <v>21</v>
      </c>
      <c r="B750" s="1070">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2">
      <c r="A751" s="1070">
        <v>22</v>
      </c>
      <c r="B751" s="1070">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2">
      <c r="A752" s="1070">
        <v>23</v>
      </c>
      <c r="B752" s="1070">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2">
      <c r="A753" s="1070">
        <v>24</v>
      </c>
      <c r="B753" s="1070">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2">
      <c r="A754" s="1070">
        <v>25</v>
      </c>
      <c r="B754" s="1070">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2">
      <c r="A755" s="1070">
        <v>26</v>
      </c>
      <c r="B755" s="1070">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2">
      <c r="A756" s="1070">
        <v>27</v>
      </c>
      <c r="B756" s="1070">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2">
      <c r="A757" s="1070">
        <v>28</v>
      </c>
      <c r="B757" s="1070">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2">
      <c r="A758" s="1070">
        <v>29</v>
      </c>
      <c r="B758" s="1070">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2">
      <c r="A759" s="1070">
        <v>30</v>
      </c>
      <c r="B759" s="1070">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2">
      <c r="P760" s="94"/>
      <c r="Q760" s="94"/>
      <c r="R760" s="94"/>
      <c r="S760" s="94"/>
      <c r="T760" s="94"/>
      <c r="U760" s="94"/>
      <c r="V760" s="94"/>
      <c r="W760" s="94"/>
      <c r="X760" s="94"/>
      <c r="Y760" s="95"/>
      <c r="Z760" s="95"/>
      <c r="AA760" s="95"/>
      <c r="AB760" s="95"/>
      <c r="AC760" s="95"/>
      <c r="AD760" s="95"/>
      <c r="AE760" s="95"/>
      <c r="AF760" s="95"/>
      <c r="AG760" s="95"/>
      <c r="AH760" s="95"/>
      <c r="AI760" s="95"/>
      <c r="AJ760" s="95"/>
      <c r="AK760" s="95"/>
      <c r="AL760" s="95"/>
      <c r="AM760" s="95"/>
      <c r="AN760" s="95"/>
      <c r="AO760" s="95"/>
    </row>
    <row r="761" spans="1:50" x14ac:dyDescent="0.2">
      <c r="A761" s="9"/>
      <c r="B761" s="44" t="s">
        <v>650</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row>
    <row r="762" spans="1:50" customFormat="1" ht="59.25" customHeight="1" x14ac:dyDescent="0.2">
      <c r="A762" s="389"/>
      <c r="B762" s="389"/>
      <c r="C762" s="389" t="s">
        <v>616</v>
      </c>
      <c r="D762" s="389"/>
      <c r="E762" s="389"/>
      <c r="F762" s="389"/>
      <c r="G762" s="389"/>
      <c r="H762" s="389"/>
      <c r="I762" s="389"/>
      <c r="J762" s="155" t="s">
        <v>358</v>
      </c>
      <c r="K762" s="390"/>
      <c r="L762" s="390"/>
      <c r="M762" s="390"/>
      <c r="N762" s="390"/>
      <c r="O762" s="390"/>
      <c r="P762" s="391" t="s">
        <v>631</v>
      </c>
      <c r="Q762" s="391"/>
      <c r="R762" s="391"/>
      <c r="S762" s="391"/>
      <c r="T762" s="391"/>
      <c r="U762" s="391"/>
      <c r="V762" s="391"/>
      <c r="W762" s="391"/>
      <c r="X762" s="391"/>
      <c r="Y762" s="392" t="s">
        <v>620</v>
      </c>
      <c r="Z762" s="393"/>
      <c r="AA762" s="393"/>
      <c r="AB762" s="393"/>
      <c r="AC762" s="155" t="s">
        <v>406</v>
      </c>
      <c r="AD762" s="155"/>
      <c r="AE762" s="155"/>
      <c r="AF762" s="155"/>
      <c r="AG762" s="155"/>
      <c r="AH762" s="392" t="s">
        <v>345</v>
      </c>
      <c r="AI762" s="389"/>
      <c r="AJ762" s="389"/>
      <c r="AK762" s="389"/>
      <c r="AL762" s="389" t="s">
        <v>22</v>
      </c>
      <c r="AM762" s="389"/>
      <c r="AN762" s="389"/>
      <c r="AO762" s="394"/>
      <c r="AP762" s="395" t="s">
        <v>359</v>
      </c>
      <c r="AQ762" s="395"/>
      <c r="AR762" s="395"/>
      <c r="AS762" s="395"/>
      <c r="AT762" s="395"/>
      <c r="AU762" s="395"/>
      <c r="AV762" s="395"/>
      <c r="AW762" s="395"/>
      <c r="AX762" s="395"/>
    </row>
    <row r="763" spans="1:50" ht="26.25" customHeight="1" x14ac:dyDescent="0.2">
      <c r="A763" s="1070">
        <v>1</v>
      </c>
      <c r="B763" s="1070">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2">
      <c r="A764" s="1070">
        <v>2</v>
      </c>
      <c r="B764" s="1070">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2">
      <c r="A765" s="1070">
        <v>3</v>
      </c>
      <c r="B765" s="1070">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2">
      <c r="A766" s="1070">
        <v>4</v>
      </c>
      <c r="B766" s="1070">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2">
      <c r="A767" s="1070">
        <v>5</v>
      </c>
      <c r="B767" s="1070">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2">
      <c r="A768" s="1070">
        <v>6</v>
      </c>
      <c r="B768" s="1070">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2">
      <c r="A769" s="1070">
        <v>7</v>
      </c>
      <c r="B769" s="1070">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2">
      <c r="A770" s="1070">
        <v>8</v>
      </c>
      <c r="B770" s="1070">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2">
      <c r="A771" s="1070">
        <v>9</v>
      </c>
      <c r="B771" s="1070">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2">
      <c r="A772" s="1070">
        <v>10</v>
      </c>
      <c r="B772" s="1070">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2">
      <c r="A773" s="1070">
        <v>11</v>
      </c>
      <c r="B773" s="1070">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2">
      <c r="A774" s="1070">
        <v>12</v>
      </c>
      <c r="B774" s="1070">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2">
      <c r="A775" s="1070">
        <v>13</v>
      </c>
      <c r="B775" s="1070">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2">
      <c r="A776" s="1070">
        <v>14</v>
      </c>
      <c r="B776" s="1070">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2">
      <c r="A777" s="1070">
        <v>15</v>
      </c>
      <c r="B777" s="1070">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2">
      <c r="A778" s="1070">
        <v>16</v>
      </c>
      <c r="B778" s="1070">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2">
      <c r="A779" s="1070">
        <v>17</v>
      </c>
      <c r="B779" s="1070">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2">
      <c r="A780" s="1070">
        <v>18</v>
      </c>
      <c r="B780" s="1070">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2">
      <c r="A781" s="1070">
        <v>19</v>
      </c>
      <c r="B781" s="1070">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2">
      <c r="A782" s="1070">
        <v>20</v>
      </c>
      <c r="B782" s="1070">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2">
      <c r="A783" s="1070">
        <v>21</v>
      </c>
      <c r="B783" s="1070">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2">
      <c r="A784" s="1070">
        <v>22</v>
      </c>
      <c r="B784" s="1070">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2">
      <c r="A785" s="1070">
        <v>23</v>
      </c>
      <c r="B785" s="1070">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2">
      <c r="A786" s="1070">
        <v>24</v>
      </c>
      <c r="B786" s="1070">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2">
      <c r="A787" s="1070">
        <v>25</v>
      </c>
      <c r="B787" s="1070">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2">
      <c r="A788" s="1070">
        <v>26</v>
      </c>
      <c r="B788" s="1070">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2">
      <c r="A789" s="1070">
        <v>27</v>
      </c>
      <c r="B789" s="1070">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2">
      <c r="A790" s="1070">
        <v>28</v>
      </c>
      <c r="B790" s="1070">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2">
      <c r="A791" s="1070">
        <v>29</v>
      </c>
      <c r="B791" s="1070">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2">
      <c r="A792" s="1070">
        <v>30</v>
      </c>
      <c r="B792" s="1070">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2">
      <c r="P793" s="94"/>
      <c r="Q793" s="94"/>
      <c r="R793" s="94"/>
      <c r="S793" s="94"/>
      <c r="T793" s="94"/>
      <c r="U793" s="94"/>
      <c r="V793" s="94"/>
      <c r="W793" s="94"/>
      <c r="X793" s="94"/>
      <c r="Y793" s="95"/>
      <c r="Z793" s="95"/>
      <c r="AA793" s="95"/>
      <c r="AB793" s="95"/>
      <c r="AC793" s="95"/>
      <c r="AD793" s="95"/>
      <c r="AE793" s="95"/>
      <c r="AF793" s="95"/>
      <c r="AG793" s="95"/>
      <c r="AH793" s="95"/>
      <c r="AI793" s="95"/>
      <c r="AJ793" s="95"/>
      <c r="AK793" s="95"/>
      <c r="AL793" s="95"/>
      <c r="AM793" s="95"/>
      <c r="AN793" s="95"/>
      <c r="AO793" s="95"/>
    </row>
    <row r="794" spans="1:50" x14ac:dyDescent="0.2">
      <c r="A794" s="9"/>
      <c r="B794" s="44" t="s">
        <v>651</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row>
    <row r="795" spans="1:50" customFormat="1" ht="59.25" customHeight="1" x14ac:dyDescent="0.2">
      <c r="A795" s="389"/>
      <c r="B795" s="389"/>
      <c r="C795" s="389" t="s">
        <v>627</v>
      </c>
      <c r="D795" s="389"/>
      <c r="E795" s="389"/>
      <c r="F795" s="389"/>
      <c r="G795" s="389"/>
      <c r="H795" s="389"/>
      <c r="I795" s="389"/>
      <c r="J795" s="155" t="s">
        <v>358</v>
      </c>
      <c r="K795" s="390"/>
      <c r="L795" s="390"/>
      <c r="M795" s="390"/>
      <c r="N795" s="390"/>
      <c r="O795" s="390"/>
      <c r="P795" s="391" t="s">
        <v>631</v>
      </c>
      <c r="Q795" s="391"/>
      <c r="R795" s="391"/>
      <c r="S795" s="391"/>
      <c r="T795" s="391"/>
      <c r="U795" s="391"/>
      <c r="V795" s="391"/>
      <c r="W795" s="391"/>
      <c r="X795" s="391"/>
      <c r="Y795" s="392" t="s">
        <v>634</v>
      </c>
      <c r="Z795" s="393"/>
      <c r="AA795" s="393"/>
      <c r="AB795" s="393"/>
      <c r="AC795" s="155" t="s">
        <v>406</v>
      </c>
      <c r="AD795" s="155"/>
      <c r="AE795" s="155"/>
      <c r="AF795" s="155"/>
      <c r="AG795" s="155"/>
      <c r="AH795" s="392" t="s">
        <v>345</v>
      </c>
      <c r="AI795" s="389"/>
      <c r="AJ795" s="389"/>
      <c r="AK795" s="389"/>
      <c r="AL795" s="389" t="s">
        <v>22</v>
      </c>
      <c r="AM795" s="389"/>
      <c r="AN795" s="389"/>
      <c r="AO795" s="394"/>
      <c r="AP795" s="395" t="s">
        <v>359</v>
      </c>
      <c r="AQ795" s="395"/>
      <c r="AR795" s="395"/>
      <c r="AS795" s="395"/>
      <c r="AT795" s="395"/>
      <c r="AU795" s="395"/>
      <c r="AV795" s="395"/>
      <c r="AW795" s="395"/>
      <c r="AX795" s="395"/>
    </row>
    <row r="796" spans="1:50" ht="26.25" customHeight="1" x14ac:dyDescent="0.2">
      <c r="A796" s="1070">
        <v>1</v>
      </c>
      <c r="B796" s="1070">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2">
      <c r="A797" s="1070">
        <v>2</v>
      </c>
      <c r="B797" s="1070">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2">
      <c r="A798" s="1070">
        <v>3</v>
      </c>
      <c r="B798" s="1070">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2">
      <c r="A799" s="1070">
        <v>4</v>
      </c>
      <c r="B799" s="1070">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2">
      <c r="A800" s="1070">
        <v>5</v>
      </c>
      <c r="B800" s="1070">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2">
      <c r="A801" s="1070">
        <v>6</v>
      </c>
      <c r="B801" s="1070">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2">
      <c r="A802" s="1070">
        <v>7</v>
      </c>
      <c r="B802" s="1070">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2">
      <c r="A803" s="1070">
        <v>8</v>
      </c>
      <c r="B803" s="1070">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2">
      <c r="A804" s="1070">
        <v>9</v>
      </c>
      <c r="B804" s="1070">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2">
      <c r="A805" s="1070">
        <v>10</v>
      </c>
      <c r="B805" s="1070">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2">
      <c r="A806" s="1070">
        <v>11</v>
      </c>
      <c r="B806" s="1070">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2">
      <c r="A807" s="1070">
        <v>12</v>
      </c>
      <c r="B807" s="1070">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2">
      <c r="A808" s="1070">
        <v>13</v>
      </c>
      <c r="B808" s="1070">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2">
      <c r="A809" s="1070">
        <v>14</v>
      </c>
      <c r="B809" s="1070">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2">
      <c r="A810" s="1070">
        <v>15</v>
      </c>
      <c r="B810" s="1070">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2">
      <c r="A811" s="1070">
        <v>16</v>
      </c>
      <c r="B811" s="1070">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2">
      <c r="A812" s="1070">
        <v>17</v>
      </c>
      <c r="B812" s="1070">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2">
      <c r="A813" s="1070">
        <v>18</v>
      </c>
      <c r="B813" s="1070">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2">
      <c r="A814" s="1070">
        <v>19</v>
      </c>
      <c r="B814" s="1070">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2">
      <c r="A815" s="1070">
        <v>20</v>
      </c>
      <c r="B815" s="1070">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2">
      <c r="A816" s="1070">
        <v>21</v>
      </c>
      <c r="B816" s="1070">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2">
      <c r="A817" s="1070">
        <v>22</v>
      </c>
      <c r="B817" s="1070">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2">
      <c r="A818" s="1070">
        <v>23</v>
      </c>
      <c r="B818" s="1070">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2">
      <c r="A819" s="1070">
        <v>24</v>
      </c>
      <c r="B819" s="1070">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2">
      <c r="A820" s="1070">
        <v>25</v>
      </c>
      <c r="B820" s="1070">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2">
      <c r="A821" s="1070">
        <v>26</v>
      </c>
      <c r="B821" s="1070">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2">
      <c r="A822" s="1070">
        <v>27</v>
      </c>
      <c r="B822" s="1070">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2">
      <c r="A823" s="1070">
        <v>28</v>
      </c>
      <c r="B823" s="1070">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2">
      <c r="A824" s="1070">
        <v>29</v>
      </c>
      <c r="B824" s="1070">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2">
      <c r="A825" s="1070">
        <v>30</v>
      </c>
      <c r="B825" s="1070">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2">
      <c r="A826" s="98"/>
      <c r="B826" s="98"/>
      <c r="P826" s="94"/>
      <c r="Q826" s="94"/>
      <c r="R826" s="94"/>
      <c r="S826" s="94"/>
      <c r="T826" s="94"/>
      <c r="U826" s="94"/>
      <c r="V826" s="94"/>
      <c r="W826" s="94"/>
      <c r="X826" s="94"/>
      <c r="Y826" s="95"/>
      <c r="Z826" s="95"/>
      <c r="AA826" s="95"/>
      <c r="AB826" s="95"/>
      <c r="AC826" s="95"/>
      <c r="AD826" s="95"/>
      <c r="AE826" s="95"/>
      <c r="AF826" s="95"/>
      <c r="AG826" s="95"/>
      <c r="AH826" s="95"/>
      <c r="AI826" s="95"/>
      <c r="AJ826" s="95"/>
      <c r="AK826" s="95"/>
      <c r="AL826" s="95"/>
      <c r="AM826" s="95"/>
      <c r="AN826" s="95"/>
      <c r="AO826" s="95"/>
    </row>
    <row r="827" spans="1:50" x14ac:dyDescent="0.2">
      <c r="A827" s="9"/>
      <c r="B827" s="44" t="s">
        <v>652</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row>
    <row r="828" spans="1:50" customFormat="1" ht="59.25" customHeight="1" x14ac:dyDescent="0.2">
      <c r="A828" s="389"/>
      <c r="B828" s="389"/>
      <c r="C828" s="389" t="s">
        <v>653</v>
      </c>
      <c r="D828" s="389"/>
      <c r="E828" s="389"/>
      <c r="F828" s="389"/>
      <c r="G828" s="389"/>
      <c r="H828" s="389"/>
      <c r="I828" s="389"/>
      <c r="J828" s="155" t="s">
        <v>358</v>
      </c>
      <c r="K828" s="390"/>
      <c r="L828" s="390"/>
      <c r="M828" s="390"/>
      <c r="N828" s="390"/>
      <c r="O828" s="390"/>
      <c r="P828" s="391" t="s">
        <v>631</v>
      </c>
      <c r="Q828" s="391"/>
      <c r="R828" s="391"/>
      <c r="S828" s="391"/>
      <c r="T828" s="391"/>
      <c r="U828" s="391"/>
      <c r="V828" s="391"/>
      <c r="W828" s="391"/>
      <c r="X828" s="391"/>
      <c r="Y828" s="392" t="s">
        <v>634</v>
      </c>
      <c r="Z828" s="393"/>
      <c r="AA828" s="393"/>
      <c r="AB828" s="393"/>
      <c r="AC828" s="155" t="s">
        <v>406</v>
      </c>
      <c r="AD828" s="155"/>
      <c r="AE828" s="155"/>
      <c r="AF828" s="155"/>
      <c r="AG828" s="155"/>
      <c r="AH828" s="392" t="s">
        <v>345</v>
      </c>
      <c r="AI828" s="389"/>
      <c r="AJ828" s="389"/>
      <c r="AK828" s="389"/>
      <c r="AL828" s="389" t="s">
        <v>22</v>
      </c>
      <c r="AM828" s="389"/>
      <c r="AN828" s="389"/>
      <c r="AO828" s="394"/>
      <c r="AP828" s="395" t="s">
        <v>359</v>
      </c>
      <c r="AQ828" s="395"/>
      <c r="AR828" s="395"/>
      <c r="AS828" s="395"/>
      <c r="AT828" s="395"/>
      <c r="AU828" s="395"/>
      <c r="AV828" s="395"/>
      <c r="AW828" s="395"/>
      <c r="AX828" s="395"/>
    </row>
    <row r="829" spans="1:50" ht="26.25" customHeight="1" x14ac:dyDescent="0.2">
      <c r="A829" s="1070">
        <v>1</v>
      </c>
      <c r="B829" s="1070">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2">
      <c r="A830" s="1070">
        <v>2</v>
      </c>
      <c r="B830" s="1070">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2">
      <c r="A831" s="1070">
        <v>3</v>
      </c>
      <c r="B831" s="1070">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2">
      <c r="A832" s="1070">
        <v>4</v>
      </c>
      <c r="B832" s="1070">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2">
      <c r="A833" s="1070">
        <v>5</v>
      </c>
      <c r="B833" s="1070">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2">
      <c r="A834" s="1070">
        <v>6</v>
      </c>
      <c r="B834" s="1070">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2">
      <c r="A835" s="1070">
        <v>7</v>
      </c>
      <c r="B835" s="1070">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2">
      <c r="A836" s="1070">
        <v>8</v>
      </c>
      <c r="B836" s="1070">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2">
      <c r="A837" s="1070">
        <v>9</v>
      </c>
      <c r="B837" s="1070">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2">
      <c r="A838" s="1070">
        <v>10</v>
      </c>
      <c r="B838" s="1070">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2">
      <c r="A839" s="1070">
        <v>11</v>
      </c>
      <c r="B839" s="1070">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2">
      <c r="A840" s="1070">
        <v>12</v>
      </c>
      <c r="B840" s="1070">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2">
      <c r="A841" s="1070">
        <v>13</v>
      </c>
      <c r="B841" s="1070">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2">
      <c r="A842" s="1070">
        <v>14</v>
      </c>
      <c r="B842" s="1070">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2">
      <c r="A843" s="1070">
        <v>15</v>
      </c>
      <c r="B843" s="1070">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2">
      <c r="A844" s="1070">
        <v>16</v>
      </c>
      <c r="B844" s="1070">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2">
      <c r="A845" s="1070">
        <v>17</v>
      </c>
      <c r="B845" s="1070">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2">
      <c r="A846" s="1070">
        <v>18</v>
      </c>
      <c r="B846" s="1070">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2">
      <c r="A847" s="1070">
        <v>19</v>
      </c>
      <c r="B847" s="1070">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2">
      <c r="A848" s="1070">
        <v>20</v>
      </c>
      <c r="B848" s="1070">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2">
      <c r="A849" s="1070">
        <v>21</v>
      </c>
      <c r="B849" s="1070">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2">
      <c r="A850" s="1070">
        <v>22</v>
      </c>
      <c r="B850" s="1070">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2">
      <c r="A851" s="1070">
        <v>23</v>
      </c>
      <c r="B851" s="1070">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2">
      <c r="A852" s="1070">
        <v>24</v>
      </c>
      <c r="B852" s="1070">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2">
      <c r="A853" s="1070">
        <v>25</v>
      </c>
      <c r="B853" s="1070">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2">
      <c r="A854" s="1070">
        <v>26</v>
      </c>
      <c r="B854" s="1070">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2">
      <c r="A855" s="1070">
        <v>27</v>
      </c>
      <c r="B855" s="1070">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2">
      <c r="A856" s="1070">
        <v>28</v>
      </c>
      <c r="B856" s="1070">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2">
      <c r="A857" s="1070">
        <v>29</v>
      </c>
      <c r="B857" s="1070">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2">
      <c r="A858" s="1070">
        <v>30</v>
      </c>
      <c r="B858" s="1070">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2">
      <c r="P859" s="94"/>
      <c r="Q859" s="94"/>
      <c r="R859" s="94"/>
      <c r="S859" s="94"/>
      <c r="T859" s="94"/>
      <c r="U859" s="94"/>
      <c r="V859" s="94"/>
      <c r="W859" s="94"/>
      <c r="X859" s="94"/>
      <c r="Y859" s="95"/>
      <c r="Z859" s="95"/>
      <c r="AA859" s="95"/>
      <c r="AB859" s="95"/>
      <c r="AC859" s="95"/>
      <c r="AD859" s="95"/>
      <c r="AE859" s="95"/>
      <c r="AF859" s="95"/>
      <c r="AG859" s="95"/>
      <c r="AH859" s="95"/>
      <c r="AI859" s="95"/>
      <c r="AJ859" s="95"/>
      <c r="AK859" s="95"/>
      <c r="AL859" s="95"/>
      <c r="AM859" s="95"/>
      <c r="AN859" s="95"/>
      <c r="AO859" s="95"/>
    </row>
    <row r="860" spans="1:50" x14ac:dyDescent="0.2">
      <c r="A860" s="9"/>
      <c r="B860" s="44" t="s">
        <v>654</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row>
    <row r="861" spans="1:50" customFormat="1" ht="59.25" customHeight="1" x14ac:dyDescent="0.2">
      <c r="A861" s="389"/>
      <c r="B861" s="389"/>
      <c r="C861" s="389" t="s">
        <v>627</v>
      </c>
      <c r="D861" s="389"/>
      <c r="E861" s="389"/>
      <c r="F861" s="389"/>
      <c r="G861" s="389"/>
      <c r="H861" s="389"/>
      <c r="I861" s="389"/>
      <c r="J861" s="155" t="s">
        <v>358</v>
      </c>
      <c r="K861" s="390"/>
      <c r="L861" s="390"/>
      <c r="M861" s="390"/>
      <c r="N861" s="390"/>
      <c r="O861" s="390"/>
      <c r="P861" s="391" t="s">
        <v>631</v>
      </c>
      <c r="Q861" s="391"/>
      <c r="R861" s="391"/>
      <c r="S861" s="391"/>
      <c r="T861" s="391"/>
      <c r="U861" s="391"/>
      <c r="V861" s="391"/>
      <c r="W861" s="391"/>
      <c r="X861" s="391"/>
      <c r="Y861" s="392" t="s">
        <v>634</v>
      </c>
      <c r="Z861" s="393"/>
      <c r="AA861" s="393"/>
      <c r="AB861" s="393"/>
      <c r="AC861" s="155" t="s">
        <v>406</v>
      </c>
      <c r="AD861" s="155"/>
      <c r="AE861" s="155"/>
      <c r="AF861" s="155"/>
      <c r="AG861" s="155"/>
      <c r="AH861" s="392" t="s">
        <v>345</v>
      </c>
      <c r="AI861" s="389"/>
      <c r="AJ861" s="389"/>
      <c r="AK861" s="389"/>
      <c r="AL861" s="389" t="s">
        <v>22</v>
      </c>
      <c r="AM861" s="389"/>
      <c r="AN861" s="389"/>
      <c r="AO861" s="394"/>
      <c r="AP861" s="395" t="s">
        <v>359</v>
      </c>
      <c r="AQ861" s="395"/>
      <c r="AR861" s="395"/>
      <c r="AS861" s="395"/>
      <c r="AT861" s="395"/>
      <c r="AU861" s="395"/>
      <c r="AV861" s="395"/>
      <c r="AW861" s="395"/>
      <c r="AX861" s="395"/>
    </row>
    <row r="862" spans="1:50" ht="26.25" customHeight="1" x14ac:dyDescent="0.2">
      <c r="A862" s="1070">
        <v>1</v>
      </c>
      <c r="B862" s="1070">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2">
      <c r="A863" s="1070">
        <v>2</v>
      </c>
      <c r="B863" s="1070">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2">
      <c r="A864" s="1070">
        <v>3</v>
      </c>
      <c r="B864" s="1070">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2">
      <c r="A865" s="1070">
        <v>4</v>
      </c>
      <c r="B865" s="1070">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2">
      <c r="A866" s="1070">
        <v>5</v>
      </c>
      <c r="B866" s="1070">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2">
      <c r="A867" s="1070">
        <v>6</v>
      </c>
      <c r="B867" s="1070">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2">
      <c r="A868" s="1070">
        <v>7</v>
      </c>
      <c r="B868" s="1070">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2">
      <c r="A869" s="1070">
        <v>8</v>
      </c>
      <c r="B869" s="1070">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2">
      <c r="A870" s="1070">
        <v>9</v>
      </c>
      <c r="B870" s="1070">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2">
      <c r="A871" s="1070">
        <v>10</v>
      </c>
      <c r="B871" s="1070">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2">
      <c r="A872" s="1070">
        <v>11</v>
      </c>
      <c r="B872" s="1070">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2">
      <c r="A873" s="1070">
        <v>12</v>
      </c>
      <c r="B873" s="1070">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2">
      <c r="A874" s="1070">
        <v>13</v>
      </c>
      <c r="B874" s="1070">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2">
      <c r="A875" s="1070">
        <v>14</v>
      </c>
      <c r="B875" s="1070">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2">
      <c r="A876" s="1070">
        <v>15</v>
      </c>
      <c r="B876" s="1070">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2">
      <c r="A877" s="1070">
        <v>16</v>
      </c>
      <c r="B877" s="1070">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2">
      <c r="A878" s="1070">
        <v>17</v>
      </c>
      <c r="B878" s="1070">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2">
      <c r="A879" s="1070">
        <v>18</v>
      </c>
      <c r="B879" s="1070">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2">
      <c r="A880" s="1070">
        <v>19</v>
      </c>
      <c r="B880" s="1070">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2">
      <c r="A881" s="1070">
        <v>20</v>
      </c>
      <c r="B881" s="1070">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2">
      <c r="A882" s="1070">
        <v>21</v>
      </c>
      <c r="B882" s="1070">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2">
      <c r="A883" s="1070">
        <v>22</v>
      </c>
      <c r="B883" s="1070">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2">
      <c r="A884" s="1070">
        <v>23</v>
      </c>
      <c r="B884" s="1070">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2">
      <c r="A885" s="1070">
        <v>24</v>
      </c>
      <c r="B885" s="1070">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2">
      <c r="A886" s="1070">
        <v>25</v>
      </c>
      <c r="B886" s="1070">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2">
      <c r="A887" s="1070">
        <v>26</v>
      </c>
      <c r="B887" s="1070">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2">
      <c r="A888" s="1070">
        <v>27</v>
      </c>
      <c r="B888" s="1070">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2">
      <c r="A889" s="1070">
        <v>28</v>
      </c>
      <c r="B889" s="1070">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2">
      <c r="A890" s="1070">
        <v>29</v>
      </c>
      <c r="B890" s="1070">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2">
      <c r="A891" s="1070">
        <v>30</v>
      </c>
      <c r="B891" s="1070">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2">
      <c r="P892" s="94"/>
      <c r="Q892" s="94"/>
      <c r="R892" s="94"/>
      <c r="S892" s="94"/>
      <c r="T892" s="94"/>
      <c r="U892" s="94"/>
      <c r="V892" s="94"/>
      <c r="W892" s="94"/>
      <c r="X892" s="94"/>
      <c r="Y892" s="95"/>
      <c r="Z892" s="95"/>
      <c r="AA892" s="95"/>
      <c r="AB892" s="95"/>
      <c r="AC892" s="95"/>
      <c r="AD892" s="95"/>
      <c r="AE892" s="95"/>
      <c r="AF892" s="95"/>
      <c r="AG892" s="95"/>
      <c r="AH892" s="95"/>
      <c r="AI892" s="95"/>
      <c r="AJ892" s="95"/>
      <c r="AK892" s="95"/>
      <c r="AL892" s="95"/>
      <c r="AM892" s="95"/>
      <c r="AN892" s="95"/>
      <c r="AO892" s="95"/>
    </row>
    <row r="893" spans="1:50" x14ac:dyDescent="0.2">
      <c r="A893" s="9"/>
      <c r="B893" s="44" t="s">
        <v>655</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row>
    <row r="894" spans="1:50" customFormat="1" ht="59.25" customHeight="1" x14ac:dyDescent="0.2">
      <c r="A894" s="389"/>
      <c r="B894" s="389"/>
      <c r="C894" s="389" t="s">
        <v>653</v>
      </c>
      <c r="D894" s="389"/>
      <c r="E894" s="389"/>
      <c r="F894" s="389"/>
      <c r="G894" s="389"/>
      <c r="H894" s="389"/>
      <c r="I894" s="389"/>
      <c r="J894" s="155" t="s">
        <v>358</v>
      </c>
      <c r="K894" s="390"/>
      <c r="L894" s="390"/>
      <c r="M894" s="390"/>
      <c r="N894" s="390"/>
      <c r="O894" s="390"/>
      <c r="P894" s="391" t="s">
        <v>631</v>
      </c>
      <c r="Q894" s="391"/>
      <c r="R894" s="391"/>
      <c r="S894" s="391"/>
      <c r="T894" s="391"/>
      <c r="U894" s="391"/>
      <c r="V894" s="391"/>
      <c r="W894" s="391"/>
      <c r="X894" s="391"/>
      <c r="Y894" s="392" t="s">
        <v>634</v>
      </c>
      <c r="Z894" s="393"/>
      <c r="AA894" s="393"/>
      <c r="AB894" s="393"/>
      <c r="AC894" s="155" t="s">
        <v>406</v>
      </c>
      <c r="AD894" s="155"/>
      <c r="AE894" s="155"/>
      <c r="AF894" s="155"/>
      <c r="AG894" s="155"/>
      <c r="AH894" s="392" t="s">
        <v>345</v>
      </c>
      <c r="AI894" s="389"/>
      <c r="AJ894" s="389"/>
      <c r="AK894" s="389"/>
      <c r="AL894" s="389" t="s">
        <v>22</v>
      </c>
      <c r="AM894" s="389"/>
      <c r="AN894" s="389"/>
      <c r="AO894" s="394"/>
      <c r="AP894" s="395" t="s">
        <v>359</v>
      </c>
      <c r="AQ894" s="395"/>
      <c r="AR894" s="395"/>
      <c r="AS894" s="395"/>
      <c r="AT894" s="395"/>
      <c r="AU894" s="395"/>
      <c r="AV894" s="395"/>
      <c r="AW894" s="395"/>
      <c r="AX894" s="395"/>
    </row>
    <row r="895" spans="1:50" ht="26.25" customHeight="1" x14ac:dyDescent="0.2">
      <c r="A895" s="1070">
        <v>1</v>
      </c>
      <c r="B895" s="1070">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2">
      <c r="A896" s="1070">
        <v>2</v>
      </c>
      <c r="B896" s="1070">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2">
      <c r="A897" s="1070">
        <v>3</v>
      </c>
      <c r="B897" s="1070">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2">
      <c r="A898" s="1070">
        <v>4</v>
      </c>
      <c r="B898" s="1070">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2">
      <c r="A899" s="1070">
        <v>5</v>
      </c>
      <c r="B899" s="1070">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2">
      <c r="A900" s="1070">
        <v>6</v>
      </c>
      <c r="B900" s="1070">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2">
      <c r="A901" s="1070">
        <v>7</v>
      </c>
      <c r="B901" s="1070">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2">
      <c r="A902" s="1070">
        <v>8</v>
      </c>
      <c r="B902" s="1070">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2">
      <c r="A903" s="1070">
        <v>9</v>
      </c>
      <c r="B903" s="1070">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2">
      <c r="A904" s="1070">
        <v>10</v>
      </c>
      <c r="B904" s="1070">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2">
      <c r="A905" s="1070">
        <v>11</v>
      </c>
      <c r="B905" s="1070">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2">
      <c r="A906" s="1070">
        <v>12</v>
      </c>
      <c r="B906" s="1070">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2">
      <c r="A907" s="1070">
        <v>13</v>
      </c>
      <c r="B907" s="1070">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2">
      <c r="A908" s="1070">
        <v>14</v>
      </c>
      <c r="B908" s="1070">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2">
      <c r="A909" s="1070">
        <v>15</v>
      </c>
      <c r="B909" s="1070">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2">
      <c r="A910" s="1070">
        <v>16</v>
      </c>
      <c r="B910" s="1070">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2">
      <c r="A911" s="1070">
        <v>17</v>
      </c>
      <c r="B911" s="1070">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2">
      <c r="A912" s="1070">
        <v>18</v>
      </c>
      <c r="B912" s="1070">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2">
      <c r="A913" s="1070">
        <v>19</v>
      </c>
      <c r="B913" s="1070">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2">
      <c r="A914" s="1070">
        <v>20</v>
      </c>
      <c r="B914" s="1070">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2">
      <c r="A915" s="1070">
        <v>21</v>
      </c>
      <c r="B915" s="1070">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2">
      <c r="A916" s="1070">
        <v>22</v>
      </c>
      <c r="B916" s="1070">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2">
      <c r="A917" s="1070">
        <v>23</v>
      </c>
      <c r="B917" s="1070">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2">
      <c r="A918" s="1070">
        <v>24</v>
      </c>
      <c r="B918" s="1070">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2">
      <c r="A919" s="1070">
        <v>25</v>
      </c>
      <c r="B919" s="1070">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2">
      <c r="A920" s="1070">
        <v>26</v>
      </c>
      <c r="B920" s="1070">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2">
      <c r="A921" s="1070">
        <v>27</v>
      </c>
      <c r="B921" s="1070">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2">
      <c r="A922" s="1070">
        <v>28</v>
      </c>
      <c r="B922" s="1070">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2">
      <c r="A923" s="1070">
        <v>29</v>
      </c>
      <c r="B923" s="1070">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2">
      <c r="A924" s="1070">
        <v>30</v>
      </c>
      <c r="B924" s="1070">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2">
      <c r="P925" s="94"/>
      <c r="Q925" s="94"/>
      <c r="R925" s="94"/>
      <c r="S925" s="94"/>
      <c r="T925" s="94"/>
      <c r="U925" s="94"/>
      <c r="V925" s="94"/>
      <c r="W925" s="94"/>
      <c r="X925" s="94"/>
      <c r="Y925" s="95"/>
      <c r="Z925" s="95"/>
      <c r="AA925" s="95"/>
      <c r="AB925" s="95"/>
      <c r="AC925" s="95"/>
      <c r="AD925" s="95"/>
      <c r="AE925" s="95"/>
      <c r="AF925" s="95"/>
      <c r="AG925" s="95"/>
      <c r="AH925" s="95"/>
      <c r="AI925" s="95"/>
      <c r="AJ925" s="95"/>
      <c r="AK925" s="95"/>
      <c r="AL925" s="95"/>
      <c r="AM925" s="95"/>
      <c r="AN925" s="95"/>
      <c r="AO925" s="95"/>
    </row>
    <row r="926" spans="1:50" x14ac:dyDescent="0.2">
      <c r="A926" s="9"/>
      <c r="B926" s="44" t="s">
        <v>656</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row>
    <row r="927" spans="1:50" customFormat="1" ht="59.25" customHeight="1" x14ac:dyDescent="0.2">
      <c r="A927" s="389"/>
      <c r="B927" s="389"/>
      <c r="C927" s="389" t="s">
        <v>627</v>
      </c>
      <c r="D927" s="389"/>
      <c r="E927" s="389"/>
      <c r="F927" s="389"/>
      <c r="G927" s="389"/>
      <c r="H927" s="389"/>
      <c r="I927" s="389"/>
      <c r="J927" s="155" t="s">
        <v>358</v>
      </c>
      <c r="K927" s="390"/>
      <c r="L927" s="390"/>
      <c r="M927" s="390"/>
      <c r="N927" s="390"/>
      <c r="O927" s="390"/>
      <c r="P927" s="391" t="s">
        <v>631</v>
      </c>
      <c r="Q927" s="391"/>
      <c r="R927" s="391"/>
      <c r="S927" s="391"/>
      <c r="T927" s="391"/>
      <c r="U927" s="391"/>
      <c r="V927" s="391"/>
      <c r="W927" s="391"/>
      <c r="X927" s="391"/>
      <c r="Y927" s="392" t="s">
        <v>634</v>
      </c>
      <c r="Z927" s="393"/>
      <c r="AA927" s="393"/>
      <c r="AB927" s="393"/>
      <c r="AC927" s="155" t="s">
        <v>406</v>
      </c>
      <c r="AD927" s="155"/>
      <c r="AE927" s="155"/>
      <c r="AF927" s="155"/>
      <c r="AG927" s="155"/>
      <c r="AH927" s="392" t="s">
        <v>345</v>
      </c>
      <c r="AI927" s="389"/>
      <c r="AJ927" s="389"/>
      <c r="AK927" s="389"/>
      <c r="AL927" s="389" t="s">
        <v>22</v>
      </c>
      <c r="AM927" s="389"/>
      <c r="AN927" s="389"/>
      <c r="AO927" s="394"/>
      <c r="AP927" s="395" t="s">
        <v>359</v>
      </c>
      <c r="AQ927" s="395"/>
      <c r="AR927" s="395"/>
      <c r="AS927" s="395"/>
      <c r="AT927" s="395"/>
      <c r="AU927" s="395"/>
      <c r="AV927" s="395"/>
      <c r="AW927" s="395"/>
      <c r="AX927" s="395"/>
    </row>
    <row r="928" spans="1:50" ht="26.25" customHeight="1" x14ac:dyDescent="0.2">
      <c r="A928" s="1070">
        <v>1</v>
      </c>
      <c r="B928" s="1070">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2">
      <c r="A929" s="1070">
        <v>2</v>
      </c>
      <c r="B929" s="1070">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2">
      <c r="A930" s="1070">
        <v>3</v>
      </c>
      <c r="B930" s="1070">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2">
      <c r="A931" s="1070">
        <v>4</v>
      </c>
      <c r="B931" s="1070">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2">
      <c r="A932" s="1070">
        <v>5</v>
      </c>
      <c r="B932" s="1070">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2">
      <c r="A933" s="1070">
        <v>6</v>
      </c>
      <c r="B933" s="1070">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2">
      <c r="A934" s="1070">
        <v>7</v>
      </c>
      <c r="B934" s="1070">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2">
      <c r="A935" s="1070">
        <v>8</v>
      </c>
      <c r="B935" s="1070">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2">
      <c r="A936" s="1070">
        <v>9</v>
      </c>
      <c r="B936" s="1070">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2">
      <c r="A937" s="1070">
        <v>10</v>
      </c>
      <c r="B937" s="1070">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2">
      <c r="A938" s="1070">
        <v>11</v>
      </c>
      <c r="B938" s="1070">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2">
      <c r="A939" s="1070">
        <v>12</v>
      </c>
      <c r="B939" s="1070">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2">
      <c r="A940" s="1070">
        <v>13</v>
      </c>
      <c r="B940" s="1070">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2">
      <c r="A941" s="1070">
        <v>14</v>
      </c>
      <c r="B941" s="1070">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2">
      <c r="A942" s="1070">
        <v>15</v>
      </c>
      <c r="B942" s="1070">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2">
      <c r="A943" s="1070">
        <v>16</v>
      </c>
      <c r="B943" s="1070">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2">
      <c r="A944" s="1070">
        <v>17</v>
      </c>
      <c r="B944" s="1070">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2">
      <c r="A945" s="1070">
        <v>18</v>
      </c>
      <c r="B945" s="1070">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2">
      <c r="A946" s="1070">
        <v>19</v>
      </c>
      <c r="B946" s="1070">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2">
      <c r="A947" s="1070">
        <v>20</v>
      </c>
      <c r="B947" s="1070">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2">
      <c r="A948" s="1070">
        <v>21</v>
      </c>
      <c r="B948" s="1070">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2">
      <c r="A949" s="1070">
        <v>22</v>
      </c>
      <c r="B949" s="1070">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2">
      <c r="A950" s="1070">
        <v>23</v>
      </c>
      <c r="B950" s="1070">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2">
      <c r="A951" s="1070">
        <v>24</v>
      </c>
      <c r="B951" s="1070">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2">
      <c r="A952" s="1070">
        <v>25</v>
      </c>
      <c r="B952" s="1070">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2">
      <c r="A953" s="1070">
        <v>26</v>
      </c>
      <c r="B953" s="1070">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2">
      <c r="A954" s="1070">
        <v>27</v>
      </c>
      <c r="B954" s="1070">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2">
      <c r="A955" s="1070">
        <v>28</v>
      </c>
      <c r="B955" s="1070">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2">
      <c r="A956" s="1070">
        <v>29</v>
      </c>
      <c r="B956" s="1070">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2">
      <c r="A957" s="1070">
        <v>30</v>
      </c>
      <c r="B957" s="1070">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2">
      <c r="P958" s="94"/>
      <c r="Q958" s="94"/>
      <c r="R958" s="94"/>
      <c r="S958" s="94"/>
      <c r="T958" s="94"/>
      <c r="U958" s="94"/>
      <c r="V958" s="94"/>
      <c r="W958" s="94"/>
      <c r="X958" s="94"/>
      <c r="Y958" s="95"/>
      <c r="Z958" s="95"/>
      <c r="AA958" s="95"/>
      <c r="AB958" s="95"/>
      <c r="AC958" s="95"/>
      <c r="AD958" s="95"/>
      <c r="AE958" s="95"/>
      <c r="AF958" s="95"/>
      <c r="AG958" s="95"/>
      <c r="AH958" s="95"/>
      <c r="AI958" s="95"/>
      <c r="AJ958" s="95"/>
      <c r="AK958" s="95"/>
      <c r="AL958" s="95"/>
      <c r="AM958" s="95"/>
      <c r="AN958" s="95"/>
      <c r="AO958" s="95"/>
    </row>
    <row r="959" spans="1:50" x14ac:dyDescent="0.2">
      <c r="A959" s="9"/>
      <c r="B959" s="44" t="s">
        <v>657</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row>
    <row r="960" spans="1:50" customFormat="1" ht="59.25" customHeight="1" x14ac:dyDescent="0.2">
      <c r="A960" s="389"/>
      <c r="B960" s="389"/>
      <c r="C960" s="389" t="s">
        <v>627</v>
      </c>
      <c r="D960" s="389"/>
      <c r="E960" s="389"/>
      <c r="F960" s="389"/>
      <c r="G960" s="389"/>
      <c r="H960" s="389"/>
      <c r="I960" s="389"/>
      <c r="J960" s="155" t="s">
        <v>358</v>
      </c>
      <c r="K960" s="390"/>
      <c r="L960" s="390"/>
      <c r="M960" s="390"/>
      <c r="N960" s="390"/>
      <c r="O960" s="390"/>
      <c r="P960" s="391" t="s">
        <v>631</v>
      </c>
      <c r="Q960" s="391"/>
      <c r="R960" s="391"/>
      <c r="S960" s="391"/>
      <c r="T960" s="391"/>
      <c r="U960" s="391"/>
      <c r="V960" s="391"/>
      <c r="W960" s="391"/>
      <c r="X960" s="391"/>
      <c r="Y960" s="392" t="s">
        <v>634</v>
      </c>
      <c r="Z960" s="393"/>
      <c r="AA960" s="393"/>
      <c r="AB960" s="393"/>
      <c r="AC960" s="155" t="s">
        <v>406</v>
      </c>
      <c r="AD960" s="155"/>
      <c r="AE960" s="155"/>
      <c r="AF960" s="155"/>
      <c r="AG960" s="155"/>
      <c r="AH960" s="392" t="s">
        <v>345</v>
      </c>
      <c r="AI960" s="389"/>
      <c r="AJ960" s="389"/>
      <c r="AK960" s="389"/>
      <c r="AL960" s="389" t="s">
        <v>22</v>
      </c>
      <c r="AM960" s="389"/>
      <c r="AN960" s="389"/>
      <c r="AO960" s="394"/>
      <c r="AP960" s="395" t="s">
        <v>359</v>
      </c>
      <c r="AQ960" s="395"/>
      <c r="AR960" s="395"/>
      <c r="AS960" s="395"/>
      <c r="AT960" s="395"/>
      <c r="AU960" s="395"/>
      <c r="AV960" s="395"/>
      <c r="AW960" s="395"/>
      <c r="AX960" s="395"/>
    </row>
    <row r="961" spans="1:50" ht="26.25" customHeight="1" x14ac:dyDescent="0.2">
      <c r="A961" s="1070">
        <v>1</v>
      </c>
      <c r="B961" s="1070">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2">
      <c r="A962" s="1070">
        <v>2</v>
      </c>
      <c r="B962" s="1070">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2">
      <c r="A963" s="1070">
        <v>3</v>
      </c>
      <c r="B963" s="1070">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2">
      <c r="A964" s="1070">
        <v>4</v>
      </c>
      <c r="B964" s="1070">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2">
      <c r="A965" s="1070">
        <v>5</v>
      </c>
      <c r="B965" s="1070">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2">
      <c r="A966" s="1070">
        <v>6</v>
      </c>
      <c r="B966" s="1070">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2">
      <c r="A967" s="1070">
        <v>7</v>
      </c>
      <c r="B967" s="1070">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2">
      <c r="A968" s="1070">
        <v>8</v>
      </c>
      <c r="B968" s="1070">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2">
      <c r="A969" s="1070">
        <v>9</v>
      </c>
      <c r="B969" s="1070">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2">
      <c r="A970" s="1070">
        <v>10</v>
      </c>
      <c r="B970" s="1070">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2">
      <c r="A971" s="1070">
        <v>11</v>
      </c>
      <c r="B971" s="1070">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2">
      <c r="A972" s="1070">
        <v>12</v>
      </c>
      <c r="B972" s="1070">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2">
      <c r="A973" s="1070">
        <v>13</v>
      </c>
      <c r="B973" s="1070">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2">
      <c r="A974" s="1070">
        <v>14</v>
      </c>
      <c r="B974" s="1070">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2">
      <c r="A975" s="1070">
        <v>15</v>
      </c>
      <c r="B975" s="1070">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2">
      <c r="A976" s="1070">
        <v>16</v>
      </c>
      <c r="B976" s="1070">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2">
      <c r="A977" s="1070">
        <v>17</v>
      </c>
      <c r="B977" s="1070">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2">
      <c r="A978" s="1070">
        <v>18</v>
      </c>
      <c r="B978" s="1070">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2">
      <c r="A979" s="1070">
        <v>19</v>
      </c>
      <c r="B979" s="1070">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2">
      <c r="A980" s="1070">
        <v>20</v>
      </c>
      <c r="B980" s="1070">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2">
      <c r="A981" s="1070">
        <v>21</v>
      </c>
      <c r="B981" s="1070">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2">
      <c r="A982" s="1070">
        <v>22</v>
      </c>
      <c r="B982" s="1070">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2">
      <c r="A983" s="1070">
        <v>23</v>
      </c>
      <c r="B983" s="1070">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2">
      <c r="A984" s="1070">
        <v>24</v>
      </c>
      <c r="B984" s="1070">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2">
      <c r="A985" s="1070">
        <v>25</v>
      </c>
      <c r="B985" s="1070">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2">
      <c r="A986" s="1070">
        <v>26</v>
      </c>
      <c r="B986" s="1070">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2">
      <c r="A987" s="1070">
        <v>27</v>
      </c>
      <c r="B987" s="1070">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2">
      <c r="A988" s="1070">
        <v>28</v>
      </c>
      <c r="B988" s="1070">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2">
      <c r="A989" s="1070">
        <v>29</v>
      </c>
      <c r="B989" s="1070">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2">
      <c r="A990" s="1070">
        <v>30</v>
      </c>
      <c r="B990" s="1070">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2">
      <c r="P991" s="94"/>
      <c r="Q991" s="94"/>
      <c r="R991" s="94"/>
      <c r="S991" s="94"/>
      <c r="T991" s="94"/>
      <c r="U991" s="94"/>
      <c r="V991" s="94"/>
      <c r="W991" s="94"/>
      <c r="X991" s="94"/>
      <c r="Y991" s="95"/>
      <c r="Z991" s="95"/>
      <c r="AA991" s="95"/>
      <c r="AB991" s="95"/>
      <c r="AC991" s="95"/>
      <c r="AD991" s="95"/>
      <c r="AE991" s="95"/>
      <c r="AF991" s="95"/>
      <c r="AG991" s="95"/>
      <c r="AH991" s="95"/>
      <c r="AI991" s="95"/>
      <c r="AJ991" s="95"/>
      <c r="AK991" s="95"/>
      <c r="AL991" s="95"/>
      <c r="AM991" s="95"/>
      <c r="AN991" s="95"/>
      <c r="AO991" s="95"/>
    </row>
    <row r="992" spans="1:50" x14ac:dyDescent="0.2">
      <c r="A992" s="9"/>
      <c r="B992" s="44" t="s">
        <v>658</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row>
    <row r="993" spans="1:50" customFormat="1" ht="59.25" customHeight="1" x14ac:dyDescent="0.2">
      <c r="A993" s="389"/>
      <c r="B993" s="389"/>
      <c r="C993" s="389" t="s">
        <v>627</v>
      </c>
      <c r="D993" s="389"/>
      <c r="E993" s="389"/>
      <c r="F993" s="389"/>
      <c r="G993" s="389"/>
      <c r="H993" s="389"/>
      <c r="I993" s="389"/>
      <c r="J993" s="155" t="s">
        <v>358</v>
      </c>
      <c r="K993" s="390"/>
      <c r="L993" s="390"/>
      <c r="M993" s="390"/>
      <c r="N993" s="390"/>
      <c r="O993" s="390"/>
      <c r="P993" s="391" t="s">
        <v>631</v>
      </c>
      <c r="Q993" s="391"/>
      <c r="R993" s="391"/>
      <c r="S993" s="391"/>
      <c r="T993" s="391"/>
      <c r="U993" s="391"/>
      <c r="V993" s="391"/>
      <c r="W993" s="391"/>
      <c r="X993" s="391"/>
      <c r="Y993" s="392" t="s">
        <v>634</v>
      </c>
      <c r="Z993" s="393"/>
      <c r="AA993" s="393"/>
      <c r="AB993" s="393"/>
      <c r="AC993" s="155" t="s">
        <v>406</v>
      </c>
      <c r="AD993" s="155"/>
      <c r="AE993" s="155"/>
      <c r="AF993" s="155"/>
      <c r="AG993" s="155"/>
      <c r="AH993" s="392" t="s">
        <v>345</v>
      </c>
      <c r="AI993" s="389"/>
      <c r="AJ993" s="389"/>
      <c r="AK993" s="389"/>
      <c r="AL993" s="389" t="s">
        <v>22</v>
      </c>
      <c r="AM993" s="389"/>
      <c r="AN993" s="389"/>
      <c r="AO993" s="394"/>
      <c r="AP993" s="395" t="s">
        <v>359</v>
      </c>
      <c r="AQ993" s="395"/>
      <c r="AR993" s="395"/>
      <c r="AS993" s="395"/>
      <c r="AT993" s="395"/>
      <c r="AU993" s="395"/>
      <c r="AV993" s="395"/>
      <c r="AW993" s="395"/>
      <c r="AX993" s="395"/>
    </row>
    <row r="994" spans="1:50" ht="26.25" customHeight="1" x14ac:dyDescent="0.2">
      <c r="A994" s="1070">
        <v>1</v>
      </c>
      <c r="B994" s="1070">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2">
      <c r="A995" s="1070">
        <v>2</v>
      </c>
      <c r="B995" s="1070">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2">
      <c r="A996" s="1070">
        <v>3</v>
      </c>
      <c r="B996" s="1070">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2">
      <c r="A997" s="1070">
        <v>4</v>
      </c>
      <c r="B997" s="1070">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2">
      <c r="A998" s="1070">
        <v>5</v>
      </c>
      <c r="B998" s="1070">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2">
      <c r="A999" s="1070">
        <v>6</v>
      </c>
      <c r="B999" s="1070">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2">
      <c r="A1000" s="1070">
        <v>7</v>
      </c>
      <c r="B1000" s="1070">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2">
      <c r="A1001" s="1070">
        <v>8</v>
      </c>
      <c r="B1001" s="1070">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2">
      <c r="A1002" s="1070">
        <v>9</v>
      </c>
      <c r="B1002" s="1070">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2">
      <c r="A1003" s="1070">
        <v>10</v>
      </c>
      <c r="B1003" s="1070">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2">
      <c r="A1004" s="1070">
        <v>11</v>
      </c>
      <c r="B1004" s="1070">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2">
      <c r="A1005" s="1070">
        <v>12</v>
      </c>
      <c r="B1005" s="1070">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2">
      <c r="A1006" s="1070">
        <v>13</v>
      </c>
      <c r="B1006" s="1070">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2">
      <c r="A1007" s="1070">
        <v>14</v>
      </c>
      <c r="B1007" s="1070">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2">
      <c r="A1008" s="1070">
        <v>15</v>
      </c>
      <c r="B1008" s="1070">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2">
      <c r="A1009" s="1070">
        <v>16</v>
      </c>
      <c r="B1009" s="1070">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2">
      <c r="A1010" s="1070">
        <v>17</v>
      </c>
      <c r="B1010" s="1070">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2">
      <c r="A1011" s="1070">
        <v>18</v>
      </c>
      <c r="B1011" s="1070">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2">
      <c r="A1012" s="1070">
        <v>19</v>
      </c>
      <c r="B1012" s="1070">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2">
      <c r="A1013" s="1070">
        <v>20</v>
      </c>
      <c r="B1013" s="1070">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2">
      <c r="A1014" s="1070">
        <v>21</v>
      </c>
      <c r="B1014" s="1070">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2">
      <c r="A1015" s="1070">
        <v>22</v>
      </c>
      <c r="B1015" s="1070">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2">
      <c r="A1016" s="1070">
        <v>23</v>
      </c>
      <c r="B1016" s="1070">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2">
      <c r="A1017" s="1070">
        <v>24</v>
      </c>
      <c r="B1017" s="1070">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2">
      <c r="A1018" s="1070">
        <v>25</v>
      </c>
      <c r="B1018" s="1070">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2">
      <c r="A1019" s="1070">
        <v>26</v>
      </c>
      <c r="B1019" s="1070">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2">
      <c r="A1020" s="1070">
        <v>27</v>
      </c>
      <c r="B1020" s="1070">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2">
      <c r="A1021" s="1070">
        <v>28</v>
      </c>
      <c r="B1021" s="1070">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2">
      <c r="A1022" s="1070">
        <v>29</v>
      </c>
      <c r="B1022" s="1070">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2">
      <c r="A1023" s="1070">
        <v>30</v>
      </c>
      <c r="B1023" s="1070">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2">
      <c r="P1024" s="94"/>
      <c r="Q1024" s="94"/>
      <c r="R1024" s="94"/>
      <c r="S1024" s="94"/>
      <c r="T1024" s="94"/>
      <c r="U1024" s="94"/>
      <c r="V1024" s="94"/>
      <c r="W1024" s="94"/>
      <c r="X1024" s="94"/>
      <c r="Y1024" s="95"/>
      <c r="Z1024" s="95"/>
      <c r="AA1024" s="95"/>
      <c r="AB1024" s="95"/>
      <c r="AC1024" s="95"/>
      <c r="AD1024" s="95"/>
      <c r="AE1024" s="95"/>
      <c r="AF1024" s="95"/>
      <c r="AG1024" s="95"/>
      <c r="AH1024" s="95"/>
      <c r="AI1024" s="95"/>
      <c r="AJ1024" s="95"/>
      <c r="AK1024" s="95"/>
      <c r="AL1024" s="95"/>
      <c r="AM1024" s="95"/>
      <c r="AN1024" s="95"/>
      <c r="AO1024" s="95"/>
    </row>
    <row r="1025" spans="1:50" x14ac:dyDescent="0.2">
      <c r="A1025" s="9"/>
      <c r="B1025" s="44" t="s">
        <v>659</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row>
    <row r="1026" spans="1:50" customFormat="1" ht="59.25" customHeight="1" x14ac:dyDescent="0.2">
      <c r="A1026" s="389"/>
      <c r="B1026" s="389"/>
      <c r="C1026" s="389" t="s">
        <v>627</v>
      </c>
      <c r="D1026" s="389"/>
      <c r="E1026" s="389"/>
      <c r="F1026" s="389"/>
      <c r="G1026" s="389"/>
      <c r="H1026" s="389"/>
      <c r="I1026" s="389"/>
      <c r="J1026" s="155" t="s">
        <v>358</v>
      </c>
      <c r="K1026" s="390"/>
      <c r="L1026" s="390"/>
      <c r="M1026" s="390"/>
      <c r="N1026" s="390"/>
      <c r="O1026" s="390"/>
      <c r="P1026" s="391" t="s">
        <v>631</v>
      </c>
      <c r="Q1026" s="391"/>
      <c r="R1026" s="391"/>
      <c r="S1026" s="391"/>
      <c r="T1026" s="391"/>
      <c r="U1026" s="391"/>
      <c r="V1026" s="391"/>
      <c r="W1026" s="391"/>
      <c r="X1026" s="391"/>
      <c r="Y1026" s="392" t="s">
        <v>634</v>
      </c>
      <c r="Z1026" s="393"/>
      <c r="AA1026" s="393"/>
      <c r="AB1026" s="393"/>
      <c r="AC1026" s="155" t="s">
        <v>406</v>
      </c>
      <c r="AD1026" s="155"/>
      <c r="AE1026" s="155"/>
      <c r="AF1026" s="155"/>
      <c r="AG1026" s="155"/>
      <c r="AH1026" s="392" t="s">
        <v>345</v>
      </c>
      <c r="AI1026" s="389"/>
      <c r="AJ1026" s="389"/>
      <c r="AK1026" s="389"/>
      <c r="AL1026" s="389" t="s">
        <v>22</v>
      </c>
      <c r="AM1026" s="389"/>
      <c r="AN1026" s="389"/>
      <c r="AO1026" s="394"/>
      <c r="AP1026" s="395" t="s">
        <v>359</v>
      </c>
      <c r="AQ1026" s="395"/>
      <c r="AR1026" s="395"/>
      <c r="AS1026" s="395"/>
      <c r="AT1026" s="395"/>
      <c r="AU1026" s="395"/>
      <c r="AV1026" s="395"/>
      <c r="AW1026" s="395"/>
      <c r="AX1026" s="395"/>
    </row>
    <row r="1027" spans="1:50" ht="26.25" customHeight="1" x14ac:dyDescent="0.2">
      <c r="A1027" s="1070">
        <v>1</v>
      </c>
      <c r="B1027" s="1070">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2">
      <c r="A1028" s="1070">
        <v>2</v>
      </c>
      <c r="B1028" s="1070">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2">
      <c r="A1029" s="1070">
        <v>3</v>
      </c>
      <c r="B1029" s="1070">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2">
      <c r="A1030" s="1070">
        <v>4</v>
      </c>
      <c r="B1030" s="1070">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2">
      <c r="A1031" s="1070">
        <v>5</v>
      </c>
      <c r="B1031" s="1070">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2">
      <c r="A1032" s="1070">
        <v>6</v>
      </c>
      <c r="B1032" s="1070">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2">
      <c r="A1033" s="1070">
        <v>7</v>
      </c>
      <c r="B1033" s="1070">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2">
      <c r="A1034" s="1070">
        <v>8</v>
      </c>
      <c r="B1034" s="1070">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2">
      <c r="A1035" s="1070">
        <v>9</v>
      </c>
      <c r="B1035" s="1070">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2">
      <c r="A1036" s="1070">
        <v>10</v>
      </c>
      <c r="B1036" s="1070">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2">
      <c r="A1037" s="1070">
        <v>11</v>
      </c>
      <c r="B1037" s="1070">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2">
      <c r="A1038" s="1070">
        <v>12</v>
      </c>
      <c r="B1038" s="1070">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2">
      <c r="A1039" s="1070">
        <v>13</v>
      </c>
      <c r="B1039" s="1070">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2">
      <c r="A1040" s="1070">
        <v>14</v>
      </c>
      <c r="B1040" s="1070">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2">
      <c r="A1041" s="1070">
        <v>15</v>
      </c>
      <c r="B1041" s="1070">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2">
      <c r="A1042" s="1070">
        <v>16</v>
      </c>
      <c r="B1042" s="1070">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2">
      <c r="A1043" s="1070">
        <v>17</v>
      </c>
      <c r="B1043" s="1070">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2">
      <c r="A1044" s="1070">
        <v>18</v>
      </c>
      <c r="B1044" s="1070">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2">
      <c r="A1045" s="1070">
        <v>19</v>
      </c>
      <c r="B1045" s="1070">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2">
      <c r="A1046" s="1070">
        <v>20</v>
      </c>
      <c r="B1046" s="1070">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2">
      <c r="A1047" s="1070">
        <v>21</v>
      </c>
      <c r="B1047" s="1070">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2">
      <c r="A1048" s="1070">
        <v>22</v>
      </c>
      <c r="B1048" s="1070">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2">
      <c r="A1049" s="1070">
        <v>23</v>
      </c>
      <c r="B1049" s="1070">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2">
      <c r="A1050" s="1070">
        <v>24</v>
      </c>
      <c r="B1050" s="1070">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2">
      <c r="A1051" s="1070">
        <v>25</v>
      </c>
      <c r="B1051" s="1070">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2">
      <c r="A1052" s="1070">
        <v>26</v>
      </c>
      <c r="B1052" s="1070">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2">
      <c r="A1053" s="1070">
        <v>27</v>
      </c>
      <c r="B1053" s="1070">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2">
      <c r="A1054" s="1070">
        <v>28</v>
      </c>
      <c r="B1054" s="1070">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2">
      <c r="A1055" s="1070">
        <v>29</v>
      </c>
      <c r="B1055" s="1070">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2">
      <c r="A1056" s="1070">
        <v>30</v>
      </c>
      <c r="B1056" s="1070">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2">
      <c r="P1057" s="94"/>
      <c r="Q1057" s="94"/>
      <c r="R1057" s="94"/>
      <c r="S1057" s="94"/>
      <c r="T1057" s="94"/>
      <c r="U1057" s="94"/>
      <c r="V1057" s="94"/>
      <c r="W1057" s="94"/>
      <c r="X1057" s="94"/>
      <c r="Y1057" s="95"/>
      <c r="Z1057" s="95"/>
      <c r="AA1057" s="95"/>
      <c r="AB1057" s="95"/>
      <c r="AC1057" s="95"/>
      <c r="AD1057" s="95"/>
      <c r="AE1057" s="95"/>
      <c r="AF1057" s="95"/>
      <c r="AG1057" s="95"/>
      <c r="AH1057" s="95"/>
      <c r="AI1057" s="95"/>
      <c r="AJ1057" s="95"/>
      <c r="AK1057" s="95"/>
      <c r="AL1057" s="95"/>
      <c r="AM1057" s="95"/>
      <c r="AN1057" s="95"/>
      <c r="AO1057" s="95"/>
    </row>
    <row r="1058" spans="1:50" x14ac:dyDescent="0.2">
      <c r="A1058" s="9"/>
      <c r="B1058" s="44" t="s">
        <v>660</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row>
    <row r="1059" spans="1:50" customFormat="1" ht="59.25" customHeight="1" x14ac:dyDescent="0.2">
      <c r="A1059" s="389"/>
      <c r="B1059" s="389"/>
      <c r="C1059" s="389" t="s">
        <v>629</v>
      </c>
      <c r="D1059" s="389"/>
      <c r="E1059" s="389"/>
      <c r="F1059" s="389"/>
      <c r="G1059" s="389"/>
      <c r="H1059" s="389"/>
      <c r="I1059" s="389"/>
      <c r="J1059" s="155" t="s">
        <v>358</v>
      </c>
      <c r="K1059" s="390"/>
      <c r="L1059" s="390"/>
      <c r="M1059" s="390"/>
      <c r="N1059" s="390"/>
      <c r="O1059" s="390"/>
      <c r="P1059" s="391" t="s">
        <v>617</v>
      </c>
      <c r="Q1059" s="391"/>
      <c r="R1059" s="391"/>
      <c r="S1059" s="391"/>
      <c r="T1059" s="391"/>
      <c r="U1059" s="391"/>
      <c r="V1059" s="391"/>
      <c r="W1059" s="391"/>
      <c r="X1059" s="391"/>
      <c r="Y1059" s="392" t="s">
        <v>619</v>
      </c>
      <c r="Z1059" s="393"/>
      <c r="AA1059" s="393"/>
      <c r="AB1059" s="393"/>
      <c r="AC1059" s="155" t="s">
        <v>406</v>
      </c>
      <c r="AD1059" s="155"/>
      <c r="AE1059" s="155"/>
      <c r="AF1059" s="155"/>
      <c r="AG1059" s="155"/>
      <c r="AH1059" s="392" t="s">
        <v>345</v>
      </c>
      <c r="AI1059" s="389"/>
      <c r="AJ1059" s="389"/>
      <c r="AK1059" s="389"/>
      <c r="AL1059" s="389" t="s">
        <v>22</v>
      </c>
      <c r="AM1059" s="389"/>
      <c r="AN1059" s="389"/>
      <c r="AO1059" s="394"/>
      <c r="AP1059" s="395" t="s">
        <v>359</v>
      </c>
      <c r="AQ1059" s="395"/>
      <c r="AR1059" s="395"/>
      <c r="AS1059" s="395"/>
      <c r="AT1059" s="395"/>
      <c r="AU1059" s="395"/>
      <c r="AV1059" s="395"/>
      <c r="AW1059" s="395"/>
      <c r="AX1059" s="395"/>
    </row>
    <row r="1060" spans="1:50" ht="26.25" customHeight="1" x14ac:dyDescent="0.2">
      <c r="A1060" s="1070">
        <v>1</v>
      </c>
      <c r="B1060" s="1070">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2">
      <c r="A1061" s="1070">
        <v>2</v>
      </c>
      <c r="B1061" s="1070">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2">
      <c r="A1062" s="1070">
        <v>3</v>
      </c>
      <c r="B1062" s="1070">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2">
      <c r="A1063" s="1070">
        <v>4</v>
      </c>
      <c r="B1063" s="1070">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2">
      <c r="A1064" s="1070">
        <v>5</v>
      </c>
      <c r="B1064" s="1070">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2">
      <c r="A1065" s="1070">
        <v>6</v>
      </c>
      <c r="B1065" s="1070">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2">
      <c r="A1066" s="1070">
        <v>7</v>
      </c>
      <c r="B1066" s="1070">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2">
      <c r="A1067" s="1070">
        <v>8</v>
      </c>
      <c r="B1067" s="1070">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2">
      <c r="A1068" s="1070">
        <v>9</v>
      </c>
      <c r="B1068" s="1070">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2">
      <c r="A1069" s="1070">
        <v>10</v>
      </c>
      <c r="B1069" s="1070">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2">
      <c r="A1070" s="1070">
        <v>11</v>
      </c>
      <c r="B1070" s="1070">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2">
      <c r="A1071" s="1070">
        <v>12</v>
      </c>
      <c r="B1071" s="1070">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2">
      <c r="A1072" s="1070">
        <v>13</v>
      </c>
      <c r="B1072" s="1070">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2">
      <c r="A1073" s="1070">
        <v>14</v>
      </c>
      <c r="B1073" s="1070">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2">
      <c r="A1074" s="1070">
        <v>15</v>
      </c>
      <c r="B1074" s="1070">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2">
      <c r="A1075" s="1070">
        <v>16</v>
      </c>
      <c r="B1075" s="1070">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2">
      <c r="A1076" s="1070">
        <v>17</v>
      </c>
      <c r="B1076" s="1070">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2">
      <c r="A1077" s="1070">
        <v>18</v>
      </c>
      <c r="B1077" s="1070">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2">
      <c r="A1078" s="1070">
        <v>19</v>
      </c>
      <c r="B1078" s="1070">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2">
      <c r="A1079" s="1070">
        <v>20</v>
      </c>
      <c r="B1079" s="1070">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2">
      <c r="A1080" s="1070">
        <v>21</v>
      </c>
      <c r="B1080" s="1070">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2">
      <c r="A1081" s="1070">
        <v>22</v>
      </c>
      <c r="B1081" s="1070">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2">
      <c r="A1082" s="1070">
        <v>23</v>
      </c>
      <c r="B1082" s="1070">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2">
      <c r="A1083" s="1070">
        <v>24</v>
      </c>
      <c r="B1083" s="1070">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2">
      <c r="A1084" s="1070">
        <v>25</v>
      </c>
      <c r="B1084" s="1070">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2">
      <c r="A1085" s="1070">
        <v>26</v>
      </c>
      <c r="B1085" s="1070">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2">
      <c r="A1086" s="1070">
        <v>27</v>
      </c>
      <c r="B1086" s="1070">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2">
      <c r="A1087" s="1070">
        <v>28</v>
      </c>
      <c r="B1087" s="1070">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2">
      <c r="A1088" s="1070">
        <v>29</v>
      </c>
      <c r="B1088" s="1070">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2">
      <c r="A1089" s="1070">
        <v>30</v>
      </c>
      <c r="B1089" s="1070">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2">
      <c r="A1090" s="98"/>
      <c r="B1090" s="98"/>
      <c r="P1090" s="94"/>
      <c r="Q1090" s="94"/>
      <c r="R1090" s="94"/>
      <c r="S1090" s="94"/>
      <c r="T1090" s="94"/>
      <c r="U1090" s="94"/>
      <c r="V1090" s="94"/>
      <c r="W1090" s="94"/>
      <c r="X1090" s="94"/>
      <c r="Y1090" s="95"/>
      <c r="Z1090" s="95"/>
      <c r="AA1090" s="95"/>
      <c r="AB1090" s="95"/>
      <c r="AC1090" s="95"/>
      <c r="AD1090" s="95"/>
      <c r="AE1090" s="95"/>
      <c r="AF1090" s="95"/>
      <c r="AG1090" s="95"/>
      <c r="AH1090" s="95"/>
      <c r="AI1090" s="95"/>
      <c r="AJ1090" s="95"/>
      <c r="AK1090" s="95"/>
      <c r="AL1090" s="95"/>
      <c r="AM1090" s="95"/>
      <c r="AN1090" s="95"/>
      <c r="AO1090" s="95"/>
    </row>
    <row r="1091" spans="1:50" x14ac:dyDescent="0.2">
      <c r="A1091" s="9"/>
      <c r="B1091" s="44" t="s">
        <v>661</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row>
    <row r="1092" spans="1:50" customFormat="1" ht="59.25" customHeight="1" x14ac:dyDescent="0.2">
      <c r="A1092" s="389"/>
      <c r="B1092" s="389"/>
      <c r="C1092" s="389" t="s">
        <v>629</v>
      </c>
      <c r="D1092" s="389"/>
      <c r="E1092" s="389"/>
      <c r="F1092" s="389"/>
      <c r="G1092" s="389"/>
      <c r="H1092" s="389"/>
      <c r="I1092" s="389"/>
      <c r="J1092" s="155" t="s">
        <v>358</v>
      </c>
      <c r="K1092" s="390"/>
      <c r="L1092" s="390"/>
      <c r="M1092" s="390"/>
      <c r="N1092" s="390"/>
      <c r="O1092" s="390"/>
      <c r="P1092" s="391" t="s">
        <v>631</v>
      </c>
      <c r="Q1092" s="391"/>
      <c r="R1092" s="391"/>
      <c r="S1092" s="391"/>
      <c r="T1092" s="391"/>
      <c r="U1092" s="391"/>
      <c r="V1092" s="391"/>
      <c r="W1092" s="391"/>
      <c r="X1092" s="391"/>
      <c r="Y1092" s="392" t="s">
        <v>619</v>
      </c>
      <c r="Z1092" s="393"/>
      <c r="AA1092" s="393"/>
      <c r="AB1092" s="393"/>
      <c r="AC1092" s="155" t="s">
        <v>406</v>
      </c>
      <c r="AD1092" s="155"/>
      <c r="AE1092" s="155"/>
      <c r="AF1092" s="155"/>
      <c r="AG1092" s="155"/>
      <c r="AH1092" s="392" t="s">
        <v>345</v>
      </c>
      <c r="AI1092" s="389"/>
      <c r="AJ1092" s="389"/>
      <c r="AK1092" s="389"/>
      <c r="AL1092" s="389" t="s">
        <v>22</v>
      </c>
      <c r="AM1092" s="389"/>
      <c r="AN1092" s="389"/>
      <c r="AO1092" s="394"/>
      <c r="AP1092" s="395" t="s">
        <v>359</v>
      </c>
      <c r="AQ1092" s="395"/>
      <c r="AR1092" s="395"/>
      <c r="AS1092" s="395"/>
      <c r="AT1092" s="395"/>
      <c r="AU1092" s="395"/>
      <c r="AV1092" s="395"/>
      <c r="AW1092" s="395"/>
      <c r="AX1092" s="395"/>
    </row>
    <row r="1093" spans="1:50" ht="26.25" customHeight="1" x14ac:dyDescent="0.2">
      <c r="A1093" s="1070">
        <v>1</v>
      </c>
      <c r="B1093" s="1070">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2">
      <c r="A1094" s="1070">
        <v>2</v>
      </c>
      <c r="B1094" s="1070">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2">
      <c r="A1095" s="1070">
        <v>3</v>
      </c>
      <c r="B1095" s="1070">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2">
      <c r="A1096" s="1070">
        <v>4</v>
      </c>
      <c r="B1096" s="1070">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2">
      <c r="A1097" s="1070">
        <v>5</v>
      </c>
      <c r="B1097" s="1070">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2">
      <c r="A1098" s="1070">
        <v>6</v>
      </c>
      <c r="B1098" s="1070">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2">
      <c r="A1099" s="1070">
        <v>7</v>
      </c>
      <c r="B1099" s="1070">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2">
      <c r="A1100" s="1070">
        <v>8</v>
      </c>
      <c r="B1100" s="1070">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2">
      <c r="A1101" s="1070">
        <v>9</v>
      </c>
      <c r="B1101" s="1070">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2">
      <c r="A1102" s="1070">
        <v>10</v>
      </c>
      <c r="B1102" s="1070">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2">
      <c r="A1103" s="1070">
        <v>11</v>
      </c>
      <c r="B1103" s="1070">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2">
      <c r="A1104" s="1070">
        <v>12</v>
      </c>
      <c r="B1104" s="1070">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2">
      <c r="A1105" s="1070">
        <v>13</v>
      </c>
      <c r="B1105" s="1070">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2">
      <c r="A1106" s="1070">
        <v>14</v>
      </c>
      <c r="B1106" s="1070">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2">
      <c r="A1107" s="1070">
        <v>15</v>
      </c>
      <c r="B1107" s="1070">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2">
      <c r="A1108" s="1070">
        <v>16</v>
      </c>
      <c r="B1108" s="1070">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2">
      <c r="A1109" s="1070">
        <v>17</v>
      </c>
      <c r="B1109" s="1070">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2">
      <c r="A1110" s="1070">
        <v>18</v>
      </c>
      <c r="B1110" s="1070">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2">
      <c r="A1111" s="1070">
        <v>19</v>
      </c>
      <c r="B1111" s="1070">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2">
      <c r="A1112" s="1070">
        <v>20</v>
      </c>
      <c r="B1112" s="1070">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2">
      <c r="A1113" s="1070">
        <v>21</v>
      </c>
      <c r="B1113" s="1070">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2">
      <c r="A1114" s="1070">
        <v>22</v>
      </c>
      <c r="B1114" s="1070">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2">
      <c r="A1115" s="1070">
        <v>23</v>
      </c>
      <c r="B1115" s="1070">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2">
      <c r="A1116" s="1070">
        <v>24</v>
      </c>
      <c r="B1116" s="1070">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2">
      <c r="A1117" s="1070">
        <v>25</v>
      </c>
      <c r="B1117" s="1070">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2">
      <c r="A1118" s="1070">
        <v>26</v>
      </c>
      <c r="B1118" s="1070">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2">
      <c r="A1119" s="1070">
        <v>27</v>
      </c>
      <c r="B1119" s="1070">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2">
      <c r="A1120" s="1070">
        <v>28</v>
      </c>
      <c r="B1120" s="1070">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2">
      <c r="A1121" s="1070">
        <v>29</v>
      </c>
      <c r="B1121" s="1070">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2">
      <c r="A1122" s="1070">
        <v>30</v>
      </c>
      <c r="B1122" s="1070">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2">
      <c r="P1123" s="94"/>
      <c r="Q1123" s="94"/>
      <c r="R1123" s="94"/>
      <c r="S1123" s="94"/>
      <c r="T1123" s="94"/>
      <c r="U1123" s="94"/>
      <c r="V1123" s="94"/>
      <c r="W1123" s="94"/>
      <c r="X1123" s="94"/>
      <c r="Y1123" s="95"/>
      <c r="Z1123" s="95"/>
      <c r="AA1123" s="95"/>
      <c r="AB1123" s="95"/>
      <c r="AC1123" s="95"/>
      <c r="AD1123" s="95"/>
      <c r="AE1123" s="95"/>
      <c r="AF1123" s="95"/>
      <c r="AG1123" s="95"/>
      <c r="AH1123" s="95"/>
      <c r="AI1123" s="95"/>
      <c r="AJ1123" s="95"/>
      <c r="AK1123" s="95"/>
      <c r="AL1123" s="95"/>
      <c r="AM1123" s="95"/>
      <c r="AN1123" s="95"/>
      <c r="AO1123" s="95"/>
    </row>
    <row r="1124" spans="1:50" x14ac:dyDescent="0.2">
      <c r="A1124" s="9"/>
      <c r="B1124" s="44" t="s">
        <v>662</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row>
    <row r="1125" spans="1:50" customFormat="1" ht="59.25" customHeight="1" x14ac:dyDescent="0.2">
      <c r="A1125" s="389"/>
      <c r="B1125" s="389"/>
      <c r="C1125" s="389" t="s">
        <v>627</v>
      </c>
      <c r="D1125" s="389"/>
      <c r="E1125" s="389"/>
      <c r="F1125" s="389"/>
      <c r="G1125" s="389"/>
      <c r="H1125" s="389"/>
      <c r="I1125" s="389"/>
      <c r="J1125" s="155" t="s">
        <v>358</v>
      </c>
      <c r="K1125" s="390"/>
      <c r="L1125" s="390"/>
      <c r="M1125" s="390"/>
      <c r="N1125" s="390"/>
      <c r="O1125" s="390"/>
      <c r="P1125" s="391" t="s">
        <v>631</v>
      </c>
      <c r="Q1125" s="391"/>
      <c r="R1125" s="391"/>
      <c r="S1125" s="391"/>
      <c r="T1125" s="391"/>
      <c r="U1125" s="391"/>
      <c r="V1125" s="391"/>
      <c r="W1125" s="391"/>
      <c r="X1125" s="391"/>
      <c r="Y1125" s="392" t="s">
        <v>619</v>
      </c>
      <c r="Z1125" s="393"/>
      <c r="AA1125" s="393"/>
      <c r="AB1125" s="393"/>
      <c r="AC1125" s="155" t="s">
        <v>406</v>
      </c>
      <c r="AD1125" s="155"/>
      <c r="AE1125" s="155"/>
      <c r="AF1125" s="155"/>
      <c r="AG1125" s="155"/>
      <c r="AH1125" s="392" t="s">
        <v>345</v>
      </c>
      <c r="AI1125" s="389"/>
      <c r="AJ1125" s="389"/>
      <c r="AK1125" s="389"/>
      <c r="AL1125" s="389" t="s">
        <v>22</v>
      </c>
      <c r="AM1125" s="389"/>
      <c r="AN1125" s="389"/>
      <c r="AO1125" s="394"/>
      <c r="AP1125" s="395" t="s">
        <v>359</v>
      </c>
      <c r="AQ1125" s="395"/>
      <c r="AR1125" s="395"/>
      <c r="AS1125" s="395"/>
      <c r="AT1125" s="395"/>
      <c r="AU1125" s="395"/>
      <c r="AV1125" s="395"/>
      <c r="AW1125" s="395"/>
      <c r="AX1125" s="395"/>
    </row>
    <row r="1126" spans="1:50" ht="26.25" customHeight="1" x14ac:dyDescent="0.2">
      <c r="A1126" s="1070">
        <v>1</v>
      </c>
      <c r="B1126" s="1070">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2">
      <c r="A1127" s="1070">
        <v>2</v>
      </c>
      <c r="B1127" s="1070">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2">
      <c r="A1128" s="1070">
        <v>3</v>
      </c>
      <c r="B1128" s="1070">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2">
      <c r="A1129" s="1070">
        <v>4</v>
      </c>
      <c r="B1129" s="1070">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2">
      <c r="A1130" s="1070">
        <v>5</v>
      </c>
      <c r="B1130" s="1070">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2">
      <c r="A1131" s="1070">
        <v>6</v>
      </c>
      <c r="B1131" s="1070">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2">
      <c r="A1132" s="1070">
        <v>7</v>
      </c>
      <c r="B1132" s="1070">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2">
      <c r="A1133" s="1070">
        <v>8</v>
      </c>
      <c r="B1133" s="1070">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2">
      <c r="A1134" s="1070">
        <v>9</v>
      </c>
      <c r="B1134" s="1070">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2">
      <c r="A1135" s="1070">
        <v>10</v>
      </c>
      <c r="B1135" s="1070">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2">
      <c r="A1136" s="1070">
        <v>11</v>
      </c>
      <c r="B1136" s="1070">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2">
      <c r="A1137" s="1070">
        <v>12</v>
      </c>
      <c r="B1137" s="1070">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2">
      <c r="A1138" s="1070">
        <v>13</v>
      </c>
      <c r="B1138" s="1070">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2">
      <c r="A1139" s="1070">
        <v>14</v>
      </c>
      <c r="B1139" s="1070">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2">
      <c r="A1140" s="1070">
        <v>15</v>
      </c>
      <c r="B1140" s="1070">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2">
      <c r="A1141" s="1070">
        <v>16</v>
      </c>
      <c r="B1141" s="1070">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2">
      <c r="A1142" s="1070">
        <v>17</v>
      </c>
      <c r="B1142" s="1070">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2">
      <c r="A1143" s="1070">
        <v>18</v>
      </c>
      <c r="B1143" s="1070">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2">
      <c r="A1144" s="1070">
        <v>19</v>
      </c>
      <c r="B1144" s="1070">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2">
      <c r="A1145" s="1070">
        <v>20</v>
      </c>
      <c r="B1145" s="1070">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2">
      <c r="A1146" s="1070">
        <v>21</v>
      </c>
      <c r="B1146" s="1070">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2">
      <c r="A1147" s="1070">
        <v>22</v>
      </c>
      <c r="B1147" s="1070">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2">
      <c r="A1148" s="1070">
        <v>23</v>
      </c>
      <c r="B1148" s="1070">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2">
      <c r="A1149" s="1070">
        <v>24</v>
      </c>
      <c r="B1149" s="1070">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2">
      <c r="A1150" s="1070">
        <v>25</v>
      </c>
      <c r="B1150" s="1070">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2">
      <c r="A1151" s="1070">
        <v>26</v>
      </c>
      <c r="B1151" s="1070">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2">
      <c r="A1152" s="1070">
        <v>27</v>
      </c>
      <c r="B1152" s="1070">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2">
      <c r="A1153" s="1070">
        <v>28</v>
      </c>
      <c r="B1153" s="1070">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2">
      <c r="A1154" s="1070">
        <v>29</v>
      </c>
      <c r="B1154" s="1070">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2">
      <c r="A1155" s="1070">
        <v>30</v>
      </c>
      <c r="B1155" s="1070">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2">
      <c r="P1156" s="94"/>
      <c r="Q1156" s="94"/>
      <c r="R1156" s="94"/>
      <c r="S1156" s="94"/>
      <c r="T1156" s="94"/>
      <c r="U1156" s="94"/>
      <c r="V1156" s="94"/>
      <c r="W1156" s="94"/>
      <c r="X1156" s="94"/>
      <c r="Y1156" s="95"/>
      <c r="Z1156" s="95"/>
      <c r="AA1156" s="95"/>
      <c r="AB1156" s="95"/>
      <c r="AC1156" s="95"/>
      <c r="AD1156" s="95"/>
      <c r="AE1156" s="95"/>
      <c r="AF1156" s="95"/>
      <c r="AG1156" s="95"/>
      <c r="AH1156" s="95"/>
      <c r="AI1156" s="95"/>
      <c r="AJ1156" s="95"/>
      <c r="AK1156" s="95"/>
      <c r="AL1156" s="95"/>
      <c r="AM1156" s="95"/>
      <c r="AN1156" s="95"/>
      <c r="AO1156" s="95"/>
    </row>
    <row r="1157" spans="1:50" x14ac:dyDescent="0.2">
      <c r="A1157" s="9"/>
      <c r="B1157" s="44" t="s">
        <v>663</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row>
    <row r="1158" spans="1:50" customFormat="1" ht="59.25" customHeight="1" x14ac:dyDescent="0.2">
      <c r="A1158" s="389"/>
      <c r="B1158" s="389"/>
      <c r="C1158" s="389" t="s">
        <v>629</v>
      </c>
      <c r="D1158" s="389"/>
      <c r="E1158" s="389"/>
      <c r="F1158" s="389"/>
      <c r="G1158" s="389"/>
      <c r="H1158" s="389"/>
      <c r="I1158" s="389"/>
      <c r="J1158" s="155" t="s">
        <v>358</v>
      </c>
      <c r="K1158" s="390"/>
      <c r="L1158" s="390"/>
      <c r="M1158" s="390"/>
      <c r="N1158" s="390"/>
      <c r="O1158" s="390"/>
      <c r="P1158" s="391" t="s">
        <v>617</v>
      </c>
      <c r="Q1158" s="391"/>
      <c r="R1158" s="391"/>
      <c r="S1158" s="391"/>
      <c r="T1158" s="391"/>
      <c r="U1158" s="391"/>
      <c r="V1158" s="391"/>
      <c r="W1158" s="391"/>
      <c r="X1158" s="391"/>
      <c r="Y1158" s="392" t="s">
        <v>634</v>
      </c>
      <c r="Z1158" s="393"/>
      <c r="AA1158" s="393"/>
      <c r="AB1158" s="393"/>
      <c r="AC1158" s="155" t="s">
        <v>406</v>
      </c>
      <c r="AD1158" s="155"/>
      <c r="AE1158" s="155"/>
      <c r="AF1158" s="155"/>
      <c r="AG1158" s="155"/>
      <c r="AH1158" s="392" t="s">
        <v>345</v>
      </c>
      <c r="AI1158" s="389"/>
      <c r="AJ1158" s="389"/>
      <c r="AK1158" s="389"/>
      <c r="AL1158" s="389" t="s">
        <v>22</v>
      </c>
      <c r="AM1158" s="389"/>
      <c r="AN1158" s="389"/>
      <c r="AO1158" s="394"/>
      <c r="AP1158" s="395" t="s">
        <v>359</v>
      </c>
      <c r="AQ1158" s="395"/>
      <c r="AR1158" s="395"/>
      <c r="AS1158" s="395"/>
      <c r="AT1158" s="395"/>
      <c r="AU1158" s="395"/>
      <c r="AV1158" s="395"/>
      <c r="AW1158" s="395"/>
      <c r="AX1158" s="395"/>
    </row>
    <row r="1159" spans="1:50" ht="26.25" customHeight="1" x14ac:dyDescent="0.2">
      <c r="A1159" s="1070">
        <v>1</v>
      </c>
      <c r="B1159" s="1070">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2">
      <c r="A1160" s="1070">
        <v>2</v>
      </c>
      <c r="B1160" s="1070">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2">
      <c r="A1161" s="1070">
        <v>3</v>
      </c>
      <c r="B1161" s="1070">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2">
      <c r="A1162" s="1070">
        <v>4</v>
      </c>
      <c r="B1162" s="1070">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2">
      <c r="A1163" s="1070">
        <v>5</v>
      </c>
      <c r="B1163" s="1070">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2">
      <c r="A1164" s="1070">
        <v>6</v>
      </c>
      <c r="B1164" s="1070">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2">
      <c r="A1165" s="1070">
        <v>7</v>
      </c>
      <c r="B1165" s="1070">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2">
      <c r="A1166" s="1070">
        <v>8</v>
      </c>
      <c r="B1166" s="1070">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2">
      <c r="A1167" s="1070">
        <v>9</v>
      </c>
      <c r="B1167" s="1070">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2">
      <c r="A1168" s="1070">
        <v>10</v>
      </c>
      <c r="B1168" s="1070">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2">
      <c r="A1169" s="1070">
        <v>11</v>
      </c>
      <c r="B1169" s="1070">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2">
      <c r="A1170" s="1070">
        <v>12</v>
      </c>
      <c r="B1170" s="1070">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2">
      <c r="A1171" s="1070">
        <v>13</v>
      </c>
      <c r="B1171" s="1070">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2">
      <c r="A1172" s="1070">
        <v>14</v>
      </c>
      <c r="B1172" s="1070">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2">
      <c r="A1173" s="1070">
        <v>15</v>
      </c>
      <c r="B1173" s="1070">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2">
      <c r="A1174" s="1070">
        <v>16</v>
      </c>
      <c r="B1174" s="1070">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2">
      <c r="A1175" s="1070">
        <v>17</v>
      </c>
      <c r="B1175" s="1070">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2">
      <c r="A1176" s="1070">
        <v>18</v>
      </c>
      <c r="B1176" s="1070">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2">
      <c r="A1177" s="1070">
        <v>19</v>
      </c>
      <c r="B1177" s="1070">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2">
      <c r="A1178" s="1070">
        <v>20</v>
      </c>
      <c r="B1178" s="1070">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2">
      <c r="A1179" s="1070">
        <v>21</v>
      </c>
      <c r="B1179" s="1070">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2">
      <c r="A1180" s="1070">
        <v>22</v>
      </c>
      <c r="B1180" s="1070">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2">
      <c r="A1181" s="1070">
        <v>23</v>
      </c>
      <c r="B1181" s="1070">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2">
      <c r="A1182" s="1070">
        <v>24</v>
      </c>
      <c r="B1182" s="1070">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2">
      <c r="A1183" s="1070">
        <v>25</v>
      </c>
      <c r="B1183" s="1070">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2">
      <c r="A1184" s="1070">
        <v>26</v>
      </c>
      <c r="B1184" s="1070">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2">
      <c r="A1185" s="1070">
        <v>27</v>
      </c>
      <c r="B1185" s="1070">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2">
      <c r="A1186" s="1070">
        <v>28</v>
      </c>
      <c r="B1186" s="1070">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2">
      <c r="A1187" s="1070">
        <v>29</v>
      </c>
      <c r="B1187" s="1070">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2">
      <c r="A1188" s="1070">
        <v>30</v>
      </c>
      <c r="B1188" s="1070">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2">
      <c r="P1189" s="94"/>
      <c r="Q1189" s="94"/>
      <c r="R1189" s="94"/>
      <c r="S1189" s="94"/>
      <c r="T1189" s="94"/>
      <c r="U1189" s="94"/>
      <c r="V1189" s="94"/>
      <c r="W1189" s="94"/>
      <c r="X1189" s="94"/>
      <c r="Y1189" s="95"/>
      <c r="Z1189" s="95"/>
      <c r="AA1189" s="95"/>
      <c r="AB1189" s="95"/>
      <c r="AC1189" s="95"/>
      <c r="AD1189" s="95"/>
      <c r="AE1189" s="95"/>
      <c r="AF1189" s="95"/>
      <c r="AG1189" s="95"/>
      <c r="AH1189" s="95"/>
      <c r="AI1189" s="95"/>
      <c r="AJ1189" s="95"/>
      <c r="AK1189" s="95"/>
      <c r="AL1189" s="95"/>
      <c r="AM1189" s="95"/>
      <c r="AN1189" s="95"/>
      <c r="AO1189" s="95"/>
    </row>
    <row r="1190" spans="1:50" x14ac:dyDescent="0.2">
      <c r="A1190" s="9"/>
      <c r="B1190" s="44" t="s">
        <v>664</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row>
    <row r="1191" spans="1:50" customFormat="1" ht="59.25" customHeight="1" x14ac:dyDescent="0.2">
      <c r="A1191" s="389"/>
      <c r="B1191" s="389"/>
      <c r="C1191" s="389" t="s">
        <v>627</v>
      </c>
      <c r="D1191" s="389"/>
      <c r="E1191" s="389"/>
      <c r="F1191" s="389"/>
      <c r="G1191" s="389"/>
      <c r="H1191" s="389"/>
      <c r="I1191" s="389"/>
      <c r="J1191" s="155" t="s">
        <v>358</v>
      </c>
      <c r="K1191" s="390"/>
      <c r="L1191" s="390"/>
      <c r="M1191" s="390"/>
      <c r="N1191" s="390"/>
      <c r="O1191" s="390"/>
      <c r="P1191" s="391" t="s">
        <v>631</v>
      </c>
      <c r="Q1191" s="391"/>
      <c r="R1191" s="391"/>
      <c r="S1191" s="391"/>
      <c r="T1191" s="391"/>
      <c r="U1191" s="391"/>
      <c r="V1191" s="391"/>
      <c r="W1191" s="391"/>
      <c r="X1191" s="391"/>
      <c r="Y1191" s="392" t="s">
        <v>634</v>
      </c>
      <c r="Z1191" s="393"/>
      <c r="AA1191" s="393"/>
      <c r="AB1191" s="393"/>
      <c r="AC1191" s="155" t="s">
        <v>406</v>
      </c>
      <c r="AD1191" s="155"/>
      <c r="AE1191" s="155"/>
      <c r="AF1191" s="155"/>
      <c r="AG1191" s="155"/>
      <c r="AH1191" s="392" t="s">
        <v>345</v>
      </c>
      <c r="AI1191" s="389"/>
      <c r="AJ1191" s="389"/>
      <c r="AK1191" s="389"/>
      <c r="AL1191" s="389" t="s">
        <v>22</v>
      </c>
      <c r="AM1191" s="389"/>
      <c r="AN1191" s="389"/>
      <c r="AO1191" s="394"/>
      <c r="AP1191" s="395" t="s">
        <v>359</v>
      </c>
      <c r="AQ1191" s="395"/>
      <c r="AR1191" s="395"/>
      <c r="AS1191" s="395"/>
      <c r="AT1191" s="395"/>
      <c r="AU1191" s="395"/>
      <c r="AV1191" s="395"/>
      <c r="AW1191" s="395"/>
      <c r="AX1191" s="395"/>
    </row>
    <row r="1192" spans="1:50" ht="26.25" customHeight="1" x14ac:dyDescent="0.2">
      <c r="A1192" s="1070">
        <v>1</v>
      </c>
      <c r="B1192" s="1070">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2">
      <c r="A1193" s="1070">
        <v>2</v>
      </c>
      <c r="B1193" s="1070">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2">
      <c r="A1194" s="1070">
        <v>3</v>
      </c>
      <c r="B1194" s="1070">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2">
      <c r="A1195" s="1070">
        <v>4</v>
      </c>
      <c r="B1195" s="1070">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2">
      <c r="A1196" s="1070">
        <v>5</v>
      </c>
      <c r="B1196" s="1070">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2">
      <c r="A1197" s="1070">
        <v>6</v>
      </c>
      <c r="B1197" s="1070">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2">
      <c r="A1198" s="1070">
        <v>7</v>
      </c>
      <c r="B1198" s="1070">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2">
      <c r="A1199" s="1070">
        <v>8</v>
      </c>
      <c r="B1199" s="1070">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2">
      <c r="A1200" s="1070">
        <v>9</v>
      </c>
      <c r="B1200" s="1070">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2">
      <c r="A1201" s="1070">
        <v>10</v>
      </c>
      <c r="B1201" s="1070">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2">
      <c r="A1202" s="1070">
        <v>11</v>
      </c>
      <c r="B1202" s="1070">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2">
      <c r="A1203" s="1070">
        <v>12</v>
      </c>
      <c r="B1203" s="1070">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2">
      <c r="A1204" s="1070">
        <v>13</v>
      </c>
      <c r="B1204" s="1070">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2">
      <c r="A1205" s="1070">
        <v>14</v>
      </c>
      <c r="B1205" s="1070">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2">
      <c r="A1206" s="1070">
        <v>15</v>
      </c>
      <c r="B1206" s="1070">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2">
      <c r="A1207" s="1070">
        <v>16</v>
      </c>
      <c r="B1207" s="1070">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2">
      <c r="A1208" s="1070">
        <v>17</v>
      </c>
      <c r="B1208" s="1070">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2">
      <c r="A1209" s="1070">
        <v>18</v>
      </c>
      <c r="B1209" s="1070">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2">
      <c r="A1210" s="1070">
        <v>19</v>
      </c>
      <c r="B1210" s="1070">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2">
      <c r="A1211" s="1070">
        <v>20</v>
      </c>
      <c r="B1211" s="1070">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2">
      <c r="A1212" s="1070">
        <v>21</v>
      </c>
      <c r="B1212" s="1070">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2">
      <c r="A1213" s="1070">
        <v>22</v>
      </c>
      <c r="B1213" s="1070">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2">
      <c r="A1214" s="1070">
        <v>23</v>
      </c>
      <c r="B1214" s="1070">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2">
      <c r="A1215" s="1070">
        <v>24</v>
      </c>
      <c r="B1215" s="1070">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2">
      <c r="A1216" s="1070">
        <v>25</v>
      </c>
      <c r="B1216" s="1070">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2">
      <c r="A1217" s="1070">
        <v>26</v>
      </c>
      <c r="B1217" s="1070">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2">
      <c r="A1218" s="1070">
        <v>27</v>
      </c>
      <c r="B1218" s="1070">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2">
      <c r="A1219" s="1070">
        <v>28</v>
      </c>
      <c r="B1219" s="1070">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2">
      <c r="A1220" s="1070">
        <v>29</v>
      </c>
      <c r="B1220" s="1070">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2">
      <c r="A1221" s="1070">
        <v>30</v>
      </c>
      <c r="B1221" s="1070">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2">
      <c r="P1222" s="94"/>
      <c r="Q1222" s="94"/>
      <c r="R1222" s="94"/>
      <c r="S1222" s="94"/>
      <c r="T1222" s="94"/>
      <c r="U1222" s="94"/>
      <c r="V1222" s="94"/>
      <c r="W1222" s="94"/>
      <c r="X1222" s="94"/>
      <c r="Y1222" s="95"/>
      <c r="Z1222" s="95"/>
      <c r="AA1222" s="95"/>
      <c r="AB1222" s="95"/>
      <c r="AC1222" s="95"/>
      <c r="AD1222" s="95"/>
      <c r="AE1222" s="95"/>
      <c r="AF1222" s="95"/>
      <c r="AG1222" s="95"/>
      <c r="AH1222" s="95"/>
      <c r="AI1222" s="95"/>
      <c r="AJ1222" s="95"/>
      <c r="AK1222" s="95"/>
      <c r="AL1222" s="95"/>
      <c r="AM1222" s="95"/>
      <c r="AN1222" s="95"/>
      <c r="AO1222" s="95"/>
    </row>
    <row r="1223" spans="1:50" x14ac:dyDescent="0.2">
      <c r="A1223" s="9"/>
      <c r="B1223" s="44" t="s">
        <v>665</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row>
    <row r="1224" spans="1:50" customFormat="1" ht="59.25" customHeight="1" x14ac:dyDescent="0.2">
      <c r="A1224" s="389"/>
      <c r="B1224" s="389"/>
      <c r="C1224" s="389" t="s">
        <v>629</v>
      </c>
      <c r="D1224" s="389"/>
      <c r="E1224" s="389"/>
      <c r="F1224" s="389"/>
      <c r="G1224" s="389"/>
      <c r="H1224" s="389"/>
      <c r="I1224" s="389"/>
      <c r="J1224" s="155" t="s">
        <v>358</v>
      </c>
      <c r="K1224" s="390"/>
      <c r="L1224" s="390"/>
      <c r="M1224" s="390"/>
      <c r="N1224" s="390"/>
      <c r="O1224" s="390"/>
      <c r="P1224" s="391" t="s">
        <v>631</v>
      </c>
      <c r="Q1224" s="391"/>
      <c r="R1224" s="391"/>
      <c r="S1224" s="391"/>
      <c r="T1224" s="391"/>
      <c r="U1224" s="391"/>
      <c r="V1224" s="391"/>
      <c r="W1224" s="391"/>
      <c r="X1224" s="391"/>
      <c r="Y1224" s="392" t="s">
        <v>619</v>
      </c>
      <c r="Z1224" s="393"/>
      <c r="AA1224" s="393"/>
      <c r="AB1224" s="393"/>
      <c r="AC1224" s="155" t="s">
        <v>406</v>
      </c>
      <c r="AD1224" s="155"/>
      <c r="AE1224" s="155"/>
      <c r="AF1224" s="155"/>
      <c r="AG1224" s="155"/>
      <c r="AH1224" s="392" t="s">
        <v>345</v>
      </c>
      <c r="AI1224" s="389"/>
      <c r="AJ1224" s="389"/>
      <c r="AK1224" s="389"/>
      <c r="AL1224" s="389" t="s">
        <v>22</v>
      </c>
      <c r="AM1224" s="389"/>
      <c r="AN1224" s="389"/>
      <c r="AO1224" s="394"/>
      <c r="AP1224" s="395" t="s">
        <v>359</v>
      </c>
      <c r="AQ1224" s="395"/>
      <c r="AR1224" s="395"/>
      <c r="AS1224" s="395"/>
      <c r="AT1224" s="395"/>
      <c r="AU1224" s="395"/>
      <c r="AV1224" s="395"/>
      <c r="AW1224" s="395"/>
      <c r="AX1224" s="395"/>
    </row>
    <row r="1225" spans="1:50" ht="26.25" customHeight="1" x14ac:dyDescent="0.2">
      <c r="A1225" s="1070">
        <v>1</v>
      </c>
      <c r="B1225" s="1070">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2">
      <c r="A1226" s="1070">
        <v>2</v>
      </c>
      <c r="B1226" s="1070">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2">
      <c r="A1227" s="1070">
        <v>3</v>
      </c>
      <c r="B1227" s="1070">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2">
      <c r="A1228" s="1070">
        <v>4</v>
      </c>
      <c r="B1228" s="1070">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2">
      <c r="A1229" s="1070">
        <v>5</v>
      </c>
      <c r="B1229" s="1070">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2">
      <c r="A1230" s="1070">
        <v>6</v>
      </c>
      <c r="B1230" s="1070">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2">
      <c r="A1231" s="1070">
        <v>7</v>
      </c>
      <c r="B1231" s="1070">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2">
      <c r="A1232" s="1070">
        <v>8</v>
      </c>
      <c r="B1232" s="1070">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2">
      <c r="A1233" s="1070">
        <v>9</v>
      </c>
      <c r="B1233" s="1070">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2">
      <c r="A1234" s="1070">
        <v>10</v>
      </c>
      <c r="B1234" s="1070">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2">
      <c r="A1235" s="1070">
        <v>11</v>
      </c>
      <c r="B1235" s="1070">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2">
      <c r="A1236" s="1070">
        <v>12</v>
      </c>
      <c r="B1236" s="1070">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2">
      <c r="A1237" s="1070">
        <v>13</v>
      </c>
      <c r="B1237" s="1070">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2">
      <c r="A1238" s="1070">
        <v>14</v>
      </c>
      <c r="B1238" s="1070">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2">
      <c r="A1239" s="1070">
        <v>15</v>
      </c>
      <c r="B1239" s="1070">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2">
      <c r="A1240" s="1070">
        <v>16</v>
      </c>
      <c r="B1240" s="1070">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2">
      <c r="A1241" s="1070">
        <v>17</v>
      </c>
      <c r="B1241" s="1070">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2">
      <c r="A1242" s="1070">
        <v>18</v>
      </c>
      <c r="B1242" s="1070">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2">
      <c r="A1243" s="1070">
        <v>19</v>
      </c>
      <c r="B1243" s="1070">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2">
      <c r="A1244" s="1070">
        <v>20</v>
      </c>
      <c r="B1244" s="1070">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2">
      <c r="A1245" s="1070">
        <v>21</v>
      </c>
      <c r="B1245" s="1070">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2">
      <c r="A1246" s="1070">
        <v>22</v>
      </c>
      <c r="B1246" s="1070">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2">
      <c r="A1247" s="1070">
        <v>23</v>
      </c>
      <c r="B1247" s="1070">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2">
      <c r="A1248" s="1070">
        <v>24</v>
      </c>
      <c r="B1248" s="1070">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2">
      <c r="A1249" s="1070">
        <v>25</v>
      </c>
      <c r="B1249" s="1070">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2">
      <c r="A1250" s="1070">
        <v>26</v>
      </c>
      <c r="B1250" s="1070">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2">
      <c r="A1251" s="1070">
        <v>27</v>
      </c>
      <c r="B1251" s="1070">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2">
      <c r="A1252" s="1070">
        <v>28</v>
      </c>
      <c r="B1252" s="1070">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2">
      <c r="A1253" s="1070">
        <v>29</v>
      </c>
      <c r="B1253" s="1070">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2">
      <c r="A1254" s="1070">
        <v>30</v>
      </c>
      <c r="B1254" s="1070">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2">
      <c r="P1255" s="94"/>
      <c r="Q1255" s="94"/>
      <c r="R1255" s="94"/>
      <c r="S1255" s="94"/>
      <c r="T1255" s="94"/>
      <c r="U1255" s="94"/>
      <c r="V1255" s="94"/>
      <c r="W1255" s="94"/>
      <c r="X1255" s="94"/>
      <c r="Y1255" s="95"/>
      <c r="Z1255" s="95"/>
      <c r="AA1255" s="95"/>
      <c r="AB1255" s="95"/>
      <c r="AC1255" s="95"/>
      <c r="AD1255" s="95"/>
      <c r="AE1255" s="95"/>
      <c r="AF1255" s="95"/>
      <c r="AG1255" s="95"/>
      <c r="AH1255" s="95"/>
      <c r="AI1255" s="95"/>
      <c r="AJ1255" s="95"/>
      <c r="AK1255" s="95"/>
      <c r="AL1255" s="95"/>
      <c r="AM1255" s="95"/>
      <c r="AN1255" s="95"/>
      <c r="AO1255" s="95"/>
    </row>
    <row r="1256" spans="1:50" x14ac:dyDescent="0.2">
      <c r="A1256" s="9"/>
      <c r="B1256" s="44" t="s">
        <v>666</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row>
    <row r="1257" spans="1:50" customFormat="1" ht="59.25" customHeight="1" x14ac:dyDescent="0.2">
      <c r="A1257" s="389"/>
      <c r="B1257" s="389"/>
      <c r="C1257" s="389" t="s">
        <v>629</v>
      </c>
      <c r="D1257" s="389"/>
      <c r="E1257" s="389"/>
      <c r="F1257" s="389"/>
      <c r="G1257" s="389"/>
      <c r="H1257" s="389"/>
      <c r="I1257" s="389"/>
      <c r="J1257" s="155" t="s">
        <v>358</v>
      </c>
      <c r="K1257" s="390"/>
      <c r="L1257" s="390"/>
      <c r="M1257" s="390"/>
      <c r="N1257" s="390"/>
      <c r="O1257" s="390"/>
      <c r="P1257" s="391" t="s">
        <v>631</v>
      </c>
      <c r="Q1257" s="391"/>
      <c r="R1257" s="391"/>
      <c r="S1257" s="391"/>
      <c r="T1257" s="391"/>
      <c r="U1257" s="391"/>
      <c r="V1257" s="391"/>
      <c r="W1257" s="391"/>
      <c r="X1257" s="391"/>
      <c r="Y1257" s="392" t="s">
        <v>634</v>
      </c>
      <c r="Z1257" s="393"/>
      <c r="AA1257" s="393"/>
      <c r="AB1257" s="393"/>
      <c r="AC1257" s="155" t="s">
        <v>406</v>
      </c>
      <c r="AD1257" s="155"/>
      <c r="AE1257" s="155"/>
      <c r="AF1257" s="155"/>
      <c r="AG1257" s="155"/>
      <c r="AH1257" s="392" t="s">
        <v>345</v>
      </c>
      <c r="AI1257" s="389"/>
      <c r="AJ1257" s="389"/>
      <c r="AK1257" s="389"/>
      <c r="AL1257" s="389" t="s">
        <v>22</v>
      </c>
      <c r="AM1257" s="389"/>
      <c r="AN1257" s="389"/>
      <c r="AO1257" s="394"/>
      <c r="AP1257" s="395" t="s">
        <v>359</v>
      </c>
      <c r="AQ1257" s="395"/>
      <c r="AR1257" s="395"/>
      <c r="AS1257" s="395"/>
      <c r="AT1257" s="395"/>
      <c r="AU1257" s="395"/>
      <c r="AV1257" s="395"/>
      <c r="AW1257" s="395"/>
      <c r="AX1257" s="395"/>
    </row>
    <row r="1258" spans="1:50" ht="26.25" customHeight="1" x14ac:dyDescent="0.2">
      <c r="A1258" s="1070">
        <v>1</v>
      </c>
      <c r="B1258" s="1070">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2">
      <c r="A1259" s="1070">
        <v>2</v>
      </c>
      <c r="B1259" s="1070">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2">
      <c r="A1260" s="1070">
        <v>3</v>
      </c>
      <c r="B1260" s="1070">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2">
      <c r="A1261" s="1070">
        <v>4</v>
      </c>
      <c r="B1261" s="1070">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2">
      <c r="A1262" s="1070">
        <v>5</v>
      </c>
      <c r="B1262" s="1070">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2">
      <c r="A1263" s="1070">
        <v>6</v>
      </c>
      <c r="B1263" s="1070">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2">
      <c r="A1264" s="1070">
        <v>7</v>
      </c>
      <c r="B1264" s="1070">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2">
      <c r="A1265" s="1070">
        <v>8</v>
      </c>
      <c r="B1265" s="1070">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2">
      <c r="A1266" s="1070">
        <v>9</v>
      </c>
      <c r="B1266" s="1070">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2">
      <c r="A1267" s="1070">
        <v>10</v>
      </c>
      <c r="B1267" s="1070">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2">
      <c r="A1268" s="1070">
        <v>11</v>
      </c>
      <c r="B1268" s="1070">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2">
      <c r="A1269" s="1070">
        <v>12</v>
      </c>
      <c r="B1269" s="1070">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2">
      <c r="A1270" s="1070">
        <v>13</v>
      </c>
      <c r="B1270" s="1070">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2">
      <c r="A1271" s="1070">
        <v>14</v>
      </c>
      <c r="B1271" s="1070">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2">
      <c r="A1272" s="1070">
        <v>15</v>
      </c>
      <c r="B1272" s="1070">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2">
      <c r="A1273" s="1070">
        <v>16</v>
      </c>
      <c r="B1273" s="1070">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2">
      <c r="A1274" s="1070">
        <v>17</v>
      </c>
      <c r="B1274" s="1070">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2">
      <c r="A1275" s="1070">
        <v>18</v>
      </c>
      <c r="B1275" s="1070">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2">
      <c r="A1276" s="1070">
        <v>19</v>
      </c>
      <c r="B1276" s="1070">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2">
      <c r="A1277" s="1070">
        <v>20</v>
      </c>
      <c r="B1277" s="1070">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2">
      <c r="A1278" s="1070">
        <v>21</v>
      </c>
      <c r="B1278" s="1070">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2">
      <c r="A1279" s="1070">
        <v>22</v>
      </c>
      <c r="B1279" s="1070">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2">
      <c r="A1280" s="1070">
        <v>23</v>
      </c>
      <c r="B1280" s="1070">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2">
      <c r="A1281" s="1070">
        <v>24</v>
      </c>
      <c r="B1281" s="1070">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2">
      <c r="A1282" s="1070">
        <v>25</v>
      </c>
      <c r="B1282" s="1070">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2">
      <c r="A1283" s="1070">
        <v>26</v>
      </c>
      <c r="B1283" s="1070">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2">
      <c r="A1284" s="1070">
        <v>27</v>
      </c>
      <c r="B1284" s="1070">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2">
      <c r="A1285" s="1070">
        <v>28</v>
      </c>
      <c r="B1285" s="1070">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2">
      <c r="A1286" s="1070">
        <v>29</v>
      </c>
      <c r="B1286" s="1070">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2">
      <c r="A1287" s="1070">
        <v>30</v>
      </c>
      <c r="B1287" s="1070">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2">
      <c r="P1288" s="94"/>
      <c r="Q1288" s="94"/>
      <c r="R1288" s="94"/>
      <c r="S1288" s="94"/>
      <c r="T1288" s="94"/>
      <c r="U1288" s="94"/>
      <c r="V1288" s="94"/>
      <c r="W1288" s="94"/>
      <c r="X1288" s="94"/>
      <c r="Y1288" s="95"/>
      <c r="Z1288" s="95"/>
      <c r="AA1288" s="95"/>
      <c r="AB1288" s="95"/>
      <c r="AC1288" s="95"/>
      <c r="AD1288" s="95"/>
      <c r="AE1288" s="95"/>
      <c r="AF1288" s="95"/>
      <c r="AG1288" s="95"/>
      <c r="AH1288" s="95"/>
      <c r="AI1288" s="95"/>
      <c r="AJ1288" s="95"/>
      <c r="AK1288" s="95"/>
      <c r="AL1288" s="95"/>
      <c r="AM1288" s="95"/>
      <c r="AN1288" s="95"/>
      <c r="AO1288" s="95"/>
    </row>
    <row r="1289" spans="1:50" x14ac:dyDescent="0.2">
      <c r="A1289" s="9"/>
      <c r="B1289" s="44" t="s">
        <v>667</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row>
    <row r="1290" spans="1:50" customFormat="1" ht="59.25" customHeight="1" x14ac:dyDescent="0.2">
      <c r="A1290" s="389"/>
      <c r="B1290" s="389"/>
      <c r="C1290" s="389" t="s">
        <v>627</v>
      </c>
      <c r="D1290" s="389"/>
      <c r="E1290" s="389"/>
      <c r="F1290" s="389"/>
      <c r="G1290" s="389"/>
      <c r="H1290" s="389"/>
      <c r="I1290" s="389"/>
      <c r="J1290" s="155" t="s">
        <v>358</v>
      </c>
      <c r="K1290" s="390"/>
      <c r="L1290" s="390"/>
      <c r="M1290" s="390"/>
      <c r="N1290" s="390"/>
      <c r="O1290" s="390"/>
      <c r="P1290" s="391" t="s">
        <v>631</v>
      </c>
      <c r="Q1290" s="391"/>
      <c r="R1290" s="391"/>
      <c r="S1290" s="391"/>
      <c r="T1290" s="391"/>
      <c r="U1290" s="391"/>
      <c r="V1290" s="391"/>
      <c r="W1290" s="391"/>
      <c r="X1290" s="391"/>
      <c r="Y1290" s="392" t="s">
        <v>634</v>
      </c>
      <c r="Z1290" s="393"/>
      <c r="AA1290" s="393"/>
      <c r="AB1290" s="393"/>
      <c r="AC1290" s="155" t="s">
        <v>406</v>
      </c>
      <c r="AD1290" s="155"/>
      <c r="AE1290" s="155"/>
      <c r="AF1290" s="155"/>
      <c r="AG1290" s="155"/>
      <c r="AH1290" s="392" t="s">
        <v>345</v>
      </c>
      <c r="AI1290" s="389"/>
      <c r="AJ1290" s="389"/>
      <c r="AK1290" s="389"/>
      <c r="AL1290" s="389" t="s">
        <v>22</v>
      </c>
      <c r="AM1290" s="389"/>
      <c r="AN1290" s="389"/>
      <c r="AO1290" s="394"/>
      <c r="AP1290" s="395" t="s">
        <v>359</v>
      </c>
      <c r="AQ1290" s="395"/>
      <c r="AR1290" s="395"/>
      <c r="AS1290" s="395"/>
      <c r="AT1290" s="395"/>
      <c r="AU1290" s="395"/>
      <c r="AV1290" s="395"/>
      <c r="AW1290" s="395"/>
      <c r="AX1290" s="395"/>
    </row>
    <row r="1291" spans="1:50" ht="26.25" customHeight="1" x14ac:dyDescent="0.2">
      <c r="A1291" s="1070">
        <v>1</v>
      </c>
      <c r="B1291" s="1070">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2">
      <c r="A1292" s="1070">
        <v>2</v>
      </c>
      <c r="B1292" s="1070">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2">
      <c r="A1293" s="1070">
        <v>3</v>
      </c>
      <c r="B1293" s="1070">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2">
      <c r="A1294" s="1070">
        <v>4</v>
      </c>
      <c r="B1294" s="1070">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2">
      <c r="A1295" s="1070">
        <v>5</v>
      </c>
      <c r="B1295" s="1070">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2">
      <c r="A1296" s="1070">
        <v>6</v>
      </c>
      <c r="B1296" s="1070">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2">
      <c r="A1297" s="1070">
        <v>7</v>
      </c>
      <c r="B1297" s="1070">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2">
      <c r="A1298" s="1070">
        <v>8</v>
      </c>
      <c r="B1298" s="1070">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2">
      <c r="A1299" s="1070">
        <v>9</v>
      </c>
      <c r="B1299" s="1070">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2">
      <c r="A1300" s="1070">
        <v>10</v>
      </c>
      <c r="B1300" s="1070">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2">
      <c r="A1301" s="1070">
        <v>11</v>
      </c>
      <c r="B1301" s="1070">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2">
      <c r="A1302" s="1070">
        <v>12</v>
      </c>
      <c r="B1302" s="1070">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2">
      <c r="A1303" s="1070">
        <v>13</v>
      </c>
      <c r="B1303" s="1070">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2">
      <c r="A1304" s="1070">
        <v>14</v>
      </c>
      <c r="B1304" s="1070">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2">
      <c r="A1305" s="1070">
        <v>15</v>
      </c>
      <c r="B1305" s="1070">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2">
      <c r="A1306" s="1070">
        <v>16</v>
      </c>
      <c r="B1306" s="1070">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2">
      <c r="A1307" s="1070">
        <v>17</v>
      </c>
      <c r="B1307" s="1070">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2">
      <c r="A1308" s="1070">
        <v>18</v>
      </c>
      <c r="B1308" s="1070">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2">
      <c r="A1309" s="1070">
        <v>19</v>
      </c>
      <c r="B1309" s="1070">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2">
      <c r="A1310" s="1070">
        <v>20</v>
      </c>
      <c r="B1310" s="1070">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2">
      <c r="A1311" s="1070">
        <v>21</v>
      </c>
      <c r="B1311" s="1070">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2">
      <c r="A1312" s="1070">
        <v>22</v>
      </c>
      <c r="B1312" s="1070">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2">
      <c r="A1313" s="1070">
        <v>23</v>
      </c>
      <c r="B1313" s="1070">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2">
      <c r="A1314" s="1070">
        <v>24</v>
      </c>
      <c r="B1314" s="1070">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2">
      <c r="A1315" s="1070">
        <v>25</v>
      </c>
      <c r="B1315" s="1070">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2">
      <c r="A1316" s="1070">
        <v>26</v>
      </c>
      <c r="B1316" s="1070">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2">
      <c r="A1317" s="1070">
        <v>27</v>
      </c>
      <c r="B1317" s="1070">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2">
      <c r="A1318" s="1070">
        <v>28</v>
      </c>
      <c r="B1318" s="1070">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2">
      <c r="A1319" s="1070">
        <v>29</v>
      </c>
      <c r="B1319" s="1070">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2">
      <c r="A1320" s="1070">
        <v>30</v>
      </c>
      <c r="B1320" s="1070">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'O:\○WT：平成29年度行政事業レビュー関係\02_【中間公表用】体裁等修正\06_振（学士院研含む）\[28_0215_促進事業_0623→再調整中.xlsx]入力規則等'!#REF!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国立教育政策研究所</cp:lastModifiedBy>
  <cp:lastPrinted>2017-09-04T10:17:39Z</cp:lastPrinted>
  <dcterms:created xsi:type="dcterms:W3CDTF">2012-03-13T00:50:25Z</dcterms:created>
  <dcterms:modified xsi:type="dcterms:W3CDTF">2020-11-18T08:31:21Z</dcterms:modified>
</cp:coreProperties>
</file>