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8_【最終公表用レビューシート】WT→財務企画班提出\02_生\28事業\"/>
    </mc:Choice>
  </mc:AlternateContent>
  <bookViews>
    <workbookView xWindow="0" yWindow="0" windowWidth="20730" windowHeight="9165"/>
  </bookViews>
  <sheets>
    <sheet name="行政事業レビューシート" sheetId="3" r:id="rId1"/>
    <sheet name="入力規則等" sheetId="4" r:id="rId2"/>
    <sheet name="別紙1" sheetId="6" state="hidden" r:id="rId3"/>
    <sheet name="別紙2" sheetId="7" state="hidden" r:id="rId4"/>
    <sheet name="別紙3" sheetId="8"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<sst xmlns="http://schemas.openxmlformats.org/spreadsheetml/2006/main" count="3012" uniqueCount="750">
  <si>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</si>
  <si>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</si>
  <si>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</si>
  <si>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</si>
  <si>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</si>
  <si>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</si>
  <si>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</si>
  <si>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</si>
  <si>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</si>
  <si>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</si>
  <si>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</si>
  <si>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</si>
  <si>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</si>
  <si>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</si>
  <si>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</si>
  <si>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</si>
  <si>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</si>
  <si>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</si>
  <si>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</si>
  <si>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</si>
  <si>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</si>
  <si>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</si>
  <si>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</si>
  <si>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</si>
  <si>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</si>
  <si>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</si>
  <si>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</si>
  <si>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</si>
  <si>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</si>
  <si>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</si>
  <si>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</si>
  <si>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</si>
  <si>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</si>
  <si>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</si>
  <si>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</si>
  <si>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</si>
  <si>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</si>
  <si>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</si>
  <si>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</si>
  <si>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</si>
  <si>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</si>
  <si>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</si>
  <si>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</si>
  <si>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</si>
  <si>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</si>
  <si>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</si>
  <si>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</si>
  <si>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</si>
  <si>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</si>
  <si>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</si>
  <si>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</si>
  <si>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</si>
  <si>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</si>
  <si>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</si>
  <si>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</si>
  <si>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</si>
  <si>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</si>
  <si>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</si>
  <si>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</si>
  <si>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</si>
  <si>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</si>
  <si>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</si>
  <si>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</si>
  <si>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</si>
  <si>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</si>
  <si>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</si>
  <si>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</si>
  <si>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</si>
  <si>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</si>
  <si>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</si>
  <si>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</si>
  <si>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</si>
  <si>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</si>
  <si>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</si>
  <si>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</si>
  <si>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</si>
  <si>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</si>
  <si>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</si>
  <si>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</si>
  <si>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</si>
  <si>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</si>
  <si>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</si>
  <si>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</si>
  <si>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</si>
  <si>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</si>
  <si>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</si>
  <si>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</si>
  <si>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</si>
  <si>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</si>
  <si>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</si>
  <si>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</si>
  <si>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</si>
  <si>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</si>
  <si>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</si>
  <si>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</si>
  <si>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</si>
  <si>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</si>
  <si>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</si>
  <si>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</si>
  <si>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</si>
  <si>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</si>
  <si>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</si>
  <si>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</si>
  <si>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</si>
  <si>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</si>
  <si>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</si>
  <si>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</si>
  <si>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</si>
  <si>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</si>
  <si>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</si>
  <si>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</si>
  <si>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</si>
  <si>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</si>
  <si>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</si>
  <si>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</si>
  <si>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</si>
  <si>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</si>
  <si>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</si>
  <si>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</si>
  <si>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</si>
  <si>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</si>
  <si>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</si>
  <si>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</si>
  <si>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</si>
  <si>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</si>
  <si>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</si>
  <si>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</si>
  <si>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</si>
  <si>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</si>
  <si>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</si>
  <si>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</si>
  <si>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</si>
  <si>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</si>
  <si>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</si>
  <si>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</si>
  <si>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</si>
  <si>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</si>
  <si>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</si>
  <si>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</si>
  <si>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</si>
  <si>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</si>
  <si>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</si>
  <si>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</si>
  <si>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</si>
  <si>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</si>
  <si>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</si>
  <si>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</si>
  <si>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</si>
  <si>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</si>
  <si>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</si>
  <si>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</si>
  <si>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</si>
  <si>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</si>
  <si>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</si>
  <si>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</si>
  <si>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</si>
  <si>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</si>
  <si>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</si>
  <si>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</si>
  <si>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</si>
  <si>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</si>
  <si>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</si>
  <si>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</si>
  <si>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</si>
  <si>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</si>
  <si>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</si>
  <si>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</si>
  <si>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</si>
  <si>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</si>
  <si>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</si>
  <si>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</si>
  <si>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</si>
  <si>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</si>
  <si>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</si>
  <si>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</si>
  <si>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</si>
  <si>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</si>
  <si>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</si>
  <si>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</si>
  <si>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</si>
  <si>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</si>
  <si>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</si>
  <si>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</si>
  <si>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</si>
  <si>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</si>
  <si>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</si>
  <si>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</si>
  <si>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</si>
  <si>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</si>
  <si>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</si>
  <si>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</si>
  <si>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</si>
  <si>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</si>
  <si>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</si>
  <si>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</si>
  <si>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</si>
  <si>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</si>
  <si>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</si>
  <si>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</si>
  <si>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</si>
  <si>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</si>
  <si>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</si>
  <si>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</si>
  <si>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</si>
  <si>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</si>
  <si>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</si>
  <si>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</si>
  <si>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</si>
  <si>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</si>
  <si>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</si>
  <si>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</si>
  <si>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</si>
  <si>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</si>
  <si>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</si>
  <si>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</si>
  <si>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</si>
  <si>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</si>
  <si>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</si>
  <si>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</si>
  <si>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</si>
  <si>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</si>
  <si>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</si>
  <si>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</si>
  <si>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</si>
  <si>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</si>
  <si>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</si>
  <si>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</si>
  <si>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</si>
  <si>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</si>
  <si>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</si>
  <si>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</si>
  <si>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</si>
  <si>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</si>
  <si>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</si>
  <si>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</si>
  <si>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</si>
  <si>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</si>
  <si>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</si>
  <si>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</si>
  <si>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</si>
  <si>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</si>
  <si>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</si>
  <si>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</si>
  <si>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</si>
  <si>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</si>
  <si>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</si>
  <si>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</si>
  <si>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</si>
  <si>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</si>
  <si>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</si>
  <si>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</si>
  <si>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</si>
  <si>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</si>
  <si>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</si>
  <si>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</si>
  <si>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</si>
  <si>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</si>
  <si>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</si>
  <si>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</si>
  <si>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</si>
  <si>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</si>
  <si>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</si>
  <si>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</si>
  <si>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</si>
  <si>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</si>
  <si>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</si>
  <si>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</si>
  <si>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</si>
  <si>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</si>
  <si>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</si>
  <si>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</si>
  <si>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</si>
  <si>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</si>
  <si>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</si>
  <si>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</si>
  <si>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</si>
  <si>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</si>
  <si>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</si>
  <si>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</si>
  <si>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</si>
  <si>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</si>
  <si>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</si>
  <si>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</si>
  <si>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</si>
  <si>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</si>
  <si>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</si>
  <si>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</si>
  <si>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</si>
  <si>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</si>
  <si>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</si>
  <si>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</si>
  <si>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</si>
  <si>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</si>
  <si>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</si>
  <si>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</si>
  <si>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</si>
  <si>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</si>
  <si>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</si>
  <si>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</si>
  <si>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</si>
  <si>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</si>
  <si>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</si>
  <si>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</si>
  <si>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</si>
  <si>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</si>
  <si>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</si>
  <si>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</si>
  <si>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</si>
  <si>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</si>
  <si>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</si>
  <si>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</si>
  <si>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</si>
  <si>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</si>
  <si>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</si>
  <si>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</si>
  <si>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</si>
  <si>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</si>
  <si>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</si>
  <si>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</si>
  <si>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</si>
  <si>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</si>
  <si>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</si>
  <si>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</si>
  <si>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</si>
  <si>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</si>
  <si>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</si>
  <si>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</si>
  <si>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</si>
  <si>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</si>
  <si>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</si>
  <si>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</si>
  <si>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</si>
  <si>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</si>
  <si>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</si>
  <si>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</si>
  <si>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</si>
  <si>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</si>
  <si>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</si>
  <si>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</si>
  <si>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</si>
  <si>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</si>
  <si>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</si>
  <si>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</si>
  <si>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</si>
  <si>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</si>
  <si>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</si>
  <si>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</si>
  <si>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</si>
  <si>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</si>
  <si>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</si>
  <si>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</si>
  <si>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</si>
  <si>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</si>
  <si>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</si>
  <si>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</si>
  <si>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</si>
  <si>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</si>
  <si>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</si>
  <si>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</si>
  <si>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</si>
  <si>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</si>
  <si>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</si>
  <si>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</si>
  <si>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</si>
  <si>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</si>
  <si>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</si>
  <si>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</si>
  <si>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</si>
  <si>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</si>
  <si>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</si>
  <si>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</si>
  <si>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</si>
  <si>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</si>
  <si>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</si>
  <si>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</si>
  <si>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</si>
  <si>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</si>
  <si>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</si>
  <si>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</si>
  <si>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</si>
  <si>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</si>
  <si>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</si>
  <si>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</si>
  <si>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</si>
  <si>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</si>
  <si>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</si>
  <si>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</si>
  <si>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</si>
  <si>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</si>
  <si>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</si>
  <si>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</si>
  <si>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</si>
  <si>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</si>
  <si>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</si>
  <si>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</si>
  <si>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</si>
  <si>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</si>
  <si>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</si>
  <si>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</si>
  <si>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</si>
  <si>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</si>
  <si>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</si>
  <si>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</si>
  <si>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</si>
  <si>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</si>
  <si>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</si>
  <si>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</si>
  <si>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</si>
  <si>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</si>
  <si>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</si>
  <si>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</si>
  <si>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</si>
  <si>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</si>
  <si>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</si>
  <si>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</si>
  <si>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</si>
  <si>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</si>
  <si>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</si>
  <si>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</si>
  <si>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</si>
  <si>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</si>
  <si>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</si>
  <si>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</si>
  <si>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</si>
  <si>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</si>
  <si>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</si>
  <si>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</si>
  <si>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</si>
  <si>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</si>
  <si>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</si>
  <si>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</si>
  <si>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</si>
  <si>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</si>
  <si>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</si>
  <si>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</si>
  <si>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</si>
  <si>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</si>
  <si>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</si>
  <si>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</si>
  <si>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</si>
  <si>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</si>
  <si>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</si>
  <si>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</si>
  <si>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</si>
  <si>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</si>
  <si>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</si>
  <si>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</si>
  <si>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</si>
  <si>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</si>
  <si>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</si>
  <si>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</si>
  <si>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</si>
  <si>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</si>
  <si>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</si>
  <si>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</si>
  <si>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</si>
  <si>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</si>
  <si>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</si>
  <si>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</si>
  <si>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</si>
  <si>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</si>
  <si>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</si>
  <si>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</si>
  <si>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成長分野等における中核的専門人材養成等の戦略的推進</t>
    <rPh sb="0" eb="2">
      <t>セイチョウ</t>
    </rPh>
    <rPh sb="2" eb="4">
      <t>ブンヤ</t>
    </rPh>
    <rPh sb="4" eb="5">
      <t>トウ</t>
    </rPh>
    <rPh sb="9" eb="12">
      <t>チュウカクテキ</t>
    </rPh>
    <rPh sb="12" eb="14">
      <t>センモン</t>
    </rPh>
    <rPh sb="14" eb="16">
      <t>ジンザイ</t>
    </rPh>
    <rPh sb="16" eb="18">
      <t>ヨウセイ</t>
    </rPh>
    <rPh sb="18" eb="19">
      <t>トウ</t>
    </rPh>
    <rPh sb="20" eb="23">
      <t>センリャクテキ</t>
    </rPh>
    <rPh sb="23" eb="25">
      <t>スイシン</t>
    </rPh>
    <phoneticPr fontId="6"/>
  </si>
  <si>
    <t>生涯学習政策局</t>
    <rPh sb="0" eb="2">
      <t>ショウガイ</t>
    </rPh>
    <rPh sb="2" eb="4">
      <t>ガクシュウ</t>
    </rPh>
    <rPh sb="4" eb="6">
      <t>セイサク</t>
    </rPh>
    <rPh sb="6" eb="7">
      <t>キョク</t>
    </rPh>
    <phoneticPr fontId="6"/>
  </si>
  <si>
    <t>生涯学習推進課</t>
    <rPh sb="0" eb="2">
      <t>ショウガイ</t>
    </rPh>
    <rPh sb="2" eb="4">
      <t>ガクシュウ</t>
    </rPh>
    <rPh sb="4" eb="6">
      <t>スイシン</t>
    </rPh>
    <rPh sb="6" eb="7">
      <t>カ</t>
    </rPh>
    <phoneticPr fontId="6"/>
  </si>
  <si>
    <t>○</t>
  </si>
  <si>
    <t>○</t>
    <phoneticPr fontId="6"/>
  </si>
  <si>
    <t>　　産業構造・社会構造の変化等が進む中で、我が国が一層の発展をするためには、経済発展の先導役となる産業分野や、新たな人材需要の高まりが予想される分野等への人材シフトを円滑に進めるとともに、それらの人材が有する専門技術を高める必要があり、社会人等がそのような知識・技術等を学び直しやすくするため、成長分野等における産学官の連携した取組により、社会人等の多様なニーズに応えるための学習機会を充実する。</t>
    <phoneticPr fontId="6"/>
  </si>
  <si>
    <t>　　本事業は、専修学校、大学、大学院、短期大学、高等専門学校、高等学校等の教育機関が、業界団体・企業、その他関係機関と協働して、各地域や産業界の人材ニーズに対応した社会人等が学びやすい教育プログラムの開発・実証や、後期中等教育段階における特色ある教育推進のための教育カリキュラムの開発等に関する取組を展開する。また、大学院と産業界等が協働して社会人のキャリアアップに必要な高度かつ専門的な知識・技術等を身につけるための大学院プログラムを開発し普及する。</t>
    <phoneticPr fontId="6"/>
  </si>
  <si>
    <t>人</t>
    <rPh sb="0" eb="1">
      <t>ニン</t>
    </rPh>
    <phoneticPr fontId="6"/>
  </si>
  <si>
    <t>産学官コンソーシアムと職域プロジェクトの件数</t>
    <phoneticPr fontId="6"/>
  </si>
  <si>
    <t>件</t>
    <rPh sb="0" eb="1">
      <t>ケン</t>
    </rPh>
    <phoneticPr fontId="6"/>
  </si>
  <si>
    <t>執行額／採択事業件数　　　　　　　　　　　　　　</t>
    <rPh sb="0" eb="2">
      <t>シッコウ</t>
    </rPh>
    <rPh sb="2" eb="3">
      <t>ガク</t>
    </rPh>
    <rPh sb="4" eb="6">
      <t>サイタク</t>
    </rPh>
    <rPh sb="6" eb="8">
      <t>ジギョウ</t>
    </rPh>
    <rPh sb="8" eb="10">
      <t>ケンスウ</t>
    </rPh>
    <phoneticPr fontId="6"/>
  </si>
  <si>
    <t>　千円</t>
    <rPh sb="1" eb="3">
      <t>センエン</t>
    </rPh>
    <phoneticPr fontId="6"/>
  </si>
  <si>
    <t>　千円/件</t>
    <rPh sb="1" eb="3">
      <t>センエン</t>
    </rPh>
    <rPh sb="4" eb="5">
      <t>ケン</t>
    </rPh>
    <phoneticPr fontId="6"/>
  </si>
  <si>
    <t>1,477,419/132</t>
    <phoneticPr fontId="6"/>
  </si>
  <si>
    <t>1,348,210/116</t>
    <phoneticPr fontId="6"/>
  </si>
  <si>
    <t>-</t>
    <phoneticPr fontId="6"/>
  </si>
  <si>
    <t>-</t>
    <phoneticPr fontId="6"/>
  </si>
  <si>
    <t>1 生涯学習社会の実現</t>
    <phoneticPr fontId="6"/>
  </si>
  <si>
    <t>1-2 生涯を通じた学習機会の拡大</t>
    <phoneticPr fontId="6"/>
  </si>
  <si>
    <t>-</t>
    <phoneticPr fontId="6"/>
  </si>
  <si>
    <t>-</t>
    <phoneticPr fontId="6"/>
  </si>
  <si>
    <t>-</t>
    <phoneticPr fontId="6"/>
  </si>
  <si>
    <t>本事業は、産学官コンソーシアムを組織し、産業界のニーズに対応した人材養成を実施しているため、社会のニーズを反映している。</t>
    <rPh sb="28" eb="30">
      <t>タイオウ</t>
    </rPh>
    <phoneticPr fontId="6"/>
  </si>
  <si>
    <t>産業界のニーズへの対応が可能となるよう、専修学校等の教育機関と産業界が連携して取組を行っており、成果の活用がより見込めるものとなっている。</t>
    <phoneticPr fontId="6"/>
  </si>
  <si>
    <t>新23-0008</t>
    <phoneticPr fontId="6"/>
  </si>
  <si>
    <t>0047</t>
    <phoneticPr fontId="6"/>
  </si>
  <si>
    <t>0012</t>
    <phoneticPr fontId="6"/>
  </si>
  <si>
    <t>0010</t>
    <phoneticPr fontId="6"/>
  </si>
  <si>
    <t>0010</t>
    <phoneticPr fontId="6"/>
  </si>
  <si>
    <t>生涯学習推進課長
萬谷　宏之</t>
    <rPh sb="0" eb="2">
      <t>ショウガイ</t>
    </rPh>
    <rPh sb="2" eb="4">
      <t>ガクシュウ</t>
    </rPh>
    <rPh sb="4" eb="6">
      <t>スイシン</t>
    </rPh>
    <rPh sb="6" eb="8">
      <t>カチョウ</t>
    </rPh>
    <rPh sb="9" eb="11">
      <t>マンタニ</t>
    </rPh>
    <rPh sb="12" eb="14">
      <t>ヒロユキ</t>
    </rPh>
    <phoneticPr fontId="6"/>
  </si>
  <si>
    <t>教育基本法第2条第2号及び同法第3条</t>
    <rPh sb="0" eb="2">
      <t>キョウイク</t>
    </rPh>
    <rPh sb="2" eb="5">
      <t>キホンホウ</t>
    </rPh>
    <rPh sb="5" eb="6">
      <t>ダイ</t>
    </rPh>
    <rPh sb="7" eb="8">
      <t>ジョウ</t>
    </rPh>
    <rPh sb="8" eb="9">
      <t>ダイ</t>
    </rPh>
    <rPh sb="10" eb="11">
      <t>ゴウ</t>
    </rPh>
    <rPh sb="11" eb="12">
      <t>オヨ</t>
    </rPh>
    <rPh sb="13" eb="15">
      <t>ドウホウ</t>
    </rPh>
    <rPh sb="15" eb="16">
      <t>ダイ</t>
    </rPh>
    <rPh sb="17" eb="18">
      <t>ジョウ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</si>
  <si>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</si>
  <si>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</si>
  <si>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</si>
  <si>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</si>
  <si>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</si>
  <si>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</si>
  <si>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</si>
  <si>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</si>
  <si>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</si>
  <si>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</si>
  <si>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平成28年度限りの経費</t>
    <rPh sb="0" eb="2">
      <t>ヘイセイ</t>
    </rPh>
    <rPh sb="4" eb="6">
      <t>ネンド</t>
    </rPh>
    <rPh sb="6" eb="7">
      <t>カギ</t>
    </rPh>
    <rPh sb="9" eb="11">
      <t>ケイヒ</t>
    </rPh>
    <phoneticPr fontId="6"/>
  </si>
  <si>
    <t>　本事業において、専修学校をはじめとした教育機関が産業界等と連携して、産業界が必要とする人材ニーズに対応した社会人等が学びやすい教育プログラムを開発し、活用することにより、生涯を通じた学習機会の拡大につながっている。</t>
    <phoneticPr fontId="6"/>
  </si>
  <si>
    <t>-</t>
    <phoneticPr fontId="6"/>
  </si>
  <si>
    <t>-</t>
    <phoneticPr fontId="6"/>
  </si>
  <si>
    <t>-</t>
    <phoneticPr fontId="6"/>
  </si>
  <si>
    <t>人</t>
    <rPh sb="0" eb="1">
      <t>ヒト</t>
    </rPh>
    <phoneticPr fontId="6"/>
  </si>
  <si>
    <t>-</t>
    <phoneticPr fontId="6"/>
  </si>
  <si>
    <t>無</t>
  </si>
  <si>
    <t>事業経費の効率的な執行となるよう、委託要綱等において委託費の使途を明確化するなどにより、単位当たりのコストの削減に努めている。</t>
    <phoneticPr fontId="6"/>
  </si>
  <si>
    <t>費目・使途は審査委員会の謝金、委託経費等、真に必要な経費に限定されている。</t>
    <phoneticPr fontId="6"/>
  </si>
  <si>
    <t>委託要綱等において、委託費の使途を明確化するとともに、支出証拠書類の整理等を定めることにより、事業経費が合理的なものになるよう努めている。</t>
    <rPh sb="19" eb="20">
      <t>カ</t>
    </rPh>
    <rPh sb="27" eb="29">
      <t>シシュツ</t>
    </rPh>
    <rPh sb="29" eb="31">
      <t>ショウコ</t>
    </rPh>
    <rPh sb="31" eb="33">
      <t>ショルイ</t>
    </rPh>
    <phoneticPr fontId="6"/>
  </si>
  <si>
    <t>‐</t>
  </si>
  <si>
    <t>職業資格・高等教育資格枠組みを通したグローバルな専門人材養成のためのコンソーシアム</t>
    <phoneticPr fontId="6"/>
  </si>
  <si>
    <t>発達障害のある生徒など特別に配慮が必要な生徒の就労支援及び卒業後の定着フォロー支援の普及事業</t>
    <phoneticPr fontId="6"/>
  </si>
  <si>
    <t>混合教育の教育効果の実証と普及・啓発及び発達障害など特別に配慮が必要な生徒が学ぶための教育カリキュラムの開発・実証事業</t>
    <phoneticPr fontId="6"/>
  </si>
  <si>
    <t>「＆観光」新６次産業（地場産業の連携）中核的専門人材養成プログラムの開発</t>
    <phoneticPr fontId="6"/>
  </si>
  <si>
    <t>京都府北部地域におけるアクティブ・ラーニングを基軸としたインフラメンテナンス技術者育成のための教育プログラムの開発</t>
    <phoneticPr fontId="6"/>
  </si>
  <si>
    <t xml:space="preserve">国際化サイバーセキュリティ学特別コース　設立プログラム </t>
    <phoneticPr fontId="6"/>
  </si>
  <si>
    <t>ハッピーキャリアプログラム　女性リーダー育成コース</t>
    <phoneticPr fontId="6"/>
  </si>
  <si>
    <t>（ 公立大学法人首都大学東京のケース）</t>
    <phoneticPr fontId="6"/>
  </si>
  <si>
    <t>A.公立大学法人首都大学東京</t>
    <phoneticPr fontId="6"/>
  </si>
  <si>
    <t>B.国立大学法人九州大学</t>
    <phoneticPr fontId="6"/>
  </si>
  <si>
    <t>人件費</t>
    <rPh sb="0" eb="3">
      <t>ジンケンヒ</t>
    </rPh>
    <phoneticPr fontId="6"/>
  </si>
  <si>
    <t>-</t>
    <phoneticPr fontId="6"/>
  </si>
  <si>
    <t>-</t>
    <phoneticPr fontId="6"/>
  </si>
  <si>
    <t>学校法人武蔵野東学園　</t>
    <phoneticPr fontId="6"/>
  </si>
  <si>
    <t>学校法人武蔵野東学園</t>
    <phoneticPr fontId="6"/>
  </si>
  <si>
    <t>○</t>
    <phoneticPr fontId="6"/>
  </si>
  <si>
    <t>日本再興戦略-JAPAN is BACK-（平成25年6月14日閣議決定）
第2期教育振興基本計画（平成25年6月14日閣議決定）
まち・ひと・しごと創生総合戦略（2015改訂版）（平成27年12月24日閣議決定）
ニッポン一億総活躍プラン（平成28年6月2日閣議決定）</t>
    <rPh sb="112" eb="114">
      <t>イチオク</t>
    </rPh>
    <rPh sb="114" eb="115">
      <t>ソウ</t>
    </rPh>
    <rPh sb="115" eb="117">
      <t>カツヤク</t>
    </rPh>
    <rPh sb="121" eb="123">
      <t>ヘイセイ</t>
    </rPh>
    <rPh sb="125" eb="126">
      <t>ネン</t>
    </rPh>
    <rPh sb="127" eb="128">
      <t>ガツ</t>
    </rPh>
    <rPh sb="129" eb="130">
      <t>ヒ</t>
    </rPh>
    <rPh sb="130" eb="132">
      <t>カクギ</t>
    </rPh>
    <rPh sb="132" eb="134">
      <t>ケッテイ</t>
    </rPh>
    <phoneticPr fontId="6"/>
  </si>
  <si>
    <t>必要に応じて受益者に負担を求めるよう委託要綱等に定めるなどにより、受益者との負担関係が妥当なものとなるよう努めている。</t>
    <rPh sb="0" eb="2">
      <t>ヒツヨウ</t>
    </rPh>
    <rPh sb="18" eb="20">
      <t>イタク</t>
    </rPh>
    <rPh sb="20" eb="22">
      <t>ヨウコウ</t>
    </rPh>
    <rPh sb="22" eb="23">
      <t>トウ</t>
    </rPh>
    <rPh sb="24" eb="25">
      <t>サダ</t>
    </rPh>
    <rPh sb="33" eb="36">
      <t>ジュエキシャ</t>
    </rPh>
    <rPh sb="38" eb="40">
      <t>フタン</t>
    </rPh>
    <rPh sb="40" eb="42">
      <t>カンケイ</t>
    </rPh>
    <rPh sb="43" eb="45">
      <t>ダトウ</t>
    </rPh>
    <rPh sb="53" eb="54">
      <t>ツト</t>
    </rPh>
    <phoneticPr fontId="6"/>
  </si>
  <si>
    <t>公立大学法人首都大学東京</t>
    <phoneticPr fontId="6"/>
  </si>
  <si>
    <t>独立行政法人国立高等専門学校機構</t>
    <phoneticPr fontId="6"/>
  </si>
  <si>
    <t>学校法人東京電機大学</t>
    <phoneticPr fontId="6"/>
  </si>
  <si>
    <t xml:space="preserve">学校法人関西学院 </t>
    <phoneticPr fontId="6"/>
  </si>
  <si>
    <t>-</t>
    <phoneticPr fontId="6"/>
  </si>
  <si>
    <t>-</t>
    <phoneticPr fontId="6"/>
  </si>
  <si>
    <t>-</t>
    <phoneticPr fontId="6"/>
  </si>
  <si>
    <t>-</t>
    <phoneticPr fontId="6"/>
  </si>
  <si>
    <t>-</t>
    <phoneticPr fontId="6"/>
  </si>
  <si>
    <t>国立大学法人九州大学</t>
    <phoneticPr fontId="6"/>
  </si>
  <si>
    <t>C.株式会社RABBITSCOMPANY</t>
    <phoneticPr fontId="6"/>
  </si>
  <si>
    <t>株式会社RABBITSCOMPANY</t>
    <phoneticPr fontId="6"/>
  </si>
  <si>
    <t>-</t>
    <phoneticPr fontId="6"/>
  </si>
  <si>
    <t>-</t>
    <phoneticPr fontId="6"/>
  </si>
  <si>
    <t>-</t>
    <phoneticPr fontId="6"/>
  </si>
  <si>
    <t>-</t>
    <phoneticPr fontId="6"/>
  </si>
  <si>
    <t>※表示単位未満四捨五入の関係で、積み上げと合計は一致しない。</t>
    <phoneticPr fontId="6"/>
  </si>
  <si>
    <t>人件費</t>
    <rPh sb="0" eb="3">
      <t>ジンケンヒ</t>
    </rPh>
    <phoneticPr fontId="6"/>
  </si>
  <si>
    <t>旅費</t>
    <rPh sb="0" eb="2">
      <t>リョヒ</t>
    </rPh>
    <phoneticPr fontId="6"/>
  </si>
  <si>
    <t>その他</t>
    <rPh sb="2" eb="3">
      <t>タ</t>
    </rPh>
    <phoneticPr fontId="6"/>
  </si>
  <si>
    <t>賃金　等</t>
    <rPh sb="0" eb="2">
      <t>チンギン</t>
    </rPh>
    <rPh sb="3" eb="4">
      <t>トウ</t>
    </rPh>
    <phoneticPr fontId="6"/>
  </si>
  <si>
    <t>学校基本統計、私立高等学校等の実態調査</t>
    <rPh sb="0" eb="2">
      <t>ガッコウ</t>
    </rPh>
    <rPh sb="2" eb="4">
      <t>キホン</t>
    </rPh>
    <rPh sb="4" eb="6">
      <t>トウケイ</t>
    </rPh>
    <rPh sb="7" eb="9">
      <t>シリツ</t>
    </rPh>
    <rPh sb="9" eb="11">
      <t>コウトウ</t>
    </rPh>
    <rPh sb="11" eb="13">
      <t>ガッコウ</t>
    </rPh>
    <rPh sb="13" eb="14">
      <t>トウ</t>
    </rPh>
    <rPh sb="15" eb="17">
      <t>ジッタイ</t>
    </rPh>
    <rPh sb="17" eb="19">
      <t>チョウサ</t>
    </rPh>
    <phoneticPr fontId="6"/>
  </si>
  <si>
    <t>本事業は、成果を全国へ普及し、多くの社会人等の多様な学習ニーズに応えることを目的としているため、地方や民間が個別に行うものではなく、国が総合的に推進していく必要がある。</t>
    <rPh sb="15" eb="16">
      <t>オオ</t>
    </rPh>
    <rPh sb="18" eb="20">
      <t>シャカイ</t>
    </rPh>
    <rPh sb="20" eb="21">
      <t>ジン</t>
    </rPh>
    <rPh sb="21" eb="22">
      <t>トウ</t>
    </rPh>
    <rPh sb="23" eb="25">
      <t>タヨウ</t>
    </rPh>
    <rPh sb="26" eb="28">
      <t>ガクシュウ</t>
    </rPh>
    <rPh sb="32" eb="33">
      <t>コタ</t>
    </rPh>
    <rPh sb="38" eb="40">
      <t>モクテキ</t>
    </rPh>
    <phoneticPr fontId="6"/>
  </si>
  <si>
    <t>複数回公募を行うなどにより申請数は一定数確保しつつ、厳正な審査を行うことにより、効果的な取組となるよう取り組んでいる。</t>
    <rPh sb="0" eb="3">
      <t>フクスウカイ</t>
    </rPh>
    <rPh sb="3" eb="5">
      <t>コウボ</t>
    </rPh>
    <rPh sb="6" eb="7">
      <t>オコナ</t>
    </rPh>
    <rPh sb="13" eb="15">
      <t>シンセイ</t>
    </rPh>
    <rPh sb="15" eb="16">
      <t>スウ</t>
    </rPh>
    <rPh sb="17" eb="20">
      <t>イッテイスウ</t>
    </rPh>
    <rPh sb="20" eb="22">
      <t>カクホ</t>
    </rPh>
    <rPh sb="26" eb="28">
      <t>ゲンセイ</t>
    </rPh>
    <rPh sb="29" eb="31">
      <t>シンサ</t>
    </rPh>
    <rPh sb="32" eb="33">
      <t>オコナ</t>
    </rPh>
    <rPh sb="40" eb="43">
      <t>コウカテキ</t>
    </rPh>
    <rPh sb="44" eb="46">
      <t>トリクミ</t>
    </rPh>
    <rPh sb="51" eb="52">
      <t>ト</t>
    </rPh>
    <rPh sb="53" eb="54">
      <t>ク</t>
    </rPh>
    <phoneticPr fontId="6"/>
  </si>
  <si>
    <t>0012</t>
    <phoneticPr fontId="6"/>
  </si>
  <si>
    <t>-</t>
    <phoneticPr fontId="6"/>
  </si>
  <si>
    <t>-</t>
    <phoneticPr fontId="6"/>
  </si>
  <si>
    <t>教育評価システムの開発とパンフレット作成等の支援</t>
    <rPh sb="0" eb="2">
      <t>キョウイク</t>
    </rPh>
    <rPh sb="2" eb="4">
      <t>ヒョウカ</t>
    </rPh>
    <rPh sb="9" eb="11">
      <t>カイハツ</t>
    </rPh>
    <rPh sb="18" eb="20">
      <t>サクセイ</t>
    </rPh>
    <rPh sb="20" eb="21">
      <t>トウ</t>
    </rPh>
    <rPh sb="22" eb="24">
      <t>シエン</t>
    </rPh>
    <phoneticPr fontId="6"/>
  </si>
  <si>
    <t>　個別に複数回ヒアリング等を行い、本事業の趣旨や事業実施の際の留意事項を説明するなどにより、事業経費の効率的な執行に努めつつ、産業界の人材ニーズを踏まえた社会人等が学びやすい効果的な教育プログラムとなるよう、産学官が協働して事業を総合的に推進できている。</t>
    <rPh sb="1" eb="3">
      <t>コベツ</t>
    </rPh>
    <rPh sb="4" eb="7">
      <t>フクスウカイ</t>
    </rPh>
    <rPh sb="12" eb="13">
      <t>トウ</t>
    </rPh>
    <rPh sb="14" eb="15">
      <t>オコナ</t>
    </rPh>
    <rPh sb="46" eb="48">
      <t>ジギョウ</t>
    </rPh>
    <rPh sb="48" eb="50">
      <t>ケイヒ</t>
    </rPh>
    <rPh sb="53" eb="54">
      <t>テキ</t>
    </rPh>
    <rPh sb="55" eb="57">
      <t>シッコウ</t>
    </rPh>
    <rPh sb="63" eb="66">
      <t>サンギョウカイ</t>
    </rPh>
    <rPh sb="67" eb="69">
      <t>ジンザイ</t>
    </rPh>
    <rPh sb="73" eb="74">
      <t>フ</t>
    </rPh>
    <rPh sb="77" eb="79">
      <t>シャカイ</t>
    </rPh>
    <rPh sb="79" eb="80">
      <t>ジン</t>
    </rPh>
    <rPh sb="80" eb="81">
      <t>トウ</t>
    </rPh>
    <rPh sb="82" eb="83">
      <t>マナ</t>
    </rPh>
    <rPh sb="87" eb="90">
      <t>コウカテキ</t>
    </rPh>
    <rPh sb="91" eb="93">
      <t>キョウイク</t>
    </rPh>
    <rPh sb="104" eb="106">
      <t>サンガク</t>
    </rPh>
    <rPh sb="106" eb="107">
      <t>カン</t>
    </rPh>
    <rPh sb="108" eb="110">
      <t>キョウドウ</t>
    </rPh>
    <rPh sb="112" eb="114">
      <t>ジギョウ</t>
    </rPh>
    <rPh sb="115" eb="118">
      <t>ソウゴウテキ</t>
    </rPh>
    <rPh sb="119" eb="121">
      <t>スイシン</t>
    </rPh>
    <phoneticPr fontId="6"/>
  </si>
  <si>
    <t>本事業は、専修学校における、産業界のニーズを踏まえた専門人材育成機能を強化するものであり、社会人等の多様な学習ニーズに応えるための学習機会の充実という達成目標を実現する主要な事業である。</t>
    <rPh sb="5" eb="7">
      <t>センシュウ</t>
    </rPh>
    <rPh sb="7" eb="9">
      <t>ガッコウ</t>
    </rPh>
    <rPh sb="80" eb="82">
      <t>ジツゲン</t>
    </rPh>
    <phoneticPr fontId="6"/>
  </si>
  <si>
    <t>進捗状況等に係るヒアリング等を個別に複数回実施するなどにより、コスト削減や効率化に努めている。</t>
    <rPh sb="0" eb="2">
      <t>シンチョク</t>
    </rPh>
    <rPh sb="2" eb="4">
      <t>ジョウキョウ</t>
    </rPh>
    <rPh sb="4" eb="5">
      <t>トウ</t>
    </rPh>
    <rPh sb="6" eb="7">
      <t>カカ</t>
    </rPh>
    <rPh sb="13" eb="14">
      <t>トウ</t>
    </rPh>
    <rPh sb="15" eb="17">
      <t>コベツ</t>
    </rPh>
    <rPh sb="18" eb="21">
      <t>フクスウカイ</t>
    </rPh>
    <rPh sb="21" eb="23">
      <t>ジッシ</t>
    </rPh>
    <phoneticPr fontId="6"/>
  </si>
  <si>
    <t>　本事業は、28年度をもって終了し「専修学校による地域産業中核的人材養成事業」への組替えを行うが、組替え後の事業においても効率的な執行に努めるとともに、本事業のこれまでの成果等を踏まえ事業を実施し、より効率的・効果的な事業の推進を行う。</t>
    <rPh sb="29" eb="32">
      <t>チュウカクテキ</t>
    </rPh>
    <rPh sb="92" eb="94">
      <t>ジギョウ</t>
    </rPh>
    <rPh sb="95" eb="97">
      <t>ジッシ</t>
    </rPh>
    <rPh sb="109" eb="111">
      <t>ジギョウ</t>
    </rPh>
    <rPh sb="115" eb="116">
      <t>オコナ</t>
    </rPh>
    <phoneticPr fontId="6"/>
  </si>
  <si>
    <t>再委託費</t>
    <phoneticPr fontId="6"/>
  </si>
  <si>
    <t>評価システム開発　等</t>
    <phoneticPr fontId="6"/>
  </si>
  <si>
    <t>旅費</t>
    <phoneticPr fontId="6"/>
  </si>
  <si>
    <t>委員出席旅費、事例調査旅費　等</t>
    <phoneticPr fontId="6"/>
  </si>
  <si>
    <t>専任教員賃金、アルバイト代　等</t>
    <phoneticPr fontId="6"/>
  </si>
  <si>
    <t>その他</t>
    <rPh sb="2" eb="3">
      <t>タ</t>
    </rPh>
    <phoneticPr fontId="6"/>
  </si>
  <si>
    <t>旅費</t>
    <phoneticPr fontId="6"/>
  </si>
  <si>
    <t>委員出席旅費、海外訪問調査旅費　等</t>
    <phoneticPr fontId="6"/>
  </si>
  <si>
    <t>雑役務費</t>
    <phoneticPr fontId="6"/>
  </si>
  <si>
    <t>原稿翻訳、会議テープ起こし　等</t>
    <phoneticPr fontId="6"/>
  </si>
  <si>
    <t>人件費</t>
    <phoneticPr fontId="6"/>
  </si>
  <si>
    <t>専任教員賃金　等</t>
    <phoneticPr fontId="6"/>
  </si>
  <si>
    <t>借損料、諸謝金　等</t>
    <rPh sb="0" eb="3">
      <t>シャクソンリョウ</t>
    </rPh>
    <rPh sb="8" eb="9">
      <t>トウ</t>
    </rPh>
    <phoneticPr fontId="6"/>
  </si>
  <si>
    <t>雑役務費　借損料　等</t>
    <rPh sb="0" eb="1">
      <t>ザツ</t>
    </rPh>
    <rPh sb="1" eb="4">
      <t>エキムヒ</t>
    </rPh>
    <rPh sb="5" eb="8">
      <t>シャクソンリョウ</t>
    </rPh>
    <rPh sb="9" eb="10">
      <t>トウ</t>
    </rPh>
    <phoneticPr fontId="6"/>
  </si>
  <si>
    <t>評価委員交通費　等</t>
    <rPh sb="0" eb="2">
      <t>ヒョウカ</t>
    </rPh>
    <rPh sb="2" eb="4">
      <t>イイン</t>
    </rPh>
    <rPh sb="4" eb="7">
      <t>コウツウヒ</t>
    </rPh>
    <rPh sb="8" eb="9">
      <t>トウ</t>
    </rPh>
    <phoneticPr fontId="6"/>
  </si>
  <si>
    <t>諸謝金、雑役務費　等</t>
    <rPh sb="0" eb="3">
      <t>ショシャキン</t>
    </rPh>
    <rPh sb="4" eb="5">
      <t>ザツ</t>
    </rPh>
    <rPh sb="5" eb="8">
      <t>エキムヒ</t>
    </rPh>
    <rPh sb="9" eb="10">
      <t>トウ</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</si>
  <si>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</si>
  <si>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</si>
  <si>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</si>
  <si>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</si>
  <si>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</si>
  <si>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</si>
  <si>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</si>
  <si>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</si>
  <si>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</si>
  <si>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</si>
  <si>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1,073,162/96</t>
    <phoneticPr fontId="6"/>
  </si>
  <si>
    <t>-</t>
    <phoneticPr fontId="6"/>
  </si>
  <si>
    <t>-</t>
    <phoneticPr fontId="6"/>
  </si>
  <si>
    <t>-</t>
    <phoneticPr fontId="6"/>
  </si>
  <si>
    <t>-</t>
    <phoneticPr fontId="6"/>
  </si>
  <si>
    <t>-</t>
    <phoneticPr fontId="6"/>
  </si>
  <si>
    <t>-</t>
    <phoneticPr fontId="6"/>
  </si>
  <si>
    <t>-</t>
    <phoneticPr fontId="6"/>
  </si>
  <si>
    <t>適切な審査を行うとともに、契約後もヒアリング等を個別に複数回実施し委託先において効率的な執行に努めるなどにより不用が生じており、理由は妥当である。</t>
    <rPh sb="55" eb="57">
      <t>フヨウ</t>
    </rPh>
    <phoneticPr fontId="6"/>
  </si>
  <si>
    <t>専修学校への社会人入学者数等を平成29年度までに10万人以上とする。</t>
    <rPh sb="9" eb="11">
      <t>ニュウガク</t>
    </rPh>
    <rPh sb="11" eb="12">
      <t>シャ</t>
    </rPh>
    <rPh sb="12" eb="13">
      <t>スウ</t>
    </rPh>
    <rPh sb="13" eb="14">
      <t>トウ</t>
    </rPh>
    <phoneticPr fontId="6"/>
  </si>
  <si>
    <t>学校法人河原学園</t>
    <rPh sb="0" eb="2">
      <t>ガッコウ</t>
    </rPh>
    <rPh sb="2" eb="4">
      <t>ホウジン</t>
    </rPh>
    <rPh sb="4" eb="6">
      <t>カワハラ</t>
    </rPh>
    <rPh sb="6" eb="8">
      <t>ガクエン</t>
    </rPh>
    <phoneticPr fontId="6"/>
  </si>
  <si>
    <t>学校法人片柳学園</t>
    <rPh sb="0" eb="2">
      <t>ガッコウ</t>
    </rPh>
    <rPh sb="2" eb="4">
      <t>ホウジン</t>
    </rPh>
    <rPh sb="4" eb="6">
      <t>カタヤナギ</t>
    </rPh>
    <rPh sb="6" eb="8">
      <t>ガクエン</t>
    </rPh>
    <phoneticPr fontId="6"/>
  </si>
  <si>
    <t>学校法人中央情報学園</t>
    <rPh sb="0" eb="2">
      <t>ガッコウ</t>
    </rPh>
    <rPh sb="2" eb="4">
      <t>ホウジン</t>
    </rPh>
    <rPh sb="4" eb="6">
      <t>チュウオウ</t>
    </rPh>
    <rPh sb="6" eb="8">
      <t>ジョウホウ</t>
    </rPh>
    <rPh sb="8" eb="10">
      <t>ガクエン</t>
    </rPh>
    <phoneticPr fontId="6"/>
  </si>
  <si>
    <t>学校法人敬心学園</t>
    <rPh sb="0" eb="2">
      <t>ガッコウ</t>
    </rPh>
    <rPh sb="2" eb="4">
      <t>ホウジン</t>
    </rPh>
    <rPh sb="4" eb="5">
      <t>ケイ</t>
    </rPh>
    <rPh sb="5" eb="6">
      <t>シン</t>
    </rPh>
    <rPh sb="6" eb="8">
      <t>ガクエン</t>
    </rPh>
    <phoneticPr fontId="6"/>
  </si>
  <si>
    <t>一般社団法人全国専門学校情報教育協会</t>
    <rPh sb="0" eb="2">
      <t>イッパン</t>
    </rPh>
    <rPh sb="2" eb="4">
      <t>シャダン</t>
    </rPh>
    <rPh sb="4" eb="6">
      <t>ホウジン</t>
    </rPh>
    <rPh sb="6" eb="8">
      <t>ゼンコク</t>
    </rPh>
    <rPh sb="8" eb="10">
      <t>センモン</t>
    </rPh>
    <rPh sb="10" eb="12">
      <t>ガッコウ</t>
    </rPh>
    <rPh sb="12" eb="14">
      <t>ジョウホウ</t>
    </rPh>
    <rPh sb="14" eb="16">
      <t>キョウイク</t>
    </rPh>
    <rPh sb="16" eb="18">
      <t>キョウカイ</t>
    </rPh>
    <phoneticPr fontId="6"/>
  </si>
  <si>
    <t>学校法人電子学園</t>
    <rPh sb="0" eb="2">
      <t>ガッコウ</t>
    </rPh>
    <rPh sb="2" eb="4">
      <t>ホウジン</t>
    </rPh>
    <rPh sb="4" eb="6">
      <t>デンシ</t>
    </rPh>
    <rPh sb="6" eb="8">
      <t>ガクエン</t>
    </rPh>
    <phoneticPr fontId="6"/>
  </si>
  <si>
    <t>国立大学法人宮崎大学</t>
    <rPh sb="6" eb="8">
      <t>ミヤザキ</t>
    </rPh>
    <rPh sb="8" eb="10">
      <t>ダイガク</t>
    </rPh>
    <phoneticPr fontId="6"/>
  </si>
  <si>
    <t>学校法人大美学園</t>
    <rPh sb="0" eb="2">
      <t>ガッコウ</t>
    </rPh>
    <rPh sb="2" eb="4">
      <t>ホウジン</t>
    </rPh>
    <rPh sb="4" eb="5">
      <t>ダイ</t>
    </rPh>
    <rPh sb="5" eb="6">
      <t>ビ</t>
    </rPh>
    <rPh sb="6" eb="8">
      <t>ガクエン</t>
    </rPh>
    <phoneticPr fontId="6"/>
  </si>
  <si>
    <t>学校法人大美学園</t>
    <phoneticPr fontId="6"/>
  </si>
  <si>
    <t>一般社団法人全国専門学校情報教育協会</t>
    <phoneticPr fontId="6"/>
  </si>
  <si>
    <t>国立大学法人宮崎大学</t>
    <phoneticPr fontId="6"/>
  </si>
  <si>
    <t>ユーザエクスペリエンスをデザインする能力の向上を目指す教育プログラムの開発と実施</t>
    <phoneticPr fontId="6"/>
  </si>
  <si>
    <t>美容分野における中核的リラクゼーション技術者育成プログラムの構築と実施</t>
    <phoneticPr fontId="6"/>
  </si>
  <si>
    <t>地域IT産業振興のためのＩＴアーキテクト育成事業</t>
    <phoneticPr fontId="6"/>
  </si>
  <si>
    <t>外国人介護福祉士候補者の素養、スキルを養う教育プログラムの開発・実施</t>
    <phoneticPr fontId="6"/>
  </si>
  <si>
    <t>社会基盤分野における次世代ニーズに係る中核的専門人材養成プログラム開発プロジェクト事業</t>
    <phoneticPr fontId="6"/>
  </si>
  <si>
    <t>ゲーム・ＣＧ分野中核人材育成のための東京・大阪社会人教育プログラムの構築・実証</t>
    <phoneticPr fontId="6"/>
  </si>
  <si>
    <t>ゲーム・ＣＧ分野中核人材育成のための埼玉版学び直し教育プログラム開発実証</t>
    <phoneticPr fontId="6"/>
  </si>
  <si>
    <t>国際通用性と地域性を踏まえた介護人材養成プログラムのモジュール開発プロジェクト事業</t>
    <phoneticPr fontId="6"/>
  </si>
  <si>
    <t>介護分野における社会人や女性の学び直し教育プログラムの開発と実証</t>
    <phoneticPr fontId="6"/>
  </si>
  <si>
    <t>ビッグデータに対応したIT技術者育成のための学び直し教育プログラムの整備と実証事業</t>
    <phoneticPr fontId="6"/>
  </si>
  <si>
    <t>産業界の求める企画力・提案力・価値創造力のあるＩＴ技術者養成の地域版学び直し教育カリキュラム開発</t>
    <phoneticPr fontId="6"/>
  </si>
  <si>
    <t>スマホアプリ開発エンジニアの地域版社会人学び直し教育プログラム開発と実践事業</t>
    <phoneticPr fontId="6"/>
  </si>
  <si>
    <t>中核的システムエンジニア養成のための地域版社会人学び直し教育プログラムの開発事業</t>
    <phoneticPr fontId="6"/>
  </si>
  <si>
    <t>地域包括ケアを担う医療・保健・福祉の多職種連携教育コーディネーター養成プログラム開発事業</t>
    <phoneticPr fontId="6"/>
  </si>
  <si>
    <t>産業動物学卒後教育モデルカリキュラム（九州版）の開発・実証事業</t>
    <phoneticPr fontId="6"/>
  </si>
  <si>
    <t>グローバルに活躍できる美容人材の実務力向上を促進する基盤力養成プログラムの開発と実施</t>
    <phoneticPr fontId="6"/>
  </si>
  <si>
    <t>美容専門教育に必要な人材基盤力を養成する教育プログラムの開発と実証</t>
    <phoneticPr fontId="6"/>
  </si>
  <si>
    <t>％</t>
    <phoneticPr fontId="6"/>
  </si>
  <si>
    <t>年度</t>
    <phoneticPr fontId="6"/>
  </si>
  <si>
    <t>年度</t>
    <phoneticPr fontId="6"/>
  </si>
  <si>
    <t>％</t>
    <phoneticPr fontId="6"/>
  </si>
  <si>
    <t>年度</t>
    <phoneticPr fontId="6"/>
  </si>
  <si>
    <t>％</t>
    <phoneticPr fontId="6"/>
  </si>
  <si>
    <t>支　出　先</t>
    <phoneticPr fontId="6"/>
  </si>
  <si>
    <t>業　務　概　要</t>
    <phoneticPr fontId="6"/>
  </si>
  <si>
    <t>支　出　額
（百万円）</t>
    <phoneticPr fontId="6"/>
  </si>
  <si>
    <t>支　出　額
（百万円）</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</si>
  <si>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</si>
  <si>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</si>
  <si>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</si>
  <si>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</si>
  <si>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</si>
  <si>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</si>
  <si>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</si>
  <si>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</si>
  <si>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</si>
  <si>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</si>
  <si>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</si>
  <si>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</si>
  <si>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</si>
  <si>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</si>
  <si>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</si>
  <si>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</si>
  <si>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</si>
  <si>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</si>
  <si>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</si>
  <si>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</si>
  <si>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</si>
  <si>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</si>
  <si>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</si>
  <si>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</si>
  <si>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</si>
  <si>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</si>
  <si>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</si>
  <si>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</si>
  <si>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</si>
  <si>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</si>
  <si>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</si>
  <si>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</si>
  <si>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</si>
  <si>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</si>
  <si>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</si>
  <si>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</si>
  <si>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</si>
  <si>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</si>
  <si>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</si>
  <si>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</si>
  <si>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</si>
  <si>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</si>
  <si>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</si>
  <si>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</si>
  <si>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額
（百万円）</t>
    <phoneticPr fontId="6"/>
  </si>
  <si>
    <t>J</t>
    <phoneticPr fontId="6"/>
  </si>
  <si>
    <t>K</t>
    <phoneticPr fontId="6"/>
  </si>
  <si>
    <t>L</t>
    <phoneticPr fontId="6"/>
  </si>
  <si>
    <t>業　務　概　要</t>
    <phoneticPr fontId="6"/>
  </si>
  <si>
    <t>M</t>
    <phoneticPr fontId="6"/>
  </si>
  <si>
    <t>業　務　概　要</t>
    <phoneticPr fontId="6"/>
  </si>
  <si>
    <t>N</t>
    <phoneticPr fontId="6"/>
  </si>
  <si>
    <t>O</t>
    <phoneticPr fontId="6"/>
  </si>
  <si>
    <t>P</t>
    <phoneticPr fontId="6"/>
  </si>
  <si>
    <t>支　出　先</t>
    <phoneticPr fontId="6"/>
  </si>
  <si>
    <t>Q</t>
    <phoneticPr fontId="6"/>
  </si>
  <si>
    <t>R</t>
    <phoneticPr fontId="6"/>
  </si>
  <si>
    <t>S</t>
    <phoneticPr fontId="6"/>
  </si>
  <si>
    <t>T</t>
    <phoneticPr fontId="6"/>
  </si>
  <si>
    <t>U</t>
    <phoneticPr fontId="6"/>
  </si>
  <si>
    <t>支　出　額
（百万円）</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</si>
  <si>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</si>
  <si>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</si>
  <si>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</si>
  <si>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</si>
  <si>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</si>
  <si>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</si>
  <si>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</si>
  <si>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</si>
  <si>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</si>
  <si>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</si>
  <si>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</si>
  <si>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</si>
  <si>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</si>
  <si>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</si>
  <si>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</si>
  <si>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</si>
  <si>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</si>
  <si>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</si>
  <si>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</si>
  <si>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</si>
  <si>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支　出　先</t>
    <phoneticPr fontId="6"/>
  </si>
  <si>
    <t>業　務　概　要</t>
    <phoneticPr fontId="6"/>
  </si>
  <si>
    <t>支　出　額
（百万円）</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</si>
  <si>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</si>
  <si>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</si>
  <si>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</si>
  <si>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</si>
  <si>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</si>
  <si>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</si>
  <si>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</si>
  <si>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</si>
  <si>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</si>
  <si>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</si>
  <si>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</si>
  <si>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</si>
  <si>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</si>
  <si>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</si>
  <si>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有</t>
  </si>
  <si>
    <t>専修学校への社会人入学者数等は増加しており、また、目標もおおむね達成しているので、成果目標に見合ったものと言える。</t>
    <rPh sb="0" eb="2">
      <t>センシュウ</t>
    </rPh>
    <rPh sb="2" eb="4">
      <t>ガッコウ</t>
    </rPh>
    <rPh sb="6" eb="8">
      <t>シャカイ</t>
    </rPh>
    <rPh sb="8" eb="9">
      <t>ジン</t>
    </rPh>
    <rPh sb="9" eb="11">
      <t>ニュウガク</t>
    </rPh>
    <rPh sb="11" eb="12">
      <t>シャ</t>
    </rPh>
    <rPh sb="12" eb="13">
      <t>スウ</t>
    </rPh>
    <rPh sb="13" eb="14">
      <t>トウ</t>
    </rPh>
    <rPh sb="15" eb="17">
      <t>ゾウカ</t>
    </rPh>
    <rPh sb="25" eb="27">
      <t>モクヒョウ</t>
    </rPh>
    <rPh sb="32" eb="34">
      <t>タッセイ</t>
    </rPh>
    <rPh sb="41" eb="43">
      <t>セイカ</t>
    </rPh>
    <rPh sb="43" eb="45">
      <t>モクヒョウ</t>
    </rPh>
    <rPh sb="46" eb="48">
      <t>ミア</t>
    </rPh>
    <rPh sb="53" eb="54">
      <t>イ</t>
    </rPh>
    <phoneticPr fontId="6"/>
  </si>
  <si>
    <t xml:space="preserve">支出先の選定に当たっては、複数者による企画競争を行い、外部有識者による審査を実施しており、支出先の選定方法は妥当である。今回「随意契約（その他）」となっている「東京電機大学」及び「関西学院」の支出については、本事業の公募要領において「実施期間は3カ年度を限度とし、予算成立を条件として複数年期間の委託を行うものとする」として平成26年度に企画競争の上採択したものであり、３年目となる平成28年度についても引き続き委託を契約することとしたものである。また、「首都大学東京」による再委託契約については、学内規程に基づき、3社の見積もりを比較した上で最低の金額の業者と契約しているため、選定方法は妥当である。
</t>
    <rPh sb="162" eb="164">
      <t>ヘイセイ</t>
    </rPh>
    <rPh sb="166" eb="168">
      <t>ネンド</t>
    </rPh>
    <rPh sb="169" eb="171">
      <t>キカク</t>
    </rPh>
    <rPh sb="171" eb="173">
      <t>キョウソウ</t>
    </rPh>
    <rPh sb="174" eb="175">
      <t>ウエ</t>
    </rPh>
    <rPh sb="175" eb="177">
      <t>サイタク</t>
    </rPh>
    <rPh sb="228" eb="232">
      <t>シュトダイガク</t>
    </rPh>
    <rPh sb="232" eb="234">
      <t>トウキョウ</t>
    </rPh>
    <phoneticPr fontId="6"/>
  </si>
  <si>
    <t>成果物は教育関係機関をはじめ広く一般にも利用できるよう、関係機関等へ配布やホームページに公表、成果報告会を開催するなどにより、活用を図っている。</t>
    <phoneticPr fontId="6"/>
  </si>
  <si>
    <t>専修学校への社会人入学者数等</t>
    <phoneticPr fontId="6"/>
  </si>
  <si>
    <t>専修学校の社会人の入学者数等</t>
    <phoneticPr fontId="6"/>
  </si>
  <si>
    <t>事業目的は明確であり、施策目標の達成手段として適切なものとなっている。ただし、成果指標「社会人入学者数」が設定されているが、実際に学習機会が充実したかを把握するためには、入学者数だけでなく「社会人学生からの大学教育に対する評価」等も設定すべきではないか。また、各支援機関の個者支援とならないよう、成果の全国への普及が重要であるが、成果物を配布するだけで、支援を受けた教育機関以外での実施につながるのか不明確である。事業の有効性の欄や改善の方向性の欄において、全国への普及に向けたより具体的な取組の記載が必要ではないか。さらに、関連事業欄の記載は無いが、経済産業省の産業人材施策に関わる事業等で関連するものは無いか。関連事業や他府省との役割分担があれば当該欄への記載が必要ではないか。</t>
    <phoneticPr fontId="6"/>
  </si>
  <si>
    <t>-</t>
    <phoneticPr fontId="6"/>
  </si>
  <si>
    <t>他事業への組替えにより、平成28年度をもって終了している。
なお、外部有識者の所見を踏まえ、本事業を組替えた他事業において、成果指標の設定等について、検討すべきである。</t>
    <phoneticPr fontId="6"/>
  </si>
  <si>
    <t>終了予定</t>
  </si>
  <si>
    <t>他事業への組替えにより、平成28年度をもって終了している。
外部有識者からの所見を踏まえ、本事業の組替えを行った他事業において、実際に学習機会が充実したかを把握するための成果指標の設定を検討する。また、成果の全国への普及については、事業の有効性の欄に成果物をホームページにて公表していることや成果報告会を開催し成果物の活用を図っている旨、追記した。
なお、経済産業省において当該事業に関連するものはない。</t>
    <phoneticPr fontId="6"/>
  </si>
  <si>
    <t>社会基盤分野における建設ＩＴ技術(BIM・CIM)に係る中核的専門人材養成プログラム開発プロジェクト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</si>
</sst>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0" xfId="0" applyProtection="1">
      <alignment vertical="center"/>
      <protection locked="0"/>
    </xf>
    <xf numFmtId="0" fontId="5" fillId="0" borderId="0" xfId="1" applyFont="1" applyFill="1" applyBorder="1" applyAlignment="1" applyProtection="1">
      <alignment vertical="top"/>
      <protection locked="0"/>
    </xf>
    <xf numFmtId="0" fontId="5" fillId="0" borderId="1" xfId="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200590</xdr:colOff>
      <xdr:row>753</xdr:row>
      <xdr:rowOff>78441</xdr:rowOff>
    </xdr:from>
    <xdr:to>
      <xdr:col>19</xdr:col>
      <xdr:colOff>5</xdr:colOff>
      <xdr:row>754</xdr:row>
      <xdr:rowOff>275662</xdr:rowOff>
    </xdr:to>
    <xdr:sp macro="" textlink="">
      <xdr:nvSpPr>
        <xdr:cNvPr id="2" name="AutoShape 18">
          <a:extLst>
            <a:ext uri="{FF2B5EF4-FFF2-40B4-BE49-F238E27FC236}">
              <a16:creationId xmlns:a16="http://schemas.microsoft.com/office/drawing/2014/main" id="{C5D862C8-3D94-4CB4-902F-A0D98F9D74D8}"/>
            </a:ext>
          </a:extLst>
        </xdr:cNvPr>
        <xdr:cNvSpPr>
          <a:spLocks noChangeArrowheads="1"/>
        </xdr:cNvSpPr>
      </xdr:nvSpPr>
      <xdr:spPr bwMode="auto">
        <a:xfrm>
          <a:off x="2200840" y="48589266"/>
          <a:ext cx="1599640" cy="549646"/>
        </a:xfrm>
        <a:prstGeom prst="downArrow">
          <a:avLst>
            <a:gd name="adj1" fmla="val 72231"/>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108658</xdr:colOff>
      <xdr:row>749</xdr:row>
      <xdr:rowOff>303960</xdr:rowOff>
    </xdr:from>
    <xdr:to>
      <xdr:col>49</xdr:col>
      <xdr:colOff>256635</xdr:colOff>
      <xdr:row>754</xdr:row>
      <xdr:rowOff>25214</xdr:rowOff>
    </xdr:to>
    <xdr:sp macro="" textlink="">
      <xdr:nvSpPr>
        <xdr:cNvPr id="3" name="Rectangle 27">
          <a:extLst>
            <a:ext uri="{FF2B5EF4-FFF2-40B4-BE49-F238E27FC236}">
              <a16:creationId xmlns:a16="http://schemas.microsoft.com/office/drawing/2014/main" id="{0A04AEC6-BC06-44C3-AFE9-29601054F2CE}"/>
            </a:ext>
          </a:extLst>
        </xdr:cNvPr>
        <xdr:cNvSpPr>
          <a:spLocks noChangeArrowheads="1"/>
        </xdr:cNvSpPr>
      </xdr:nvSpPr>
      <xdr:spPr bwMode="auto">
        <a:xfrm>
          <a:off x="7597689" y="42987866"/>
          <a:ext cx="2576852" cy="1507192"/>
        </a:xfrm>
        <a:prstGeom prst="rect">
          <a:avLst/>
        </a:prstGeom>
        <a:solidFill>
          <a:sysClr val="window" lastClr="FFFFFF"/>
        </a:solidFill>
        <a:ln>
          <a:noFill/>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専修学校、大学、短期大学、高等専門学校、高等学校等が産業界等と協働して、地域や産業界の人材ニーズに対応した社会人等が学びやすい教育プログラムの開発・実証を行う。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140137</xdr:colOff>
      <xdr:row>748</xdr:row>
      <xdr:rowOff>94895</xdr:rowOff>
    </xdr:from>
    <xdr:to>
      <xdr:col>17</xdr:col>
      <xdr:colOff>11206</xdr:colOff>
      <xdr:row>749</xdr:row>
      <xdr:rowOff>33617</xdr:rowOff>
    </xdr:to>
    <xdr:sp macro="" textlink="">
      <xdr:nvSpPr>
        <xdr:cNvPr id="4" name="Text Box 9">
          <a:extLst>
            <a:ext uri="{FF2B5EF4-FFF2-40B4-BE49-F238E27FC236}">
              <a16:creationId xmlns:a16="http://schemas.microsoft.com/office/drawing/2014/main" id="{CE2CC09B-4895-427A-A4B3-A9DD1725119C}"/>
            </a:ext>
          </a:extLst>
        </xdr:cNvPr>
        <xdr:cNvSpPr txBox="1">
          <a:spLocks noChangeArrowheads="1"/>
        </xdr:cNvSpPr>
      </xdr:nvSpPr>
      <xdr:spPr bwMode="auto">
        <a:xfrm>
          <a:off x="1340287" y="46843595"/>
          <a:ext cx="2071344" cy="2911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委託【随意契約（企画競争）】</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187733</xdr:colOff>
      <xdr:row>745</xdr:row>
      <xdr:rowOff>81091</xdr:rowOff>
    </xdr:from>
    <xdr:to>
      <xdr:col>33</xdr:col>
      <xdr:colOff>107257</xdr:colOff>
      <xdr:row>746</xdr:row>
      <xdr:rowOff>229723</xdr:rowOff>
    </xdr:to>
    <xdr:sp macro="" textlink="">
      <xdr:nvSpPr>
        <xdr:cNvPr id="5" name="Rectangle 24">
          <a:extLst>
            <a:ext uri="{FF2B5EF4-FFF2-40B4-BE49-F238E27FC236}">
              <a16:creationId xmlns:a16="http://schemas.microsoft.com/office/drawing/2014/main" id="{ADEB0CA0-88BD-426A-9551-6CB68F0DBAB0}"/>
            </a:ext>
          </a:extLst>
        </xdr:cNvPr>
        <xdr:cNvSpPr>
          <a:spLocks noChangeArrowheads="1"/>
        </xdr:cNvSpPr>
      </xdr:nvSpPr>
      <xdr:spPr bwMode="auto">
        <a:xfrm>
          <a:off x="2414202" y="41336247"/>
          <a:ext cx="4372461" cy="5058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審査委員会を設置し、委託先の選定、事業のフォローアップ及び事業成果の評価等を行う。</a:t>
          </a:r>
        </a:p>
      </xdr:txBody>
    </xdr:sp>
    <xdr:clientData/>
  </xdr:twoCellAnchor>
  <xdr:twoCellAnchor>
    <xdr:from>
      <xdr:col>8</xdr:col>
      <xdr:colOff>58445</xdr:colOff>
      <xdr:row>750</xdr:row>
      <xdr:rowOff>214020</xdr:rowOff>
    </xdr:from>
    <xdr:to>
      <xdr:col>21</xdr:col>
      <xdr:colOff>140088</xdr:colOff>
      <xdr:row>752</xdr:row>
      <xdr:rowOff>222677</xdr:rowOff>
    </xdr:to>
    <xdr:sp macro="" textlink="">
      <xdr:nvSpPr>
        <xdr:cNvPr id="6" name="Rectangle 25">
          <a:extLst>
            <a:ext uri="{FF2B5EF4-FFF2-40B4-BE49-F238E27FC236}">
              <a16:creationId xmlns:a16="http://schemas.microsoft.com/office/drawing/2014/main" id="{7426C20F-7DCB-4C69-940F-66C276F53F10}"/>
            </a:ext>
          </a:extLst>
        </xdr:cNvPr>
        <xdr:cNvSpPr>
          <a:spLocks noChangeArrowheads="1"/>
        </xdr:cNvSpPr>
      </xdr:nvSpPr>
      <xdr:spPr bwMode="auto">
        <a:xfrm>
          <a:off x="1658645" y="47667570"/>
          <a:ext cx="2681968" cy="7135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．学校法人等（全４法人）</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４９百万円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40819</xdr:colOff>
      <xdr:row>741</xdr:row>
      <xdr:rowOff>225719</xdr:rowOff>
    </xdr:from>
    <xdr:to>
      <xdr:col>32</xdr:col>
      <xdr:colOff>163286</xdr:colOff>
      <xdr:row>744</xdr:row>
      <xdr:rowOff>225720</xdr:rowOff>
    </xdr:to>
    <xdr:sp macro="" textlink="">
      <xdr:nvSpPr>
        <xdr:cNvPr id="7" name="Text Box 7">
          <a:extLst>
            <a:ext uri="{FF2B5EF4-FFF2-40B4-BE49-F238E27FC236}">
              <a16:creationId xmlns:a16="http://schemas.microsoft.com/office/drawing/2014/main" id="{B3170A19-3C4C-45D9-981B-A0D2B5556619}"/>
            </a:ext>
          </a:extLst>
        </xdr:cNvPr>
        <xdr:cNvSpPr txBox="1">
          <a:spLocks noChangeArrowheads="1"/>
        </xdr:cNvSpPr>
      </xdr:nvSpPr>
      <xdr:spPr bwMode="auto">
        <a:xfrm>
          <a:off x="2441119" y="44507444"/>
          <a:ext cx="4122967" cy="10572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０７３</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２百万円</a:t>
          </a:r>
          <a:endParaRPr kumimoji="0"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125860</xdr:colOff>
      <xdr:row>741</xdr:row>
      <xdr:rowOff>234621</xdr:rowOff>
    </xdr:from>
    <xdr:to>
      <xdr:col>45</xdr:col>
      <xdr:colOff>98652</xdr:colOff>
      <xdr:row>745</xdr:row>
      <xdr:rowOff>202406</xdr:rowOff>
    </xdr:to>
    <xdr:sp macro="" textlink="">
      <xdr:nvSpPr>
        <xdr:cNvPr id="8" name="Text Box 2">
          <a:extLst>
            <a:ext uri="{FF2B5EF4-FFF2-40B4-BE49-F238E27FC236}">
              <a16:creationId xmlns:a16="http://schemas.microsoft.com/office/drawing/2014/main" id="{74220F2C-45CB-4E26-847B-9C6F64DFE59D}"/>
            </a:ext>
          </a:extLst>
        </xdr:cNvPr>
        <xdr:cNvSpPr txBox="1">
          <a:spLocks noChangeArrowheads="1"/>
        </xdr:cNvSpPr>
      </xdr:nvSpPr>
      <xdr:spPr bwMode="auto">
        <a:xfrm>
          <a:off x="7210079" y="43192371"/>
          <a:ext cx="1996854" cy="1396535"/>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本省執行分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①諸謝金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②職員旅費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0.5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③委員等旅費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④庁費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39820</xdr:colOff>
      <xdr:row>742</xdr:row>
      <xdr:rowOff>56728</xdr:rowOff>
    </xdr:from>
    <xdr:to>
      <xdr:col>46</xdr:col>
      <xdr:colOff>95250</xdr:colOff>
      <xdr:row>744</xdr:row>
      <xdr:rowOff>345281</xdr:rowOff>
    </xdr:to>
    <xdr:sp macro="" textlink="">
      <xdr:nvSpPr>
        <xdr:cNvPr id="9" name="右中かっこ 8">
          <a:extLst>
            <a:ext uri="{FF2B5EF4-FFF2-40B4-BE49-F238E27FC236}">
              <a16:creationId xmlns:a16="http://schemas.microsoft.com/office/drawing/2014/main" id="{FFCB82AD-AE90-4C15-AEF4-22F08AB1A03E}"/>
            </a:ext>
          </a:extLst>
        </xdr:cNvPr>
        <xdr:cNvSpPr/>
      </xdr:nvSpPr>
      <xdr:spPr>
        <a:xfrm>
          <a:off x="9148101" y="43371666"/>
          <a:ext cx="257837" cy="1002928"/>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186798</xdr:colOff>
      <xdr:row>742</xdr:row>
      <xdr:rowOff>297957</xdr:rowOff>
    </xdr:from>
    <xdr:to>
      <xdr:col>49</xdr:col>
      <xdr:colOff>206300</xdr:colOff>
      <xdr:row>743</xdr:row>
      <xdr:rowOff>184898</xdr:rowOff>
    </xdr:to>
    <xdr:sp macro="" textlink="">
      <xdr:nvSpPr>
        <xdr:cNvPr id="10" name="Text Box 4">
          <a:extLst>
            <a:ext uri="{FF2B5EF4-FFF2-40B4-BE49-F238E27FC236}">
              <a16:creationId xmlns:a16="http://schemas.microsoft.com/office/drawing/2014/main" id="{1E3673A1-845B-4DFA-89EF-8F813C586EFB}"/>
            </a:ext>
          </a:extLst>
        </xdr:cNvPr>
        <xdr:cNvSpPr txBox="1">
          <a:spLocks noChangeArrowheads="1"/>
        </xdr:cNvSpPr>
      </xdr:nvSpPr>
      <xdr:spPr bwMode="auto">
        <a:xfrm>
          <a:off x="9497486" y="40672051"/>
          <a:ext cx="626720" cy="2441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5605</xdr:colOff>
      <xdr:row>745</xdr:row>
      <xdr:rowOff>18512</xdr:rowOff>
    </xdr:from>
    <xdr:to>
      <xdr:col>34</xdr:col>
      <xdr:colOff>46428</xdr:colOff>
      <xdr:row>746</xdr:row>
      <xdr:rowOff>150581</xdr:rowOff>
    </xdr:to>
    <xdr:sp macro="" textlink="">
      <xdr:nvSpPr>
        <xdr:cNvPr id="11" name="大かっこ 10">
          <a:extLst>
            <a:ext uri="{FF2B5EF4-FFF2-40B4-BE49-F238E27FC236}">
              <a16:creationId xmlns:a16="http://schemas.microsoft.com/office/drawing/2014/main" id="{B400B8B7-35ED-4DC4-AAD2-DC892117AE3C}"/>
            </a:ext>
          </a:extLst>
        </xdr:cNvPr>
        <xdr:cNvSpPr/>
      </xdr:nvSpPr>
      <xdr:spPr>
        <a:xfrm>
          <a:off x="2232074" y="41273668"/>
          <a:ext cx="4696167" cy="48925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61868</xdr:colOff>
      <xdr:row>755</xdr:row>
      <xdr:rowOff>260203</xdr:rowOff>
    </xdr:from>
    <xdr:to>
      <xdr:col>21</xdr:col>
      <xdr:colOff>130969</xdr:colOff>
      <xdr:row>757</xdr:row>
      <xdr:rowOff>229155</xdr:rowOff>
    </xdr:to>
    <xdr:sp macro="" textlink="">
      <xdr:nvSpPr>
        <xdr:cNvPr id="12" name="Rectangle 25">
          <a:extLst>
            <a:ext uri="{FF2B5EF4-FFF2-40B4-BE49-F238E27FC236}">
              <a16:creationId xmlns:a16="http://schemas.microsoft.com/office/drawing/2014/main" id="{59C22F12-D352-4EDA-873B-B382011E30A6}"/>
            </a:ext>
          </a:extLst>
        </xdr:cNvPr>
        <xdr:cNvSpPr>
          <a:spLocks noChangeArrowheads="1"/>
        </xdr:cNvSpPr>
      </xdr:nvSpPr>
      <xdr:spPr bwMode="auto">
        <a:xfrm>
          <a:off x="1681118" y="45087234"/>
          <a:ext cx="2700382" cy="9928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．民間事業者（全６法人）</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１４百万円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151296</xdr:colOff>
      <xdr:row>750</xdr:row>
      <xdr:rowOff>211472</xdr:rowOff>
    </xdr:from>
    <xdr:to>
      <xdr:col>35</xdr:col>
      <xdr:colOff>31233</xdr:colOff>
      <xdr:row>752</xdr:row>
      <xdr:rowOff>224118</xdr:rowOff>
    </xdr:to>
    <xdr:sp macro="" textlink="">
      <xdr:nvSpPr>
        <xdr:cNvPr id="13" name="Rectangle 25">
          <a:extLst>
            <a:ext uri="{FF2B5EF4-FFF2-40B4-BE49-F238E27FC236}">
              <a16:creationId xmlns:a16="http://schemas.microsoft.com/office/drawing/2014/main" id="{BEFD5983-CE97-4E04-920C-3FCFA034E25D}"/>
            </a:ext>
          </a:extLst>
        </xdr:cNvPr>
        <xdr:cNvSpPr>
          <a:spLocks noChangeArrowheads="1"/>
        </xdr:cNvSpPr>
      </xdr:nvSpPr>
      <xdr:spPr bwMode="auto">
        <a:xfrm>
          <a:off x="4351821" y="47665022"/>
          <a:ext cx="2680287" cy="7174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．学校法人等（全９２法人等）</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０１４百万円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60031</xdr:colOff>
      <xdr:row>749</xdr:row>
      <xdr:rowOff>126224</xdr:rowOff>
    </xdr:from>
    <xdr:to>
      <xdr:col>12</xdr:col>
      <xdr:colOff>112058</xdr:colOff>
      <xdr:row>750</xdr:row>
      <xdr:rowOff>11205</xdr:rowOff>
    </xdr:to>
    <xdr:sp macro="" textlink="">
      <xdr:nvSpPr>
        <xdr:cNvPr id="14" name="四角形吹き出し 70">
          <a:extLst>
            <a:ext uri="{FF2B5EF4-FFF2-40B4-BE49-F238E27FC236}">
              <a16:creationId xmlns:a16="http://schemas.microsoft.com/office/drawing/2014/main" id="{D4C52036-D5B0-4759-96FE-F17C6F4E9C9C}"/>
            </a:ext>
          </a:extLst>
        </xdr:cNvPr>
        <xdr:cNvSpPr/>
      </xdr:nvSpPr>
      <xdr:spPr>
        <a:xfrm>
          <a:off x="1460206" y="47227349"/>
          <a:ext cx="1052152" cy="237406"/>
        </a:xfrm>
        <a:prstGeom prst="wedgeRectCallout">
          <a:avLst>
            <a:gd name="adj1" fmla="val -1682"/>
            <a:gd name="adj2" fmla="val 15287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再委託有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105656</xdr:colOff>
      <xdr:row>749</xdr:row>
      <xdr:rowOff>89647</xdr:rowOff>
    </xdr:from>
    <xdr:to>
      <xdr:col>35</xdr:col>
      <xdr:colOff>160084</xdr:colOff>
      <xdr:row>749</xdr:row>
      <xdr:rowOff>336176</xdr:rowOff>
    </xdr:to>
    <xdr:sp macro="" textlink="">
      <xdr:nvSpPr>
        <xdr:cNvPr id="15" name="四角形吹き出し 71">
          <a:extLst>
            <a:ext uri="{FF2B5EF4-FFF2-40B4-BE49-F238E27FC236}">
              <a16:creationId xmlns:a16="http://schemas.microsoft.com/office/drawing/2014/main" id="{C132DED3-024B-40C0-A321-C62C4DE2C74E}"/>
            </a:ext>
          </a:extLst>
        </xdr:cNvPr>
        <xdr:cNvSpPr/>
      </xdr:nvSpPr>
      <xdr:spPr>
        <a:xfrm>
          <a:off x="6106406" y="47190772"/>
          <a:ext cx="1054553" cy="246529"/>
        </a:xfrm>
        <a:prstGeom prst="wedgeRectCallout">
          <a:avLst>
            <a:gd name="adj1" fmla="val 2542"/>
            <a:gd name="adj2" fmla="val 176166"/>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140074</xdr:colOff>
      <xdr:row>749</xdr:row>
      <xdr:rowOff>149137</xdr:rowOff>
    </xdr:from>
    <xdr:to>
      <xdr:col>49</xdr:col>
      <xdr:colOff>381801</xdr:colOff>
      <xdr:row>753</xdr:row>
      <xdr:rowOff>246705</xdr:rowOff>
    </xdr:to>
    <xdr:sp macro="" textlink="">
      <xdr:nvSpPr>
        <xdr:cNvPr id="16" name="大かっこ 15">
          <a:extLst>
            <a:ext uri="{FF2B5EF4-FFF2-40B4-BE49-F238E27FC236}">
              <a16:creationId xmlns:a16="http://schemas.microsoft.com/office/drawing/2014/main" id="{B308962F-3305-4B43-8958-CDD9893D6B15}"/>
            </a:ext>
          </a:extLst>
        </xdr:cNvPr>
        <xdr:cNvSpPr/>
      </xdr:nvSpPr>
      <xdr:spPr>
        <a:xfrm>
          <a:off x="7426699" y="42833043"/>
          <a:ext cx="2873008" cy="152631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165287</xdr:colOff>
      <xdr:row>747</xdr:row>
      <xdr:rowOff>239246</xdr:rowOff>
    </xdr:from>
    <xdr:to>
      <xdr:col>25</xdr:col>
      <xdr:colOff>89087</xdr:colOff>
      <xdr:row>749</xdr:row>
      <xdr:rowOff>139514</xdr:rowOff>
    </xdr:to>
    <xdr:sp macro="" textlink="">
      <xdr:nvSpPr>
        <xdr:cNvPr id="17" name="AutoShape 18">
          <a:extLst>
            <a:ext uri="{FF2B5EF4-FFF2-40B4-BE49-F238E27FC236}">
              <a16:creationId xmlns:a16="http://schemas.microsoft.com/office/drawing/2014/main" id="{90DA58CC-F574-4E4A-BC19-56F6704D50B7}"/>
            </a:ext>
          </a:extLst>
        </xdr:cNvPr>
        <xdr:cNvSpPr>
          <a:spLocks noChangeArrowheads="1"/>
        </xdr:cNvSpPr>
      </xdr:nvSpPr>
      <xdr:spPr bwMode="auto">
        <a:xfrm>
          <a:off x="3565712" y="46635521"/>
          <a:ext cx="1524000" cy="605118"/>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57628</xdr:colOff>
      <xdr:row>754</xdr:row>
      <xdr:rowOff>321766</xdr:rowOff>
    </xdr:from>
    <xdr:to>
      <xdr:col>17</xdr:col>
      <xdr:colOff>89647</xdr:colOff>
      <xdr:row>755</xdr:row>
      <xdr:rowOff>235324</xdr:rowOff>
    </xdr:to>
    <xdr:sp macro="" textlink="">
      <xdr:nvSpPr>
        <xdr:cNvPr id="18" name="Text Box 9">
          <a:extLst>
            <a:ext uri="{FF2B5EF4-FFF2-40B4-BE49-F238E27FC236}">
              <a16:creationId xmlns:a16="http://schemas.microsoft.com/office/drawing/2014/main" id="{771BAAF6-5DBC-44D9-A6E9-7E3929E92852}"/>
            </a:ext>
          </a:extLst>
        </xdr:cNvPr>
        <xdr:cNvSpPr txBox="1">
          <a:spLocks noChangeArrowheads="1"/>
        </xdr:cNvSpPr>
      </xdr:nvSpPr>
      <xdr:spPr bwMode="auto">
        <a:xfrm>
          <a:off x="1257778" y="49185016"/>
          <a:ext cx="2232294" cy="265983"/>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再委託【随意契約（公募）等】</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32991</xdr:colOff>
      <xdr:row>756</xdr:row>
      <xdr:rowOff>2</xdr:rowOff>
    </xdr:from>
    <xdr:to>
      <xdr:col>36</xdr:col>
      <xdr:colOff>180968</xdr:colOff>
      <xdr:row>757</xdr:row>
      <xdr:rowOff>224117</xdr:rowOff>
    </xdr:to>
    <xdr:sp macro="" textlink="">
      <xdr:nvSpPr>
        <xdr:cNvPr id="19" name="Rectangle 27">
          <a:extLst>
            <a:ext uri="{FF2B5EF4-FFF2-40B4-BE49-F238E27FC236}">
              <a16:creationId xmlns:a16="http://schemas.microsoft.com/office/drawing/2014/main" id="{BCD03852-4B0F-4F21-A158-DF25654192DD}"/>
            </a:ext>
          </a:extLst>
        </xdr:cNvPr>
        <xdr:cNvSpPr>
          <a:spLocks noChangeArrowheads="1"/>
        </xdr:cNvSpPr>
      </xdr:nvSpPr>
      <xdr:spPr bwMode="auto">
        <a:xfrm>
          <a:off x="4890741" y="45184221"/>
          <a:ext cx="2576852" cy="890865"/>
        </a:xfrm>
        <a:prstGeom prst="rect">
          <a:avLst/>
        </a:prstGeom>
        <a:solidFill>
          <a:sysClr val="window" lastClr="FFFFFF"/>
        </a:solidFill>
        <a:ln>
          <a:noFill/>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本事業受託者による企画・設計をもとに、教育プログラムの開発等を行う。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96926</xdr:colOff>
      <xdr:row>755</xdr:row>
      <xdr:rowOff>286580</xdr:rowOff>
    </xdr:from>
    <xdr:to>
      <xdr:col>37</xdr:col>
      <xdr:colOff>163262</xdr:colOff>
      <xdr:row>757</xdr:row>
      <xdr:rowOff>202405</xdr:rowOff>
    </xdr:to>
    <xdr:sp macro="" textlink="">
      <xdr:nvSpPr>
        <xdr:cNvPr id="20" name="大かっこ 19">
          <a:extLst>
            <a:ext uri="{FF2B5EF4-FFF2-40B4-BE49-F238E27FC236}">
              <a16:creationId xmlns:a16="http://schemas.microsoft.com/office/drawing/2014/main" id="{A5F6520C-D156-4C86-A9FE-7D7A24A551DC}"/>
            </a:ext>
          </a:extLst>
        </xdr:cNvPr>
        <xdr:cNvSpPr/>
      </xdr:nvSpPr>
      <xdr:spPr>
        <a:xfrm>
          <a:off x="4752270" y="45113611"/>
          <a:ext cx="2900023" cy="93976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179292</xdr:colOff>
      <xdr:row>759</xdr:row>
      <xdr:rowOff>560</xdr:rowOff>
    </xdr:from>
    <xdr:to>
      <xdr:col>49</xdr:col>
      <xdr:colOff>493057</xdr:colOff>
      <xdr:row>759</xdr:row>
      <xdr:rowOff>2240</xdr:rowOff>
    </xdr:to>
    <xdr:cxnSp macro="">
      <xdr:nvCxnSpPr>
        <xdr:cNvPr id="21" name="直線コネクタ 20">
          <a:extLst>
            <a:ext uri="{FF2B5EF4-FFF2-40B4-BE49-F238E27FC236}">
              <a16:creationId xmlns:a16="http://schemas.microsoft.com/office/drawing/2014/main" id="{4A72F58B-0467-4B9D-8AE8-BD4DAF6EFA33}"/>
            </a:ext>
          </a:extLst>
        </xdr:cNvPr>
        <xdr:cNvCxnSpPr/>
      </xdr:nvCxnSpPr>
      <xdr:spPr>
        <a:xfrm flipV="1">
          <a:off x="1179417" y="50625935"/>
          <a:ext cx="9114865" cy="1680"/>
        </a:xfrm>
        <a:prstGeom prst="line">
          <a:avLst/>
        </a:prstGeom>
        <a:noFill/>
        <a:ln w="9525" cap="flat" cmpd="sng" algn="ctr">
          <a:solidFill>
            <a:sysClr val="windowText" lastClr="000000"/>
          </a:solidFill>
          <a:prstDash val="sysDash"/>
        </a:ln>
        <a:effectLst/>
      </xdr:spPr>
    </xdr:cxnSp>
    <xdr:clientData/>
  </xdr:twoCellAnchor>
  <xdr:twoCellAnchor>
    <xdr:from>
      <xdr:col>18</xdr:col>
      <xdr:colOff>168087</xdr:colOff>
      <xdr:row>761</xdr:row>
      <xdr:rowOff>134477</xdr:rowOff>
    </xdr:from>
    <xdr:to>
      <xdr:col>39</xdr:col>
      <xdr:colOff>88848</xdr:colOff>
      <xdr:row>763</xdr:row>
      <xdr:rowOff>33617</xdr:rowOff>
    </xdr:to>
    <xdr:sp macro="" textlink="">
      <xdr:nvSpPr>
        <xdr:cNvPr id="22" name="Text Box 7">
          <a:extLst>
            <a:ext uri="{FF2B5EF4-FFF2-40B4-BE49-F238E27FC236}">
              <a16:creationId xmlns:a16="http://schemas.microsoft.com/office/drawing/2014/main" id="{96BB6444-77C1-4D95-9799-CC9ECC173A04}"/>
            </a:ext>
          </a:extLst>
        </xdr:cNvPr>
        <xdr:cNvSpPr txBox="1">
          <a:spLocks noChangeArrowheads="1"/>
        </xdr:cNvSpPr>
      </xdr:nvSpPr>
      <xdr:spPr bwMode="auto">
        <a:xfrm>
          <a:off x="3768537" y="51464702"/>
          <a:ext cx="4121286" cy="6039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文部科学省</a:t>
          </a:r>
        </a:p>
      </xdr:txBody>
    </xdr:sp>
    <xdr:clientData/>
  </xdr:twoCellAnchor>
  <xdr:twoCellAnchor>
    <xdr:from>
      <xdr:col>16</xdr:col>
      <xdr:colOff>23612</xdr:colOff>
      <xdr:row>766</xdr:row>
      <xdr:rowOff>11479</xdr:rowOff>
    </xdr:from>
    <xdr:to>
      <xdr:col>27</xdr:col>
      <xdr:colOff>56030</xdr:colOff>
      <xdr:row>767</xdr:row>
      <xdr:rowOff>1</xdr:rowOff>
    </xdr:to>
    <xdr:sp macro="" textlink="">
      <xdr:nvSpPr>
        <xdr:cNvPr id="23" name="Text Box 9">
          <a:extLst>
            <a:ext uri="{FF2B5EF4-FFF2-40B4-BE49-F238E27FC236}">
              <a16:creationId xmlns:a16="http://schemas.microsoft.com/office/drawing/2014/main" id="{0C2AD151-F8A6-4CA1-B9D8-DEA045D560A5}"/>
            </a:ext>
          </a:extLst>
        </xdr:cNvPr>
        <xdr:cNvSpPr txBox="1">
          <a:spLocks noChangeArrowheads="1"/>
        </xdr:cNvSpPr>
      </xdr:nvSpPr>
      <xdr:spPr bwMode="auto">
        <a:xfrm>
          <a:off x="3224012" y="53103829"/>
          <a:ext cx="2232693" cy="3409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委託【随意契約（企画競争）】</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180415</xdr:colOff>
      <xdr:row>763</xdr:row>
      <xdr:rowOff>275106</xdr:rowOff>
    </xdr:from>
    <xdr:to>
      <xdr:col>33</xdr:col>
      <xdr:colOff>56029</xdr:colOff>
      <xdr:row>765</xdr:row>
      <xdr:rowOff>213473</xdr:rowOff>
    </xdr:to>
    <xdr:sp macro="" textlink="">
      <xdr:nvSpPr>
        <xdr:cNvPr id="24" name="AutoShape 18">
          <a:extLst>
            <a:ext uri="{FF2B5EF4-FFF2-40B4-BE49-F238E27FC236}">
              <a16:creationId xmlns:a16="http://schemas.microsoft.com/office/drawing/2014/main" id="{B8E405B8-155B-40CA-BB96-5992161BBE72}"/>
            </a:ext>
          </a:extLst>
        </xdr:cNvPr>
        <xdr:cNvSpPr>
          <a:spLocks noChangeArrowheads="1"/>
        </xdr:cNvSpPr>
      </xdr:nvSpPr>
      <xdr:spPr bwMode="auto">
        <a:xfrm>
          <a:off x="4981015" y="52310181"/>
          <a:ext cx="1675839" cy="643217"/>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163605</xdr:colOff>
      <xdr:row>767</xdr:row>
      <xdr:rowOff>25233</xdr:rowOff>
    </xdr:from>
    <xdr:to>
      <xdr:col>39</xdr:col>
      <xdr:colOff>84366</xdr:colOff>
      <xdr:row>769</xdr:row>
      <xdr:rowOff>201705</xdr:rowOff>
    </xdr:to>
    <xdr:sp macro="" textlink="">
      <xdr:nvSpPr>
        <xdr:cNvPr id="25" name="Text Box 7">
          <a:extLst>
            <a:ext uri="{FF2B5EF4-FFF2-40B4-BE49-F238E27FC236}">
              <a16:creationId xmlns:a16="http://schemas.microsoft.com/office/drawing/2014/main" id="{1B1DC13E-67CF-43FF-B93A-0044AF6573D5}"/>
            </a:ext>
          </a:extLst>
        </xdr:cNvPr>
        <xdr:cNvSpPr txBox="1">
          <a:spLocks noChangeArrowheads="1"/>
        </xdr:cNvSpPr>
      </xdr:nvSpPr>
      <xdr:spPr bwMode="auto">
        <a:xfrm>
          <a:off x="3764055" y="53470008"/>
          <a:ext cx="4121286" cy="8813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公立大学法人首都大学東京</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１６百万円</a:t>
          </a:r>
        </a:p>
      </xdr:txBody>
    </xdr:sp>
    <xdr:clientData/>
  </xdr:twoCellAnchor>
  <xdr:twoCellAnchor>
    <xdr:from>
      <xdr:col>24</xdr:col>
      <xdr:colOff>182098</xdr:colOff>
      <xdr:row>770</xdr:row>
      <xdr:rowOff>83484</xdr:rowOff>
    </xdr:from>
    <xdr:to>
      <xdr:col>33</xdr:col>
      <xdr:colOff>33619</xdr:colOff>
      <xdr:row>771</xdr:row>
      <xdr:rowOff>278467</xdr:rowOff>
    </xdr:to>
    <xdr:sp macro="" textlink="">
      <xdr:nvSpPr>
        <xdr:cNvPr id="26" name="AutoShape 18">
          <a:extLst>
            <a:ext uri="{FF2B5EF4-FFF2-40B4-BE49-F238E27FC236}">
              <a16:creationId xmlns:a16="http://schemas.microsoft.com/office/drawing/2014/main" id="{6FE95A10-7A52-4CAE-ADFA-75C6307EB2FB}"/>
            </a:ext>
          </a:extLst>
        </xdr:cNvPr>
        <xdr:cNvSpPr>
          <a:spLocks noChangeArrowheads="1"/>
        </xdr:cNvSpPr>
      </xdr:nvSpPr>
      <xdr:spPr bwMode="auto">
        <a:xfrm>
          <a:off x="4982698" y="54585534"/>
          <a:ext cx="1651746" cy="547408"/>
        </a:xfrm>
        <a:prstGeom prst="downArrow">
          <a:avLst>
            <a:gd name="adj1" fmla="val 72231"/>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178452</xdr:colOff>
      <xdr:row>772</xdr:row>
      <xdr:rowOff>152211</xdr:rowOff>
    </xdr:from>
    <xdr:to>
      <xdr:col>39</xdr:col>
      <xdr:colOff>58390</xdr:colOff>
      <xdr:row>774</xdr:row>
      <xdr:rowOff>285750</xdr:rowOff>
    </xdr:to>
    <xdr:sp macro="" textlink="">
      <xdr:nvSpPr>
        <xdr:cNvPr id="27" name="Rectangle 25">
          <a:extLst>
            <a:ext uri="{FF2B5EF4-FFF2-40B4-BE49-F238E27FC236}">
              <a16:creationId xmlns:a16="http://schemas.microsoft.com/office/drawing/2014/main" id="{4D7E97EB-F93A-462E-9B08-FDCF91661D59}"/>
            </a:ext>
          </a:extLst>
        </xdr:cNvPr>
        <xdr:cNvSpPr>
          <a:spLocks noChangeArrowheads="1"/>
        </xdr:cNvSpPr>
      </xdr:nvSpPr>
      <xdr:spPr bwMode="auto">
        <a:xfrm>
          <a:off x="3852381" y="51709675"/>
          <a:ext cx="4166188" cy="7594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RABBITSCOMPANY</a:t>
          </a: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５百万円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xdr:colOff>
      <xdr:row>771</xdr:row>
      <xdr:rowOff>67235</xdr:rowOff>
    </xdr:from>
    <xdr:to>
      <xdr:col>27</xdr:col>
      <xdr:colOff>32020</xdr:colOff>
      <xdr:row>771</xdr:row>
      <xdr:rowOff>328175</xdr:rowOff>
    </xdr:to>
    <xdr:sp macro="" textlink="">
      <xdr:nvSpPr>
        <xdr:cNvPr id="28" name="Text Box 9">
          <a:extLst>
            <a:ext uri="{FF2B5EF4-FFF2-40B4-BE49-F238E27FC236}">
              <a16:creationId xmlns:a16="http://schemas.microsoft.com/office/drawing/2014/main" id="{E1731A56-B43E-4E90-BAA5-DF9BAF60EFE9}"/>
            </a:ext>
          </a:extLst>
        </xdr:cNvPr>
        <xdr:cNvSpPr txBox="1">
          <a:spLocks noChangeArrowheads="1"/>
        </xdr:cNvSpPr>
      </xdr:nvSpPr>
      <xdr:spPr bwMode="auto">
        <a:xfrm>
          <a:off x="3200401" y="54921710"/>
          <a:ext cx="2232294" cy="260940"/>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再委託【随意契約（その他）】</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5" zoomScale="80" zoomScaleNormal="75" zoomScaleSheetLayoutView="80" zoomScalePageLayoutView="85" workbookViewId="0">
      <selection activeCell="W20" sqref="W20:AC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8" t="s">
        <v>0</v>
      </c>
      <c r="AK2" s="188"/>
      <c r="AL2" s="188"/>
      <c r="AM2" s="188"/>
      <c r="AN2" s="188"/>
      <c r="AO2" s="189"/>
      <c r="AP2" s="189"/>
      <c r="AQ2" s="189"/>
      <c r="AR2" s="72" t="str">
        <f>IF(OR(AO2="　", AO2=""), "", "-")</f>
        <v/>
      </c>
      <c r="AS2" s="190">
        <v>13</v>
      </c>
      <c r="AT2" s="190"/>
      <c r="AU2" s="190"/>
      <c r="AV2" s="43" t="str">
        <f>IF(AW2="", "", "-")</f>
        <v/>
      </c>
      <c r="AW2" s="389"/>
      <c r="AX2" s="389"/>
    </row>
    <row r="3" spans="1:50" ht="21" customHeight="1" thickBot="1" x14ac:dyDescent="0.2">
      <c r="A3" s="506" t="s">
        <v>394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64</v>
      </c>
      <c r="AJ3" s="508" t="s">
        <v>462</v>
      </c>
      <c r="AK3" s="508"/>
      <c r="AL3" s="508"/>
      <c r="AM3" s="508"/>
      <c r="AN3" s="508"/>
      <c r="AO3" s="508"/>
      <c r="AP3" s="508"/>
      <c r="AQ3" s="508"/>
      <c r="AR3" s="508"/>
      <c r="AS3" s="508"/>
      <c r="AT3" s="508"/>
      <c r="AU3" s="508"/>
      <c r="AV3" s="508"/>
      <c r="AW3" s="508"/>
      <c r="AX3" s="24" t="s">
        <v>65</v>
      </c>
    </row>
    <row r="4" spans="1:50" ht="24.75" customHeight="1" x14ac:dyDescent="0.15">
      <c r="A4" s="720" t="s">
        <v>26</v>
      </c>
      <c r="B4" s="721"/>
      <c r="C4" s="721"/>
      <c r="D4" s="721"/>
      <c r="E4" s="721"/>
      <c r="F4" s="721"/>
      <c r="G4" s="696" t="s">
        <v>463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464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40" t="s">
        <v>186</v>
      </c>
      <c r="H5" s="541"/>
      <c r="I5" s="541"/>
      <c r="J5" s="541"/>
      <c r="K5" s="541"/>
      <c r="L5" s="541"/>
      <c r="M5" s="542" t="s">
        <v>66</v>
      </c>
      <c r="N5" s="543"/>
      <c r="O5" s="543"/>
      <c r="P5" s="543"/>
      <c r="Q5" s="543"/>
      <c r="R5" s="544"/>
      <c r="S5" s="545" t="s">
        <v>75</v>
      </c>
      <c r="T5" s="541"/>
      <c r="U5" s="541"/>
      <c r="V5" s="541"/>
      <c r="W5" s="541"/>
      <c r="X5" s="546"/>
      <c r="Y5" s="712" t="s">
        <v>3</v>
      </c>
      <c r="Z5" s="713"/>
      <c r="AA5" s="713"/>
      <c r="AB5" s="713"/>
      <c r="AC5" s="713"/>
      <c r="AD5" s="714"/>
      <c r="AE5" s="715" t="s">
        <v>465</v>
      </c>
      <c r="AF5" s="715"/>
      <c r="AG5" s="715"/>
      <c r="AH5" s="715"/>
      <c r="AI5" s="715"/>
      <c r="AJ5" s="715"/>
      <c r="AK5" s="715"/>
      <c r="AL5" s="715"/>
      <c r="AM5" s="715"/>
      <c r="AN5" s="715"/>
      <c r="AO5" s="715"/>
      <c r="AP5" s="716"/>
      <c r="AQ5" s="717" t="s">
        <v>492</v>
      </c>
      <c r="AR5" s="718"/>
      <c r="AS5" s="718"/>
      <c r="AT5" s="718"/>
      <c r="AU5" s="718"/>
      <c r="AV5" s="718"/>
      <c r="AW5" s="718"/>
      <c r="AX5" s="719"/>
    </row>
    <row r="6" spans="1:50" ht="39" customHeight="1" x14ac:dyDescent="0.15">
      <c r="A6" s="722" t="s">
        <v>4</v>
      </c>
      <c r="B6" s="723"/>
      <c r="C6" s="723"/>
      <c r="D6" s="723"/>
      <c r="E6" s="723"/>
      <c r="F6" s="723"/>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93" customHeight="1" x14ac:dyDescent="0.15">
      <c r="A7" s="824" t="s">
        <v>23</v>
      </c>
      <c r="B7" s="825"/>
      <c r="C7" s="825"/>
      <c r="D7" s="825"/>
      <c r="E7" s="825"/>
      <c r="F7" s="826"/>
      <c r="G7" s="827" t="s">
        <v>493</v>
      </c>
      <c r="H7" s="828"/>
      <c r="I7" s="828"/>
      <c r="J7" s="828"/>
      <c r="K7" s="828"/>
      <c r="L7" s="828"/>
      <c r="M7" s="828"/>
      <c r="N7" s="828"/>
      <c r="O7" s="828"/>
      <c r="P7" s="828"/>
      <c r="Q7" s="828"/>
      <c r="R7" s="828"/>
      <c r="S7" s="828"/>
      <c r="T7" s="828"/>
      <c r="U7" s="828"/>
      <c r="V7" s="828"/>
      <c r="W7" s="828"/>
      <c r="X7" s="829"/>
      <c r="Y7" s="387" t="s">
        <v>5</v>
      </c>
      <c r="Z7" s="278"/>
      <c r="AA7" s="278"/>
      <c r="AB7" s="278"/>
      <c r="AC7" s="278"/>
      <c r="AD7" s="388"/>
      <c r="AE7" s="377" t="s">
        <v>532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4" t="s">
        <v>343</v>
      </c>
      <c r="B8" s="825"/>
      <c r="C8" s="825"/>
      <c r="D8" s="825"/>
      <c r="E8" s="825"/>
      <c r="F8" s="826"/>
      <c r="G8" s="196" t="str">
        <f>入力規則等!A26</f>
        <v>観光立国、子ども・若者育成支援、知的財産、地方創生、一億総活躍推進</v>
      </c>
      <c r="H8" s="197"/>
      <c r="I8" s="197"/>
      <c r="J8" s="197"/>
      <c r="K8" s="197"/>
      <c r="L8" s="197"/>
      <c r="M8" s="197"/>
      <c r="N8" s="197"/>
      <c r="O8" s="197"/>
      <c r="P8" s="197"/>
      <c r="Q8" s="197"/>
      <c r="R8" s="197"/>
      <c r="S8" s="197"/>
      <c r="T8" s="197"/>
      <c r="U8" s="197"/>
      <c r="V8" s="197"/>
      <c r="W8" s="197"/>
      <c r="X8" s="198"/>
      <c r="Y8" s="559" t="s">
        <v>344</v>
      </c>
      <c r="Z8" s="560"/>
      <c r="AA8" s="560"/>
      <c r="AB8" s="560"/>
      <c r="AC8" s="560"/>
      <c r="AD8" s="561"/>
      <c r="AE8" s="735"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736"/>
    </row>
    <row r="9" spans="1:50" ht="69" customHeight="1" x14ac:dyDescent="0.15">
      <c r="A9" s="108" t="s">
        <v>24</v>
      </c>
      <c r="B9" s="109"/>
      <c r="C9" s="109"/>
      <c r="D9" s="109"/>
      <c r="E9" s="109"/>
      <c r="F9" s="109"/>
      <c r="G9" s="562" t="s">
        <v>468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5.25" customHeight="1" x14ac:dyDescent="0.15">
      <c r="A10" s="737" t="s">
        <v>30</v>
      </c>
      <c r="B10" s="738"/>
      <c r="C10" s="738"/>
      <c r="D10" s="738"/>
      <c r="E10" s="738"/>
      <c r="F10" s="738"/>
      <c r="G10" s="676" t="s">
        <v>469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2.25" customHeight="1" x14ac:dyDescent="0.15">
      <c r="A11" s="737" t="s">
        <v>6</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 t="s">
        <v>25</v>
      </c>
      <c r="B12" s="103"/>
      <c r="C12" s="103"/>
      <c r="D12" s="103"/>
      <c r="E12" s="103"/>
      <c r="F12" s="104"/>
      <c r="G12" s="682"/>
      <c r="H12" s="683"/>
      <c r="I12" s="683"/>
      <c r="J12" s="683"/>
      <c r="K12" s="683"/>
      <c r="L12" s="683"/>
      <c r="M12" s="683"/>
      <c r="N12" s="683"/>
      <c r="O12" s="683"/>
      <c r="P12" s="285" t="s">
        <v>310</v>
      </c>
      <c r="Q12" s="280"/>
      <c r="R12" s="280"/>
      <c r="S12" s="280"/>
      <c r="T12" s="280"/>
      <c r="U12" s="280"/>
      <c r="V12" s="281"/>
      <c r="W12" s="285" t="s">
        <v>311</v>
      </c>
      <c r="X12" s="280"/>
      <c r="Y12" s="280"/>
      <c r="Z12" s="280"/>
      <c r="AA12" s="280"/>
      <c r="AB12" s="280"/>
      <c r="AC12" s="281"/>
      <c r="AD12" s="285" t="s">
        <v>317</v>
      </c>
      <c r="AE12" s="280"/>
      <c r="AF12" s="280"/>
      <c r="AG12" s="280"/>
      <c r="AH12" s="280"/>
      <c r="AI12" s="280"/>
      <c r="AJ12" s="281"/>
      <c r="AK12" s="285" t="s">
        <v>395</v>
      </c>
      <c r="AL12" s="280"/>
      <c r="AM12" s="280"/>
      <c r="AN12" s="280"/>
      <c r="AO12" s="280"/>
      <c r="AP12" s="280"/>
      <c r="AQ12" s="281"/>
      <c r="AR12" s="285" t="s">
        <v>396</v>
      </c>
      <c r="AS12" s="280"/>
      <c r="AT12" s="280"/>
      <c r="AU12" s="280"/>
      <c r="AV12" s="280"/>
      <c r="AW12" s="280"/>
      <c r="AX12" s="739"/>
    </row>
    <row r="13" spans="1:50" ht="21" customHeight="1" x14ac:dyDescent="0.15">
      <c r="A13" s="105"/>
      <c r="B13" s="106"/>
      <c r="C13" s="106"/>
      <c r="D13" s="106"/>
      <c r="E13" s="106"/>
      <c r="F13" s="107"/>
      <c r="G13" s="740" t="s">
        <v>7</v>
      </c>
      <c r="H13" s="741"/>
      <c r="I13" s="641" t="s">
        <v>8</v>
      </c>
      <c r="J13" s="642"/>
      <c r="K13" s="642"/>
      <c r="L13" s="642"/>
      <c r="M13" s="642"/>
      <c r="N13" s="642"/>
      <c r="O13" s="643"/>
      <c r="P13" s="185">
        <v>1678.6</v>
      </c>
      <c r="Q13" s="186"/>
      <c r="R13" s="186"/>
      <c r="S13" s="186"/>
      <c r="T13" s="186"/>
      <c r="U13" s="186"/>
      <c r="V13" s="187"/>
      <c r="W13" s="185">
        <v>1567.3</v>
      </c>
      <c r="X13" s="186"/>
      <c r="Y13" s="186"/>
      <c r="Z13" s="186"/>
      <c r="AA13" s="186"/>
      <c r="AB13" s="186"/>
      <c r="AC13" s="187"/>
      <c r="AD13" s="185">
        <v>1533.3</v>
      </c>
      <c r="AE13" s="186"/>
      <c r="AF13" s="186"/>
      <c r="AG13" s="186"/>
      <c r="AH13" s="186"/>
      <c r="AI13" s="186"/>
      <c r="AJ13" s="187"/>
      <c r="AK13" s="185" t="s">
        <v>496</v>
      </c>
      <c r="AL13" s="186"/>
      <c r="AM13" s="186"/>
      <c r="AN13" s="186"/>
      <c r="AO13" s="186"/>
      <c r="AP13" s="186"/>
      <c r="AQ13" s="187"/>
      <c r="AR13" s="182" t="s">
        <v>497</v>
      </c>
      <c r="AS13" s="183"/>
      <c r="AT13" s="183"/>
      <c r="AU13" s="183"/>
      <c r="AV13" s="183"/>
      <c r="AW13" s="183"/>
      <c r="AX13" s="386"/>
    </row>
    <row r="14" spans="1:50" ht="21" customHeight="1" x14ac:dyDescent="0.15">
      <c r="A14" s="105"/>
      <c r="B14" s="106"/>
      <c r="C14" s="106"/>
      <c r="D14" s="106"/>
      <c r="E14" s="106"/>
      <c r="F14" s="107"/>
      <c r="G14" s="742"/>
      <c r="H14" s="743"/>
      <c r="I14" s="565" t="s">
        <v>9</v>
      </c>
      <c r="J14" s="632"/>
      <c r="K14" s="632"/>
      <c r="L14" s="632"/>
      <c r="M14" s="632"/>
      <c r="N14" s="632"/>
      <c r="O14" s="633"/>
      <c r="P14" s="185" t="s">
        <v>498</v>
      </c>
      <c r="Q14" s="186"/>
      <c r="R14" s="186"/>
      <c r="S14" s="186"/>
      <c r="T14" s="186"/>
      <c r="U14" s="186"/>
      <c r="V14" s="187"/>
      <c r="W14" s="185" t="s">
        <v>496</v>
      </c>
      <c r="X14" s="186"/>
      <c r="Y14" s="186"/>
      <c r="Z14" s="186"/>
      <c r="AA14" s="186"/>
      <c r="AB14" s="186"/>
      <c r="AC14" s="187"/>
      <c r="AD14" s="185" t="s">
        <v>500</v>
      </c>
      <c r="AE14" s="186"/>
      <c r="AF14" s="186"/>
      <c r="AG14" s="186"/>
      <c r="AH14" s="186"/>
      <c r="AI14" s="186"/>
      <c r="AJ14" s="187"/>
      <c r="AK14" s="185" t="s">
        <v>496</v>
      </c>
      <c r="AL14" s="186"/>
      <c r="AM14" s="186"/>
      <c r="AN14" s="186"/>
      <c r="AO14" s="186"/>
      <c r="AP14" s="186"/>
      <c r="AQ14" s="187"/>
      <c r="AR14" s="668"/>
      <c r="AS14" s="668"/>
      <c r="AT14" s="668"/>
      <c r="AU14" s="668"/>
      <c r="AV14" s="668"/>
      <c r="AW14" s="668"/>
      <c r="AX14" s="669"/>
    </row>
    <row r="15" spans="1:50" ht="21" customHeight="1" x14ac:dyDescent="0.15">
      <c r="A15" s="105"/>
      <c r="B15" s="106"/>
      <c r="C15" s="106"/>
      <c r="D15" s="106"/>
      <c r="E15" s="106"/>
      <c r="F15" s="107"/>
      <c r="G15" s="742"/>
      <c r="H15" s="743"/>
      <c r="I15" s="565" t="s">
        <v>51</v>
      </c>
      <c r="J15" s="566"/>
      <c r="K15" s="566"/>
      <c r="L15" s="566"/>
      <c r="M15" s="566"/>
      <c r="N15" s="566"/>
      <c r="O15" s="567"/>
      <c r="P15" s="185" t="s">
        <v>499</v>
      </c>
      <c r="Q15" s="186"/>
      <c r="R15" s="186"/>
      <c r="S15" s="186"/>
      <c r="T15" s="186"/>
      <c r="U15" s="186"/>
      <c r="V15" s="187"/>
      <c r="W15" s="185" t="s">
        <v>496</v>
      </c>
      <c r="X15" s="186"/>
      <c r="Y15" s="186"/>
      <c r="Z15" s="186"/>
      <c r="AA15" s="186"/>
      <c r="AB15" s="186"/>
      <c r="AC15" s="187"/>
      <c r="AD15" s="185" t="s">
        <v>501</v>
      </c>
      <c r="AE15" s="186"/>
      <c r="AF15" s="186"/>
      <c r="AG15" s="186"/>
      <c r="AH15" s="186"/>
      <c r="AI15" s="186"/>
      <c r="AJ15" s="187"/>
      <c r="AK15" s="185" t="s">
        <v>503</v>
      </c>
      <c r="AL15" s="186"/>
      <c r="AM15" s="186"/>
      <c r="AN15" s="186"/>
      <c r="AO15" s="186"/>
      <c r="AP15" s="186"/>
      <c r="AQ15" s="187"/>
      <c r="AR15" s="185" t="s">
        <v>745</v>
      </c>
      <c r="AS15" s="186"/>
      <c r="AT15" s="186"/>
      <c r="AU15" s="186"/>
      <c r="AV15" s="186"/>
      <c r="AW15" s="186"/>
      <c r="AX15" s="631"/>
    </row>
    <row r="16" spans="1:50" ht="21" customHeight="1" x14ac:dyDescent="0.15">
      <c r="A16" s="105"/>
      <c r="B16" s="106"/>
      <c r="C16" s="106"/>
      <c r="D16" s="106"/>
      <c r="E16" s="106"/>
      <c r="F16" s="107"/>
      <c r="G16" s="742"/>
      <c r="H16" s="743"/>
      <c r="I16" s="565" t="s">
        <v>52</v>
      </c>
      <c r="J16" s="566"/>
      <c r="K16" s="566"/>
      <c r="L16" s="566"/>
      <c r="M16" s="566"/>
      <c r="N16" s="566"/>
      <c r="O16" s="567"/>
      <c r="P16" s="185" t="s">
        <v>496</v>
      </c>
      <c r="Q16" s="186"/>
      <c r="R16" s="186"/>
      <c r="S16" s="186"/>
      <c r="T16" s="186"/>
      <c r="U16" s="186"/>
      <c r="V16" s="187"/>
      <c r="W16" s="185" t="s">
        <v>496</v>
      </c>
      <c r="X16" s="186"/>
      <c r="Y16" s="186"/>
      <c r="Z16" s="186"/>
      <c r="AA16" s="186"/>
      <c r="AB16" s="186"/>
      <c r="AC16" s="187"/>
      <c r="AD16" s="185" t="s">
        <v>496</v>
      </c>
      <c r="AE16" s="186"/>
      <c r="AF16" s="186"/>
      <c r="AG16" s="186"/>
      <c r="AH16" s="186"/>
      <c r="AI16" s="186"/>
      <c r="AJ16" s="187"/>
      <c r="AK16" s="185" t="s">
        <v>496</v>
      </c>
      <c r="AL16" s="186"/>
      <c r="AM16" s="186"/>
      <c r="AN16" s="186"/>
      <c r="AO16" s="186"/>
      <c r="AP16" s="186"/>
      <c r="AQ16" s="187"/>
      <c r="AR16" s="679"/>
      <c r="AS16" s="680"/>
      <c r="AT16" s="680"/>
      <c r="AU16" s="680"/>
      <c r="AV16" s="680"/>
      <c r="AW16" s="680"/>
      <c r="AX16" s="681"/>
    </row>
    <row r="17" spans="1:50" ht="24.75" customHeight="1" x14ac:dyDescent="0.15">
      <c r="A17" s="105"/>
      <c r="B17" s="106"/>
      <c r="C17" s="106"/>
      <c r="D17" s="106"/>
      <c r="E17" s="106"/>
      <c r="F17" s="107"/>
      <c r="G17" s="742"/>
      <c r="H17" s="743"/>
      <c r="I17" s="565" t="s">
        <v>50</v>
      </c>
      <c r="J17" s="632"/>
      <c r="K17" s="632"/>
      <c r="L17" s="632"/>
      <c r="M17" s="632"/>
      <c r="N17" s="632"/>
      <c r="O17" s="633"/>
      <c r="P17" s="185" t="s">
        <v>499</v>
      </c>
      <c r="Q17" s="186"/>
      <c r="R17" s="186"/>
      <c r="S17" s="186"/>
      <c r="T17" s="186"/>
      <c r="U17" s="186"/>
      <c r="V17" s="187"/>
      <c r="W17" s="185" t="s">
        <v>496</v>
      </c>
      <c r="X17" s="186"/>
      <c r="Y17" s="186"/>
      <c r="Z17" s="186"/>
      <c r="AA17" s="186"/>
      <c r="AB17" s="186"/>
      <c r="AC17" s="187"/>
      <c r="AD17" s="185" t="s">
        <v>502</v>
      </c>
      <c r="AE17" s="186"/>
      <c r="AF17" s="186"/>
      <c r="AG17" s="186"/>
      <c r="AH17" s="186"/>
      <c r="AI17" s="186"/>
      <c r="AJ17" s="187"/>
      <c r="AK17" s="185" t="s">
        <v>499</v>
      </c>
      <c r="AL17" s="186"/>
      <c r="AM17" s="186"/>
      <c r="AN17" s="186"/>
      <c r="AO17" s="186"/>
      <c r="AP17" s="186"/>
      <c r="AQ17" s="187"/>
      <c r="AR17" s="384"/>
      <c r="AS17" s="384"/>
      <c r="AT17" s="384"/>
      <c r="AU17" s="384"/>
      <c r="AV17" s="384"/>
      <c r="AW17" s="384"/>
      <c r="AX17" s="385"/>
    </row>
    <row r="18" spans="1:50" ht="24.75" customHeight="1" x14ac:dyDescent="0.15">
      <c r="A18" s="105"/>
      <c r="B18" s="106"/>
      <c r="C18" s="106"/>
      <c r="D18" s="106"/>
      <c r="E18" s="106"/>
      <c r="F18" s="107"/>
      <c r="G18" s="744"/>
      <c r="H18" s="745"/>
      <c r="I18" s="732" t="s">
        <v>21</v>
      </c>
      <c r="J18" s="733"/>
      <c r="K18" s="733"/>
      <c r="L18" s="733"/>
      <c r="M18" s="733"/>
      <c r="N18" s="733"/>
      <c r="O18" s="734"/>
      <c r="P18" s="206">
        <f>SUM(P13:V17)</f>
        <v>1678.6</v>
      </c>
      <c r="Q18" s="207"/>
      <c r="R18" s="207"/>
      <c r="S18" s="207"/>
      <c r="T18" s="207"/>
      <c r="U18" s="207"/>
      <c r="V18" s="208"/>
      <c r="W18" s="206">
        <f>SUM(W13:AC17)</f>
        <v>1567.3</v>
      </c>
      <c r="X18" s="207"/>
      <c r="Y18" s="207"/>
      <c r="Z18" s="207"/>
      <c r="AA18" s="207"/>
      <c r="AB18" s="207"/>
      <c r="AC18" s="208"/>
      <c r="AD18" s="206">
        <f>SUM(AD13:AJ17)</f>
        <v>1533.3</v>
      </c>
      <c r="AE18" s="207"/>
      <c r="AF18" s="207"/>
      <c r="AG18" s="207"/>
      <c r="AH18" s="207"/>
      <c r="AI18" s="207"/>
      <c r="AJ18" s="208"/>
      <c r="AK18" s="206">
        <f>SUM(AK13:AQ17)</f>
        <v>0</v>
      </c>
      <c r="AL18" s="207"/>
      <c r="AM18" s="207"/>
      <c r="AN18" s="207"/>
      <c r="AO18" s="207"/>
      <c r="AP18" s="207"/>
      <c r="AQ18" s="208"/>
      <c r="AR18" s="206">
        <f>SUM(AR13:AX17)</f>
        <v>0</v>
      </c>
      <c r="AS18" s="207"/>
      <c r="AT18" s="207"/>
      <c r="AU18" s="207"/>
      <c r="AV18" s="207"/>
      <c r="AW18" s="207"/>
      <c r="AX18" s="521"/>
    </row>
    <row r="19" spans="1:50" ht="24.75" customHeight="1" x14ac:dyDescent="0.15">
      <c r="A19" s="105"/>
      <c r="B19" s="106"/>
      <c r="C19" s="106"/>
      <c r="D19" s="106"/>
      <c r="E19" s="106"/>
      <c r="F19" s="107"/>
      <c r="G19" s="518" t="s">
        <v>10</v>
      </c>
      <c r="H19" s="519"/>
      <c r="I19" s="519"/>
      <c r="J19" s="519"/>
      <c r="K19" s="519"/>
      <c r="L19" s="519"/>
      <c r="M19" s="519"/>
      <c r="N19" s="519"/>
      <c r="O19" s="519"/>
      <c r="P19" s="185">
        <v>1477.4</v>
      </c>
      <c r="Q19" s="186"/>
      <c r="R19" s="186"/>
      <c r="S19" s="186"/>
      <c r="T19" s="186"/>
      <c r="U19" s="186"/>
      <c r="V19" s="187"/>
      <c r="W19" s="185">
        <v>1348.2</v>
      </c>
      <c r="X19" s="186"/>
      <c r="Y19" s="186"/>
      <c r="Z19" s="186"/>
      <c r="AA19" s="186"/>
      <c r="AB19" s="186"/>
      <c r="AC19" s="187"/>
      <c r="AD19" s="185">
        <v>1073.2</v>
      </c>
      <c r="AE19" s="186"/>
      <c r="AF19" s="186"/>
      <c r="AG19" s="186"/>
      <c r="AH19" s="186"/>
      <c r="AI19" s="186"/>
      <c r="AJ19" s="187"/>
      <c r="AK19" s="520"/>
      <c r="AL19" s="520"/>
      <c r="AM19" s="520"/>
      <c r="AN19" s="520"/>
      <c r="AO19" s="520"/>
      <c r="AP19" s="520"/>
      <c r="AQ19" s="520"/>
      <c r="AR19" s="520"/>
      <c r="AS19" s="520"/>
      <c r="AT19" s="520"/>
      <c r="AU19" s="520"/>
      <c r="AV19" s="520"/>
      <c r="AW19" s="520"/>
      <c r="AX19" s="522"/>
    </row>
    <row r="20" spans="1:50" ht="24.75" customHeight="1" x14ac:dyDescent="0.15">
      <c r="A20" s="105"/>
      <c r="B20" s="106"/>
      <c r="C20" s="106"/>
      <c r="D20" s="106"/>
      <c r="E20" s="106"/>
      <c r="F20" s="107"/>
      <c r="G20" s="518" t="s">
        <v>11</v>
      </c>
      <c r="H20" s="519"/>
      <c r="I20" s="519"/>
      <c r="J20" s="519"/>
      <c r="K20" s="519"/>
      <c r="L20" s="519"/>
      <c r="M20" s="519"/>
      <c r="N20" s="519"/>
      <c r="O20" s="519"/>
      <c r="P20" s="523">
        <f>IF(P18=0, "-", SUM(P19)/P18)</f>
        <v>0.88013821041343987</v>
      </c>
      <c r="Q20" s="523"/>
      <c r="R20" s="523"/>
      <c r="S20" s="523"/>
      <c r="T20" s="523"/>
      <c r="U20" s="523"/>
      <c r="V20" s="523"/>
      <c r="W20" s="523">
        <f t="shared" ref="W20" si="0">IF(W18=0, "-", SUM(W19)/W18)</f>
        <v>0.86020544886109873</v>
      </c>
      <c r="X20" s="523"/>
      <c r="Y20" s="523"/>
      <c r="Z20" s="523"/>
      <c r="AA20" s="523"/>
      <c r="AB20" s="523"/>
      <c r="AC20" s="523"/>
      <c r="AD20" s="523">
        <f t="shared" ref="AD20" si="1">IF(AD18=0, "-", SUM(AD19)/AD18)</f>
        <v>0.69992825930998503</v>
      </c>
      <c r="AE20" s="523"/>
      <c r="AF20" s="523"/>
      <c r="AG20" s="523"/>
      <c r="AH20" s="523"/>
      <c r="AI20" s="523"/>
      <c r="AJ20" s="523"/>
      <c r="AK20" s="520"/>
      <c r="AL20" s="520"/>
      <c r="AM20" s="520"/>
      <c r="AN20" s="520"/>
      <c r="AO20" s="520"/>
      <c r="AP20" s="520"/>
      <c r="AQ20" s="611"/>
      <c r="AR20" s="611"/>
      <c r="AS20" s="611"/>
      <c r="AT20" s="611"/>
      <c r="AU20" s="520"/>
      <c r="AV20" s="520"/>
      <c r="AW20" s="520"/>
      <c r="AX20" s="522"/>
    </row>
    <row r="21" spans="1:50" ht="25.5" customHeight="1" x14ac:dyDescent="0.15">
      <c r="A21" s="108"/>
      <c r="B21" s="109"/>
      <c r="C21" s="109"/>
      <c r="D21" s="109"/>
      <c r="E21" s="109"/>
      <c r="F21" s="110"/>
      <c r="G21" s="909" t="s">
        <v>427</v>
      </c>
      <c r="H21" s="910"/>
      <c r="I21" s="910"/>
      <c r="J21" s="910"/>
      <c r="K21" s="910"/>
      <c r="L21" s="910"/>
      <c r="M21" s="910"/>
      <c r="N21" s="910"/>
      <c r="O21" s="910"/>
      <c r="P21" s="523">
        <f>IF(P19=0, "-", SUM(P19)/SUM(P13,P14))</f>
        <v>0.88013821041343987</v>
      </c>
      <c r="Q21" s="523"/>
      <c r="R21" s="523"/>
      <c r="S21" s="523"/>
      <c r="T21" s="523"/>
      <c r="U21" s="523"/>
      <c r="V21" s="523"/>
      <c r="W21" s="523">
        <f t="shared" ref="W21" si="2">IF(W19=0, "-", SUM(W19)/SUM(W13,W14))</f>
        <v>0.86020544886109873</v>
      </c>
      <c r="X21" s="523"/>
      <c r="Y21" s="523"/>
      <c r="Z21" s="523"/>
      <c r="AA21" s="523"/>
      <c r="AB21" s="523"/>
      <c r="AC21" s="523"/>
      <c r="AD21" s="523">
        <f t="shared" ref="AD21" si="3">IF(AD19=0, "-", SUM(AD19)/SUM(AD13,AD14))</f>
        <v>0.69992825930998503</v>
      </c>
      <c r="AE21" s="523"/>
      <c r="AF21" s="523"/>
      <c r="AG21" s="523"/>
      <c r="AH21" s="523"/>
      <c r="AI21" s="523"/>
      <c r="AJ21" s="523"/>
      <c r="AK21" s="520"/>
      <c r="AL21" s="520"/>
      <c r="AM21" s="520"/>
      <c r="AN21" s="520"/>
      <c r="AO21" s="520"/>
      <c r="AP21" s="520"/>
      <c r="AQ21" s="611"/>
      <c r="AR21" s="611"/>
      <c r="AS21" s="611"/>
      <c r="AT21" s="611"/>
      <c r="AU21" s="520"/>
      <c r="AV21" s="520"/>
      <c r="AW21" s="520"/>
      <c r="AX21" s="522"/>
    </row>
    <row r="22" spans="1:50" ht="18.75" customHeight="1" x14ac:dyDescent="0.15">
      <c r="A22" s="162" t="s">
        <v>405</v>
      </c>
      <c r="B22" s="163"/>
      <c r="C22" s="163"/>
      <c r="D22" s="163"/>
      <c r="E22" s="163"/>
      <c r="F22" s="164"/>
      <c r="G22" s="147" t="s">
        <v>403</v>
      </c>
      <c r="H22" s="148"/>
      <c r="I22" s="148"/>
      <c r="J22" s="148"/>
      <c r="K22" s="148"/>
      <c r="L22" s="148"/>
      <c r="M22" s="148"/>
      <c r="N22" s="148"/>
      <c r="O22" s="149"/>
      <c r="P22" s="171" t="s">
        <v>402</v>
      </c>
      <c r="Q22" s="148"/>
      <c r="R22" s="148"/>
      <c r="S22" s="148"/>
      <c r="T22" s="148"/>
      <c r="U22" s="148"/>
      <c r="V22" s="149"/>
      <c r="W22" s="171" t="s">
        <v>401</v>
      </c>
      <c r="X22" s="148"/>
      <c r="Y22" s="148"/>
      <c r="Z22" s="148"/>
      <c r="AA22" s="148"/>
      <c r="AB22" s="148"/>
      <c r="AC22" s="149"/>
      <c r="AD22" s="171" t="s">
        <v>400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478</v>
      </c>
      <c r="H23" s="151"/>
      <c r="I23" s="151"/>
      <c r="J23" s="151"/>
      <c r="K23" s="151"/>
      <c r="L23" s="151"/>
      <c r="M23" s="151"/>
      <c r="N23" s="151"/>
      <c r="O23" s="152"/>
      <c r="P23" s="182" t="s">
        <v>593</v>
      </c>
      <c r="Q23" s="183"/>
      <c r="R23" s="183"/>
      <c r="S23" s="183"/>
      <c r="T23" s="183"/>
      <c r="U23" s="183"/>
      <c r="V23" s="184"/>
      <c r="W23" s="182" t="s">
        <v>593</v>
      </c>
      <c r="X23" s="183"/>
      <c r="Y23" s="183"/>
      <c r="Z23" s="183"/>
      <c r="AA23" s="183"/>
      <c r="AB23" s="183"/>
      <c r="AC23" s="184"/>
      <c r="AD23" s="173" t="s">
        <v>504</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737</v>
      </c>
      <c r="H24" s="154"/>
      <c r="I24" s="154"/>
      <c r="J24" s="154"/>
      <c r="K24" s="154"/>
      <c r="L24" s="154"/>
      <c r="M24" s="154"/>
      <c r="N24" s="154"/>
      <c r="O24" s="155"/>
      <c r="P24" s="185" t="s">
        <v>593</v>
      </c>
      <c r="Q24" s="186"/>
      <c r="R24" s="186"/>
      <c r="S24" s="186"/>
      <c r="T24" s="186"/>
      <c r="U24" s="186"/>
      <c r="V24" s="187"/>
      <c r="W24" s="185" t="s">
        <v>593</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408</v>
      </c>
      <c r="H28" s="157"/>
      <c r="I28" s="157"/>
      <c r="J28" s="157"/>
      <c r="K28" s="157"/>
      <c r="L28" s="157"/>
      <c r="M28" s="157"/>
      <c r="N28" s="157"/>
      <c r="O28" s="158"/>
      <c r="P28" s="206" t="e">
        <f>P29-SUM(P23:P27)</f>
        <v>#VALUE!</v>
      </c>
      <c r="Q28" s="207"/>
      <c r="R28" s="207"/>
      <c r="S28" s="207"/>
      <c r="T28" s="207"/>
      <c r="U28" s="207"/>
      <c r="V28" s="208"/>
      <c r="W28" s="206" t="e">
        <f>W29-SUM(W23:W27)</f>
        <v>#VALUE!</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404</v>
      </c>
      <c r="H29" s="160"/>
      <c r="I29" s="160"/>
      <c r="J29" s="160"/>
      <c r="K29" s="160"/>
      <c r="L29" s="160"/>
      <c r="M29" s="160"/>
      <c r="N29" s="160"/>
      <c r="O29" s="161"/>
      <c r="P29" s="209" t="str">
        <f>AK13</f>
        <v>-</v>
      </c>
      <c r="Q29" s="210"/>
      <c r="R29" s="210"/>
      <c r="S29" s="210"/>
      <c r="T29" s="210"/>
      <c r="U29" s="210"/>
      <c r="V29" s="211"/>
      <c r="W29" s="209" t="str">
        <f>AR13</f>
        <v>-</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3" t="s">
        <v>421</v>
      </c>
      <c r="B30" s="574"/>
      <c r="C30" s="574"/>
      <c r="D30" s="574"/>
      <c r="E30" s="574"/>
      <c r="F30" s="575"/>
      <c r="G30" s="653" t="s">
        <v>265</v>
      </c>
      <c r="H30" s="382"/>
      <c r="I30" s="382"/>
      <c r="J30" s="382"/>
      <c r="K30" s="382"/>
      <c r="L30" s="382"/>
      <c r="M30" s="382"/>
      <c r="N30" s="382"/>
      <c r="O30" s="569"/>
      <c r="P30" s="568" t="s">
        <v>59</v>
      </c>
      <c r="Q30" s="382"/>
      <c r="R30" s="382"/>
      <c r="S30" s="382"/>
      <c r="T30" s="382"/>
      <c r="U30" s="382"/>
      <c r="V30" s="382"/>
      <c r="W30" s="382"/>
      <c r="X30" s="569"/>
      <c r="Y30" s="463"/>
      <c r="Z30" s="464"/>
      <c r="AA30" s="465"/>
      <c r="AB30" s="381" t="s">
        <v>12</v>
      </c>
      <c r="AC30" s="571"/>
      <c r="AD30" s="572"/>
      <c r="AE30" s="380" t="s">
        <v>310</v>
      </c>
      <c r="AF30" s="380"/>
      <c r="AG30" s="380"/>
      <c r="AH30" s="380"/>
      <c r="AI30" s="380" t="s">
        <v>311</v>
      </c>
      <c r="AJ30" s="380"/>
      <c r="AK30" s="380"/>
      <c r="AL30" s="380"/>
      <c r="AM30" s="380" t="s">
        <v>317</v>
      </c>
      <c r="AN30" s="380"/>
      <c r="AO30" s="380"/>
      <c r="AP30" s="381"/>
      <c r="AQ30" s="644" t="s">
        <v>308</v>
      </c>
      <c r="AR30" s="645"/>
      <c r="AS30" s="645"/>
      <c r="AT30" s="646"/>
      <c r="AU30" s="382" t="s">
        <v>253</v>
      </c>
      <c r="AV30" s="382"/>
      <c r="AW30" s="382"/>
      <c r="AX30" s="383"/>
    </row>
    <row r="31" spans="1:50" ht="18.75" customHeight="1" x14ac:dyDescent="0.15">
      <c r="A31" s="547"/>
      <c r="B31" s="548"/>
      <c r="C31" s="548"/>
      <c r="D31" s="548"/>
      <c r="E31" s="548"/>
      <c r="F31" s="549"/>
      <c r="G31" s="557"/>
      <c r="H31" s="371"/>
      <c r="I31" s="371"/>
      <c r="J31" s="371"/>
      <c r="K31" s="371"/>
      <c r="L31" s="371"/>
      <c r="M31" s="371"/>
      <c r="N31" s="371"/>
      <c r="O31" s="558"/>
      <c r="P31" s="570"/>
      <c r="Q31" s="371"/>
      <c r="R31" s="371"/>
      <c r="S31" s="371"/>
      <c r="T31" s="371"/>
      <c r="U31" s="371"/>
      <c r="V31" s="371"/>
      <c r="W31" s="371"/>
      <c r="X31" s="558"/>
      <c r="Y31" s="466"/>
      <c r="Z31" s="467"/>
      <c r="AA31" s="468"/>
      <c r="AB31" s="332"/>
      <c r="AC31" s="333"/>
      <c r="AD31" s="334"/>
      <c r="AE31" s="370"/>
      <c r="AF31" s="370"/>
      <c r="AG31" s="370"/>
      <c r="AH31" s="370"/>
      <c r="AI31" s="370"/>
      <c r="AJ31" s="370"/>
      <c r="AK31" s="370"/>
      <c r="AL31" s="370"/>
      <c r="AM31" s="370"/>
      <c r="AN31" s="370"/>
      <c r="AO31" s="370"/>
      <c r="AP31" s="332"/>
      <c r="AQ31" s="212" t="s">
        <v>595</v>
      </c>
      <c r="AR31" s="201"/>
      <c r="AS31" s="135" t="s">
        <v>309</v>
      </c>
      <c r="AT31" s="136"/>
      <c r="AU31" s="268">
        <v>29</v>
      </c>
      <c r="AV31" s="268"/>
      <c r="AW31" s="371" t="s">
        <v>297</v>
      </c>
      <c r="AX31" s="372"/>
    </row>
    <row r="32" spans="1:50" ht="23.25" customHeight="1" x14ac:dyDescent="0.15">
      <c r="A32" s="550"/>
      <c r="B32" s="548"/>
      <c r="C32" s="548"/>
      <c r="D32" s="548"/>
      <c r="E32" s="548"/>
      <c r="F32" s="549"/>
      <c r="G32" s="524" t="s">
        <v>601</v>
      </c>
      <c r="H32" s="525"/>
      <c r="I32" s="525"/>
      <c r="J32" s="525"/>
      <c r="K32" s="525"/>
      <c r="L32" s="525"/>
      <c r="M32" s="525"/>
      <c r="N32" s="525"/>
      <c r="O32" s="526"/>
      <c r="P32" s="124" t="s">
        <v>742</v>
      </c>
      <c r="Q32" s="124"/>
      <c r="R32" s="124"/>
      <c r="S32" s="124"/>
      <c r="T32" s="124"/>
      <c r="U32" s="124"/>
      <c r="V32" s="124"/>
      <c r="W32" s="124"/>
      <c r="X32" s="215"/>
      <c r="Y32" s="338" t="s">
        <v>13</v>
      </c>
      <c r="Z32" s="533"/>
      <c r="AA32" s="534"/>
      <c r="AB32" s="535" t="s">
        <v>470</v>
      </c>
      <c r="AC32" s="535"/>
      <c r="AD32" s="535"/>
      <c r="AE32" s="351">
        <v>69995</v>
      </c>
      <c r="AF32" s="352"/>
      <c r="AG32" s="352"/>
      <c r="AH32" s="353"/>
      <c r="AI32" s="351">
        <v>72198</v>
      </c>
      <c r="AJ32" s="352"/>
      <c r="AK32" s="352"/>
      <c r="AL32" s="353"/>
      <c r="AM32" s="351">
        <v>73538</v>
      </c>
      <c r="AN32" s="352"/>
      <c r="AO32" s="352"/>
      <c r="AP32" s="352"/>
      <c r="AQ32" s="192" t="s">
        <v>594</v>
      </c>
      <c r="AR32" s="193"/>
      <c r="AS32" s="193"/>
      <c r="AT32" s="194"/>
      <c r="AU32" s="352" t="s">
        <v>594</v>
      </c>
      <c r="AV32" s="352"/>
      <c r="AW32" s="352"/>
      <c r="AX32" s="368"/>
    </row>
    <row r="33" spans="1:50" ht="23.25" customHeight="1" x14ac:dyDescent="0.15">
      <c r="A33" s="551"/>
      <c r="B33" s="552"/>
      <c r="C33" s="552"/>
      <c r="D33" s="552"/>
      <c r="E33" s="552"/>
      <c r="F33" s="553"/>
      <c r="G33" s="527"/>
      <c r="H33" s="528"/>
      <c r="I33" s="528"/>
      <c r="J33" s="528"/>
      <c r="K33" s="528"/>
      <c r="L33" s="528"/>
      <c r="M33" s="528"/>
      <c r="N33" s="528"/>
      <c r="O33" s="529"/>
      <c r="P33" s="217"/>
      <c r="Q33" s="217"/>
      <c r="R33" s="217"/>
      <c r="S33" s="217"/>
      <c r="T33" s="217"/>
      <c r="U33" s="217"/>
      <c r="V33" s="217"/>
      <c r="W33" s="217"/>
      <c r="X33" s="218"/>
      <c r="Y33" s="285" t="s">
        <v>54</v>
      </c>
      <c r="Z33" s="280"/>
      <c r="AA33" s="281"/>
      <c r="AB33" s="505" t="s">
        <v>470</v>
      </c>
      <c r="AC33" s="505"/>
      <c r="AD33" s="505"/>
      <c r="AE33" s="351">
        <v>70603</v>
      </c>
      <c r="AF33" s="352"/>
      <c r="AG33" s="352"/>
      <c r="AH33" s="353"/>
      <c r="AI33" s="351">
        <v>82370</v>
      </c>
      <c r="AJ33" s="352"/>
      <c r="AK33" s="352"/>
      <c r="AL33" s="353"/>
      <c r="AM33" s="351">
        <v>94138</v>
      </c>
      <c r="AN33" s="352"/>
      <c r="AO33" s="352"/>
      <c r="AP33" s="352"/>
      <c r="AQ33" s="192" t="s">
        <v>594</v>
      </c>
      <c r="AR33" s="193"/>
      <c r="AS33" s="193"/>
      <c r="AT33" s="194"/>
      <c r="AU33" s="352">
        <v>100000</v>
      </c>
      <c r="AV33" s="352"/>
      <c r="AW33" s="352"/>
      <c r="AX33" s="368"/>
    </row>
    <row r="34" spans="1:50" ht="23.25" customHeight="1" x14ac:dyDescent="0.15">
      <c r="A34" s="550"/>
      <c r="B34" s="548"/>
      <c r="C34" s="548"/>
      <c r="D34" s="548"/>
      <c r="E34" s="548"/>
      <c r="F34" s="549"/>
      <c r="G34" s="530"/>
      <c r="H34" s="531"/>
      <c r="I34" s="531"/>
      <c r="J34" s="531"/>
      <c r="K34" s="531"/>
      <c r="L34" s="531"/>
      <c r="M34" s="531"/>
      <c r="N34" s="531"/>
      <c r="O34" s="532"/>
      <c r="P34" s="127"/>
      <c r="Q34" s="127"/>
      <c r="R34" s="127"/>
      <c r="S34" s="127"/>
      <c r="T34" s="127"/>
      <c r="U34" s="127"/>
      <c r="V34" s="127"/>
      <c r="W34" s="127"/>
      <c r="X34" s="220"/>
      <c r="Y34" s="285" t="s">
        <v>14</v>
      </c>
      <c r="Z34" s="280"/>
      <c r="AA34" s="281"/>
      <c r="AB34" s="490" t="s">
        <v>298</v>
      </c>
      <c r="AC34" s="490"/>
      <c r="AD34" s="490"/>
      <c r="AE34" s="351">
        <v>99.138846791212842</v>
      </c>
      <c r="AF34" s="352"/>
      <c r="AG34" s="352"/>
      <c r="AH34" s="353"/>
      <c r="AI34" s="351">
        <v>87.650843753793851</v>
      </c>
      <c r="AJ34" s="352"/>
      <c r="AK34" s="352"/>
      <c r="AL34" s="353"/>
      <c r="AM34" s="351">
        <v>78.099999999999994</v>
      </c>
      <c r="AN34" s="352"/>
      <c r="AO34" s="352"/>
      <c r="AP34" s="352"/>
      <c r="AQ34" s="192" t="s">
        <v>596</v>
      </c>
      <c r="AR34" s="193"/>
      <c r="AS34" s="193"/>
      <c r="AT34" s="194"/>
      <c r="AU34" s="352" t="s">
        <v>594</v>
      </c>
      <c r="AV34" s="352"/>
      <c r="AW34" s="352"/>
      <c r="AX34" s="368"/>
    </row>
    <row r="35" spans="1:50" ht="23.25" customHeight="1" x14ac:dyDescent="0.15">
      <c r="A35" s="883" t="s">
        <v>455</v>
      </c>
      <c r="B35" s="884"/>
      <c r="C35" s="884"/>
      <c r="D35" s="884"/>
      <c r="E35" s="884"/>
      <c r="F35" s="885"/>
      <c r="G35" s="889" t="s">
        <v>555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47" t="s">
        <v>421</v>
      </c>
      <c r="B37" s="648"/>
      <c r="C37" s="648"/>
      <c r="D37" s="648"/>
      <c r="E37" s="648"/>
      <c r="F37" s="649"/>
      <c r="G37" s="755" t="s">
        <v>265</v>
      </c>
      <c r="H37" s="375"/>
      <c r="I37" s="375"/>
      <c r="J37" s="375"/>
      <c r="K37" s="375"/>
      <c r="L37" s="375"/>
      <c r="M37" s="375"/>
      <c r="N37" s="375"/>
      <c r="O37" s="635"/>
      <c r="P37" s="634" t="s">
        <v>59</v>
      </c>
      <c r="Q37" s="375"/>
      <c r="R37" s="375"/>
      <c r="S37" s="375"/>
      <c r="T37" s="375"/>
      <c r="U37" s="375"/>
      <c r="V37" s="375"/>
      <c r="W37" s="375"/>
      <c r="X37" s="635"/>
      <c r="Y37" s="636"/>
      <c r="Z37" s="637"/>
      <c r="AA37" s="638"/>
      <c r="AB37" s="374" t="s">
        <v>12</v>
      </c>
      <c r="AC37" s="639"/>
      <c r="AD37" s="640"/>
      <c r="AE37" s="373" t="s">
        <v>310</v>
      </c>
      <c r="AF37" s="373"/>
      <c r="AG37" s="373"/>
      <c r="AH37" s="373"/>
      <c r="AI37" s="373" t="s">
        <v>311</v>
      </c>
      <c r="AJ37" s="373"/>
      <c r="AK37" s="373"/>
      <c r="AL37" s="373"/>
      <c r="AM37" s="373" t="s">
        <v>317</v>
      </c>
      <c r="AN37" s="373"/>
      <c r="AO37" s="373"/>
      <c r="AP37" s="374"/>
      <c r="AQ37" s="262" t="s">
        <v>308</v>
      </c>
      <c r="AR37" s="263"/>
      <c r="AS37" s="263"/>
      <c r="AT37" s="264"/>
      <c r="AU37" s="375" t="s">
        <v>253</v>
      </c>
      <c r="AV37" s="375"/>
      <c r="AW37" s="375"/>
      <c r="AX37" s="376"/>
    </row>
    <row r="38" spans="1:50" ht="18.75" hidden="1" customHeight="1" x14ac:dyDescent="0.15">
      <c r="A38" s="547"/>
      <c r="B38" s="548"/>
      <c r="C38" s="548"/>
      <c r="D38" s="548"/>
      <c r="E38" s="548"/>
      <c r="F38" s="549"/>
      <c r="G38" s="557"/>
      <c r="H38" s="371"/>
      <c r="I38" s="371"/>
      <c r="J38" s="371"/>
      <c r="K38" s="371"/>
      <c r="L38" s="371"/>
      <c r="M38" s="371"/>
      <c r="N38" s="371"/>
      <c r="O38" s="558"/>
      <c r="P38" s="570"/>
      <c r="Q38" s="371"/>
      <c r="R38" s="371"/>
      <c r="S38" s="371"/>
      <c r="T38" s="371"/>
      <c r="U38" s="371"/>
      <c r="V38" s="371"/>
      <c r="W38" s="371"/>
      <c r="X38" s="558"/>
      <c r="Y38" s="466"/>
      <c r="Z38" s="467"/>
      <c r="AA38" s="468"/>
      <c r="AB38" s="332"/>
      <c r="AC38" s="333"/>
      <c r="AD38" s="334"/>
      <c r="AE38" s="370"/>
      <c r="AF38" s="370"/>
      <c r="AG38" s="370"/>
      <c r="AH38" s="370"/>
      <c r="AI38" s="370"/>
      <c r="AJ38" s="370"/>
      <c r="AK38" s="370"/>
      <c r="AL38" s="370"/>
      <c r="AM38" s="370"/>
      <c r="AN38" s="370"/>
      <c r="AO38" s="370"/>
      <c r="AP38" s="332"/>
      <c r="AQ38" s="212"/>
      <c r="AR38" s="201"/>
      <c r="AS38" s="135" t="s">
        <v>309</v>
      </c>
      <c r="AT38" s="136"/>
      <c r="AU38" s="268"/>
      <c r="AV38" s="268"/>
      <c r="AW38" s="371" t="s">
        <v>297</v>
      </c>
      <c r="AX38" s="372"/>
    </row>
    <row r="39" spans="1:50" ht="23.25" hidden="1" customHeight="1" x14ac:dyDescent="0.15">
      <c r="A39" s="550"/>
      <c r="B39" s="548"/>
      <c r="C39" s="548"/>
      <c r="D39" s="548"/>
      <c r="E39" s="548"/>
      <c r="F39" s="549"/>
      <c r="G39" s="524"/>
      <c r="H39" s="525"/>
      <c r="I39" s="525"/>
      <c r="J39" s="525"/>
      <c r="K39" s="525"/>
      <c r="L39" s="525"/>
      <c r="M39" s="525"/>
      <c r="N39" s="525"/>
      <c r="O39" s="526"/>
      <c r="P39" s="124"/>
      <c r="Q39" s="124"/>
      <c r="R39" s="124"/>
      <c r="S39" s="124"/>
      <c r="T39" s="124"/>
      <c r="U39" s="124"/>
      <c r="V39" s="124"/>
      <c r="W39" s="124"/>
      <c r="X39" s="215"/>
      <c r="Y39" s="338" t="s">
        <v>13</v>
      </c>
      <c r="Z39" s="533"/>
      <c r="AA39" s="534"/>
      <c r="AB39" s="535"/>
      <c r="AC39" s="535"/>
      <c r="AD39" s="535"/>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51"/>
      <c r="B40" s="552"/>
      <c r="C40" s="552"/>
      <c r="D40" s="552"/>
      <c r="E40" s="552"/>
      <c r="F40" s="553"/>
      <c r="G40" s="527"/>
      <c r="H40" s="528"/>
      <c r="I40" s="528"/>
      <c r="J40" s="528"/>
      <c r="K40" s="528"/>
      <c r="L40" s="528"/>
      <c r="M40" s="528"/>
      <c r="N40" s="528"/>
      <c r="O40" s="529"/>
      <c r="P40" s="217"/>
      <c r="Q40" s="217"/>
      <c r="R40" s="217"/>
      <c r="S40" s="217"/>
      <c r="T40" s="217"/>
      <c r="U40" s="217"/>
      <c r="V40" s="217"/>
      <c r="W40" s="217"/>
      <c r="X40" s="218"/>
      <c r="Y40" s="285" t="s">
        <v>54</v>
      </c>
      <c r="Z40" s="280"/>
      <c r="AA40" s="281"/>
      <c r="AB40" s="505"/>
      <c r="AC40" s="505"/>
      <c r="AD40" s="505"/>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50"/>
      <c r="B41" s="651"/>
      <c r="C41" s="651"/>
      <c r="D41" s="651"/>
      <c r="E41" s="651"/>
      <c r="F41" s="652"/>
      <c r="G41" s="530"/>
      <c r="H41" s="531"/>
      <c r="I41" s="531"/>
      <c r="J41" s="531"/>
      <c r="K41" s="531"/>
      <c r="L41" s="531"/>
      <c r="M41" s="531"/>
      <c r="N41" s="531"/>
      <c r="O41" s="532"/>
      <c r="P41" s="127"/>
      <c r="Q41" s="127"/>
      <c r="R41" s="127"/>
      <c r="S41" s="127"/>
      <c r="T41" s="127"/>
      <c r="U41" s="127"/>
      <c r="V41" s="127"/>
      <c r="W41" s="127"/>
      <c r="X41" s="220"/>
      <c r="Y41" s="285" t="s">
        <v>14</v>
      </c>
      <c r="Z41" s="280"/>
      <c r="AA41" s="281"/>
      <c r="AB41" s="490" t="s">
        <v>298</v>
      </c>
      <c r="AC41" s="490"/>
      <c r="AD41" s="490"/>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83" t="s">
        <v>455</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47" t="s">
        <v>421</v>
      </c>
      <c r="B44" s="648"/>
      <c r="C44" s="648"/>
      <c r="D44" s="648"/>
      <c r="E44" s="648"/>
      <c r="F44" s="649"/>
      <c r="G44" s="755" t="s">
        <v>265</v>
      </c>
      <c r="H44" s="375"/>
      <c r="I44" s="375"/>
      <c r="J44" s="375"/>
      <c r="K44" s="375"/>
      <c r="L44" s="375"/>
      <c r="M44" s="375"/>
      <c r="N44" s="375"/>
      <c r="O44" s="635"/>
      <c r="P44" s="634" t="s">
        <v>59</v>
      </c>
      <c r="Q44" s="375"/>
      <c r="R44" s="375"/>
      <c r="S44" s="375"/>
      <c r="T44" s="375"/>
      <c r="U44" s="375"/>
      <c r="V44" s="375"/>
      <c r="W44" s="375"/>
      <c r="X44" s="635"/>
      <c r="Y44" s="636"/>
      <c r="Z44" s="637"/>
      <c r="AA44" s="638"/>
      <c r="AB44" s="374" t="s">
        <v>12</v>
      </c>
      <c r="AC44" s="639"/>
      <c r="AD44" s="640"/>
      <c r="AE44" s="373" t="s">
        <v>310</v>
      </c>
      <c r="AF44" s="373"/>
      <c r="AG44" s="373"/>
      <c r="AH44" s="373"/>
      <c r="AI44" s="373" t="s">
        <v>311</v>
      </c>
      <c r="AJ44" s="373"/>
      <c r="AK44" s="373"/>
      <c r="AL44" s="373"/>
      <c r="AM44" s="373" t="s">
        <v>317</v>
      </c>
      <c r="AN44" s="373"/>
      <c r="AO44" s="373"/>
      <c r="AP44" s="374"/>
      <c r="AQ44" s="262" t="s">
        <v>308</v>
      </c>
      <c r="AR44" s="263"/>
      <c r="AS44" s="263"/>
      <c r="AT44" s="264"/>
      <c r="AU44" s="375" t="s">
        <v>253</v>
      </c>
      <c r="AV44" s="375"/>
      <c r="AW44" s="375"/>
      <c r="AX44" s="376"/>
    </row>
    <row r="45" spans="1:50" ht="18.75" hidden="1" customHeight="1" x14ac:dyDescent="0.15">
      <c r="A45" s="547"/>
      <c r="B45" s="548"/>
      <c r="C45" s="548"/>
      <c r="D45" s="548"/>
      <c r="E45" s="548"/>
      <c r="F45" s="549"/>
      <c r="G45" s="557"/>
      <c r="H45" s="371"/>
      <c r="I45" s="371"/>
      <c r="J45" s="371"/>
      <c r="K45" s="371"/>
      <c r="L45" s="371"/>
      <c r="M45" s="371"/>
      <c r="N45" s="371"/>
      <c r="O45" s="558"/>
      <c r="P45" s="570"/>
      <c r="Q45" s="371"/>
      <c r="R45" s="371"/>
      <c r="S45" s="371"/>
      <c r="T45" s="371"/>
      <c r="U45" s="371"/>
      <c r="V45" s="371"/>
      <c r="W45" s="371"/>
      <c r="X45" s="558"/>
      <c r="Y45" s="466"/>
      <c r="Z45" s="467"/>
      <c r="AA45" s="468"/>
      <c r="AB45" s="332"/>
      <c r="AC45" s="333"/>
      <c r="AD45" s="334"/>
      <c r="AE45" s="370"/>
      <c r="AF45" s="370"/>
      <c r="AG45" s="370"/>
      <c r="AH45" s="370"/>
      <c r="AI45" s="370"/>
      <c r="AJ45" s="370"/>
      <c r="AK45" s="370"/>
      <c r="AL45" s="370"/>
      <c r="AM45" s="370"/>
      <c r="AN45" s="370"/>
      <c r="AO45" s="370"/>
      <c r="AP45" s="332"/>
      <c r="AQ45" s="212"/>
      <c r="AR45" s="201"/>
      <c r="AS45" s="135" t="s">
        <v>309</v>
      </c>
      <c r="AT45" s="136"/>
      <c r="AU45" s="268"/>
      <c r="AV45" s="268"/>
      <c r="AW45" s="371" t="s">
        <v>297</v>
      </c>
      <c r="AX45" s="372"/>
    </row>
    <row r="46" spans="1:50" ht="23.25" hidden="1" customHeight="1" x14ac:dyDescent="0.15">
      <c r="A46" s="550"/>
      <c r="B46" s="548"/>
      <c r="C46" s="548"/>
      <c r="D46" s="548"/>
      <c r="E46" s="548"/>
      <c r="F46" s="549"/>
      <c r="G46" s="524"/>
      <c r="H46" s="525"/>
      <c r="I46" s="525"/>
      <c r="J46" s="525"/>
      <c r="K46" s="525"/>
      <c r="L46" s="525"/>
      <c r="M46" s="525"/>
      <c r="N46" s="525"/>
      <c r="O46" s="526"/>
      <c r="P46" s="124"/>
      <c r="Q46" s="124"/>
      <c r="R46" s="124"/>
      <c r="S46" s="124"/>
      <c r="T46" s="124"/>
      <c r="U46" s="124"/>
      <c r="V46" s="124"/>
      <c r="W46" s="124"/>
      <c r="X46" s="215"/>
      <c r="Y46" s="338" t="s">
        <v>13</v>
      </c>
      <c r="Z46" s="533"/>
      <c r="AA46" s="534"/>
      <c r="AB46" s="535"/>
      <c r="AC46" s="535"/>
      <c r="AD46" s="535"/>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51"/>
      <c r="B47" s="552"/>
      <c r="C47" s="552"/>
      <c r="D47" s="552"/>
      <c r="E47" s="552"/>
      <c r="F47" s="553"/>
      <c r="G47" s="527"/>
      <c r="H47" s="528"/>
      <c r="I47" s="528"/>
      <c r="J47" s="528"/>
      <c r="K47" s="528"/>
      <c r="L47" s="528"/>
      <c r="M47" s="528"/>
      <c r="N47" s="528"/>
      <c r="O47" s="529"/>
      <c r="P47" s="217"/>
      <c r="Q47" s="217"/>
      <c r="R47" s="217"/>
      <c r="S47" s="217"/>
      <c r="T47" s="217"/>
      <c r="U47" s="217"/>
      <c r="V47" s="217"/>
      <c r="W47" s="217"/>
      <c r="X47" s="218"/>
      <c r="Y47" s="285" t="s">
        <v>54</v>
      </c>
      <c r="Z47" s="280"/>
      <c r="AA47" s="281"/>
      <c r="AB47" s="505"/>
      <c r="AC47" s="505"/>
      <c r="AD47" s="505"/>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50"/>
      <c r="B48" s="651"/>
      <c r="C48" s="651"/>
      <c r="D48" s="651"/>
      <c r="E48" s="651"/>
      <c r="F48" s="652"/>
      <c r="G48" s="530"/>
      <c r="H48" s="531"/>
      <c r="I48" s="531"/>
      <c r="J48" s="531"/>
      <c r="K48" s="531"/>
      <c r="L48" s="531"/>
      <c r="M48" s="531"/>
      <c r="N48" s="531"/>
      <c r="O48" s="532"/>
      <c r="P48" s="127"/>
      <c r="Q48" s="127"/>
      <c r="R48" s="127"/>
      <c r="S48" s="127"/>
      <c r="T48" s="127"/>
      <c r="U48" s="127"/>
      <c r="V48" s="127"/>
      <c r="W48" s="127"/>
      <c r="X48" s="220"/>
      <c r="Y48" s="285" t="s">
        <v>14</v>
      </c>
      <c r="Z48" s="280"/>
      <c r="AA48" s="281"/>
      <c r="AB48" s="490" t="s">
        <v>298</v>
      </c>
      <c r="AC48" s="490"/>
      <c r="AD48" s="490"/>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83" t="s">
        <v>455</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47" t="s">
        <v>421</v>
      </c>
      <c r="B51" s="548"/>
      <c r="C51" s="548"/>
      <c r="D51" s="548"/>
      <c r="E51" s="548"/>
      <c r="F51" s="549"/>
      <c r="G51" s="554" t="s">
        <v>265</v>
      </c>
      <c r="H51" s="555"/>
      <c r="I51" s="555"/>
      <c r="J51" s="555"/>
      <c r="K51" s="555"/>
      <c r="L51" s="555"/>
      <c r="M51" s="555"/>
      <c r="N51" s="555"/>
      <c r="O51" s="556"/>
      <c r="P51" s="759" t="s">
        <v>59</v>
      </c>
      <c r="Q51" s="555"/>
      <c r="R51" s="555"/>
      <c r="S51" s="555"/>
      <c r="T51" s="555"/>
      <c r="U51" s="555"/>
      <c r="V51" s="555"/>
      <c r="W51" s="555"/>
      <c r="X51" s="556"/>
      <c r="Y51" s="466"/>
      <c r="Z51" s="467"/>
      <c r="AA51" s="468"/>
      <c r="AB51" s="361" t="s">
        <v>12</v>
      </c>
      <c r="AC51" s="362"/>
      <c r="AD51" s="363"/>
      <c r="AE51" s="369" t="s">
        <v>310</v>
      </c>
      <c r="AF51" s="369"/>
      <c r="AG51" s="369"/>
      <c r="AH51" s="369"/>
      <c r="AI51" s="369" t="s">
        <v>311</v>
      </c>
      <c r="AJ51" s="369"/>
      <c r="AK51" s="369"/>
      <c r="AL51" s="369"/>
      <c r="AM51" s="369" t="s">
        <v>317</v>
      </c>
      <c r="AN51" s="369"/>
      <c r="AO51" s="369"/>
      <c r="AP51" s="361"/>
      <c r="AQ51" s="140" t="s">
        <v>308</v>
      </c>
      <c r="AR51" s="132"/>
      <c r="AS51" s="132"/>
      <c r="AT51" s="133"/>
      <c r="AU51" s="366" t="s">
        <v>253</v>
      </c>
      <c r="AV51" s="366"/>
      <c r="AW51" s="366"/>
      <c r="AX51" s="367"/>
    </row>
    <row r="52" spans="1:50" ht="18.75" hidden="1" customHeight="1" x14ac:dyDescent="0.15">
      <c r="A52" s="547"/>
      <c r="B52" s="548"/>
      <c r="C52" s="548"/>
      <c r="D52" s="548"/>
      <c r="E52" s="548"/>
      <c r="F52" s="549"/>
      <c r="G52" s="557"/>
      <c r="H52" s="371"/>
      <c r="I52" s="371"/>
      <c r="J52" s="371"/>
      <c r="K52" s="371"/>
      <c r="L52" s="371"/>
      <c r="M52" s="371"/>
      <c r="N52" s="371"/>
      <c r="O52" s="558"/>
      <c r="P52" s="570"/>
      <c r="Q52" s="371"/>
      <c r="R52" s="371"/>
      <c r="S52" s="371"/>
      <c r="T52" s="371"/>
      <c r="U52" s="371"/>
      <c r="V52" s="371"/>
      <c r="W52" s="371"/>
      <c r="X52" s="558"/>
      <c r="Y52" s="466"/>
      <c r="Z52" s="467"/>
      <c r="AA52" s="468"/>
      <c r="AB52" s="332"/>
      <c r="AC52" s="333"/>
      <c r="AD52" s="334"/>
      <c r="AE52" s="370"/>
      <c r="AF52" s="370"/>
      <c r="AG52" s="370"/>
      <c r="AH52" s="370"/>
      <c r="AI52" s="370"/>
      <c r="AJ52" s="370"/>
      <c r="AK52" s="370"/>
      <c r="AL52" s="370"/>
      <c r="AM52" s="370"/>
      <c r="AN52" s="370"/>
      <c r="AO52" s="370"/>
      <c r="AP52" s="332"/>
      <c r="AQ52" s="212"/>
      <c r="AR52" s="201"/>
      <c r="AS52" s="135" t="s">
        <v>309</v>
      </c>
      <c r="AT52" s="136"/>
      <c r="AU52" s="268"/>
      <c r="AV52" s="268"/>
      <c r="AW52" s="371" t="s">
        <v>297</v>
      </c>
      <c r="AX52" s="372"/>
    </row>
    <row r="53" spans="1:50" ht="23.25" hidden="1" customHeight="1" x14ac:dyDescent="0.15">
      <c r="A53" s="550"/>
      <c r="B53" s="548"/>
      <c r="C53" s="548"/>
      <c r="D53" s="548"/>
      <c r="E53" s="548"/>
      <c r="F53" s="549"/>
      <c r="G53" s="524"/>
      <c r="H53" s="525"/>
      <c r="I53" s="525"/>
      <c r="J53" s="525"/>
      <c r="K53" s="525"/>
      <c r="L53" s="525"/>
      <c r="M53" s="525"/>
      <c r="N53" s="525"/>
      <c r="O53" s="526"/>
      <c r="P53" s="124"/>
      <c r="Q53" s="124"/>
      <c r="R53" s="124"/>
      <c r="S53" s="124"/>
      <c r="T53" s="124"/>
      <c r="U53" s="124"/>
      <c r="V53" s="124"/>
      <c r="W53" s="124"/>
      <c r="X53" s="215"/>
      <c r="Y53" s="338" t="s">
        <v>13</v>
      </c>
      <c r="Z53" s="533"/>
      <c r="AA53" s="534"/>
      <c r="AB53" s="535"/>
      <c r="AC53" s="535"/>
      <c r="AD53" s="535"/>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51"/>
      <c r="B54" s="552"/>
      <c r="C54" s="552"/>
      <c r="D54" s="552"/>
      <c r="E54" s="552"/>
      <c r="F54" s="553"/>
      <c r="G54" s="527"/>
      <c r="H54" s="528"/>
      <c r="I54" s="528"/>
      <c r="J54" s="528"/>
      <c r="K54" s="528"/>
      <c r="L54" s="528"/>
      <c r="M54" s="528"/>
      <c r="N54" s="528"/>
      <c r="O54" s="529"/>
      <c r="P54" s="217"/>
      <c r="Q54" s="217"/>
      <c r="R54" s="217"/>
      <c r="S54" s="217"/>
      <c r="T54" s="217"/>
      <c r="U54" s="217"/>
      <c r="V54" s="217"/>
      <c r="W54" s="217"/>
      <c r="X54" s="218"/>
      <c r="Y54" s="285" t="s">
        <v>54</v>
      </c>
      <c r="Z54" s="280"/>
      <c r="AA54" s="281"/>
      <c r="AB54" s="505"/>
      <c r="AC54" s="505"/>
      <c r="AD54" s="505"/>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50"/>
      <c r="B55" s="651"/>
      <c r="C55" s="651"/>
      <c r="D55" s="651"/>
      <c r="E55" s="651"/>
      <c r="F55" s="652"/>
      <c r="G55" s="530"/>
      <c r="H55" s="531"/>
      <c r="I55" s="531"/>
      <c r="J55" s="531"/>
      <c r="K55" s="531"/>
      <c r="L55" s="531"/>
      <c r="M55" s="531"/>
      <c r="N55" s="531"/>
      <c r="O55" s="532"/>
      <c r="P55" s="127"/>
      <c r="Q55" s="127"/>
      <c r="R55" s="127"/>
      <c r="S55" s="127"/>
      <c r="T55" s="127"/>
      <c r="U55" s="127"/>
      <c r="V55" s="127"/>
      <c r="W55" s="127"/>
      <c r="X55" s="220"/>
      <c r="Y55" s="285" t="s">
        <v>14</v>
      </c>
      <c r="Z55" s="280"/>
      <c r="AA55" s="281"/>
      <c r="AB55" s="459" t="s">
        <v>15</v>
      </c>
      <c r="AC55" s="459"/>
      <c r="AD55" s="459"/>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83" t="s">
        <v>455</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47" t="s">
        <v>421</v>
      </c>
      <c r="B58" s="548"/>
      <c r="C58" s="548"/>
      <c r="D58" s="548"/>
      <c r="E58" s="548"/>
      <c r="F58" s="549"/>
      <c r="G58" s="554" t="s">
        <v>265</v>
      </c>
      <c r="H58" s="555"/>
      <c r="I58" s="555"/>
      <c r="J58" s="555"/>
      <c r="K58" s="555"/>
      <c r="L58" s="555"/>
      <c r="M58" s="555"/>
      <c r="N58" s="555"/>
      <c r="O58" s="556"/>
      <c r="P58" s="759" t="s">
        <v>59</v>
      </c>
      <c r="Q58" s="555"/>
      <c r="R58" s="555"/>
      <c r="S58" s="555"/>
      <c r="T58" s="555"/>
      <c r="U58" s="555"/>
      <c r="V58" s="555"/>
      <c r="W58" s="555"/>
      <c r="X58" s="556"/>
      <c r="Y58" s="466"/>
      <c r="Z58" s="467"/>
      <c r="AA58" s="468"/>
      <c r="AB58" s="361" t="s">
        <v>12</v>
      </c>
      <c r="AC58" s="362"/>
      <c r="AD58" s="363"/>
      <c r="AE58" s="369" t="s">
        <v>310</v>
      </c>
      <c r="AF58" s="369"/>
      <c r="AG58" s="369"/>
      <c r="AH58" s="369"/>
      <c r="AI58" s="369" t="s">
        <v>311</v>
      </c>
      <c r="AJ58" s="369"/>
      <c r="AK58" s="369"/>
      <c r="AL58" s="369"/>
      <c r="AM58" s="369" t="s">
        <v>317</v>
      </c>
      <c r="AN58" s="369"/>
      <c r="AO58" s="369"/>
      <c r="AP58" s="361"/>
      <c r="AQ58" s="140" t="s">
        <v>308</v>
      </c>
      <c r="AR58" s="132"/>
      <c r="AS58" s="132"/>
      <c r="AT58" s="133"/>
      <c r="AU58" s="366" t="s">
        <v>253</v>
      </c>
      <c r="AV58" s="366"/>
      <c r="AW58" s="366"/>
      <c r="AX58" s="367"/>
    </row>
    <row r="59" spans="1:50" ht="18.75" hidden="1" customHeight="1" x14ac:dyDescent="0.15">
      <c r="A59" s="547"/>
      <c r="B59" s="548"/>
      <c r="C59" s="548"/>
      <c r="D59" s="548"/>
      <c r="E59" s="548"/>
      <c r="F59" s="549"/>
      <c r="G59" s="557"/>
      <c r="H59" s="371"/>
      <c r="I59" s="371"/>
      <c r="J59" s="371"/>
      <c r="K59" s="371"/>
      <c r="L59" s="371"/>
      <c r="M59" s="371"/>
      <c r="N59" s="371"/>
      <c r="O59" s="558"/>
      <c r="P59" s="570"/>
      <c r="Q59" s="371"/>
      <c r="R59" s="371"/>
      <c r="S59" s="371"/>
      <c r="T59" s="371"/>
      <c r="U59" s="371"/>
      <c r="V59" s="371"/>
      <c r="W59" s="371"/>
      <c r="X59" s="558"/>
      <c r="Y59" s="466"/>
      <c r="Z59" s="467"/>
      <c r="AA59" s="468"/>
      <c r="AB59" s="332"/>
      <c r="AC59" s="333"/>
      <c r="AD59" s="334"/>
      <c r="AE59" s="370"/>
      <c r="AF59" s="370"/>
      <c r="AG59" s="370"/>
      <c r="AH59" s="370"/>
      <c r="AI59" s="370"/>
      <c r="AJ59" s="370"/>
      <c r="AK59" s="370"/>
      <c r="AL59" s="370"/>
      <c r="AM59" s="370"/>
      <c r="AN59" s="370"/>
      <c r="AO59" s="370"/>
      <c r="AP59" s="332"/>
      <c r="AQ59" s="212"/>
      <c r="AR59" s="201"/>
      <c r="AS59" s="135" t="s">
        <v>309</v>
      </c>
      <c r="AT59" s="136"/>
      <c r="AU59" s="268"/>
      <c r="AV59" s="268"/>
      <c r="AW59" s="371" t="s">
        <v>297</v>
      </c>
      <c r="AX59" s="372"/>
    </row>
    <row r="60" spans="1:50" ht="23.25" hidden="1" customHeight="1" x14ac:dyDescent="0.15">
      <c r="A60" s="550"/>
      <c r="B60" s="548"/>
      <c r="C60" s="548"/>
      <c r="D60" s="548"/>
      <c r="E60" s="548"/>
      <c r="F60" s="549"/>
      <c r="G60" s="524"/>
      <c r="H60" s="525"/>
      <c r="I60" s="525"/>
      <c r="J60" s="525"/>
      <c r="K60" s="525"/>
      <c r="L60" s="525"/>
      <c r="M60" s="525"/>
      <c r="N60" s="525"/>
      <c r="O60" s="526"/>
      <c r="P60" s="124"/>
      <c r="Q60" s="124"/>
      <c r="R60" s="124"/>
      <c r="S60" s="124"/>
      <c r="T60" s="124"/>
      <c r="U60" s="124"/>
      <c r="V60" s="124"/>
      <c r="W60" s="124"/>
      <c r="X60" s="215"/>
      <c r="Y60" s="338" t="s">
        <v>13</v>
      </c>
      <c r="Z60" s="533"/>
      <c r="AA60" s="534"/>
      <c r="AB60" s="535"/>
      <c r="AC60" s="535"/>
      <c r="AD60" s="535"/>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51"/>
      <c r="B61" s="552"/>
      <c r="C61" s="552"/>
      <c r="D61" s="552"/>
      <c r="E61" s="552"/>
      <c r="F61" s="553"/>
      <c r="G61" s="527"/>
      <c r="H61" s="528"/>
      <c r="I61" s="528"/>
      <c r="J61" s="528"/>
      <c r="K61" s="528"/>
      <c r="L61" s="528"/>
      <c r="M61" s="528"/>
      <c r="N61" s="528"/>
      <c r="O61" s="529"/>
      <c r="P61" s="217"/>
      <c r="Q61" s="217"/>
      <c r="R61" s="217"/>
      <c r="S61" s="217"/>
      <c r="T61" s="217"/>
      <c r="U61" s="217"/>
      <c r="V61" s="217"/>
      <c r="W61" s="217"/>
      <c r="X61" s="218"/>
      <c r="Y61" s="285" t="s">
        <v>54</v>
      </c>
      <c r="Z61" s="280"/>
      <c r="AA61" s="281"/>
      <c r="AB61" s="505"/>
      <c r="AC61" s="505"/>
      <c r="AD61" s="505"/>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51"/>
      <c r="B62" s="552"/>
      <c r="C62" s="552"/>
      <c r="D62" s="552"/>
      <c r="E62" s="552"/>
      <c r="F62" s="553"/>
      <c r="G62" s="530"/>
      <c r="H62" s="531"/>
      <c r="I62" s="531"/>
      <c r="J62" s="531"/>
      <c r="K62" s="531"/>
      <c r="L62" s="531"/>
      <c r="M62" s="531"/>
      <c r="N62" s="531"/>
      <c r="O62" s="532"/>
      <c r="P62" s="127"/>
      <c r="Q62" s="127"/>
      <c r="R62" s="127"/>
      <c r="S62" s="127"/>
      <c r="T62" s="127"/>
      <c r="U62" s="127"/>
      <c r="V62" s="127"/>
      <c r="W62" s="127"/>
      <c r="X62" s="220"/>
      <c r="Y62" s="285" t="s">
        <v>14</v>
      </c>
      <c r="Z62" s="280"/>
      <c r="AA62" s="281"/>
      <c r="AB62" s="490" t="s">
        <v>15</v>
      </c>
      <c r="AC62" s="490"/>
      <c r="AD62" s="490"/>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83" t="s">
        <v>455</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4" t="s">
        <v>422</v>
      </c>
      <c r="B65" s="945"/>
      <c r="C65" s="945"/>
      <c r="D65" s="945"/>
      <c r="E65" s="945"/>
      <c r="F65" s="946"/>
      <c r="G65" s="950"/>
      <c r="H65" s="952" t="s">
        <v>265</v>
      </c>
      <c r="I65" s="952"/>
      <c r="J65" s="952"/>
      <c r="K65" s="952"/>
      <c r="L65" s="952"/>
      <c r="M65" s="952"/>
      <c r="N65" s="952"/>
      <c r="O65" s="953"/>
      <c r="P65" s="956" t="s">
        <v>59</v>
      </c>
      <c r="Q65" s="952"/>
      <c r="R65" s="952"/>
      <c r="S65" s="952"/>
      <c r="T65" s="952"/>
      <c r="U65" s="952"/>
      <c r="V65" s="953"/>
      <c r="W65" s="958" t="s">
        <v>417</v>
      </c>
      <c r="X65" s="959"/>
      <c r="Y65" s="962"/>
      <c r="Z65" s="962"/>
      <c r="AA65" s="963"/>
      <c r="AB65" s="956" t="s">
        <v>12</v>
      </c>
      <c r="AC65" s="952"/>
      <c r="AD65" s="953"/>
      <c r="AE65" s="912" t="s">
        <v>310</v>
      </c>
      <c r="AF65" s="912"/>
      <c r="AG65" s="912"/>
      <c r="AH65" s="912"/>
      <c r="AI65" s="912" t="s">
        <v>311</v>
      </c>
      <c r="AJ65" s="912"/>
      <c r="AK65" s="912"/>
      <c r="AL65" s="912"/>
      <c r="AM65" s="912" t="s">
        <v>317</v>
      </c>
      <c r="AN65" s="912"/>
      <c r="AO65" s="912"/>
      <c r="AP65" s="956"/>
      <c r="AQ65" s="956" t="s">
        <v>308</v>
      </c>
      <c r="AR65" s="952"/>
      <c r="AS65" s="952"/>
      <c r="AT65" s="953"/>
      <c r="AU65" s="967" t="s">
        <v>253</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7"/>
      <c r="AR66" s="268"/>
      <c r="AS66" s="954" t="s">
        <v>309</v>
      </c>
      <c r="AT66" s="955"/>
      <c r="AU66" s="268"/>
      <c r="AV66" s="268"/>
      <c r="AW66" s="954" t="s">
        <v>420</v>
      </c>
      <c r="AX66" s="969"/>
    </row>
    <row r="67" spans="1:50" ht="23.25" hidden="1" customHeight="1" x14ac:dyDescent="0.15">
      <c r="A67" s="947"/>
      <c r="B67" s="948"/>
      <c r="C67" s="948"/>
      <c r="D67" s="948"/>
      <c r="E67" s="948"/>
      <c r="F67" s="949"/>
      <c r="G67" s="970" t="s">
        <v>318</v>
      </c>
      <c r="H67" s="973"/>
      <c r="I67" s="974"/>
      <c r="J67" s="974"/>
      <c r="K67" s="974"/>
      <c r="L67" s="974"/>
      <c r="M67" s="974"/>
      <c r="N67" s="974"/>
      <c r="O67" s="975"/>
      <c r="P67" s="973"/>
      <c r="Q67" s="974"/>
      <c r="R67" s="974"/>
      <c r="S67" s="974"/>
      <c r="T67" s="974"/>
      <c r="U67" s="974"/>
      <c r="V67" s="975"/>
      <c r="W67" s="979"/>
      <c r="X67" s="980"/>
      <c r="Y67" s="985" t="s">
        <v>13</v>
      </c>
      <c r="Z67" s="985"/>
      <c r="AA67" s="986"/>
      <c r="AB67" s="987" t="s">
        <v>445</v>
      </c>
      <c r="AC67" s="987"/>
      <c r="AD67" s="987"/>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8" t="s">
        <v>54</v>
      </c>
      <c r="Z68" s="148"/>
      <c r="AA68" s="149"/>
      <c r="AB68" s="988" t="s">
        <v>445</v>
      </c>
      <c r="AC68" s="988"/>
      <c r="AD68" s="988"/>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8" t="s">
        <v>14</v>
      </c>
      <c r="Z69" s="148"/>
      <c r="AA69" s="149"/>
      <c r="AB69" s="878" t="s">
        <v>446</v>
      </c>
      <c r="AC69" s="878"/>
      <c r="AD69" s="878"/>
      <c r="AE69" s="880"/>
      <c r="AF69" s="881"/>
      <c r="AG69" s="881"/>
      <c r="AH69" s="881"/>
      <c r="AI69" s="880"/>
      <c r="AJ69" s="881"/>
      <c r="AK69" s="881"/>
      <c r="AL69" s="881"/>
      <c r="AM69" s="880"/>
      <c r="AN69" s="881"/>
      <c r="AO69" s="881"/>
      <c r="AP69" s="881"/>
      <c r="AQ69" s="351"/>
      <c r="AR69" s="352"/>
      <c r="AS69" s="352"/>
      <c r="AT69" s="353"/>
      <c r="AU69" s="352"/>
      <c r="AV69" s="352"/>
      <c r="AW69" s="352"/>
      <c r="AX69" s="368"/>
    </row>
    <row r="70" spans="1:50" ht="23.25" hidden="1" customHeight="1" x14ac:dyDescent="0.15">
      <c r="A70" s="947" t="s">
        <v>428</v>
      </c>
      <c r="B70" s="948"/>
      <c r="C70" s="948"/>
      <c r="D70" s="948"/>
      <c r="E70" s="948"/>
      <c r="F70" s="949"/>
      <c r="G70" s="971" t="s">
        <v>319</v>
      </c>
      <c r="H70" s="989"/>
      <c r="I70" s="989"/>
      <c r="J70" s="989"/>
      <c r="K70" s="989"/>
      <c r="L70" s="989"/>
      <c r="M70" s="989"/>
      <c r="N70" s="989"/>
      <c r="O70" s="989"/>
      <c r="P70" s="989"/>
      <c r="Q70" s="989"/>
      <c r="R70" s="989"/>
      <c r="S70" s="989"/>
      <c r="T70" s="989"/>
      <c r="U70" s="989"/>
      <c r="V70" s="989"/>
      <c r="W70" s="992" t="s">
        <v>444</v>
      </c>
      <c r="X70" s="993"/>
      <c r="Y70" s="985" t="s">
        <v>13</v>
      </c>
      <c r="Z70" s="985"/>
      <c r="AA70" s="986"/>
      <c r="AB70" s="987" t="s">
        <v>445</v>
      </c>
      <c r="AC70" s="987"/>
      <c r="AD70" s="987"/>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8" t="s">
        <v>54</v>
      </c>
      <c r="Z71" s="148"/>
      <c r="AA71" s="149"/>
      <c r="AB71" s="988" t="s">
        <v>445</v>
      </c>
      <c r="AC71" s="988"/>
      <c r="AD71" s="988"/>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8" t="s">
        <v>14</v>
      </c>
      <c r="Z72" s="148"/>
      <c r="AA72" s="149"/>
      <c r="AB72" s="878" t="s">
        <v>446</v>
      </c>
      <c r="AC72" s="878"/>
      <c r="AD72" s="878"/>
      <c r="AE72" s="880"/>
      <c r="AF72" s="881"/>
      <c r="AG72" s="881"/>
      <c r="AH72" s="881"/>
      <c r="AI72" s="880"/>
      <c r="AJ72" s="881"/>
      <c r="AK72" s="881"/>
      <c r="AL72" s="881"/>
      <c r="AM72" s="880"/>
      <c r="AN72" s="881"/>
      <c r="AO72" s="881"/>
      <c r="AP72" s="881"/>
      <c r="AQ72" s="351"/>
      <c r="AR72" s="352"/>
      <c r="AS72" s="352"/>
      <c r="AT72" s="353"/>
      <c r="AU72" s="352"/>
      <c r="AV72" s="352"/>
      <c r="AW72" s="352"/>
      <c r="AX72" s="368"/>
    </row>
    <row r="73" spans="1:50" ht="18.75" hidden="1" customHeight="1" x14ac:dyDescent="0.15">
      <c r="A73" s="835" t="s">
        <v>422</v>
      </c>
      <c r="B73" s="836"/>
      <c r="C73" s="836"/>
      <c r="D73" s="836"/>
      <c r="E73" s="836"/>
      <c r="F73" s="837"/>
      <c r="G73" s="817"/>
      <c r="H73" s="132" t="s">
        <v>265</v>
      </c>
      <c r="I73" s="132"/>
      <c r="J73" s="132"/>
      <c r="K73" s="132"/>
      <c r="L73" s="132"/>
      <c r="M73" s="132"/>
      <c r="N73" s="132"/>
      <c r="O73" s="133"/>
      <c r="P73" s="140" t="s">
        <v>59</v>
      </c>
      <c r="Q73" s="132"/>
      <c r="R73" s="132"/>
      <c r="S73" s="132"/>
      <c r="T73" s="132"/>
      <c r="U73" s="132"/>
      <c r="V73" s="132"/>
      <c r="W73" s="132"/>
      <c r="X73" s="133"/>
      <c r="Y73" s="819"/>
      <c r="Z73" s="820"/>
      <c r="AA73" s="821"/>
      <c r="AB73" s="140" t="s">
        <v>12</v>
      </c>
      <c r="AC73" s="132"/>
      <c r="AD73" s="133"/>
      <c r="AE73" s="361" t="s">
        <v>310</v>
      </c>
      <c r="AF73" s="362"/>
      <c r="AG73" s="362"/>
      <c r="AH73" s="363"/>
      <c r="AI73" s="361" t="s">
        <v>311</v>
      </c>
      <c r="AJ73" s="362"/>
      <c r="AK73" s="362"/>
      <c r="AL73" s="363"/>
      <c r="AM73" s="361" t="s">
        <v>317</v>
      </c>
      <c r="AN73" s="362"/>
      <c r="AO73" s="362"/>
      <c r="AP73" s="363"/>
      <c r="AQ73" s="140" t="s">
        <v>308</v>
      </c>
      <c r="AR73" s="132"/>
      <c r="AS73" s="132"/>
      <c r="AT73" s="133"/>
      <c r="AU73" s="242" t="s">
        <v>253</v>
      </c>
      <c r="AV73" s="199"/>
      <c r="AW73" s="199"/>
      <c r="AX73" s="200"/>
    </row>
    <row r="74" spans="1:50" ht="18.75" hidden="1" customHeight="1" x14ac:dyDescent="0.15">
      <c r="A74" s="838"/>
      <c r="B74" s="839"/>
      <c r="C74" s="839"/>
      <c r="D74" s="839"/>
      <c r="E74" s="839"/>
      <c r="F74" s="840"/>
      <c r="G74" s="818"/>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2"/>
      <c r="AF74" s="333"/>
      <c r="AG74" s="333"/>
      <c r="AH74" s="334"/>
      <c r="AI74" s="332"/>
      <c r="AJ74" s="333"/>
      <c r="AK74" s="333"/>
      <c r="AL74" s="334"/>
      <c r="AM74" s="332"/>
      <c r="AN74" s="333"/>
      <c r="AO74" s="333"/>
      <c r="AP74" s="334"/>
      <c r="AQ74" s="212"/>
      <c r="AR74" s="201"/>
      <c r="AS74" s="135" t="s">
        <v>309</v>
      </c>
      <c r="AT74" s="136"/>
      <c r="AU74" s="212"/>
      <c r="AV74" s="201"/>
      <c r="AW74" s="135" t="s">
        <v>297</v>
      </c>
      <c r="AX74" s="213"/>
    </row>
    <row r="75" spans="1:50" ht="23.25" hidden="1" customHeight="1" x14ac:dyDescent="0.15">
      <c r="A75" s="838"/>
      <c r="B75" s="839"/>
      <c r="C75" s="839"/>
      <c r="D75" s="839"/>
      <c r="E75" s="839"/>
      <c r="F75" s="840"/>
      <c r="G75" s="781" t="s">
        <v>318</v>
      </c>
      <c r="H75" s="124"/>
      <c r="I75" s="124"/>
      <c r="J75" s="124"/>
      <c r="K75" s="124"/>
      <c r="L75" s="124"/>
      <c r="M75" s="124"/>
      <c r="N75" s="124"/>
      <c r="O75" s="215"/>
      <c r="P75" s="124"/>
      <c r="Q75" s="124"/>
      <c r="R75" s="124"/>
      <c r="S75" s="124"/>
      <c r="T75" s="124"/>
      <c r="U75" s="124"/>
      <c r="V75" s="124"/>
      <c r="W75" s="124"/>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8"/>
      <c r="B76" s="839"/>
      <c r="C76" s="839"/>
      <c r="D76" s="839"/>
      <c r="E76" s="839"/>
      <c r="F76" s="840"/>
      <c r="G76" s="782"/>
      <c r="H76" s="217"/>
      <c r="I76" s="217"/>
      <c r="J76" s="217"/>
      <c r="K76" s="217"/>
      <c r="L76" s="217"/>
      <c r="M76" s="217"/>
      <c r="N76" s="217"/>
      <c r="O76" s="218"/>
      <c r="P76" s="217"/>
      <c r="Q76" s="217"/>
      <c r="R76" s="217"/>
      <c r="S76" s="217"/>
      <c r="T76" s="217"/>
      <c r="U76" s="217"/>
      <c r="V76" s="217"/>
      <c r="W76" s="217"/>
      <c r="X76" s="218"/>
      <c r="Y76" s="221" t="s">
        <v>54</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8"/>
      <c r="B77" s="839"/>
      <c r="C77" s="839"/>
      <c r="D77" s="839"/>
      <c r="E77" s="839"/>
      <c r="F77" s="840"/>
      <c r="G77" s="783"/>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7" t="s">
        <v>458</v>
      </c>
      <c r="B78" s="898"/>
      <c r="C78" s="898"/>
      <c r="D78" s="898"/>
      <c r="E78" s="895" t="s">
        <v>387</v>
      </c>
      <c r="F78" s="896"/>
      <c r="G78" s="49" t="s">
        <v>319</v>
      </c>
      <c r="H78" s="795"/>
      <c r="I78" s="231"/>
      <c r="J78" s="231"/>
      <c r="K78" s="231"/>
      <c r="L78" s="231"/>
      <c r="M78" s="231"/>
      <c r="N78" s="231"/>
      <c r="O78" s="796"/>
      <c r="P78" s="252"/>
      <c r="Q78" s="252"/>
      <c r="R78" s="252"/>
      <c r="S78" s="252"/>
      <c r="T78" s="252"/>
      <c r="U78" s="252"/>
      <c r="V78" s="252"/>
      <c r="W78" s="252"/>
      <c r="X78" s="252"/>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760" t="s">
        <v>268</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11" t="s">
        <v>416</v>
      </c>
      <c r="AP79" s="112"/>
      <c r="AQ79" s="112"/>
      <c r="AR79" s="76" t="s">
        <v>414</v>
      </c>
      <c r="AS79" s="111"/>
      <c r="AT79" s="112"/>
      <c r="AU79" s="112"/>
      <c r="AV79" s="112"/>
      <c r="AW79" s="112"/>
      <c r="AX79" s="113"/>
    </row>
    <row r="80" spans="1:50" ht="18.75" hidden="1" customHeight="1" x14ac:dyDescent="0.15">
      <c r="A80" s="502" t="s">
        <v>266</v>
      </c>
      <c r="B80" s="843" t="s">
        <v>413</v>
      </c>
      <c r="C80" s="844"/>
      <c r="D80" s="844"/>
      <c r="E80" s="844"/>
      <c r="F80" s="845"/>
      <c r="G80" s="555" t="s">
        <v>258</v>
      </c>
      <c r="H80" s="555"/>
      <c r="I80" s="555"/>
      <c r="J80" s="555"/>
      <c r="K80" s="555"/>
      <c r="L80" s="555"/>
      <c r="M80" s="555"/>
      <c r="N80" s="555"/>
      <c r="O80" s="555"/>
      <c r="P80" s="555"/>
      <c r="Q80" s="555"/>
      <c r="R80" s="555"/>
      <c r="S80" s="555"/>
      <c r="T80" s="555"/>
      <c r="U80" s="555"/>
      <c r="V80" s="555"/>
      <c r="W80" s="555"/>
      <c r="X80" s="555"/>
      <c r="Y80" s="555"/>
      <c r="Z80" s="555"/>
      <c r="AA80" s="556"/>
      <c r="AB80" s="759" t="s">
        <v>397</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63"/>
    </row>
    <row r="81" spans="1:60" ht="22.5" hidden="1" customHeight="1" x14ac:dyDescent="0.15">
      <c r="A81" s="503"/>
      <c r="B81" s="846"/>
      <c r="C81" s="536"/>
      <c r="D81" s="536"/>
      <c r="E81" s="536"/>
      <c r="F81" s="537"/>
      <c r="G81" s="371"/>
      <c r="H81" s="371"/>
      <c r="I81" s="371"/>
      <c r="J81" s="371"/>
      <c r="K81" s="371"/>
      <c r="L81" s="371"/>
      <c r="M81" s="371"/>
      <c r="N81" s="371"/>
      <c r="O81" s="371"/>
      <c r="P81" s="371"/>
      <c r="Q81" s="371"/>
      <c r="R81" s="371"/>
      <c r="S81" s="371"/>
      <c r="T81" s="371"/>
      <c r="U81" s="371"/>
      <c r="V81" s="371"/>
      <c r="W81" s="371"/>
      <c r="X81" s="371"/>
      <c r="Y81" s="371"/>
      <c r="Z81" s="371"/>
      <c r="AA81" s="558"/>
      <c r="AB81" s="57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3"/>
      <c r="B82" s="846"/>
      <c r="C82" s="536"/>
      <c r="D82" s="536"/>
      <c r="E82" s="536"/>
      <c r="F82" s="537"/>
      <c r="G82" s="494"/>
      <c r="H82" s="494"/>
      <c r="I82" s="494"/>
      <c r="J82" s="494"/>
      <c r="K82" s="494"/>
      <c r="L82" s="494"/>
      <c r="M82" s="494"/>
      <c r="N82" s="494"/>
      <c r="O82" s="494"/>
      <c r="P82" s="494"/>
      <c r="Q82" s="494"/>
      <c r="R82" s="494"/>
      <c r="S82" s="494"/>
      <c r="T82" s="494"/>
      <c r="U82" s="494"/>
      <c r="V82" s="494"/>
      <c r="W82" s="494"/>
      <c r="X82" s="494"/>
      <c r="Y82" s="494"/>
      <c r="Z82" s="494"/>
      <c r="AA82" s="752"/>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03"/>
      <c r="B83" s="846"/>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53"/>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03"/>
      <c r="B84" s="847"/>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54"/>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03"/>
      <c r="B85" s="536" t="s">
        <v>264</v>
      </c>
      <c r="C85" s="536"/>
      <c r="D85" s="536"/>
      <c r="E85" s="536"/>
      <c r="F85" s="537"/>
      <c r="G85" s="554" t="s">
        <v>61</v>
      </c>
      <c r="H85" s="555"/>
      <c r="I85" s="555"/>
      <c r="J85" s="555"/>
      <c r="K85" s="555"/>
      <c r="L85" s="555"/>
      <c r="M85" s="555"/>
      <c r="N85" s="555"/>
      <c r="O85" s="556"/>
      <c r="P85" s="759" t="s">
        <v>63</v>
      </c>
      <c r="Q85" s="555"/>
      <c r="R85" s="555"/>
      <c r="S85" s="555"/>
      <c r="T85" s="555"/>
      <c r="U85" s="555"/>
      <c r="V85" s="555"/>
      <c r="W85" s="555"/>
      <c r="X85" s="556"/>
      <c r="Y85" s="137"/>
      <c r="Z85" s="138"/>
      <c r="AA85" s="139"/>
      <c r="AB85" s="361" t="s">
        <v>12</v>
      </c>
      <c r="AC85" s="362"/>
      <c r="AD85" s="363"/>
      <c r="AE85" s="369" t="s">
        <v>310</v>
      </c>
      <c r="AF85" s="369"/>
      <c r="AG85" s="369"/>
      <c r="AH85" s="369"/>
      <c r="AI85" s="369" t="s">
        <v>311</v>
      </c>
      <c r="AJ85" s="369"/>
      <c r="AK85" s="369"/>
      <c r="AL85" s="369"/>
      <c r="AM85" s="369" t="s">
        <v>317</v>
      </c>
      <c r="AN85" s="369"/>
      <c r="AO85" s="369"/>
      <c r="AP85" s="361"/>
      <c r="AQ85" s="140" t="s">
        <v>308</v>
      </c>
      <c r="AR85" s="132"/>
      <c r="AS85" s="132"/>
      <c r="AT85" s="133"/>
      <c r="AU85" s="366" t="s">
        <v>253</v>
      </c>
      <c r="AV85" s="366"/>
      <c r="AW85" s="366"/>
      <c r="AX85" s="367"/>
      <c r="AY85" s="10"/>
      <c r="AZ85" s="10"/>
      <c r="BA85" s="10"/>
      <c r="BB85" s="10"/>
      <c r="BC85" s="10"/>
    </row>
    <row r="86" spans="1:60" ht="18.75" hidden="1" customHeight="1" x14ac:dyDescent="0.15">
      <c r="A86" s="503"/>
      <c r="B86" s="536"/>
      <c r="C86" s="536"/>
      <c r="D86" s="536"/>
      <c r="E86" s="536"/>
      <c r="F86" s="537"/>
      <c r="G86" s="557"/>
      <c r="H86" s="371"/>
      <c r="I86" s="371"/>
      <c r="J86" s="371"/>
      <c r="K86" s="371"/>
      <c r="L86" s="371"/>
      <c r="M86" s="371"/>
      <c r="N86" s="371"/>
      <c r="O86" s="558"/>
      <c r="P86" s="570"/>
      <c r="Q86" s="371"/>
      <c r="R86" s="371"/>
      <c r="S86" s="371"/>
      <c r="T86" s="371"/>
      <c r="U86" s="371"/>
      <c r="V86" s="371"/>
      <c r="W86" s="371"/>
      <c r="X86" s="558"/>
      <c r="Y86" s="137"/>
      <c r="Z86" s="138"/>
      <c r="AA86" s="139"/>
      <c r="AB86" s="332"/>
      <c r="AC86" s="333"/>
      <c r="AD86" s="334"/>
      <c r="AE86" s="370"/>
      <c r="AF86" s="370"/>
      <c r="AG86" s="370"/>
      <c r="AH86" s="370"/>
      <c r="AI86" s="370"/>
      <c r="AJ86" s="370"/>
      <c r="AK86" s="370"/>
      <c r="AL86" s="370"/>
      <c r="AM86" s="370"/>
      <c r="AN86" s="370"/>
      <c r="AO86" s="370"/>
      <c r="AP86" s="332"/>
      <c r="AQ86" s="267"/>
      <c r="AR86" s="268"/>
      <c r="AS86" s="135" t="s">
        <v>309</v>
      </c>
      <c r="AT86" s="136"/>
      <c r="AU86" s="268"/>
      <c r="AV86" s="268"/>
      <c r="AW86" s="371" t="s">
        <v>297</v>
      </c>
      <c r="AX86" s="372"/>
      <c r="AY86" s="10"/>
      <c r="AZ86" s="10"/>
      <c r="BA86" s="10"/>
      <c r="BB86" s="10"/>
      <c r="BC86" s="10"/>
      <c r="BD86" s="10"/>
      <c r="BE86" s="10"/>
      <c r="BF86" s="10"/>
      <c r="BG86" s="10"/>
      <c r="BH86" s="10"/>
    </row>
    <row r="87" spans="1:60" ht="23.25" hidden="1" customHeight="1" x14ac:dyDescent="0.15">
      <c r="A87" s="503"/>
      <c r="B87" s="536"/>
      <c r="C87" s="536"/>
      <c r="D87" s="536"/>
      <c r="E87" s="536"/>
      <c r="F87" s="537"/>
      <c r="G87" s="214"/>
      <c r="H87" s="124"/>
      <c r="I87" s="124"/>
      <c r="J87" s="124"/>
      <c r="K87" s="124"/>
      <c r="L87" s="124"/>
      <c r="M87" s="124"/>
      <c r="N87" s="124"/>
      <c r="O87" s="215"/>
      <c r="P87" s="124"/>
      <c r="Q87" s="810"/>
      <c r="R87" s="810"/>
      <c r="S87" s="810"/>
      <c r="T87" s="810"/>
      <c r="U87" s="810"/>
      <c r="V87" s="810"/>
      <c r="W87" s="810"/>
      <c r="X87" s="811"/>
      <c r="Y87" s="756" t="s">
        <v>62</v>
      </c>
      <c r="Z87" s="757"/>
      <c r="AA87" s="758"/>
      <c r="AB87" s="535"/>
      <c r="AC87" s="535"/>
      <c r="AD87" s="535"/>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503"/>
      <c r="B88" s="536"/>
      <c r="C88" s="536"/>
      <c r="D88" s="536"/>
      <c r="E88" s="536"/>
      <c r="F88" s="537"/>
      <c r="G88" s="216"/>
      <c r="H88" s="217"/>
      <c r="I88" s="217"/>
      <c r="J88" s="217"/>
      <c r="K88" s="217"/>
      <c r="L88" s="217"/>
      <c r="M88" s="217"/>
      <c r="N88" s="217"/>
      <c r="O88" s="218"/>
      <c r="P88" s="812"/>
      <c r="Q88" s="812"/>
      <c r="R88" s="812"/>
      <c r="S88" s="812"/>
      <c r="T88" s="812"/>
      <c r="U88" s="812"/>
      <c r="V88" s="812"/>
      <c r="W88" s="812"/>
      <c r="X88" s="813"/>
      <c r="Y88" s="727" t="s">
        <v>54</v>
      </c>
      <c r="Z88" s="728"/>
      <c r="AA88" s="729"/>
      <c r="AB88" s="505"/>
      <c r="AC88" s="505"/>
      <c r="AD88" s="505"/>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503"/>
      <c r="B89" s="538"/>
      <c r="C89" s="538"/>
      <c r="D89" s="538"/>
      <c r="E89" s="538"/>
      <c r="F89" s="539"/>
      <c r="G89" s="219"/>
      <c r="H89" s="127"/>
      <c r="I89" s="127"/>
      <c r="J89" s="127"/>
      <c r="K89" s="127"/>
      <c r="L89" s="127"/>
      <c r="M89" s="127"/>
      <c r="N89" s="127"/>
      <c r="O89" s="220"/>
      <c r="P89" s="286"/>
      <c r="Q89" s="286"/>
      <c r="R89" s="286"/>
      <c r="S89" s="286"/>
      <c r="T89" s="286"/>
      <c r="U89" s="286"/>
      <c r="V89" s="286"/>
      <c r="W89" s="286"/>
      <c r="X89" s="814"/>
      <c r="Y89" s="727" t="s">
        <v>14</v>
      </c>
      <c r="Z89" s="728"/>
      <c r="AA89" s="729"/>
      <c r="AB89" s="459" t="s">
        <v>15</v>
      </c>
      <c r="AC89" s="459"/>
      <c r="AD89" s="459"/>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503"/>
      <c r="B90" s="536" t="s">
        <v>264</v>
      </c>
      <c r="C90" s="536"/>
      <c r="D90" s="536"/>
      <c r="E90" s="536"/>
      <c r="F90" s="537"/>
      <c r="G90" s="554" t="s">
        <v>61</v>
      </c>
      <c r="H90" s="555"/>
      <c r="I90" s="555"/>
      <c r="J90" s="555"/>
      <c r="K90" s="555"/>
      <c r="L90" s="555"/>
      <c r="M90" s="555"/>
      <c r="N90" s="555"/>
      <c r="O90" s="556"/>
      <c r="P90" s="759" t="s">
        <v>63</v>
      </c>
      <c r="Q90" s="555"/>
      <c r="R90" s="555"/>
      <c r="S90" s="555"/>
      <c r="T90" s="555"/>
      <c r="U90" s="555"/>
      <c r="V90" s="555"/>
      <c r="W90" s="555"/>
      <c r="X90" s="556"/>
      <c r="Y90" s="137"/>
      <c r="Z90" s="138"/>
      <c r="AA90" s="139"/>
      <c r="AB90" s="361" t="s">
        <v>12</v>
      </c>
      <c r="AC90" s="362"/>
      <c r="AD90" s="363"/>
      <c r="AE90" s="369" t="s">
        <v>310</v>
      </c>
      <c r="AF90" s="369"/>
      <c r="AG90" s="369"/>
      <c r="AH90" s="369"/>
      <c r="AI90" s="369" t="s">
        <v>311</v>
      </c>
      <c r="AJ90" s="369"/>
      <c r="AK90" s="369"/>
      <c r="AL90" s="369"/>
      <c r="AM90" s="369" t="s">
        <v>317</v>
      </c>
      <c r="AN90" s="369"/>
      <c r="AO90" s="369"/>
      <c r="AP90" s="361"/>
      <c r="AQ90" s="140" t="s">
        <v>308</v>
      </c>
      <c r="AR90" s="132"/>
      <c r="AS90" s="132"/>
      <c r="AT90" s="133"/>
      <c r="AU90" s="366" t="s">
        <v>253</v>
      </c>
      <c r="AV90" s="366"/>
      <c r="AW90" s="366"/>
      <c r="AX90" s="367"/>
    </row>
    <row r="91" spans="1:60" ht="18.75" hidden="1" customHeight="1" x14ac:dyDescent="0.15">
      <c r="A91" s="503"/>
      <c r="B91" s="536"/>
      <c r="C91" s="536"/>
      <c r="D91" s="536"/>
      <c r="E91" s="536"/>
      <c r="F91" s="537"/>
      <c r="G91" s="557"/>
      <c r="H91" s="371"/>
      <c r="I91" s="371"/>
      <c r="J91" s="371"/>
      <c r="K91" s="371"/>
      <c r="L91" s="371"/>
      <c r="M91" s="371"/>
      <c r="N91" s="371"/>
      <c r="O91" s="558"/>
      <c r="P91" s="570"/>
      <c r="Q91" s="371"/>
      <c r="R91" s="371"/>
      <c r="S91" s="371"/>
      <c r="T91" s="371"/>
      <c r="U91" s="371"/>
      <c r="V91" s="371"/>
      <c r="W91" s="371"/>
      <c r="X91" s="558"/>
      <c r="Y91" s="137"/>
      <c r="Z91" s="138"/>
      <c r="AA91" s="139"/>
      <c r="AB91" s="332"/>
      <c r="AC91" s="333"/>
      <c r="AD91" s="334"/>
      <c r="AE91" s="370"/>
      <c r="AF91" s="370"/>
      <c r="AG91" s="370"/>
      <c r="AH91" s="370"/>
      <c r="AI91" s="370"/>
      <c r="AJ91" s="370"/>
      <c r="AK91" s="370"/>
      <c r="AL91" s="370"/>
      <c r="AM91" s="370"/>
      <c r="AN91" s="370"/>
      <c r="AO91" s="370"/>
      <c r="AP91" s="332"/>
      <c r="AQ91" s="267"/>
      <c r="AR91" s="268"/>
      <c r="AS91" s="135" t="s">
        <v>309</v>
      </c>
      <c r="AT91" s="136"/>
      <c r="AU91" s="268"/>
      <c r="AV91" s="268"/>
      <c r="AW91" s="371" t="s">
        <v>297</v>
      </c>
      <c r="AX91" s="372"/>
      <c r="AY91" s="10"/>
      <c r="AZ91" s="10"/>
      <c r="BA91" s="10"/>
      <c r="BB91" s="10"/>
      <c r="BC91" s="10"/>
    </row>
    <row r="92" spans="1:60" ht="23.25" hidden="1" customHeight="1" x14ac:dyDescent="0.15">
      <c r="A92" s="503"/>
      <c r="B92" s="536"/>
      <c r="C92" s="536"/>
      <c r="D92" s="536"/>
      <c r="E92" s="536"/>
      <c r="F92" s="537"/>
      <c r="G92" s="214"/>
      <c r="H92" s="124"/>
      <c r="I92" s="124"/>
      <c r="J92" s="124"/>
      <c r="K92" s="124"/>
      <c r="L92" s="124"/>
      <c r="M92" s="124"/>
      <c r="N92" s="124"/>
      <c r="O92" s="215"/>
      <c r="P92" s="124"/>
      <c r="Q92" s="810"/>
      <c r="R92" s="810"/>
      <c r="S92" s="810"/>
      <c r="T92" s="810"/>
      <c r="U92" s="810"/>
      <c r="V92" s="810"/>
      <c r="W92" s="810"/>
      <c r="X92" s="811"/>
      <c r="Y92" s="756" t="s">
        <v>62</v>
      </c>
      <c r="Z92" s="757"/>
      <c r="AA92" s="758"/>
      <c r="AB92" s="535"/>
      <c r="AC92" s="535"/>
      <c r="AD92" s="535"/>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503"/>
      <c r="B93" s="536"/>
      <c r="C93" s="536"/>
      <c r="D93" s="536"/>
      <c r="E93" s="536"/>
      <c r="F93" s="537"/>
      <c r="G93" s="216"/>
      <c r="H93" s="217"/>
      <c r="I93" s="217"/>
      <c r="J93" s="217"/>
      <c r="K93" s="217"/>
      <c r="L93" s="217"/>
      <c r="M93" s="217"/>
      <c r="N93" s="217"/>
      <c r="O93" s="218"/>
      <c r="P93" s="812"/>
      <c r="Q93" s="812"/>
      <c r="R93" s="812"/>
      <c r="S93" s="812"/>
      <c r="T93" s="812"/>
      <c r="U93" s="812"/>
      <c r="V93" s="812"/>
      <c r="W93" s="812"/>
      <c r="X93" s="813"/>
      <c r="Y93" s="727" t="s">
        <v>54</v>
      </c>
      <c r="Z93" s="728"/>
      <c r="AA93" s="729"/>
      <c r="AB93" s="505"/>
      <c r="AC93" s="505"/>
      <c r="AD93" s="505"/>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503"/>
      <c r="B94" s="538"/>
      <c r="C94" s="538"/>
      <c r="D94" s="538"/>
      <c r="E94" s="538"/>
      <c r="F94" s="539"/>
      <c r="G94" s="219"/>
      <c r="H94" s="127"/>
      <c r="I94" s="127"/>
      <c r="J94" s="127"/>
      <c r="K94" s="127"/>
      <c r="L94" s="127"/>
      <c r="M94" s="127"/>
      <c r="N94" s="127"/>
      <c r="O94" s="220"/>
      <c r="P94" s="286"/>
      <c r="Q94" s="286"/>
      <c r="R94" s="286"/>
      <c r="S94" s="286"/>
      <c r="T94" s="286"/>
      <c r="U94" s="286"/>
      <c r="V94" s="286"/>
      <c r="W94" s="286"/>
      <c r="X94" s="814"/>
      <c r="Y94" s="727" t="s">
        <v>14</v>
      </c>
      <c r="Z94" s="728"/>
      <c r="AA94" s="729"/>
      <c r="AB94" s="459" t="s">
        <v>15</v>
      </c>
      <c r="AC94" s="459"/>
      <c r="AD94" s="459"/>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503"/>
      <c r="B95" s="536" t="s">
        <v>264</v>
      </c>
      <c r="C95" s="536"/>
      <c r="D95" s="536"/>
      <c r="E95" s="536"/>
      <c r="F95" s="537"/>
      <c r="G95" s="554" t="s">
        <v>61</v>
      </c>
      <c r="H95" s="555"/>
      <c r="I95" s="555"/>
      <c r="J95" s="555"/>
      <c r="K95" s="555"/>
      <c r="L95" s="555"/>
      <c r="M95" s="555"/>
      <c r="N95" s="555"/>
      <c r="O95" s="556"/>
      <c r="P95" s="759" t="s">
        <v>63</v>
      </c>
      <c r="Q95" s="555"/>
      <c r="R95" s="555"/>
      <c r="S95" s="555"/>
      <c r="T95" s="555"/>
      <c r="U95" s="555"/>
      <c r="V95" s="555"/>
      <c r="W95" s="555"/>
      <c r="X95" s="556"/>
      <c r="Y95" s="137"/>
      <c r="Z95" s="138"/>
      <c r="AA95" s="139"/>
      <c r="AB95" s="361" t="s">
        <v>12</v>
      </c>
      <c r="AC95" s="362"/>
      <c r="AD95" s="363"/>
      <c r="AE95" s="369" t="s">
        <v>310</v>
      </c>
      <c r="AF95" s="369"/>
      <c r="AG95" s="369"/>
      <c r="AH95" s="369"/>
      <c r="AI95" s="369" t="s">
        <v>311</v>
      </c>
      <c r="AJ95" s="369"/>
      <c r="AK95" s="369"/>
      <c r="AL95" s="369"/>
      <c r="AM95" s="369" t="s">
        <v>317</v>
      </c>
      <c r="AN95" s="369"/>
      <c r="AO95" s="369"/>
      <c r="AP95" s="361"/>
      <c r="AQ95" s="140" t="s">
        <v>308</v>
      </c>
      <c r="AR95" s="132"/>
      <c r="AS95" s="132"/>
      <c r="AT95" s="133"/>
      <c r="AU95" s="366" t="s">
        <v>253</v>
      </c>
      <c r="AV95" s="366"/>
      <c r="AW95" s="366"/>
      <c r="AX95" s="367"/>
      <c r="AY95" s="10"/>
      <c r="AZ95" s="10"/>
      <c r="BA95" s="10"/>
      <c r="BB95" s="10"/>
      <c r="BC95" s="10"/>
      <c r="BD95" s="10"/>
      <c r="BE95" s="10"/>
      <c r="BF95" s="10"/>
      <c r="BG95" s="10"/>
      <c r="BH95" s="10"/>
    </row>
    <row r="96" spans="1:60" ht="18.75" hidden="1" customHeight="1" x14ac:dyDescent="0.15">
      <c r="A96" s="503"/>
      <c r="B96" s="536"/>
      <c r="C96" s="536"/>
      <c r="D96" s="536"/>
      <c r="E96" s="536"/>
      <c r="F96" s="537"/>
      <c r="G96" s="557"/>
      <c r="H96" s="371"/>
      <c r="I96" s="371"/>
      <c r="J96" s="371"/>
      <c r="K96" s="371"/>
      <c r="L96" s="371"/>
      <c r="M96" s="371"/>
      <c r="N96" s="371"/>
      <c r="O96" s="558"/>
      <c r="P96" s="570"/>
      <c r="Q96" s="371"/>
      <c r="R96" s="371"/>
      <c r="S96" s="371"/>
      <c r="T96" s="371"/>
      <c r="U96" s="371"/>
      <c r="V96" s="371"/>
      <c r="W96" s="371"/>
      <c r="X96" s="558"/>
      <c r="Y96" s="137"/>
      <c r="Z96" s="138"/>
      <c r="AA96" s="139"/>
      <c r="AB96" s="332"/>
      <c r="AC96" s="333"/>
      <c r="AD96" s="334"/>
      <c r="AE96" s="370"/>
      <c r="AF96" s="370"/>
      <c r="AG96" s="370"/>
      <c r="AH96" s="370"/>
      <c r="AI96" s="370"/>
      <c r="AJ96" s="370"/>
      <c r="AK96" s="370"/>
      <c r="AL96" s="370"/>
      <c r="AM96" s="370"/>
      <c r="AN96" s="370"/>
      <c r="AO96" s="370"/>
      <c r="AP96" s="332"/>
      <c r="AQ96" s="267"/>
      <c r="AR96" s="268"/>
      <c r="AS96" s="135" t="s">
        <v>309</v>
      </c>
      <c r="AT96" s="136"/>
      <c r="AU96" s="268"/>
      <c r="AV96" s="268"/>
      <c r="AW96" s="371" t="s">
        <v>297</v>
      </c>
      <c r="AX96" s="372"/>
    </row>
    <row r="97" spans="1:60" ht="23.25" hidden="1" customHeight="1" x14ac:dyDescent="0.15">
      <c r="A97" s="503"/>
      <c r="B97" s="536"/>
      <c r="C97" s="536"/>
      <c r="D97" s="536"/>
      <c r="E97" s="536"/>
      <c r="F97" s="537"/>
      <c r="G97" s="214"/>
      <c r="H97" s="124"/>
      <c r="I97" s="124"/>
      <c r="J97" s="124"/>
      <c r="K97" s="124"/>
      <c r="L97" s="124"/>
      <c r="M97" s="124"/>
      <c r="N97" s="124"/>
      <c r="O97" s="215"/>
      <c r="P97" s="124"/>
      <c r="Q97" s="810"/>
      <c r="R97" s="810"/>
      <c r="S97" s="810"/>
      <c r="T97" s="810"/>
      <c r="U97" s="810"/>
      <c r="V97" s="810"/>
      <c r="W97" s="810"/>
      <c r="X97" s="811"/>
      <c r="Y97" s="756" t="s">
        <v>62</v>
      </c>
      <c r="Z97" s="757"/>
      <c r="AA97" s="758"/>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503"/>
      <c r="B98" s="536"/>
      <c r="C98" s="536"/>
      <c r="D98" s="536"/>
      <c r="E98" s="536"/>
      <c r="F98" s="537"/>
      <c r="G98" s="216"/>
      <c r="H98" s="217"/>
      <c r="I98" s="217"/>
      <c r="J98" s="217"/>
      <c r="K98" s="217"/>
      <c r="L98" s="217"/>
      <c r="M98" s="217"/>
      <c r="N98" s="217"/>
      <c r="O98" s="218"/>
      <c r="P98" s="812"/>
      <c r="Q98" s="812"/>
      <c r="R98" s="812"/>
      <c r="S98" s="812"/>
      <c r="T98" s="812"/>
      <c r="U98" s="812"/>
      <c r="V98" s="812"/>
      <c r="W98" s="812"/>
      <c r="X98" s="813"/>
      <c r="Y98" s="727" t="s">
        <v>54</v>
      </c>
      <c r="Z98" s="728"/>
      <c r="AA98" s="729"/>
      <c r="AB98" s="807"/>
      <c r="AC98" s="808"/>
      <c r="AD98" s="809"/>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504"/>
      <c r="B99" s="861"/>
      <c r="C99" s="861"/>
      <c r="D99" s="861"/>
      <c r="E99" s="861"/>
      <c r="F99" s="862"/>
      <c r="G99" s="815"/>
      <c r="H99" s="234"/>
      <c r="I99" s="234"/>
      <c r="J99" s="234"/>
      <c r="K99" s="234"/>
      <c r="L99" s="234"/>
      <c r="M99" s="234"/>
      <c r="N99" s="234"/>
      <c r="O99" s="816"/>
      <c r="P99" s="841"/>
      <c r="Q99" s="841"/>
      <c r="R99" s="841"/>
      <c r="S99" s="841"/>
      <c r="T99" s="841"/>
      <c r="U99" s="841"/>
      <c r="V99" s="841"/>
      <c r="W99" s="841"/>
      <c r="X99" s="842"/>
      <c r="Y99" s="475" t="s">
        <v>14</v>
      </c>
      <c r="Z99" s="476"/>
      <c r="AA99" s="477"/>
      <c r="AB99" s="460" t="s">
        <v>15</v>
      </c>
      <c r="AC99" s="461"/>
      <c r="AD99" s="462"/>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423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3"/>
      <c r="Z100" s="464"/>
      <c r="AA100" s="465"/>
      <c r="AB100" s="823" t="s">
        <v>12</v>
      </c>
      <c r="AC100" s="823"/>
      <c r="AD100" s="823"/>
      <c r="AE100" s="855" t="s">
        <v>310</v>
      </c>
      <c r="AF100" s="856"/>
      <c r="AG100" s="856"/>
      <c r="AH100" s="857"/>
      <c r="AI100" s="855" t="s">
        <v>311</v>
      </c>
      <c r="AJ100" s="856"/>
      <c r="AK100" s="856"/>
      <c r="AL100" s="857"/>
      <c r="AM100" s="855" t="s">
        <v>317</v>
      </c>
      <c r="AN100" s="856"/>
      <c r="AO100" s="856"/>
      <c r="AP100" s="857"/>
      <c r="AQ100" s="916" t="s">
        <v>424</v>
      </c>
      <c r="AR100" s="917"/>
      <c r="AS100" s="917"/>
      <c r="AT100" s="918"/>
      <c r="AU100" s="916" t="s">
        <v>425</v>
      </c>
      <c r="AV100" s="917"/>
      <c r="AW100" s="917"/>
      <c r="AX100" s="919"/>
    </row>
    <row r="101" spans="1:60" ht="23.25" customHeight="1" x14ac:dyDescent="0.15">
      <c r="A101" s="484"/>
      <c r="B101" s="485"/>
      <c r="C101" s="485"/>
      <c r="D101" s="485"/>
      <c r="E101" s="485"/>
      <c r="F101" s="486"/>
      <c r="G101" s="124" t="s">
        <v>471</v>
      </c>
      <c r="H101" s="124"/>
      <c r="I101" s="124"/>
      <c r="J101" s="124"/>
      <c r="K101" s="124"/>
      <c r="L101" s="124"/>
      <c r="M101" s="124"/>
      <c r="N101" s="124"/>
      <c r="O101" s="124"/>
      <c r="P101" s="124"/>
      <c r="Q101" s="124"/>
      <c r="R101" s="124"/>
      <c r="S101" s="124"/>
      <c r="T101" s="124"/>
      <c r="U101" s="124"/>
      <c r="V101" s="124"/>
      <c r="W101" s="124"/>
      <c r="X101" s="215"/>
      <c r="Y101" s="822" t="s">
        <v>55</v>
      </c>
      <c r="Z101" s="713"/>
      <c r="AA101" s="714"/>
      <c r="AB101" s="535" t="s">
        <v>472</v>
      </c>
      <c r="AC101" s="535"/>
      <c r="AD101" s="535"/>
      <c r="AE101" s="351">
        <v>118</v>
      </c>
      <c r="AF101" s="352"/>
      <c r="AG101" s="352"/>
      <c r="AH101" s="353"/>
      <c r="AI101" s="351">
        <v>102</v>
      </c>
      <c r="AJ101" s="352"/>
      <c r="AK101" s="352"/>
      <c r="AL101" s="353"/>
      <c r="AM101" s="351">
        <v>82</v>
      </c>
      <c r="AN101" s="352"/>
      <c r="AO101" s="352"/>
      <c r="AP101" s="353"/>
      <c r="AQ101" s="351" t="s">
        <v>506</v>
      </c>
      <c r="AR101" s="352"/>
      <c r="AS101" s="352"/>
      <c r="AT101" s="353"/>
      <c r="AU101" s="351" t="s">
        <v>508</v>
      </c>
      <c r="AV101" s="352"/>
      <c r="AW101" s="352"/>
      <c r="AX101" s="353"/>
    </row>
    <row r="102" spans="1:60" ht="23.25" customHeight="1" x14ac:dyDescent="0.15">
      <c r="A102" s="487"/>
      <c r="B102" s="488"/>
      <c r="C102" s="488"/>
      <c r="D102" s="488"/>
      <c r="E102" s="488"/>
      <c r="F102" s="489"/>
      <c r="G102" s="127"/>
      <c r="H102" s="127"/>
      <c r="I102" s="127"/>
      <c r="J102" s="127"/>
      <c r="K102" s="127"/>
      <c r="L102" s="127"/>
      <c r="M102" s="127"/>
      <c r="N102" s="127"/>
      <c r="O102" s="127"/>
      <c r="P102" s="127"/>
      <c r="Q102" s="127"/>
      <c r="R102" s="127"/>
      <c r="S102" s="127"/>
      <c r="T102" s="127"/>
      <c r="U102" s="127"/>
      <c r="V102" s="127"/>
      <c r="W102" s="127"/>
      <c r="X102" s="220"/>
      <c r="Y102" s="322" t="s">
        <v>56</v>
      </c>
      <c r="Z102" s="339"/>
      <c r="AA102" s="340"/>
      <c r="AB102" s="535" t="s">
        <v>472</v>
      </c>
      <c r="AC102" s="535"/>
      <c r="AD102" s="535"/>
      <c r="AE102" s="351">
        <v>159</v>
      </c>
      <c r="AF102" s="352"/>
      <c r="AG102" s="352"/>
      <c r="AH102" s="353"/>
      <c r="AI102" s="351">
        <v>152</v>
      </c>
      <c r="AJ102" s="352"/>
      <c r="AK102" s="352"/>
      <c r="AL102" s="353"/>
      <c r="AM102" s="328">
        <v>106</v>
      </c>
      <c r="AN102" s="328"/>
      <c r="AO102" s="328"/>
      <c r="AP102" s="328"/>
      <c r="AQ102" s="880" t="s">
        <v>507</v>
      </c>
      <c r="AR102" s="881"/>
      <c r="AS102" s="881"/>
      <c r="AT102" s="882"/>
      <c r="AU102" s="880" t="s">
        <v>506</v>
      </c>
      <c r="AV102" s="881"/>
      <c r="AW102" s="881"/>
      <c r="AX102" s="882"/>
    </row>
    <row r="103" spans="1:60" ht="31.5" hidden="1" customHeight="1" x14ac:dyDescent="0.15">
      <c r="A103" s="481" t="s">
        <v>423</v>
      </c>
      <c r="B103" s="482"/>
      <c r="C103" s="482"/>
      <c r="D103" s="482"/>
      <c r="E103" s="482"/>
      <c r="F103" s="483"/>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285" t="s">
        <v>12</v>
      </c>
      <c r="AC103" s="280"/>
      <c r="AD103" s="281"/>
      <c r="AE103" s="285" t="s">
        <v>310</v>
      </c>
      <c r="AF103" s="280"/>
      <c r="AG103" s="280"/>
      <c r="AH103" s="281"/>
      <c r="AI103" s="285" t="s">
        <v>311</v>
      </c>
      <c r="AJ103" s="280"/>
      <c r="AK103" s="280"/>
      <c r="AL103" s="281"/>
      <c r="AM103" s="285" t="s">
        <v>317</v>
      </c>
      <c r="AN103" s="280"/>
      <c r="AO103" s="280"/>
      <c r="AP103" s="281"/>
      <c r="AQ103" s="358" t="s">
        <v>424</v>
      </c>
      <c r="AR103" s="359"/>
      <c r="AS103" s="359"/>
      <c r="AT103" s="879"/>
      <c r="AU103" s="358" t="s">
        <v>425</v>
      </c>
      <c r="AV103" s="359"/>
      <c r="AW103" s="359"/>
      <c r="AX103" s="360"/>
    </row>
    <row r="104" spans="1:60" ht="23.25" hidden="1" customHeight="1" x14ac:dyDescent="0.15">
      <c r="A104" s="484"/>
      <c r="B104" s="485"/>
      <c r="C104" s="485"/>
      <c r="D104" s="485"/>
      <c r="E104" s="485"/>
      <c r="F104" s="486"/>
      <c r="G104" s="124"/>
      <c r="H104" s="124"/>
      <c r="I104" s="124"/>
      <c r="J104" s="124"/>
      <c r="K104" s="124"/>
      <c r="L104" s="124"/>
      <c r="M104" s="124"/>
      <c r="N104" s="124"/>
      <c r="O104" s="124"/>
      <c r="P104" s="124"/>
      <c r="Q104" s="124"/>
      <c r="R104" s="124"/>
      <c r="S104" s="124"/>
      <c r="T104" s="124"/>
      <c r="U104" s="124"/>
      <c r="V104" s="124"/>
      <c r="W104" s="124"/>
      <c r="X104" s="215"/>
      <c r="Y104" s="472" t="s">
        <v>55</v>
      </c>
      <c r="Z104" s="473"/>
      <c r="AA104" s="474"/>
      <c r="AB104" s="469"/>
      <c r="AC104" s="470"/>
      <c r="AD104" s="471"/>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87"/>
      <c r="B105" s="488"/>
      <c r="C105" s="488"/>
      <c r="D105" s="488"/>
      <c r="E105" s="488"/>
      <c r="F105" s="489"/>
      <c r="G105" s="127"/>
      <c r="H105" s="127"/>
      <c r="I105" s="127"/>
      <c r="J105" s="127"/>
      <c r="K105" s="127"/>
      <c r="L105" s="127"/>
      <c r="M105" s="127"/>
      <c r="N105" s="127"/>
      <c r="O105" s="127"/>
      <c r="P105" s="127"/>
      <c r="Q105" s="127"/>
      <c r="R105" s="127"/>
      <c r="S105" s="127"/>
      <c r="T105" s="127"/>
      <c r="U105" s="127"/>
      <c r="V105" s="127"/>
      <c r="W105" s="127"/>
      <c r="X105" s="220"/>
      <c r="Y105" s="322" t="s">
        <v>56</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80"/>
      <c r="AV105" s="881"/>
      <c r="AW105" s="881"/>
      <c r="AX105" s="882"/>
    </row>
    <row r="106" spans="1:60" ht="31.5" hidden="1" customHeight="1" x14ac:dyDescent="0.15">
      <c r="A106" s="481" t="s">
        <v>423</v>
      </c>
      <c r="B106" s="482"/>
      <c r="C106" s="482"/>
      <c r="D106" s="482"/>
      <c r="E106" s="482"/>
      <c r="F106" s="483"/>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285" t="s">
        <v>12</v>
      </c>
      <c r="AC106" s="280"/>
      <c r="AD106" s="281"/>
      <c r="AE106" s="285" t="s">
        <v>310</v>
      </c>
      <c r="AF106" s="280"/>
      <c r="AG106" s="280"/>
      <c r="AH106" s="281"/>
      <c r="AI106" s="285" t="s">
        <v>311</v>
      </c>
      <c r="AJ106" s="280"/>
      <c r="AK106" s="280"/>
      <c r="AL106" s="281"/>
      <c r="AM106" s="285" t="s">
        <v>317</v>
      </c>
      <c r="AN106" s="280"/>
      <c r="AO106" s="280"/>
      <c r="AP106" s="281"/>
      <c r="AQ106" s="358" t="s">
        <v>424</v>
      </c>
      <c r="AR106" s="359"/>
      <c r="AS106" s="359"/>
      <c r="AT106" s="879"/>
      <c r="AU106" s="358" t="s">
        <v>425</v>
      </c>
      <c r="AV106" s="359"/>
      <c r="AW106" s="359"/>
      <c r="AX106" s="360"/>
    </row>
    <row r="107" spans="1:60" ht="23.25" hidden="1" customHeight="1" x14ac:dyDescent="0.15">
      <c r="A107" s="484"/>
      <c r="B107" s="485"/>
      <c r="C107" s="485"/>
      <c r="D107" s="485"/>
      <c r="E107" s="485"/>
      <c r="F107" s="486"/>
      <c r="G107" s="124"/>
      <c r="H107" s="124"/>
      <c r="I107" s="124"/>
      <c r="J107" s="124"/>
      <c r="K107" s="124"/>
      <c r="L107" s="124"/>
      <c r="M107" s="124"/>
      <c r="N107" s="124"/>
      <c r="O107" s="124"/>
      <c r="P107" s="124"/>
      <c r="Q107" s="124"/>
      <c r="R107" s="124"/>
      <c r="S107" s="124"/>
      <c r="T107" s="124"/>
      <c r="U107" s="124"/>
      <c r="V107" s="124"/>
      <c r="W107" s="124"/>
      <c r="X107" s="215"/>
      <c r="Y107" s="472" t="s">
        <v>55</v>
      </c>
      <c r="Z107" s="473"/>
      <c r="AA107" s="474"/>
      <c r="AB107" s="469"/>
      <c r="AC107" s="470"/>
      <c r="AD107" s="471"/>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87"/>
      <c r="B108" s="488"/>
      <c r="C108" s="488"/>
      <c r="D108" s="488"/>
      <c r="E108" s="488"/>
      <c r="F108" s="489"/>
      <c r="G108" s="127"/>
      <c r="H108" s="127"/>
      <c r="I108" s="127"/>
      <c r="J108" s="127"/>
      <c r="K108" s="127"/>
      <c r="L108" s="127"/>
      <c r="M108" s="127"/>
      <c r="N108" s="127"/>
      <c r="O108" s="127"/>
      <c r="P108" s="127"/>
      <c r="Q108" s="127"/>
      <c r="R108" s="127"/>
      <c r="S108" s="127"/>
      <c r="T108" s="127"/>
      <c r="U108" s="127"/>
      <c r="V108" s="127"/>
      <c r="W108" s="127"/>
      <c r="X108" s="220"/>
      <c r="Y108" s="322" t="s">
        <v>56</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0"/>
      <c r="AV108" s="881"/>
      <c r="AW108" s="881"/>
      <c r="AX108" s="882"/>
    </row>
    <row r="109" spans="1:60" ht="31.5" hidden="1" customHeight="1" x14ac:dyDescent="0.15">
      <c r="A109" s="481" t="s">
        <v>423</v>
      </c>
      <c r="B109" s="482"/>
      <c r="C109" s="482"/>
      <c r="D109" s="482"/>
      <c r="E109" s="482"/>
      <c r="F109" s="483"/>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285" t="s">
        <v>12</v>
      </c>
      <c r="AC109" s="280"/>
      <c r="AD109" s="281"/>
      <c r="AE109" s="285" t="s">
        <v>310</v>
      </c>
      <c r="AF109" s="280"/>
      <c r="AG109" s="280"/>
      <c r="AH109" s="281"/>
      <c r="AI109" s="285" t="s">
        <v>311</v>
      </c>
      <c r="AJ109" s="280"/>
      <c r="AK109" s="280"/>
      <c r="AL109" s="281"/>
      <c r="AM109" s="285" t="s">
        <v>317</v>
      </c>
      <c r="AN109" s="280"/>
      <c r="AO109" s="280"/>
      <c r="AP109" s="281"/>
      <c r="AQ109" s="358" t="s">
        <v>424</v>
      </c>
      <c r="AR109" s="359"/>
      <c r="AS109" s="359"/>
      <c r="AT109" s="879"/>
      <c r="AU109" s="358" t="s">
        <v>425</v>
      </c>
      <c r="AV109" s="359"/>
      <c r="AW109" s="359"/>
      <c r="AX109" s="360"/>
    </row>
    <row r="110" spans="1:60" ht="23.25" hidden="1" customHeight="1" x14ac:dyDescent="0.15">
      <c r="A110" s="484"/>
      <c r="B110" s="485"/>
      <c r="C110" s="485"/>
      <c r="D110" s="485"/>
      <c r="E110" s="485"/>
      <c r="F110" s="486"/>
      <c r="G110" s="124"/>
      <c r="H110" s="124"/>
      <c r="I110" s="124"/>
      <c r="J110" s="124"/>
      <c r="K110" s="124"/>
      <c r="L110" s="124"/>
      <c r="M110" s="124"/>
      <c r="N110" s="124"/>
      <c r="O110" s="124"/>
      <c r="P110" s="124"/>
      <c r="Q110" s="124"/>
      <c r="R110" s="124"/>
      <c r="S110" s="124"/>
      <c r="T110" s="124"/>
      <c r="U110" s="124"/>
      <c r="V110" s="124"/>
      <c r="W110" s="124"/>
      <c r="X110" s="215"/>
      <c r="Y110" s="472" t="s">
        <v>55</v>
      </c>
      <c r="Z110" s="473"/>
      <c r="AA110" s="474"/>
      <c r="AB110" s="469"/>
      <c r="AC110" s="470"/>
      <c r="AD110" s="471"/>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87"/>
      <c r="B111" s="488"/>
      <c r="C111" s="488"/>
      <c r="D111" s="488"/>
      <c r="E111" s="488"/>
      <c r="F111" s="489"/>
      <c r="G111" s="127"/>
      <c r="H111" s="127"/>
      <c r="I111" s="127"/>
      <c r="J111" s="127"/>
      <c r="K111" s="127"/>
      <c r="L111" s="127"/>
      <c r="M111" s="127"/>
      <c r="N111" s="127"/>
      <c r="O111" s="127"/>
      <c r="P111" s="127"/>
      <c r="Q111" s="127"/>
      <c r="R111" s="127"/>
      <c r="S111" s="127"/>
      <c r="T111" s="127"/>
      <c r="U111" s="127"/>
      <c r="V111" s="127"/>
      <c r="W111" s="127"/>
      <c r="X111" s="220"/>
      <c r="Y111" s="322" t="s">
        <v>56</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0"/>
      <c r="AV111" s="881"/>
      <c r="AW111" s="881"/>
      <c r="AX111" s="882"/>
    </row>
    <row r="112" spans="1:60" ht="31.5" hidden="1" customHeight="1" x14ac:dyDescent="0.15">
      <c r="A112" s="481" t="s">
        <v>423</v>
      </c>
      <c r="B112" s="482"/>
      <c r="C112" s="482"/>
      <c r="D112" s="482"/>
      <c r="E112" s="482"/>
      <c r="F112" s="483"/>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285" t="s">
        <v>12</v>
      </c>
      <c r="AC112" s="280"/>
      <c r="AD112" s="281"/>
      <c r="AE112" s="285" t="s">
        <v>310</v>
      </c>
      <c r="AF112" s="280"/>
      <c r="AG112" s="280"/>
      <c r="AH112" s="281"/>
      <c r="AI112" s="285" t="s">
        <v>311</v>
      </c>
      <c r="AJ112" s="280"/>
      <c r="AK112" s="280"/>
      <c r="AL112" s="281"/>
      <c r="AM112" s="285" t="s">
        <v>317</v>
      </c>
      <c r="AN112" s="280"/>
      <c r="AO112" s="280"/>
      <c r="AP112" s="281"/>
      <c r="AQ112" s="355" t="s">
        <v>424</v>
      </c>
      <c r="AR112" s="356"/>
      <c r="AS112" s="356"/>
      <c r="AT112" s="357"/>
      <c r="AU112" s="358" t="s">
        <v>425</v>
      </c>
      <c r="AV112" s="359"/>
      <c r="AW112" s="359"/>
      <c r="AX112" s="360"/>
    </row>
    <row r="113" spans="1:50" ht="23.25" hidden="1" customHeight="1" x14ac:dyDescent="0.15">
      <c r="A113" s="484"/>
      <c r="B113" s="485"/>
      <c r="C113" s="485"/>
      <c r="D113" s="485"/>
      <c r="E113" s="485"/>
      <c r="F113" s="486"/>
      <c r="G113" s="124"/>
      <c r="H113" s="124"/>
      <c r="I113" s="124"/>
      <c r="J113" s="124"/>
      <c r="K113" s="124"/>
      <c r="L113" s="124"/>
      <c r="M113" s="124"/>
      <c r="N113" s="124"/>
      <c r="O113" s="124"/>
      <c r="P113" s="124"/>
      <c r="Q113" s="124"/>
      <c r="R113" s="124"/>
      <c r="S113" s="124"/>
      <c r="T113" s="124"/>
      <c r="U113" s="124"/>
      <c r="V113" s="124"/>
      <c r="W113" s="124"/>
      <c r="X113" s="215"/>
      <c r="Y113" s="472" t="s">
        <v>55</v>
      </c>
      <c r="Z113" s="473"/>
      <c r="AA113" s="474"/>
      <c r="AB113" s="469"/>
      <c r="AC113" s="470"/>
      <c r="AD113" s="471"/>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87"/>
      <c r="B114" s="488"/>
      <c r="C114" s="488"/>
      <c r="D114" s="488"/>
      <c r="E114" s="488"/>
      <c r="F114" s="489"/>
      <c r="G114" s="127"/>
      <c r="H114" s="127"/>
      <c r="I114" s="127"/>
      <c r="J114" s="127"/>
      <c r="K114" s="127"/>
      <c r="L114" s="127"/>
      <c r="M114" s="127"/>
      <c r="N114" s="127"/>
      <c r="O114" s="127"/>
      <c r="P114" s="127"/>
      <c r="Q114" s="127"/>
      <c r="R114" s="127"/>
      <c r="S114" s="127"/>
      <c r="T114" s="127"/>
      <c r="U114" s="127"/>
      <c r="V114" s="127"/>
      <c r="W114" s="127"/>
      <c r="X114" s="220"/>
      <c r="Y114" s="322" t="s">
        <v>56</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4"/>
      <c r="Z115" s="585"/>
      <c r="AA115" s="586"/>
      <c r="AB115" s="285" t="s">
        <v>12</v>
      </c>
      <c r="AC115" s="280"/>
      <c r="AD115" s="281"/>
      <c r="AE115" s="285" t="s">
        <v>310</v>
      </c>
      <c r="AF115" s="280"/>
      <c r="AG115" s="280"/>
      <c r="AH115" s="281"/>
      <c r="AI115" s="285" t="s">
        <v>311</v>
      </c>
      <c r="AJ115" s="280"/>
      <c r="AK115" s="280"/>
      <c r="AL115" s="281"/>
      <c r="AM115" s="285" t="s">
        <v>317</v>
      </c>
      <c r="AN115" s="280"/>
      <c r="AO115" s="280"/>
      <c r="AP115" s="281"/>
      <c r="AQ115" s="335" t="s">
        <v>398</v>
      </c>
      <c r="AR115" s="336"/>
      <c r="AS115" s="336"/>
      <c r="AT115" s="336"/>
      <c r="AU115" s="336"/>
      <c r="AV115" s="336"/>
      <c r="AW115" s="336"/>
      <c r="AX115" s="337"/>
    </row>
    <row r="116" spans="1:50" ht="23.25" customHeight="1" x14ac:dyDescent="0.15">
      <c r="A116" s="274"/>
      <c r="B116" s="275"/>
      <c r="C116" s="275"/>
      <c r="D116" s="275"/>
      <c r="E116" s="275"/>
      <c r="F116" s="276"/>
      <c r="G116" s="304" t="s">
        <v>473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474</v>
      </c>
      <c r="AC116" s="283"/>
      <c r="AD116" s="284"/>
      <c r="AE116" s="328">
        <v>11193</v>
      </c>
      <c r="AF116" s="328"/>
      <c r="AG116" s="328"/>
      <c r="AH116" s="328"/>
      <c r="AI116" s="328">
        <v>11623</v>
      </c>
      <c r="AJ116" s="328"/>
      <c r="AK116" s="328"/>
      <c r="AL116" s="328"/>
      <c r="AM116" s="351">
        <v>11179</v>
      </c>
      <c r="AN116" s="352"/>
      <c r="AO116" s="352"/>
      <c r="AP116" s="353"/>
      <c r="AQ116" s="351" t="s">
        <v>478</v>
      </c>
      <c r="AR116" s="352"/>
      <c r="AS116" s="352"/>
      <c r="AT116" s="352"/>
      <c r="AU116" s="352"/>
      <c r="AV116" s="352"/>
      <c r="AW116" s="352"/>
      <c r="AX116" s="368"/>
    </row>
    <row r="117" spans="1:50" ht="40.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49</v>
      </c>
      <c r="Z117" s="339"/>
      <c r="AA117" s="340"/>
      <c r="AB117" s="341" t="s">
        <v>475</v>
      </c>
      <c r="AC117" s="342"/>
      <c r="AD117" s="343"/>
      <c r="AE117" s="288" t="s">
        <v>476</v>
      </c>
      <c r="AF117" s="288"/>
      <c r="AG117" s="288"/>
      <c r="AH117" s="288"/>
      <c r="AI117" s="288" t="s">
        <v>477</v>
      </c>
      <c r="AJ117" s="288"/>
      <c r="AK117" s="288"/>
      <c r="AL117" s="288"/>
      <c r="AM117" s="456" t="s">
        <v>592</v>
      </c>
      <c r="AN117" s="457"/>
      <c r="AO117" s="457"/>
      <c r="AP117" s="458"/>
      <c r="AQ117" s="288" t="s">
        <v>479</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4"/>
      <c r="Z118" s="585"/>
      <c r="AA118" s="586"/>
      <c r="AB118" s="285" t="s">
        <v>12</v>
      </c>
      <c r="AC118" s="280"/>
      <c r="AD118" s="281"/>
      <c r="AE118" s="285" t="s">
        <v>310</v>
      </c>
      <c r="AF118" s="280"/>
      <c r="AG118" s="280"/>
      <c r="AH118" s="281"/>
      <c r="AI118" s="285" t="s">
        <v>311</v>
      </c>
      <c r="AJ118" s="280"/>
      <c r="AK118" s="280"/>
      <c r="AL118" s="281"/>
      <c r="AM118" s="285" t="s">
        <v>317</v>
      </c>
      <c r="AN118" s="280"/>
      <c r="AO118" s="280"/>
      <c r="AP118" s="281"/>
      <c r="AQ118" s="335" t="s">
        <v>398</v>
      </c>
      <c r="AR118" s="336"/>
      <c r="AS118" s="336"/>
      <c r="AT118" s="336"/>
      <c r="AU118" s="336"/>
      <c r="AV118" s="336"/>
      <c r="AW118" s="336"/>
      <c r="AX118" s="337"/>
    </row>
    <row r="119" spans="1:50" ht="23.25" hidden="1" customHeight="1" x14ac:dyDescent="0.15">
      <c r="A119" s="274"/>
      <c r="B119" s="275"/>
      <c r="C119" s="275"/>
      <c r="D119" s="275"/>
      <c r="E119" s="275"/>
      <c r="F119" s="276"/>
      <c r="G119" s="304" t="s">
        <v>433</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49</v>
      </c>
      <c r="Z120" s="339"/>
      <c r="AA120" s="340"/>
      <c r="AB120" s="341" t="s">
        <v>432</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4"/>
      <c r="Z121" s="585"/>
      <c r="AA121" s="586"/>
      <c r="AB121" s="285" t="s">
        <v>12</v>
      </c>
      <c r="AC121" s="280"/>
      <c r="AD121" s="281"/>
      <c r="AE121" s="285" t="s">
        <v>310</v>
      </c>
      <c r="AF121" s="280"/>
      <c r="AG121" s="280"/>
      <c r="AH121" s="281"/>
      <c r="AI121" s="285" t="s">
        <v>311</v>
      </c>
      <c r="AJ121" s="280"/>
      <c r="AK121" s="280"/>
      <c r="AL121" s="281"/>
      <c r="AM121" s="285" t="s">
        <v>317</v>
      </c>
      <c r="AN121" s="280"/>
      <c r="AO121" s="280"/>
      <c r="AP121" s="281"/>
      <c r="AQ121" s="335" t="s">
        <v>398</v>
      </c>
      <c r="AR121" s="336"/>
      <c r="AS121" s="336"/>
      <c r="AT121" s="336"/>
      <c r="AU121" s="336"/>
      <c r="AV121" s="336"/>
      <c r="AW121" s="336"/>
      <c r="AX121" s="337"/>
    </row>
    <row r="122" spans="1:50" ht="23.25" hidden="1" customHeight="1" x14ac:dyDescent="0.15">
      <c r="A122" s="274"/>
      <c r="B122" s="275"/>
      <c r="C122" s="275"/>
      <c r="D122" s="275"/>
      <c r="E122" s="275"/>
      <c r="F122" s="276"/>
      <c r="G122" s="304" t="s">
        <v>434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49</v>
      </c>
      <c r="Z123" s="339"/>
      <c r="AA123" s="340"/>
      <c r="AB123" s="341" t="s">
        <v>435</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4"/>
      <c r="Z124" s="585"/>
      <c r="AA124" s="586"/>
      <c r="AB124" s="285" t="s">
        <v>12</v>
      </c>
      <c r="AC124" s="280"/>
      <c r="AD124" s="281"/>
      <c r="AE124" s="285" t="s">
        <v>310</v>
      </c>
      <c r="AF124" s="280"/>
      <c r="AG124" s="280"/>
      <c r="AH124" s="281"/>
      <c r="AI124" s="285" t="s">
        <v>311</v>
      </c>
      <c r="AJ124" s="280"/>
      <c r="AK124" s="280"/>
      <c r="AL124" s="281"/>
      <c r="AM124" s="285" t="s">
        <v>317</v>
      </c>
      <c r="AN124" s="280"/>
      <c r="AO124" s="280"/>
      <c r="AP124" s="281"/>
      <c r="AQ124" s="335" t="s">
        <v>398</v>
      </c>
      <c r="AR124" s="336"/>
      <c r="AS124" s="336"/>
      <c r="AT124" s="336"/>
      <c r="AU124" s="336"/>
      <c r="AV124" s="336"/>
      <c r="AW124" s="336"/>
      <c r="AX124" s="337"/>
    </row>
    <row r="125" spans="1:50" ht="23.25" hidden="1" customHeight="1" x14ac:dyDescent="0.15">
      <c r="A125" s="274"/>
      <c r="B125" s="275"/>
      <c r="C125" s="275"/>
      <c r="D125" s="275"/>
      <c r="E125" s="275"/>
      <c r="F125" s="276"/>
      <c r="G125" s="304" t="s">
        <v>434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49</v>
      </c>
      <c r="Z126" s="339"/>
      <c r="AA126" s="340"/>
      <c r="AB126" s="341" t="s">
        <v>432</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3"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310</v>
      </c>
      <c r="AF127" s="280"/>
      <c r="AG127" s="280"/>
      <c r="AH127" s="281"/>
      <c r="AI127" s="285" t="s">
        <v>311</v>
      </c>
      <c r="AJ127" s="280"/>
      <c r="AK127" s="280"/>
      <c r="AL127" s="281"/>
      <c r="AM127" s="285" t="s">
        <v>317</v>
      </c>
      <c r="AN127" s="280"/>
      <c r="AO127" s="280"/>
      <c r="AP127" s="281"/>
      <c r="AQ127" s="335" t="s">
        <v>398</v>
      </c>
      <c r="AR127" s="336"/>
      <c r="AS127" s="336"/>
      <c r="AT127" s="336"/>
      <c r="AU127" s="336"/>
      <c r="AV127" s="336"/>
      <c r="AW127" s="336"/>
      <c r="AX127" s="337"/>
    </row>
    <row r="128" spans="1:50" ht="23.25" hidden="1" customHeight="1" x14ac:dyDescent="0.15">
      <c r="A128" s="274"/>
      <c r="B128" s="275"/>
      <c r="C128" s="275"/>
      <c r="D128" s="275"/>
      <c r="E128" s="275"/>
      <c r="F128" s="276"/>
      <c r="G128" s="304" t="s">
        <v>434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49</v>
      </c>
      <c r="Z129" s="339"/>
      <c r="AA129" s="340"/>
      <c r="AB129" s="341" t="s">
        <v>432</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x14ac:dyDescent="0.15">
      <c r="A130" s="1013" t="s">
        <v>323</v>
      </c>
      <c r="B130" s="1011"/>
      <c r="C130" s="1010" t="s">
        <v>320</v>
      </c>
      <c r="D130" s="1011"/>
      <c r="E130" s="290" t="s">
        <v>353</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x14ac:dyDescent="0.15">
      <c r="A131" s="1014"/>
      <c r="B131" s="239"/>
      <c r="C131" s="238"/>
      <c r="D131" s="239"/>
      <c r="E131" s="225" t="s">
        <v>352</v>
      </c>
      <c r="F131" s="226"/>
      <c r="G131" s="219"/>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14"/>
      <c r="B132" s="239"/>
      <c r="C132" s="238"/>
      <c r="D132" s="239"/>
      <c r="E132" s="236" t="s">
        <v>321</v>
      </c>
      <c r="F132" s="299"/>
      <c r="G132" s="295" t="s">
        <v>332</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310</v>
      </c>
      <c r="AF132" s="261"/>
      <c r="AG132" s="261"/>
      <c r="AH132" s="261"/>
      <c r="AI132" s="261" t="s">
        <v>311</v>
      </c>
      <c r="AJ132" s="261"/>
      <c r="AK132" s="261"/>
      <c r="AL132" s="261"/>
      <c r="AM132" s="261" t="s">
        <v>317</v>
      </c>
      <c r="AN132" s="261"/>
      <c r="AO132" s="261"/>
      <c r="AP132" s="262"/>
      <c r="AQ132" s="262" t="s">
        <v>308</v>
      </c>
      <c r="AR132" s="263"/>
      <c r="AS132" s="263"/>
      <c r="AT132" s="264"/>
      <c r="AU132" s="265" t="s">
        <v>334</v>
      </c>
      <c r="AV132" s="265"/>
      <c r="AW132" s="265"/>
      <c r="AX132" s="266"/>
    </row>
    <row r="133" spans="1:50" ht="18.75" hidden="1" customHeight="1" x14ac:dyDescent="0.15">
      <c r="A133" s="1014"/>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c r="AR133" s="268"/>
      <c r="AS133" s="135" t="s">
        <v>309</v>
      </c>
      <c r="AT133" s="136"/>
      <c r="AU133" s="201"/>
      <c r="AV133" s="201"/>
      <c r="AW133" s="135" t="s">
        <v>297</v>
      </c>
      <c r="AX133" s="213"/>
    </row>
    <row r="134" spans="1:50" ht="39.75" hidden="1" customHeight="1" x14ac:dyDescent="0.15">
      <c r="A134" s="1014"/>
      <c r="B134" s="239"/>
      <c r="C134" s="238"/>
      <c r="D134" s="239"/>
      <c r="E134" s="238"/>
      <c r="F134" s="300"/>
      <c r="G134" s="214"/>
      <c r="H134" s="124"/>
      <c r="I134" s="124"/>
      <c r="J134" s="124"/>
      <c r="K134" s="124"/>
      <c r="L134" s="124"/>
      <c r="M134" s="124"/>
      <c r="N134" s="124"/>
      <c r="O134" s="124"/>
      <c r="P134" s="124"/>
      <c r="Q134" s="124"/>
      <c r="R134" s="124"/>
      <c r="S134" s="124"/>
      <c r="T134" s="124"/>
      <c r="U134" s="124"/>
      <c r="V134" s="124"/>
      <c r="W134" s="124"/>
      <c r="X134" s="215"/>
      <c r="Y134" s="202" t="s">
        <v>333</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14"/>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54</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14"/>
      <c r="B136" s="239"/>
      <c r="C136" s="238"/>
      <c r="D136" s="239"/>
      <c r="E136" s="238"/>
      <c r="F136" s="300"/>
      <c r="G136" s="295" t="s">
        <v>332</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310</v>
      </c>
      <c r="AF136" s="261"/>
      <c r="AG136" s="261"/>
      <c r="AH136" s="261"/>
      <c r="AI136" s="261" t="s">
        <v>311</v>
      </c>
      <c r="AJ136" s="261"/>
      <c r="AK136" s="261"/>
      <c r="AL136" s="261"/>
      <c r="AM136" s="261" t="s">
        <v>317</v>
      </c>
      <c r="AN136" s="261"/>
      <c r="AO136" s="261"/>
      <c r="AP136" s="262"/>
      <c r="AQ136" s="262" t="s">
        <v>308</v>
      </c>
      <c r="AR136" s="263"/>
      <c r="AS136" s="263"/>
      <c r="AT136" s="264"/>
      <c r="AU136" s="265" t="s">
        <v>334</v>
      </c>
      <c r="AV136" s="265"/>
      <c r="AW136" s="265"/>
      <c r="AX136" s="266"/>
    </row>
    <row r="137" spans="1:50" ht="18.75" hidden="1" customHeight="1" x14ac:dyDescent="0.15">
      <c r="A137" s="1014"/>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309</v>
      </c>
      <c r="AT137" s="136"/>
      <c r="AU137" s="201"/>
      <c r="AV137" s="201"/>
      <c r="AW137" s="135" t="s">
        <v>297</v>
      </c>
      <c r="AX137" s="213"/>
    </row>
    <row r="138" spans="1:50" ht="39.75" hidden="1" customHeight="1" x14ac:dyDescent="0.15">
      <c r="A138" s="1014"/>
      <c r="B138" s="239"/>
      <c r="C138" s="238"/>
      <c r="D138" s="239"/>
      <c r="E138" s="238"/>
      <c r="F138" s="300"/>
      <c r="G138" s="214"/>
      <c r="H138" s="124"/>
      <c r="I138" s="124"/>
      <c r="J138" s="124"/>
      <c r="K138" s="124"/>
      <c r="L138" s="124"/>
      <c r="M138" s="124"/>
      <c r="N138" s="124"/>
      <c r="O138" s="124"/>
      <c r="P138" s="124"/>
      <c r="Q138" s="124"/>
      <c r="R138" s="124"/>
      <c r="S138" s="124"/>
      <c r="T138" s="124"/>
      <c r="U138" s="124"/>
      <c r="V138" s="124"/>
      <c r="W138" s="124"/>
      <c r="X138" s="215"/>
      <c r="Y138" s="202" t="s">
        <v>333</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4"/>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54</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4"/>
      <c r="B140" s="239"/>
      <c r="C140" s="238"/>
      <c r="D140" s="239"/>
      <c r="E140" s="238"/>
      <c r="F140" s="300"/>
      <c r="G140" s="295" t="s">
        <v>332</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310</v>
      </c>
      <c r="AF140" s="261"/>
      <c r="AG140" s="261"/>
      <c r="AH140" s="261"/>
      <c r="AI140" s="261" t="s">
        <v>311</v>
      </c>
      <c r="AJ140" s="261"/>
      <c r="AK140" s="261"/>
      <c r="AL140" s="261"/>
      <c r="AM140" s="261" t="s">
        <v>317</v>
      </c>
      <c r="AN140" s="261"/>
      <c r="AO140" s="261"/>
      <c r="AP140" s="262"/>
      <c r="AQ140" s="262" t="s">
        <v>308</v>
      </c>
      <c r="AR140" s="263"/>
      <c r="AS140" s="263"/>
      <c r="AT140" s="264"/>
      <c r="AU140" s="265" t="s">
        <v>334</v>
      </c>
      <c r="AV140" s="265"/>
      <c r="AW140" s="265"/>
      <c r="AX140" s="266"/>
    </row>
    <row r="141" spans="1:50" ht="18.75" hidden="1" customHeight="1" x14ac:dyDescent="0.15">
      <c r="A141" s="1014"/>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309</v>
      </c>
      <c r="AT141" s="136"/>
      <c r="AU141" s="201"/>
      <c r="AV141" s="201"/>
      <c r="AW141" s="135" t="s">
        <v>297</v>
      </c>
      <c r="AX141" s="213"/>
    </row>
    <row r="142" spans="1:50" ht="39.75" hidden="1" customHeight="1" x14ac:dyDescent="0.15">
      <c r="A142" s="1014"/>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2" t="s">
        <v>333</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4"/>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54</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4"/>
      <c r="B144" s="239"/>
      <c r="C144" s="238"/>
      <c r="D144" s="239"/>
      <c r="E144" s="238"/>
      <c r="F144" s="300"/>
      <c r="G144" s="295" t="s">
        <v>332</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310</v>
      </c>
      <c r="AF144" s="261"/>
      <c r="AG144" s="261"/>
      <c r="AH144" s="261"/>
      <c r="AI144" s="261" t="s">
        <v>311</v>
      </c>
      <c r="AJ144" s="261"/>
      <c r="AK144" s="261"/>
      <c r="AL144" s="261"/>
      <c r="AM144" s="261" t="s">
        <v>317</v>
      </c>
      <c r="AN144" s="261"/>
      <c r="AO144" s="261"/>
      <c r="AP144" s="262"/>
      <c r="AQ144" s="262" t="s">
        <v>308</v>
      </c>
      <c r="AR144" s="263"/>
      <c r="AS144" s="263"/>
      <c r="AT144" s="264"/>
      <c r="AU144" s="265" t="s">
        <v>334</v>
      </c>
      <c r="AV144" s="265"/>
      <c r="AW144" s="265"/>
      <c r="AX144" s="266"/>
    </row>
    <row r="145" spans="1:50" ht="18.75" hidden="1" customHeight="1" x14ac:dyDescent="0.15">
      <c r="A145" s="1014"/>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309</v>
      </c>
      <c r="AT145" s="136"/>
      <c r="AU145" s="201"/>
      <c r="AV145" s="201"/>
      <c r="AW145" s="135" t="s">
        <v>297</v>
      </c>
      <c r="AX145" s="213"/>
    </row>
    <row r="146" spans="1:50" ht="39.75" hidden="1" customHeight="1" x14ac:dyDescent="0.15">
      <c r="A146" s="1014"/>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2" t="s">
        <v>333</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4"/>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54</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4"/>
      <c r="B148" s="239"/>
      <c r="C148" s="238"/>
      <c r="D148" s="239"/>
      <c r="E148" s="238"/>
      <c r="F148" s="300"/>
      <c r="G148" s="295" t="s">
        <v>332</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310</v>
      </c>
      <c r="AF148" s="261"/>
      <c r="AG148" s="261"/>
      <c r="AH148" s="261"/>
      <c r="AI148" s="261" t="s">
        <v>311</v>
      </c>
      <c r="AJ148" s="261"/>
      <c r="AK148" s="261"/>
      <c r="AL148" s="261"/>
      <c r="AM148" s="261" t="s">
        <v>317</v>
      </c>
      <c r="AN148" s="261"/>
      <c r="AO148" s="261"/>
      <c r="AP148" s="262"/>
      <c r="AQ148" s="262" t="s">
        <v>308</v>
      </c>
      <c r="AR148" s="263"/>
      <c r="AS148" s="263"/>
      <c r="AT148" s="264"/>
      <c r="AU148" s="265" t="s">
        <v>334</v>
      </c>
      <c r="AV148" s="265"/>
      <c r="AW148" s="265"/>
      <c r="AX148" s="266"/>
    </row>
    <row r="149" spans="1:50" ht="18.75" hidden="1" customHeight="1" x14ac:dyDescent="0.15">
      <c r="A149" s="1014"/>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309</v>
      </c>
      <c r="AT149" s="136"/>
      <c r="AU149" s="201"/>
      <c r="AV149" s="201"/>
      <c r="AW149" s="135" t="s">
        <v>297</v>
      </c>
      <c r="AX149" s="213"/>
    </row>
    <row r="150" spans="1:50" ht="39.75" hidden="1" customHeight="1" x14ac:dyDescent="0.15">
      <c r="A150" s="1014"/>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2" t="s">
        <v>333</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4"/>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54</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14"/>
      <c r="B152" s="239"/>
      <c r="C152" s="238"/>
      <c r="D152" s="239"/>
      <c r="E152" s="238"/>
      <c r="F152" s="300"/>
      <c r="G152" s="258" t="s">
        <v>335</v>
      </c>
      <c r="H152" s="132"/>
      <c r="I152" s="132"/>
      <c r="J152" s="132"/>
      <c r="K152" s="132"/>
      <c r="L152" s="132"/>
      <c r="M152" s="132"/>
      <c r="N152" s="132"/>
      <c r="O152" s="132"/>
      <c r="P152" s="133"/>
      <c r="Q152" s="140" t="s">
        <v>406</v>
      </c>
      <c r="R152" s="132"/>
      <c r="S152" s="132"/>
      <c r="T152" s="132"/>
      <c r="U152" s="132"/>
      <c r="V152" s="132"/>
      <c r="W152" s="132"/>
      <c r="X152" s="132"/>
      <c r="Y152" s="132"/>
      <c r="Z152" s="132"/>
      <c r="AA152" s="132"/>
      <c r="AB152" s="259" t="s">
        <v>407</v>
      </c>
      <c r="AC152" s="132"/>
      <c r="AD152" s="133"/>
      <c r="AE152" s="140" t="s">
        <v>336</v>
      </c>
      <c r="AF152" s="132"/>
      <c r="AG152" s="132"/>
      <c r="AH152" s="132"/>
      <c r="AI152" s="132"/>
      <c r="AJ152" s="132"/>
      <c r="AK152" s="132"/>
      <c r="AL152" s="132"/>
      <c r="AM152" s="132"/>
      <c r="AN152" s="132"/>
      <c r="AO152" s="132"/>
      <c r="AP152" s="132"/>
      <c r="AQ152" s="132"/>
      <c r="AR152" s="132"/>
      <c r="AS152" s="132"/>
      <c r="AT152" s="132"/>
      <c r="AU152" s="132"/>
      <c r="AV152" s="132"/>
      <c r="AW152" s="132"/>
      <c r="AX152" s="587"/>
    </row>
    <row r="153" spans="1:50" ht="22.5" hidden="1" customHeight="1" x14ac:dyDescent="0.15">
      <c r="A153" s="1014"/>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hidden="1" customHeight="1" x14ac:dyDescent="0.15">
      <c r="A154" s="1014"/>
      <c r="B154" s="239"/>
      <c r="C154" s="238"/>
      <c r="D154" s="239"/>
      <c r="E154" s="238"/>
      <c r="F154" s="300"/>
      <c r="G154" s="214"/>
      <c r="H154" s="124"/>
      <c r="I154" s="124"/>
      <c r="J154" s="124"/>
      <c r="K154" s="124"/>
      <c r="L154" s="124"/>
      <c r="M154" s="124"/>
      <c r="N154" s="124"/>
      <c r="O154" s="124"/>
      <c r="P154" s="215"/>
      <c r="Q154" s="123"/>
      <c r="R154" s="124"/>
      <c r="S154" s="124"/>
      <c r="T154" s="124"/>
      <c r="U154" s="124"/>
      <c r="V154" s="124"/>
      <c r="W154" s="124"/>
      <c r="X154" s="124"/>
      <c r="Y154" s="124"/>
      <c r="Z154" s="124"/>
      <c r="AA154" s="10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4"/>
      <c r="B155" s="239"/>
      <c r="C155" s="238"/>
      <c r="D155" s="239"/>
      <c r="E155" s="238"/>
      <c r="F155" s="300"/>
      <c r="G155" s="216"/>
      <c r="H155" s="217"/>
      <c r="I155" s="217"/>
      <c r="J155" s="217"/>
      <c r="K155" s="217"/>
      <c r="L155" s="217"/>
      <c r="M155" s="217"/>
      <c r="N155" s="217"/>
      <c r="O155" s="217"/>
      <c r="P155" s="218"/>
      <c r="Q155" s="433"/>
      <c r="R155" s="217"/>
      <c r="S155" s="217"/>
      <c r="T155" s="217"/>
      <c r="U155" s="217"/>
      <c r="V155" s="217"/>
      <c r="W155" s="217"/>
      <c r="X155" s="217"/>
      <c r="Y155" s="217"/>
      <c r="Z155" s="217"/>
      <c r="AA155" s="10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4"/>
      <c r="B156" s="239"/>
      <c r="C156" s="238"/>
      <c r="D156" s="239"/>
      <c r="E156" s="238"/>
      <c r="F156" s="300"/>
      <c r="G156" s="216"/>
      <c r="H156" s="217"/>
      <c r="I156" s="217"/>
      <c r="J156" s="217"/>
      <c r="K156" s="217"/>
      <c r="L156" s="217"/>
      <c r="M156" s="217"/>
      <c r="N156" s="217"/>
      <c r="O156" s="217"/>
      <c r="P156" s="218"/>
      <c r="Q156" s="433"/>
      <c r="R156" s="217"/>
      <c r="S156" s="217"/>
      <c r="T156" s="217"/>
      <c r="U156" s="217"/>
      <c r="V156" s="217"/>
      <c r="W156" s="217"/>
      <c r="X156" s="217"/>
      <c r="Y156" s="217"/>
      <c r="Z156" s="217"/>
      <c r="AA156" s="1017"/>
      <c r="AB156" s="248"/>
      <c r="AC156" s="249"/>
      <c r="AD156" s="249"/>
      <c r="AE156" s="254" t="s">
        <v>337</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4"/>
      <c r="B157" s="239"/>
      <c r="C157" s="238"/>
      <c r="D157" s="239"/>
      <c r="E157" s="238"/>
      <c r="F157" s="300"/>
      <c r="G157" s="216"/>
      <c r="H157" s="217"/>
      <c r="I157" s="217"/>
      <c r="J157" s="217"/>
      <c r="K157" s="217"/>
      <c r="L157" s="217"/>
      <c r="M157" s="217"/>
      <c r="N157" s="217"/>
      <c r="O157" s="217"/>
      <c r="P157" s="218"/>
      <c r="Q157" s="433"/>
      <c r="R157" s="217"/>
      <c r="S157" s="217"/>
      <c r="T157" s="217"/>
      <c r="U157" s="217"/>
      <c r="V157" s="217"/>
      <c r="W157" s="217"/>
      <c r="X157" s="217"/>
      <c r="Y157" s="217"/>
      <c r="Z157" s="217"/>
      <c r="AA157" s="1017"/>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14"/>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18"/>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14"/>
      <c r="B159" s="239"/>
      <c r="C159" s="238"/>
      <c r="D159" s="239"/>
      <c r="E159" s="238"/>
      <c r="F159" s="300"/>
      <c r="G159" s="258" t="s">
        <v>335</v>
      </c>
      <c r="H159" s="132"/>
      <c r="I159" s="132"/>
      <c r="J159" s="132"/>
      <c r="K159" s="132"/>
      <c r="L159" s="132"/>
      <c r="M159" s="132"/>
      <c r="N159" s="132"/>
      <c r="O159" s="132"/>
      <c r="P159" s="133"/>
      <c r="Q159" s="140" t="s">
        <v>406</v>
      </c>
      <c r="R159" s="132"/>
      <c r="S159" s="132"/>
      <c r="T159" s="132"/>
      <c r="U159" s="132"/>
      <c r="V159" s="132"/>
      <c r="W159" s="132"/>
      <c r="X159" s="132"/>
      <c r="Y159" s="132"/>
      <c r="Z159" s="132"/>
      <c r="AA159" s="132"/>
      <c r="AB159" s="259" t="s">
        <v>407</v>
      </c>
      <c r="AC159" s="132"/>
      <c r="AD159" s="133"/>
      <c r="AE159" s="242" t="s">
        <v>336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4"/>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4"/>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4"/>
      <c r="B162" s="239"/>
      <c r="C162" s="238"/>
      <c r="D162" s="239"/>
      <c r="E162" s="238"/>
      <c r="F162" s="300"/>
      <c r="G162" s="216"/>
      <c r="H162" s="217"/>
      <c r="I162" s="217"/>
      <c r="J162" s="217"/>
      <c r="K162" s="217"/>
      <c r="L162" s="217"/>
      <c r="M162" s="217"/>
      <c r="N162" s="217"/>
      <c r="O162" s="217"/>
      <c r="P162" s="218"/>
      <c r="Q162" s="433"/>
      <c r="R162" s="217"/>
      <c r="S162" s="217"/>
      <c r="T162" s="217"/>
      <c r="U162" s="217"/>
      <c r="V162" s="217"/>
      <c r="W162" s="217"/>
      <c r="X162" s="217"/>
      <c r="Y162" s="217"/>
      <c r="Z162" s="217"/>
      <c r="AA162" s="10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4"/>
      <c r="B163" s="239"/>
      <c r="C163" s="238"/>
      <c r="D163" s="239"/>
      <c r="E163" s="238"/>
      <c r="F163" s="300"/>
      <c r="G163" s="216"/>
      <c r="H163" s="217"/>
      <c r="I163" s="217"/>
      <c r="J163" s="217"/>
      <c r="K163" s="217"/>
      <c r="L163" s="217"/>
      <c r="M163" s="217"/>
      <c r="N163" s="217"/>
      <c r="O163" s="217"/>
      <c r="P163" s="218"/>
      <c r="Q163" s="433"/>
      <c r="R163" s="217"/>
      <c r="S163" s="217"/>
      <c r="T163" s="217"/>
      <c r="U163" s="217"/>
      <c r="V163" s="217"/>
      <c r="W163" s="217"/>
      <c r="X163" s="217"/>
      <c r="Y163" s="217"/>
      <c r="Z163" s="217"/>
      <c r="AA163" s="1017"/>
      <c r="AB163" s="248"/>
      <c r="AC163" s="249"/>
      <c r="AD163" s="249"/>
      <c r="AE163" s="254" t="s">
        <v>337</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4"/>
      <c r="B164" s="239"/>
      <c r="C164" s="238"/>
      <c r="D164" s="239"/>
      <c r="E164" s="238"/>
      <c r="F164" s="300"/>
      <c r="G164" s="216"/>
      <c r="H164" s="217"/>
      <c r="I164" s="217"/>
      <c r="J164" s="217"/>
      <c r="K164" s="217"/>
      <c r="L164" s="217"/>
      <c r="M164" s="217"/>
      <c r="N164" s="217"/>
      <c r="O164" s="217"/>
      <c r="P164" s="218"/>
      <c r="Q164" s="433"/>
      <c r="R164" s="217"/>
      <c r="S164" s="217"/>
      <c r="T164" s="217"/>
      <c r="U164" s="217"/>
      <c r="V164" s="217"/>
      <c r="W164" s="217"/>
      <c r="X164" s="217"/>
      <c r="Y164" s="217"/>
      <c r="Z164" s="217"/>
      <c r="AA164" s="1017"/>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14"/>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18"/>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14"/>
      <c r="B166" s="239"/>
      <c r="C166" s="238"/>
      <c r="D166" s="239"/>
      <c r="E166" s="238"/>
      <c r="F166" s="300"/>
      <c r="G166" s="258" t="s">
        <v>335</v>
      </c>
      <c r="H166" s="132"/>
      <c r="I166" s="132"/>
      <c r="J166" s="132"/>
      <c r="K166" s="132"/>
      <c r="L166" s="132"/>
      <c r="M166" s="132"/>
      <c r="N166" s="132"/>
      <c r="O166" s="132"/>
      <c r="P166" s="133"/>
      <c r="Q166" s="140" t="s">
        <v>406</v>
      </c>
      <c r="R166" s="132"/>
      <c r="S166" s="132"/>
      <c r="T166" s="132"/>
      <c r="U166" s="132"/>
      <c r="V166" s="132"/>
      <c r="W166" s="132"/>
      <c r="X166" s="132"/>
      <c r="Y166" s="132"/>
      <c r="Z166" s="132"/>
      <c r="AA166" s="132"/>
      <c r="AB166" s="259" t="s">
        <v>407</v>
      </c>
      <c r="AC166" s="132"/>
      <c r="AD166" s="133"/>
      <c r="AE166" s="242" t="s">
        <v>336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4"/>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4"/>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4"/>
      <c r="B169" s="239"/>
      <c r="C169" s="238"/>
      <c r="D169" s="239"/>
      <c r="E169" s="238"/>
      <c r="F169" s="300"/>
      <c r="G169" s="216"/>
      <c r="H169" s="217"/>
      <c r="I169" s="217"/>
      <c r="J169" s="217"/>
      <c r="K169" s="217"/>
      <c r="L169" s="217"/>
      <c r="M169" s="217"/>
      <c r="N169" s="217"/>
      <c r="O169" s="217"/>
      <c r="P169" s="218"/>
      <c r="Q169" s="433"/>
      <c r="R169" s="217"/>
      <c r="S169" s="217"/>
      <c r="T169" s="217"/>
      <c r="U169" s="217"/>
      <c r="V169" s="217"/>
      <c r="W169" s="217"/>
      <c r="X169" s="217"/>
      <c r="Y169" s="217"/>
      <c r="Z169" s="217"/>
      <c r="AA169" s="10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4"/>
      <c r="B170" s="239"/>
      <c r="C170" s="238"/>
      <c r="D170" s="239"/>
      <c r="E170" s="238"/>
      <c r="F170" s="300"/>
      <c r="G170" s="216"/>
      <c r="H170" s="217"/>
      <c r="I170" s="217"/>
      <c r="J170" s="217"/>
      <c r="K170" s="217"/>
      <c r="L170" s="217"/>
      <c r="M170" s="217"/>
      <c r="N170" s="217"/>
      <c r="O170" s="217"/>
      <c r="P170" s="218"/>
      <c r="Q170" s="433"/>
      <c r="R170" s="217"/>
      <c r="S170" s="217"/>
      <c r="T170" s="217"/>
      <c r="U170" s="217"/>
      <c r="V170" s="217"/>
      <c r="W170" s="217"/>
      <c r="X170" s="217"/>
      <c r="Y170" s="217"/>
      <c r="Z170" s="217"/>
      <c r="AA170" s="1017"/>
      <c r="AB170" s="248"/>
      <c r="AC170" s="249"/>
      <c r="AD170" s="249"/>
      <c r="AE170" s="254" t="s">
        <v>337</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4"/>
      <c r="B171" s="239"/>
      <c r="C171" s="238"/>
      <c r="D171" s="239"/>
      <c r="E171" s="238"/>
      <c r="F171" s="300"/>
      <c r="G171" s="216"/>
      <c r="H171" s="217"/>
      <c r="I171" s="217"/>
      <c r="J171" s="217"/>
      <c r="K171" s="217"/>
      <c r="L171" s="217"/>
      <c r="M171" s="217"/>
      <c r="N171" s="217"/>
      <c r="O171" s="217"/>
      <c r="P171" s="218"/>
      <c r="Q171" s="433"/>
      <c r="R171" s="217"/>
      <c r="S171" s="217"/>
      <c r="T171" s="217"/>
      <c r="U171" s="217"/>
      <c r="V171" s="217"/>
      <c r="W171" s="217"/>
      <c r="X171" s="217"/>
      <c r="Y171" s="217"/>
      <c r="Z171" s="217"/>
      <c r="AA171" s="1017"/>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14"/>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18"/>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14"/>
      <c r="B173" s="239"/>
      <c r="C173" s="238"/>
      <c r="D173" s="239"/>
      <c r="E173" s="238"/>
      <c r="F173" s="300"/>
      <c r="G173" s="258" t="s">
        <v>335</v>
      </c>
      <c r="H173" s="132"/>
      <c r="I173" s="132"/>
      <c r="J173" s="132"/>
      <c r="K173" s="132"/>
      <c r="L173" s="132"/>
      <c r="M173" s="132"/>
      <c r="N173" s="132"/>
      <c r="O173" s="132"/>
      <c r="P173" s="133"/>
      <c r="Q173" s="140" t="s">
        <v>406</v>
      </c>
      <c r="R173" s="132"/>
      <c r="S173" s="132"/>
      <c r="T173" s="132"/>
      <c r="U173" s="132"/>
      <c r="V173" s="132"/>
      <c r="W173" s="132"/>
      <c r="X173" s="132"/>
      <c r="Y173" s="132"/>
      <c r="Z173" s="132"/>
      <c r="AA173" s="132"/>
      <c r="AB173" s="259" t="s">
        <v>407</v>
      </c>
      <c r="AC173" s="132"/>
      <c r="AD173" s="133"/>
      <c r="AE173" s="242" t="s">
        <v>336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4"/>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4"/>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4"/>
      <c r="B176" s="239"/>
      <c r="C176" s="238"/>
      <c r="D176" s="239"/>
      <c r="E176" s="238"/>
      <c r="F176" s="300"/>
      <c r="G176" s="216"/>
      <c r="H176" s="217"/>
      <c r="I176" s="217"/>
      <c r="J176" s="217"/>
      <c r="K176" s="217"/>
      <c r="L176" s="217"/>
      <c r="M176" s="217"/>
      <c r="N176" s="217"/>
      <c r="O176" s="217"/>
      <c r="P176" s="218"/>
      <c r="Q176" s="433"/>
      <c r="R176" s="217"/>
      <c r="S176" s="217"/>
      <c r="T176" s="217"/>
      <c r="U176" s="217"/>
      <c r="V176" s="217"/>
      <c r="W176" s="217"/>
      <c r="X176" s="217"/>
      <c r="Y176" s="217"/>
      <c r="Z176" s="217"/>
      <c r="AA176" s="10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4"/>
      <c r="B177" s="239"/>
      <c r="C177" s="238"/>
      <c r="D177" s="239"/>
      <c r="E177" s="238"/>
      <c r="F177" s="300"/>
      <c r="G177" s="216"/>
      <c r="H177" s="217"/>
      <c r="I177" s="217"/>
      <c r="J177" s="217"/>
      <c r="K177" s="217"/>
      <c r="L177" s="217"/>
      <c r="M177" s="217"/>
      <c r="N177" s="217"/>
      <c r="O177" s="217"/>
      <c r="P177" s="218"/>
      <c r="Q177" s="433"/>
      <c r="R177" s="217"/>
      <c r="S177" s="217"/>
      <c r="T177" s="217"/>
      <c r="U177" s="217"/>
      <c r="V177" s="217"/>
      <c r="W177" s="217"/>
      <c r="X177" s="217"/>
      <c r="Y177" s="217"/>
      <c r="Z177" s="217"/>
      <c r="AA177" s="1017"/>
      <c r="AB177" s="248"/>
      <c r="AC177" s="249"/>
      <c r="AD177" s="249"/>
      <c r="AE177" s="254" t="s">
        <v>337</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4"/>
      <c r="B178" s="239"/>
      <c r="C178" s="238"/>
      <c r="D178" s="239"/>
      <c r="E178" s="238"/>
      <c r="F178" s="300"/>
      <c r="G178" s="216"/>
      <c r="H178" s="217"/>
      <c r="I178" s="217"/>
      <c r="J178" s="217"/>
      <c r="K178" s="217"/>
      <c r="L178" s="217"/>
      <c r="M178" s="217"/>
      <c r="N178" s="217"/>
      <c r="O178" s="217"/>
      <c r="P178" s="218"/>
      <c r="Q178" s="433"/>
      <c r="R178" s="217"/>
      <c r="S178" s="217"/>
      <c r="T178" s="217"/>
      <c r="U178" s="217"/>
      <c r="V178" s="217"/>
      <c r="W178" s="217"/>
      <c r="X178" s="217"/>
      <c r="Y178" s="217"/>
      <c r="Z178" s="217"/>
      <c r="AA178" s="1017"/>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14"/>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18"/>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14"/>
      <c r="B180" s="239"/>
      <c r="C180" s="238"/>
      <c r="D180" s="239"/>
      <c r="E180" s="238"/>
      <c r="F180" s="300"/>
      <c r="G180" s="258" t="s">
        <v>335</v>
      </c>
      <c r="H180" s="132"/>
      <c r="I180" s="132"/>
      <c r="J180" s="132"/>
      <c r="K180" s="132"/>
      <c r="L180" s="132"/>
      <c r="M180" s="132"/>
      <c r="N180" s="132"/>
      <c r="O180" s="132"/>
      <c r="P180" s="133"/>
      <c r="Q180" s="140" t="s">
        <v>406</v>
      </c>
      <c r="R180" s="132"/>
      <c r="S180" s="132"/>
      <c r="T180" s="132"/>
      <c r="U180" s="132"/>
      <c r="V180" s="132"/>
      <c r="W180" s="132"/>
      <c r="X180" s="132"/>
      <c r="Y180" s="132"/>
      <c r="Z180" s="132"/>
      <c r="AA180" s="132"/>
      <c r="AB180" s="259" t="s">
        <v>407</v>
      </c>
      <c r="AC180" s="132"/>
      <c r="AD180" s="133"/>
      <c r="AE180" s="242" t="s">
        <v>336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4"/>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4"/>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4"/>
      <c r="B183" s="239"/>
      <c r="C183" s="238"/>
      <c r="D183" s="239"/>
      <c r="E183" s="238"/>
      <c r="F183" s="300"/>
      <c r="G183" s="216"/>
      <c r="H183" s="217"/>
      <c r="I183" s="217"/>
      <c r="J183" s="217"/>
      <c r="K183" s="217"/>
      <c r="L183" s="217"/>
      <c r="M183" s="217"/>
      <c r="N183" s="217"/>
      <c r="O183" s="217"/>
      <c r="P183" s="218"/>
      <c r="Q183" s="433"/>
      <c r="R183" s="217"/>
      <c r="S183" s="217"/>
      <c r="T183" s="217"/>
      <c r="U183" s="217"/>
      <c r="V183" s="217"/>
      <c r="W183" s="217"/>
      <c r="X183" s="217"/>
      <c r="Y183" s="217"/>
      <c r="Z183" s="217"/>
      <c r="AA183" s="10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4"/>
      <c r="B184" s="239"/>
      <c r="C184" s="238"/>
      <c r="D184" s="239"/>
      <c r="E184" s="238"/>
      <c r="F184" s="300"/>
      <c r="G184" s="216"/>
      <c r="H184" s="217"/>
      <c r="I184" s="217"/>
      <c r="J184" s="217"/>
      <c r="K184" s="217"/>
      <c r="L184" s="217"/>
      <c r="M184" s="217"/>
      <c r="N184" s="217"/>
      <c r="O184" s="217"/>
      <c r="P184" s="218"/>
      <c r="Q184" s="433"/>
      <c r="R184" s="217"/>
      <c r="S184" s="217"/>
      <c r="T184" s="217"/>
      <c r="U184" s="217"/>
      <c r="V184" s="217"/>
      <c r="W184" s="217"/>
      <c r="X184" s="217"/>
      <c r="Y184" s="217"/>
      <c r="Z184" s="217"/>
      <c r="AA184" s="1017"/>
      <c r="AB184" s="248"/>
      <c r="AC184" s="249"/>
      <c r="AD184" s="249"/>
      <c r="AE184" s="256" t="s">
        <v>337</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4"/>
      <c r="B185" s="239"/>
      <c r="C185" s="238"/>
      <c r="D185" s="239"/>
      <c r="E185" s="238"/>
      <c r="F185" s="300"/>
      <c r="G185" s="216"/>
      <c r="H185" s="217"/>
      <c r="I185" s="217"/>
      <c r="J185" s="217"/>
      <c r="K185" s="217"/>
      <c r="L185" s="217"/>
      <c r="M185" s="217"/>
      <c r="N185" s="217"/>
      <c r="O185" s="217"/>
      <c r="P185" s="218"/>
      <c r="Q185" s="433"/>
      <c r="R185" s="217"/>
      <c r="S185" s="217"/>
      <c r="T185" s="217"/>
      <c r="U185" s="217"/>
      <c r="V185" s="217"/>
      <c r="W185" s="217"/>
      <c r="X185" s="217"/>
      <c r="Y185" s="217"/>
      <c r="Z185" s="217"/>
      <c r="AA185" s="1017"/>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14"/>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18"/>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hidden="1" customHeight="1" x14ac:dyDescent="0.15">
      <c r="A187" s="1014"/>
      <c r="B187" s="239"/>
      <c r="C187" s="238"/>
      <c r="D187" s="239"/>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014"/>
      <c r="B188" s="239"/>
      <c r="C188" s="238"/>
      <c r="D188" s="239"/>
      <c r="E188" s="123"/>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hidden="1" customHeight="1" thickBot="1" x14ac:dyDescent="0.2">
      <c r="A189" s="1014"/>
      <c r="B189" s="239"/>
      <c r="C189" s="238"/>
      <c r="D189" s="239"/>
      <c r="E189" s="433"/>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34"/>
    </row>
    <row r="190" spans="1:50" ht="45" hidden="1" customHeight="1" x14ac:dyDescent="0.15">
      <c r="A190" s="1014"/>
      <c r="B190" s="239"/>
      <c r="C190" s="238"/>
      <c r="D190" s="239"/>
      <c r="E190" s="290" t="s">
        <v>353</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4"/>
      <c r="B191" s="239"/>
      <c r="C191" s="238"/>
      <c r="D191" s="239"/>
      <c r="E191" s="225" t="s">
        <v>352</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4"/>
      <c r="B192" s="239"/>
      <c r="C192" s="238"/>
      <c r="D192" s="239"/>
      <c r="E192" s="236" t="s">
        <v>321</v>
      </c>
      <c r="F192" s="299"/>
      <c r="G192" s="295" t="s">
        <v>332</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310</v>
      </c>
      <c r="AF192" s="261"/>
      <c r="AG192" s="261"/>
      <c r="AH192" s="261"/>
      <c r="AI192" s="261" t="s">
        <v>311</v>
      </c>
      <c r="AJ192" s="261"/>
      <c r="AK192" s="261"/>
      <c r="AL192" s="261"/>
      <c r="AM192" s="261" t="s">
        <v>317</v>
      </c>
      <c r="AN192" s="261"/>
      <c r="AO192" s="261"/>
      <c r="AP192" s="262"/>
      <c r="AQ192" s="262" t="s">
        <v>308</v>
      </c>
      <c r="AR192" s="263"/>
      <c r="AS192" s="263"/>
      <c r="AT192" s="264"/>
      <c r="AU192" s="265" t="s">
        <v>334</v>
      </c>
      <c r="AV192" s="265"/>
      <c r="AW192" s="265"/>
      <c r="AX192" s="266"/>
    </row>
    <row r="193" spans="1:50" ht="18.75" hidden="1" customHeight="1" x14ac:dyDescent="0.15">
      <c r="A193" s="1014"/>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309</v>
      </c>
      <c r="AT193" s="136"/>
      <c r="AU193" s="201"/>
      <c r="AV193" s="201"/>
      <c r="AW193" s="135" t="s">
        <v>297</v>
      </c>
      <c r="AX193" s="213"/>
    </row>
    <row r="194" spans="1:50" ht="39.75" hidden="1" customHeight="1" x14ac:dyDescent="0.15">
      <c r="A194" s="1014"/>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2" t="s">
        <v>333</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4"/>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54</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4"/>
      <c r="B196" s="239"/>
      <c r="C196" s="238"/>
      <c r="D196" s="239"/>
      <c r="E196" s="238"/>
      <c r="F196" s="300"/>
      <c r="G196" s="295" t="s">
        <v>332</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310</v>
      </c>
      <c r="AF196" s="261"/>
      <c r="AG196" s="261"/>
      <c r="AH196" s="261"/>
      <c r="AI196" s="261" t="s">
        <v>311</v>
      </c>
      <c r="AJ196" s="261"/>
      <c r="AK196" s="261"/>
      <c r="AL196" s="261"/>
      <c r="AM196" s="261" t="s">
        <v>317</v>
      </c>
      <c r="AN196" s="261"/>
      <c r="AO196" s="261"/>
      <c r="AP196" s="262"/>
      <c r="AQ196" s="262" t="s">
        <v>308</v>
      </c>
      <c r="AR196" s="263"/>
      <c r="AS196" s="263"/>
      <c r="AT196" s="264"/>
      <c r="AU196" s="265" t="s">
        <v>334</v>
      </c>
      <c r="AV196" s="265"/>
      <c r="AW196" s="265"/>
      <c r="AX196" s="266"/>
    </row>
    <row r="197" spans="1:50" ht="18.75" hidden="1" customHeight="1" x14ac:dyDescent="0.15">
      <c r="A197" s="1014"/>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309</v>
      </c>
      <c r="AT197" s="136"/>
      <c r="AU197" s="201"/>
      <c r="AV197" s="201"/>
      <c r="AW197" s="135" t="s">
        <v>297</v>
      </c>
      <c r="AX197" s="213"/>
    </row>
    <row r="198" spans="1:50" ht="39.75" hidden="1" customHeight="1" x14ac:dyDescent="0.15">
      <c r="A198" s="1014"/>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2" t="s">
        <v>333</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4"/>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54</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4"/>
      <c r="B200" s="239"/>
      <c r="C200" s="238"/>
      <c r="D200" s="239"/>
      <c r="E200" s="238"/>
      <c r="F200" s="300"/>
      <c r="G200" s="295" t="s">
        <v>332</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310</v>
      </c>
      <c r="AF200" s="261"/>
      <c r="AG200" s="261"/>
      <c r="AH200" s="261"/>
      <c r="AI200" s="261" t="s">
        <v>311</v>
      </c>
      <c r="AJ200" s="261"/>
      <c r="AK200" s="261"/>
      <c r="AL200" s="261"/>
      <c r="AM200" s="261" t="s">
        <v>317</v>
      </c>
      <c r="AN200" s="261"/>
      <c r="AO200" s="261"/>
      <c r="AP200" s="262"/>
      <c r="AQ200" s="262" t="s">
        <v>308</v>
      </c>
      <c r="AR200" s="263"/>
      <c r="AS200" s="263"/>
      <c r="AT200" s="264"/>
      <c r="AU200" s="265" t="s">
        <v>334</v>
      </c>
      <c r="AV200" s="265"/>
      <c r="AW200" s="265"/>
      <c r="AX200" s="266"/>
    </row>
    <row r="201" spans="1:50" ht="18.75" hidden="1" customHeight="1" x14ac:dyDescent="0.15">
      <c r="A201" s="1014"/>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309</v>
      </c>
      <c r="AT201" s="136"/>
      <c r="AU201" s="201"/>
      <c r="AV201" s="201"/>
      <c r="AW201" s="135" t="s">
        <v>297</v>
      </c>
      <c r="AX201" s="213"/>
    </row>
    <row r="202" spans="1:50" ht="39.75" hidden="1" customHeight="1" x14ac:dyDescent="0.15">
      <c r="A202" s="1014"/>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2" t="s">
        <v>333</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4"/>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54</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4"/>
      <c r="B204" s="239"/>
      <c r="C204" s="238"/>
      <c r="D204" s="239"/>
      <c r="E204" s="238"/>
      <c r="F204" s="300"/>
      <c r="G204" s="295" t="s">
        <v>332</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310</v>
      </c>
      <c r="AF204" s="261"/>
      <c r="AG204" s="261"/>
      <c r="AH204" s="261"/>
      <c r="AI204" s="261" t="s">
        <v>311</v>
      </c>
      <c r="AJ204" s="261"/>
      <c r="AK204" s="261"/>
      <c r="AL204" s="261"/>
      <c r="AM204" s="261" t="s">
        <v>317</v>
      </c>
      <c r="AN204" s="261"/>
      <c r="AO204" s="261"/>
      <c r="AP204" s="262"/>
      <c r="AQ204" s="262" t="s">
        <v>308</v>
      </c>
      <c r="AR204" s="263"/>
      <c r="AS204" s="263"/>
      <c r="AT204" s="264"/>
      <c r="AU204" s="265" t="s">
        <v>334</v>
      </c>
      <c r="AV204" s="265"/>
      <c r="AW204" s="265"/>
      <c r="AX204" s="266"/>
    </row>
    <row r="205" spans="1:50" ht="18.75" hidden="1" customHeight="1" x14ac:dyDescent="0.15">
      <c r="A205" s="1014"/>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309</v>
      </c>
      <c r="AT205" s="136"/>
      <c r="AU205" s="201"/>
      <c r="AV205" s="201"/>
      <c r="AW205" s="135" t="s">
        <v>297</v>
      </c>
      <c r="AX205" s="213"/>
    </row>
    <row r="206" spans="1:50" ht="39.75" hidden="1" customHeight="1" x14ac:dyDescent="0.15">
      <c r="A206" s="1014"/>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2" t="s">
        <v>333</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4"/>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54</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4"/>
      <c r="B208" s="239"/>
      <c r="C208" s="238"/>
      <c r="D208" s="239"/>
      <c r="E208" s="238"/>
      <c r="F208" s="300"/>
      <c r="G208" s="295" t="s">
        <v>332</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310</v>
      </c>
      <c r="AF208" s="261"/>
      <c r="AG208" s="261"/>
      <c r="AH208" s="261"/>
      <c r="AI208" s="261" t="s">
        <v>311</v>
      </c>
      <c r="AJ208" s="261"/>
      <c r="AK208" s="261"/>
      <c r="AL208" s="261"/>
      <c r="AM208" s="261" t="s">
        <v>317</v>
      </c>
      <c r="AN208" s="261"/>
      <c r="AO208" s="261"/>
      <c r="AP208" s="262"/>
      <c r="AQ208" s="262" t="s">
        <v>308</v>
      </c>
      <c r="AR208" s="263"/>
      <c r="AS208" s="263"/>
      <c r="AT208" s="264"/>
      <c r="AU208" s="265" t="s">
        <v>334</v>
      </c>
      <c r="AV208" s="265"/>
      <c r="AW208" s="265"/>
      <c r="AX208" s="266"/>
    </row>
    <row r="209" spans="1:50" ht="18.75" hidden="1" customHeight="1" x14ac:dyDescent="0.15">
      <c r="A209" s="1014"/>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309</v>
      </c>
      <c r="AT209" s="136"/>
      <c r="AU209" s="201"/>
      <c r="AV209" s="201"/>
      <c r="AW209" s="135" t="s">
        <v>297</v>
      </c>
      <c r="AX209" s="213"/>
    </row>
    <row r="210" spans="1:50" ht="39.75" hidden="1" customHeight="1" x14ac:dyDescent="0.15">
      <c r="A210" s="1014"/>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2" t="s">
        <v>333</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4"/>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54</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4"/>
      <c r="B212" s="239"/>
      <c r="C212" s="238"/>
      <c r="D212" s="239"/>
      <c r="E212" s="238"/>
      <c r="F212" s="300"/>
      <c r="G212" s="258" t="s">
        <v>335</v>
      </c>
      <c r="H212" s="132"/>
      <c r="I212" s="132"/>
      <c r="J212" s="132"/>
      <c r="K212" s="132"/>
      <c r="L212" s="132"/>
      <c r="M212" s="132"/>
      <c r="N212" s="132"/>
      <c r="O212" s="132"/>
      <c r="P212" s="133"/>
      <c r="Q212" s="140" t="s">
        <v>406</v>
      </c>
      <c r="R212" s="132"/>
      <c r="S212" s="132"/>
      <c r="T212" s="132"/>
      <c r="U212" s="132"/>
      <c r="V212" s="132"/>
      <c r="W212" s="132"/>
      <c r="X212" s="132"/>
      <c r="Y212" s="132"/>
      <c r="Z212" s="132"/>
      <c r="AA212" s="132"/>
      <c r="AB212" s="259" t="s">
        <v>407</v>
      </c>
      <c r="AC212" s="132"/>
      <c r="AD212" s="133"/>
      <c r="AE212" s="140" t="s">
        <v>336</v>
      </c>
      <c r="AF212" s="132"/>
      <c r="AG212" s="132"/>
      <c r="AH212" s="132"/>
      <c r="AI212" s="132"/>
      <c r="AJ212" s="132"/>
      <c r="AK212" s="132"/>
      <c r="AL212" s="132"/>
      <c r="AM212" s="132"/>
      <c r="AN212" s="132"/>
      <c r="AO212" s="132"/>
      <c r="AP212" s="132"/>
      <c r="AQ212" s="132"/>
      <c r="AR212" s="132"/>
      <c r="AS212" s="132"/>
      <c r="AT212" s="132"/>
      <c r="AU212" s="132"/>
      <c r="AV212" s="132"/>
      <c r="AW212" s="132"/>
      <c r="AX212" s="587"/>
    </row>
    <row r="213" spans="1:50" ht="22.5" hidden="1" customHeight="1" x14ac:dyDescent="0.15">
      <c r="A213" s="1014"/>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x14ac:dyDescent="0.15">
      <c r="A214" s="1014"/>
      <c r="B214" s="239"/>
      <c r="C214" s="238"/>
      <c r="D214" s="239"/>
      <c r="E214" s="238"/>
      <c r="F214" s="300"/>
      <c r="G214" s="214"/>
      <c r="H214" s="124"/>
      <c r="I214" s="124"/>
      <c r="J214" s="124"/>
      <c r="K214" s="124"/>
      <c r="L214" s="124"/>
      <c r="M214" s="124"/>
      <c r="N214" s="124"/>
      <c r="O214" s="124"/>
      <c r="P214" s="215"/>
      <c r="Q214" s="1001"/>
      <c r="R214" s="1002"/>
      <c r="S214" s="1002"/>
      <c r="T214" s="1002"/>
      <c r="U214" s="1002"/>
      <c r="V214" s="1002"/>
      <c r="W214" s="1002"/>
      <c r="X214" s="1002"/>
      <c r="Y214" s="1002"/>
      <c r="Z214" s="1002"/>
      <c r="AA214" s="100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4"/>
      <c r="B215" s="239"/>
      <c r="C215" s="238"/>
      <c r="D215" s="239"/>
      <c r="E215" s="238"/>
      <c r="F215" s="300"/>
      <c r="G215" s="216"/>
      <c r="H215" s="217"/>
      <c r="I215" s="217"/>
      <c r="J215" s="217"/>
      <c r="K215" s="217"/>
      <c r="L215" s="217"/>
      <c r="M215" s="217"/>
      <c r="N215" s="217"/>
      <c r="O215" s="217"/>
      <c r="P215" s="218"/>
      <c r="Q215" s="1004"/>
      <c r="R215" s="1005"/>
      <c r="S215" s="1005"/>
      <c r="T215" s="1005"/>
      <c r="U215" s="1005"/>
      <c r="V215" s="1005"/>
      <c r="W215" s="1005"/>
      <c r="X215" s="1005"/>
      <c r="Y215" s="1005"/>
      <c r="Z215" s="1005"/>
      <c r="AA215" s="100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4"/>
      <c r="B216" s="239"/>
      <c r="C216" s="238"/>
      <c r="D216" s="239"/>
      <c r="E216" s="238"/>
      <c r="F216" s="300"/>
      <c r="G216" s="216"/>
      <c r="H216" s="217"/>
      <c r="I216" s="217"/>
      <c r="J216" s="217"/>
      <c r="K216" s="217"/>
      <c r="L216" s="217"/>
      <c r="M216" s="217"/>
      <c r="N216" s="217"/>
      <c r="O216" s="217"/>
      <c r="P216" s="218"/>
      <c r="Q216" s="1004"/>
      <c r="R216" s="1005"/>
      <c r="S216" s="1005"/>
      <c r="T216" s="1005"/>
      <c r="U216" s="1005"/>
      <c r="V216" s="1005"/>
      <c r="W216" s="1005"/>
      <c r="X216" s="1005"/>
      <c r="Y216" s="1005"/>
      <c r="Z216" s="1005"/>
      <c r="AA216" s="1006"/>
      <c r="AB216" s="248"/>
      <c r="AC216" s="249"/>
      <c r="AD216" s="249"/>
      <c r="AE216" s="254" t="s">
        <v>337</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4"/>
      <c r="B217" s="239"/>
      <c r="C217" s="238"/>
      <c r="D217" s="239"/>
      <c r="E217" s="238"/>
      <c r="F217" s="300"/>
      <c r="G217" s="216"/>
      <c r="H217" s="217"/>
      <c r="I217" s="217"/>
      <c r="J217" s="217"/>
      <c r="K217" s="217"/>
      <c r="L217" s="217"/>
      <c r="M217" s="217"/>
      <c r="N217" s="217"/>
      <c r="O217" s="217"/>
      <c r="P217" s="218"/>
      <c r="Q217" s="1004"/>
      <c r="R217" s="1005"/>
      <c r="S217" s="1005"/>
      <c r="T217" s="1005"/>
      <c r="U217" s="1005"/>
      <c r="V217" s="1005"/>
      <c r="W217" s="1005"/>
      <c r="X217" s="1005"/>
      <c r="Y217" s="1005"/>
      <c r="Z217" s="1005"/>
      <c r="AA217" s="1006"/>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14"/>
      <c r="B218" s="239"/>
      <c r="C218" s="238"/>
      <c r="D218" s="239"/>
      <c r="E218" s="238"/>
      <c r="F218" s="300"/>
      <c r="G218" s="219"/>
      <c r="H218" s="127"/>
      <c r="I218" s="127"/>
      <c r="J218" s="127"/>
      <c r="K218" s="127"/>
      <c r="L218" s="127"/>
      <c r="M218" s="127"/>
      <c r="N218" s="127"/>
      <c r="O218" s="127"/>
      <c r="P218" s="220"/>
      <c r="Q218" s="1007"/>
      <c r="R218" s="1008"/>
      <c r="S218" s="1008"/>
      <c r="T218" s="1008"/>
      <c r="U218" s="1008"/>
      <c r="V218" s="1008"/>
      <c r="W218" s="1008"/>
      <c r="X218" s="1008"/>
      <c r="Y218" s="1008"/>
      <c r="Z218" s="1008"/>
      <c r="AA218" s="1009"/>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14"/>
      <c r="B219" s="239"/>
      <c r="C219" s="238"/>
      <c r="D219" s="239"/>
      <c r="E219" s="238"/>
      <c r="F219" s="300"/>
      <c r="G219" s="258" t="s">
        <v>335</v>
      </c>
      <c r="H219" s="132"/>
      <c r="I219" s="132"/>
      <c r="J219" s="132"/>
      <c r="K219" s="132"/>
      <c r="L219" s="132"/>
      <c r="M219" s="132"/>
      <c r="N219" s="132"/>
      <c r="O219" s="132"/>
      <c r="P219" s="133"/>
      <c r="Q219" s="140" t="s">
        <v>406</v>
      </c>
      <c r="R219" s="132"/>
      <c r="S219" s="132"/>
      <c r="T219" s="132"/>
      <c r="U219" s="132"/>
      <c r="V219" s="132"/>
      <c r="W219" s="132"/>
      <c r="X219" s="132"/>
      <c r="Y219" s="132"/>
      <c r="Z219" s="132"/>
      <c r="AA219" s="132"/>
      <c r="AB219" s="259" t="s">
        <v>407</v>
      </c>
      <c r="AC219" s="132"/>
      <c r="AD219" s="133"/>
      <c r="AE219" s="242" t="s">
        <v>336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4"/>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4"/>
      <c r="B221" s="239"/>
      <c r="C221" s="238"/>
      <c r="D221" s="239"/>
      <c r="E221" s="238"/>
      <c r="F221" s="300"/>
      <c r="G221" s="214"/>
      <c r="H221" s="124"/>
      <c r="I221" s="124"/>
      <c r="J221" s="124"/>
      <c r="K221" s="124"/>
      <c r="L221" s="124"/>
      <c r="M221" s="124"/>
      <c r="N221" s="124"/>
      <c r="O221" s="124"/>
      <c r="P221" s="215"/>
      <c r="Q221" s="1001"/>
      <c r="R221" s="1002"/>
      <c r="S221" s="1002"/>
      <c r="T221" s="1002"/>
      <c r="U221" s="1002"/>
      <c r="V221" s="1002"/>
      <c r="W221" s="1002"/>
      <c r="X221" s="1002"/>
      <c r="Y221" s="1002"/>
      <c r="Z221" s="1002"/>
      <c r="AA221" s="100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4"/>
      <c r="B222" s="239"/>
      <c r="C222" s="238"/>
      <c r="D222" s="239"/>
      <c r="E222" s="238"/>
      <c r="F222" s="300"/>
      <c r="G222" s="216"/>
      <c r="H222" s="217"/>
      <c r="I222" s="217"/>
      <c r="J222" s="217"/>
      <c r="K222" s="217"/>
      <c r="L222" s="217"/>
      <c r="M222" s="217"/>
      <c r="N222" s="217"/>
      <c r="O222" s="217"/>
      <c r="P222" s="218"/>
      <c r="Q222" s="1004"/>
      <c r="R222" s="1005"/>
      <c r="S222" s="1005"/>
      <c r="T222" s="1005"/>
      <c r="U222" s="1005"/>
      <c r="V222" s="1005"/>
      <c r="W222" s="1005"/>
      <c r="X222" s="1005"/>
      <c r="Y222" s="1005"/>
      <c r="Z222" s="1005"/>
      <c r="AA222" s="100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4"/>
      <c r="B223" s="239"/>
      <c r="C223" s="238"/>
      <c r="D223" s="239"/>
      <c r="E223" s="238"/>
      <c r="F223" s="300"/>
      <c r="G223" s="216"/>
      <c r="H223" s="217"/>
      <c r="I223" s="217"/>
      <c r="J223" s="217"/>
      <c r="K223" s="217"/>
      <c r="L223" s="217"/>
      <c r="M223" s="217"/>
      <c r="N223" s="217"/>
      <c r="O223" s="217"/>
      <c r="P223" s="218"/>
      <c r="Q223" s="1004"/>
      <c r="R223" s="1005"/>
      <c r="S223" s="1005"/>
      <c r="T223" s="1005"/>
      <c r="U223" s="1005"/>
      <c r="V223" s="1005"/>
      <c r="W223" s="1005"/>
      <c r="X223" s="1005"/>
      <c r="Y223" s="1005"/>
      <c r="Z223" s="1005"/>
      <c r="AA223" s="1006"/>
      <c r="AB223" s="248"/>
      <c r="AC223" s="249"/>
      <c r="AD223" s="249"/>
      <c r="AE223" s="254" t="s">
        <v>337</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4"/>
      <c r="B224" s="239"/>
      <c r="C224" s="238"/>
      <c r="D224" s="239"/>
      <c r="E224" s="238"/>
      <c r="F224" s="300"/>
      <c r="G224" s="216"/>
      <c r="H224" s="217"/>
      <c r="I224" s="217"/>
      <c r="J224" s="217"/>
      <c r="K224" s="217"/>
      <c r="L224" s="217"/>
      <c r="M224" s="217"/>
      <c r="N224" s="217"/>
      <c r="O224" s="217"/>
      <c r="P224" s="218"/>
      <c r="Q224" s="1004"/>
      <c r="R224" s="1005"/>
      <c r="S224" s="1005"/>
      <c r="T224" s="1005"/>
      <c r="U224" s="1005"/>
      <c r="V224" s="1005"/>
      <c r="W224" s="1005"/>
      <c r="X224" s="1005"/>
      <c r="Y224" s="1005"/>
      <c r="Z224" s="1005"/>
      <c r="AA224" s="1006"/>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14"/>
      <c r="B225" s="239"/>
      <c r="C225" s="238"/>
      <c r="D225" s="239"/>
      <c r="E225" s="238"/>
      <c r="F225" s="300"/>
      <c r="G225" s="219"/>
      <c r="H225" s="127"/>
      <c r="I225" s="127"/>
      <c r="J225" s="127"/>
      <c r="K225" s="127"/>
      <c r="L225" s="127"/>
      <c r="M225" s="127"/>
      <c r="N225" s="127"/>
      <c r="O225" s="127"/>
      <c r="P225" s="220"/>
      <c r="Q225" s="1007"/>
      <c r="R225" s="1008"/>
      <c r="S225" s="1008"/>
      <c r="T225" s="1008"/>
      <c r="U225" s="1008"/>
      <c r="V225" s="1008"/>
      <c r="W225" s="1008"/>
      <c r="X225" s="1008"/>
      <c r="Y225" s="1008"/>
      <c r="Z225" s="1008"/>
      <c r="AA225" s="1009"/>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14"/>
      <c r="B226" s="239"/>
      <c r="C226" s="238"/>
      <c r="D226" s="239"/>
      <c r="E226" s="238"/>
      <c r="F226" s="300"/>
      <c r="G226" s="258" t="s">
        <v>335</v>
      </c>
      <c r="H226" s="132"/>
      <c r="I226" s="132"/>
      <c r="J226" s="132"/>
      <c r="K226" s="132"/>
      <c r="L226" s="132"/>
      <c r="M226" s="132"/>
      <c r="N226" s="132"/>
      <c r="O226" s="132"/>
      <c r="P226" s="133"/>
      <c r="Q226" s="140" t="s">
        <v>406</v>
      </c>
      <c r="R226" s="132"/>
      <c r="S226" s="132"/>
      <c r="T226" s="132"/>
      <c r="U226" s="132"/>
      <c r="V226" s="132"/>
      <c r="W226" s="132"/>
      <c r="X226" s="132"/>
      <c r="Y226" s="132"/>
      <c r="Z226" s="132"/>
      <c r="AA226" s="132"/>
      <c r="AB226" s="259" t="s">
        <v>407</v>
      </c>
      <c r="AC226" s="132"/>
      <c r="AD226" s="133"/>
      <c r="AE226" s="242" t="s">
        <v>336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4"/>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4"/>
      <c r="B228" s="239"/>
      <c r="C228" s="238"/>
      <c r="D228" s="239"/>
      <c r="E228" s="238"/>
      <c r="F228" s="300"/>
      <c r="G228" s="214"/>
      <c r="H228" s="124"/>
      <c r="I228" s="124"/>
      <c r="J228" s="124"/>
      <c r="K228" s="124"/>
      <c r="L228" s="124"/>
      <c r="M228" s="124"/>
      <c r="N228" s="124"/>
      <c r="O228" s="124"/>
      <c r="P228" s="215"/>
      <c r="Q228" s="1001"/>
      <c r="R228" s="1002"/>
      <c r="S228" s="1002"/>
      <c r="T228" s="1002"/>
      <c r="U228" s="1002"/>
      <c r="V228" s="1002"/>
      <c r="W228" s="1002"/>
      <c r="X228" s="1002"/>
      <c r="Y228" s="1002"/>
      <c r="Z228" s="1002"/>
      <c r="AA228" s="100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4"/>
      <c r="B229" s="239"/>
      <c r="C229" s="238"/>
      <c r="D229" s="239"/>
      <c r="E229" s="238"/>
      <c r="F229" s="300"/>
      <c r="G229" s="216"/>
      <c r="H229" s="217"/>
      <c r="I229" s="217"/>
      <c r="J229" s="217"/>
      <c r="K229" s="217"/>
      <c r="L229" s="217"/>
      <c r="M229" s="217"/>
      <c r="N229" s="217"/>
      <c r="O229" s="217"/>
      <c r="P229" s="218"/>
      <c r="Q229" s="1004"/>
      <c r="R229" s="1005"/>
      <c r="S229" s="1005"/>
      <c r="T229" s="1005"/>
      <c r="U229" s="1005"/>
      <c r="V229" s="1005"/>
      <c r="W229" s="1005"/>
      <c r="X229" s="1005"/>
      <c r="Y229" s="1005"/>
      <c r="Z229" s="1005"/>
      <c r="AA229" s="100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4"/>
      <c r="B230" s="239"/>
      <c r="C230" s="238"/>
      <c r="D230" s="239"/>
      <c r="E230" s="238"/>
      <c r="F230" s="300"/>
      <c r="G230" s="216"/>
      <c r="H230" s="217"/>
      <c r="I230" s="217"/>
      <c r="J230" s="217"/>
      <c r="K230" s="217"/>
      <c r="L230" s="217"/>
      <c r="M230" s="217"/>
      <c r="N230" s="217"/>
      <c r="O230" s="217"/>
      <c r="P230" s="218"/>
      <c r="Q230" s="1004"/>
      <c r="R230" s="1005"/>
      <c r="S230" s="1005"/>
      <c r="T230" s="1005"/>
      <c r="U230" s="1005"/>
      <c r="V230" s="1005"/>
      <c r="W230" s="1005"/>
      <c r="X230" s="1005"/>
      <c r="Y230" s="1005"/>
      <c r="Z230" s="1005"/>
      <c r="AA230" s="1006"/>
      <c r="AB230" s="248"/>
      <c r="AC230" s="249"/>
      <c r="AD230" s="249"/>
      <c r="AE230" s="254" t="s">
        <v>337</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4"/>
      <c r="B231" s="239"/>
      <c r="C231" s="238"/>
      <c r="D231" s="239"/>
      <c r="E231" s="238"/>
      <c r="F231" s="300"/>
      <c r="G231" s="216"/>
      <c r="H231" s="217"/>
      <c r="I231" s="217"/>
      <c r="J231" s="217"/>
      <c r="K231" s="217"/>
      <c r="L231" s="217"/>
      <c r="M231" s="217"/>
      <c r="N231" s="217"/>
      <c r="O231" s="217"/>
      <c r="P231" s="218"/>
      <c r="Q231" s="1004"/>
      <c r="R231" s="1005"/>
      <c r="S231" s="1005"/>
      <c r="T231" s="1005"/>
      <c r="U231" s="1005"/>
      <c r="V231" s="1005"/>
      <c r="W231" s="1005"/>
      <c r="X231" s="1005"/>
      <c r="Y231" s="1005"/>
      <c r="Z231" s="1005"/>
      <c r="AA231" s="1006"/>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14"/>
      <c r="B232" s="239"/>
      <c r="C232" s="238"/>
      <c r="D232" s="239"/>
      <c r="E232" s="238"/>
      <c r="F232" s="300"/>
      <c r="G232" s="219"/>
      <c r="H232" s="127"/>
      <c r="I232" s="127"/>
      <c r="J232" s="127"/>
      <c r="K232" s="127"/>
      <c r="L232" s="127"/>
      <c r="M232" s="127"/>
      <c r="N232" s="127"/>
      <c r="O232" s="127"/>
      <c r="P232" s="220"/>
      <c r="Q232" s="1007"/>
      <c r="R232" s="1008"/>
      <c r="S232" s="1008"/>
      <c r="T232" s="1008"/>
      <c r="U232" s="1008"/>
      <c r="V232" s="1008"/>
      <c r="W232" s="1008"/>
      <c r="X232" s="1008"/>
      <c r="Y232" s="1008"/>
      <c r="Z232" s="1008"/>
      <c r="AA232" s="1009"/>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14"/>
      <c r="B233" s="239"/>
      <c r="C233" s="238"/>
      <c r="D233" s="239"/>
      <c r="E233" s="238"/>
      <c r="F233" s="300"/>
      <c r="G233" s="258" t="s">
        <v>335</v>
      </c>
      <c r="H233" s="132"/>
      <c r="I233" s="132"/>
      <c r="J233" s="132"/>
      <c r="K233" s="132"/>
      <c r="L233" s="132"/>
      <c r="M233" s="132"/>
      <c r="N233" s="132"/>
      <c r="O233" s="132"/>
      <c r="P233" s="133"/>
      <c r="Q233" s="140" t="s">
        <v>406</v>
      </c>
      <c r="R233" s="132"/>
      <c r="S233" s="132"/>
      <c r="T233" s="132"/>
      <c r="U233" s="132"/>
      <c r="V233" s="132"/>
      <c r="W233" s="132"/>
      <c r="X233" s="132"/>
      <c r="Y233" s="132"/>
      <c r="Z233" s="132"/>
      <c r="AA233" s="132"/>
      <c r="AB233" s="259" t="s">
        <v>407</v>
      </c>
      <c r="AC233" s="132"/>
      <c r="AD233" s="133"/>
      <c r="AE233" s="242" t="s">
        <v>336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4"/>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4"/>
      <c r="B235" s="239"/>
      <c r="C235" s="238"/>
      <c r="D235" s="239"/>
      <c r="E235" s="238"/>
      <c r="F235" s="300"/>
      <c r="G235" s="214"/>
      <c r="H235" s="124"/>
      <c r="I235" s="124"/>
      <c r="J235" s="124"/>
      <c r="K235" s="124"/>
      <c r="L235" s="124"/>
      <c r="M235" s="124"/>
      <c r="N235" s="124"/>
      <c r="O235" s="124"/>
      <c r="P235" s="215"/>
      <c r="Q235" s="1001"/>
      <c r="R235" s="1002"/>
      <c r="S235" s="1002"/>
      <c r="T235" s="1002"/>
      <c r="U235" s="1002"/>
      <c r="V235" s="1002"/>
      <c r="W235" s="1002"/>
      <c r="X235" s="1002"/>
      <c r="Y235" s="1002"/>
      <c r="Z235" s="1002"/>
      <c r="AA235" s="100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4"/>
      <c r="B236" s="239"/>
      <c r="C236" s="238"/>
      <c r="D236" s="239"/>
      <c r="E236" s="238"/>
      <c r="F236" s="300"/>
      <c r="G236" s="216"/>
      <c r="H236" s="217"/>
      <c r="I236" s="217"/>
      <c r="J236" s="217"/>
      <c r="K236" s="217"/>
      <c r="L236" s="217"/>
      <c r="M236" s="217"/>
      <c r="N236" s="217"/>
      <c r="O236" s="217"/>
      <c r="P236" s="218"/>
      <c r="Q236" s="1004"/>
      <c r="R236" s="1005"/>
      <c r="S236" s="1005"/>
      <c r="T236" s="1005"/>
      <c r="U236" s="1005"/>
      <c r="V236" s="1005"/>
      <c r="W236" s="1005"/>
      <c r="X236" s="1005"/>
      <c r="Y236" s="1005"/>
      <c r="Z236" s="1005"/>
      <c r="AA236" s="100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4"/>
      <c r="B237" s="239"/>
      <c r="C237" s="238"/>
      <c r="D237" s="239"/>
      <c r="E237" s="238"/>
      <c r="F237" s="300"/>
      <c r="G237" s="216"/>
      <c r="H237" s="217"/>
      <c r="I237" s="217"/>
      <c r="J237" s="217"/>
      <c r="K237" s="217"/>
      <c r="L237" s="217"/>
      <c r="M237" s="217"/>
      <c r="N237" s="217"/>
      <c r="O237" s="217"/>
      <c r="P237" s="218"/>
      <c r="Q237" s="1004"/>
      <c r="R237" s="1005"/>
      <c r="S237" s="1005"/>
      <c r="T237" s="1005"/>
      <c r="U237" s="1005"/>
      <c r="V237" s="1005"/>
      <c r="W237" s="1005"/>
      <c r="X237" s="1005"/>
      <c r="Y237" s="1005"/>
      <c r="Z237" s="1005"/>
      <c r="AA237" s="1006"/>
      <c r="AB237" s="248"/>
      <c r="AC237" s="249"/>
      <c r="AD237" s="249"/>
      <c r="AE237" s="254" t="s">
        <v>337</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4"/>
      <c r="B238" s="239"/>
      <c r="C238" s="238"/>
      <c r="D238" s="239"/>
      <c r="E238" s="238"/>
      <c r="F238" s="300"/>
      <c r="G238" s="216"/>
      <c r="H238" s="217"/>
      <c r="I238" s="217"/>
      <c r="J238" s="217"/>
      <c r="K238" s="217"/>
      <c r="L238" s="217"/>
      <c r="M238" s="217"/>
      <c r="N238" s="217"/>
      <c r="O238" s="217"/>
      <c r="P238" s="218"/>
      <c r="Q238" s="1004"/>
      <c r="R238" s="1005"/>
      <c r="S238" s="1005"/>
      <c r="T238" s="1005"/>
      <c r="U238" s="1005"/>
      <c r="V238" s="1005"/>
      <c r="W238" s="1005"/>
      <c r="X238" s="1005"/>
      <c r="Y238" s="1005"/>
      <c r="Z238" s="1005"/>
      <c r="AA238" s="1006"/>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14"/>
      <c r="B239" s="239"/>
      <c r="C239" s="238"/>
      <c r="D239" s="239"/>
      <c r="E239" s="238"/>
      <c r="F239" s="300"/>
      <c r="G239" s="219"/>
      <c r="H239" s="127"/>
      <c r="I239" s="127"/>
      <c r="J239" s="127"/>
      <c r="K239" s="127"/>
      <c r="L239" s="127"/>
      <c r="M239" s="127"/>
      <c r="N239" s="127"/>
      <c r="O239" s="127"/>
      <c r="P239" s="220"/>
      <c r="Q239" s="1007"/>
      <c r="R239" s="1008"/>
      <c r="S239" s="1008"/>
      <c r="T239" s="1008"/>
      <c r="U239" s="1008"/>
      <c r="V239" s="1008"/>
      <c r="W239" s="1008"/>
      <c r="X239" s="1008"/>
      <c r="Y239" s="1008"/>
      <c r="Z239" s="1008"/>
      <c r="AA239" s="1009"/>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14"/>
      <c r="B240" s="239"/>
      <c r="C240" s="238"/>
      <c r="D240" s="239"/>
      <c r="E240" s="238"/>
      <c r="F240" s="300"/>
      <c r="G240" s="258" t="s">
        <v>335</v>
      </c>
      <c r="H240" s="132"/>
      <c r="I240" s="132"/>
      <c r="J240" s="132"/>
      <c r="K240" s="132"/>
      <c r="L240" s="132"/>
      <c r="M240" s="132"/>
      <c r="N240" s="132"/>
      <c r="O240" s="132"/>
      <c r="P240" s="133"/>
      <c r="Q240" s="140" t="s">
        <v>406</v>
      </c>
      <c r="R240" s="132"/>
      <c r="S240" s="132"/>
      <c r="T240" s="132"/>
      <c r="U240" s="132"/>
      <c r="V240" s="132"/>
      <c r="W240" s="132"/>
      <c r="X240" s="132"/>
      <c r="Y240" s="132"/>
      <c r="Z240" s="132"/>
      <c r="AA240" s="132"/>
      <c r="AB240" s="259" t="s">
        <v>407</v>
      </c>
      <c r="AC240" s="132"/>
      <c r="AD240" s="133"/>
      <c r="AE240" s="242" t="s">
        <v>336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4"/>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4"/>
      <c r="B242" s="239"/>
      <c r="C242" s="238"/>
      <c r="D242" s="239"/>
      <c r="E242" s="238"/>
      <c r="F242" s="300"/>
      <c r="G242" s="214"/>
      <c r="H242" s="124"/>
      <c r="I242" s="124"/>
      <c r="J242" s="124"/>
      <c r="K242" s="124"/>
      <c r="L242" s="124"/>
      <c r="M242" s="124"/>
      <c r="N242" s="124"/>
      <c r="O242" s="124"/>
      <c r="P242" s="215"/>
      <c r="Q242" s="1001"/>
      <c r="R242" s="1002"/>
      <c r="S242" s="1002"/>
      <c r="T242" s="1002"/>
      <c r="U242" s="1002"/>
      <c r="V242" s="1002"/>
      <c r="W242" s="1002"/>
      <c r="X242" s="1002"/>
      <c r="Y242" s="1002"/>
      <c r="Z242" s="1002"/>
      <c r="AA242" s="100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4"/>
      <c r="B243" s="239"/>
      <c r="C243" s="238"/>
      <c r="D243" s="239"/>
      <c r="E243" s="238"/>
      <c r="F243" s="300"/>
      <c r="G243" s="216"/>
      <c r="H243" s="217"/>
      <c r="I243" s="217"/>
      <c r="J243" s="217"/>
      <c r="K243" s="217"/>
      <c r="L243" s="217"/>
      <c r="M243" s="217"/>
      <c r="N243" s="217"/>
      <c r="O243" s="217"/>
      <c r="P243" s="218"/>
      <c r="Q243" s="1004"/>
      <c r="R243" s="1005"/>
      <c r="S243" s="1005"/>
      <c r="T243" s="1005"/>
      <c r="U243" s="1005"/>
      <c r="V243" s="1005"/>
      <c r="W243" s="1005"/>
      <c r="X243" s="1005"/>
      <c r="Y243" s="1005"/>
      <c r="Z243" s="1005"/>
      <c r="AA243" s="100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4"/>
      <c r="B244" s="239"/>
      <c r="C244" s="238"/>
      <c r="D244" s="239"/>
      <c r="E244" s="238"/>
      <c r="F244" s="300"/>
      <c r="G244" s="216"/>
      <c r="H244" s="217"/>
      <c r="I244" s="217"/>
      <c r="J244" s="217"/>
      <c r="K244" s="217"/>
      <c r="L244" s="217"/>
      <c r="M244" s="217"/>
      <c r="N244" s="217"/>
      <c r="O244" s="217"/>
      <c r="P244" s="218"/>
      <c r="Q244" s="1004"/>
      <c r="R244" s="1005"/>
      <c r="S244" s="1005"/>
      <c r="T244" s="1005"/>
      <c r="U244" s="1005"/>
      <c r="V244" s="1005"/>
      <c r="W244" s="1005"/>
      <c r="X244" s="1005"/>
      <c r="Y244" s="1005"/>
      <c r="Z244" s="1005"/>
      <c r="AA244" s="1006"/>
      <c r="AB244" s="248"/>
      <c r="AC244" s="249"/>
      <c r="AD244" s="249"/>
      <c r="AE244" s="256" t="s">
        <v>337</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4"/>
      <c r="B245" s="239"/>
      <c r="C245" s="238"/>
      <c r="D245" s="239"/>
      <c r="E245" s="238"/>
      <c r="F245" s="300"/>
      <c r="G245" s="216"/>
      <c r="H245" s="217"/>
      <c r="I245" s="217"/>
      <c r="J245" s="217"/>
      <c r="K245" s="217"/>
      <c r="L245" s="217"/>
      <c r="M245" s="217"/>
      <c r="N245" s="217"/>
      <c r="O245" s="217"/>
      <c r="P245" s="218"/>
      <c r="Q245" s="1004"/>
      <c r="R245" s="1005"/>
      <c r="S245" s="1005"/>
      <c r="T245" s="1005"/>
      <c r="U245" s="1005"/>
      <c r="V245" s="1005"/>
      <c r="W245" s="1005"/>
      <c r="X245" s="1005"/>
      <c r="Y245" s="1005"/>
      <c r="Z245" s="1005"/>
      <c r="AA245" s="1006"/>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14"/>
      <c r="B246" s="239"/>
      <c r="C246" s="238"/>
      <c r="D246" s="239"/>
      <c r="E246" s="301"/>
      <c r="F246" s="302"/>
      <c r="G246" s="219"/>
      <c r="H246" s="127"/>
      <c r="I246" s="127"/>
      <c r="J246" s="127"/>
      <c r="K246" s="127"/>
      <c r="L246" s="127"/>
      <c r="M246" s="127"/>
      <c r="N246" s="127"/>
      <c r="O246" s="127"/>
      <c r="P246" s="220"/>
      <c r="Q246" s="1007"/>
      <c r="R246" s="1008"/>
      <c r="S246" s="1008"/>
      <c r="T246" s="1008"/>
      <c r="U246" s="1008"/>
      <c r="V246" s="1008"/>
      <c r="W246" s="1008"/>
      <c r="X246" s="1008"/>
      <c r="Y246" s="1008"/>
      <c r="Z246" s="1008"/>
      <c r="AA246" s="1009"/>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14"/>
      <c r="B247" s="239"/>
      <c r="C247" s="238"/>
      <c r="D247" s="239"/>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14"/>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14"/>
      <c r="B249" s="239"/>
      <c r="C249" s="238"/>
      <c r="D249" s="239"/>
      <c r="E249" s="433"/>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34"/>
    </row>
    <row r="250" spans="1:50" ht="45" customHeight="1" x14ac:dyDescent="0.15">
      <c r="A250" s="1014"/>
      <c r="B250" s="239"/>
      <c r="C250" s="238"/>
      <c r="D250" s="239"/>
      <c r="E250" s="290" t="s">
        <v>353</v>
      </c>
      <c r="F250" s="291"/>
      <c r="G250" s="292" t="s">
        <v>480</v>
      </c>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customHeight="1" x14ac:dyDescent="0.15">
      <c r="A251" s="1014"/>
      <c r="B251" s="239"/>
      <c r="C251" s="238"/>
      <c r="D251" s="239"/>
      <c r="E251" s="225" t="s">
        <v>352</v>
      </c>
      <c r="F251" s="226"/>
      <c r="G251" s="219" t="s">
        <v>481</v>
      </c>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customHeight="1" x14ac:dyDescent="0.15">
      <c r="A252" s="1014"/>
      <c r="B252" s="239"/>
      <c r="C252" s="238"/>
      <c r="D252" s="239"/>
      <c r="E252" s="236" t="s">
        <v>321</v>
      </c>
      <c r="F252" s="299"/>
      <c r="G252" s="295" t="s">
        <v>332</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310</v>
      </c>
      <c r="AF252" s="261"/>
      <c r="AG252" s="261"/>
      <c r="AH252" s="261"/>
      <c r="AI252" s="261" t="s">
        <v>311</v>
      </c>
      <c r="AJ252" s="261"/>
      <c r="AK252" s="261"/>
      <c r="AL252" s="261"/>
      <c r="AM252" s="261" t="s">
        <v>317</v>
      </c>
      <c r="AN252" s="261"/>
      <c r="AO252" s="261"/>
      <c r="AP252" s="262"/>
      <c r="AQ252" s="262" t="s">
        <v>308</v>
      </c>
      <c r="AR252" s="263"/>
      <c r="AS252" s="263"/>
      <c r="AT252" s="264"/>
      <c r="AU252" s="265" t="s">
        <v>334</v>
      </c>
      <c r="AV252" s="265"/>
      <c r="AW252" s="265"/>
      <c r="AX252" s="266"/>
    </row>
    <row r="253" spans="1:50" ht="18.75" customHeight="1" x14ac:dyDescent="0.15">
      <c r="A253" s="1014"/>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t="s">
        <v>594</v>
      </c>
      <c r="AR253" s="268"/>
      <c r="AS253" s="135" t="s">
        <v>309</v>
      </c>
      <c r="AT253" s="136"/>
      <c r="AU253" s="201">
        <v>30</v>
      </c>
      <c r="AV253" s="201"/>
      <c r="AW253" s="135" t="s">
        <v>297</v>
      </c>
      <c r="AX253" s="213"/>
    </row>
    <row r="254" spans="1:50" ht="39.75" customHeight="1" x14ac:dyDescent="0.15">
      <c r="A254" s="1014"/>
      <c r="B254" s="239"/>
      <c r="C254" s="238"/>
      <c r="D254" s="239"/>
      <c r="E254" s="238"/>
      <c r="F254" s="300"/>
      <c r="G254" s="214" t="s">
        <v>743</v>
      </c>
      <c r="H254" s="124"/>
      <c r="I254" s="124"/>
      <c r="J254" s="124"/>
      <c r="K254" s="124"/>
      <c r="L254" s="124"/>
      <c r="M254" s="124"/>
      <c r="N254" s="124"/>
      <c r="O254" s="124"/>
      <c r="P254" s="124"/>
      <c r="Q254" s="124"/>
      <c r="R254" s="124"/>
      <c r="S254" s="124"/>
      <c r="T254" s="124"/>
      <c r="U254" s="124"/>
      <c r="V254" s="124"/>
      <c r="W254" s="124"/>
      <c r="X254" s="215"/>
      <c r="Y254" s="202" t="s">
        <v>333</v>
      </c>
      <c r="Z254" s="203"/>
      <c r="AA254" s="204"/>
      <c r="AB254" s="303" t="s">
        <v>509</v>
      </c>
      <c r="AC254" s="191"/>
      <c r="AD254" s="191"/>
      <c r="AE254" s="269">
        <v>69995</v>
      </c>
      <c r="AF254" s="193"/>
      <c r="AG254" s="193"/>
      <c r="AH254" s="193"/>
      <c r="AI254" s="269">
        <v>72198</v>
      </c>
      <c r="AJ254" s="193"/>
      <c r="AK254" s="193"/>
      <c r="AL254" s="193"/>
      <c r="AM254" s="269">
        <v>73538</v>
      </c>
      <c r="AN254" s="193"/>
      <c r="AO254" s="193"/>
      <c r="AP254" s="193"/>
      <c r="AQ254" s="269" t="s">
        <v>594</v>
      </c>
      <c r="AR254" s="193"/>
      <c r="AS254" s="193"/>
      <c r="AT254" s="193"/>
      <c r="AU254" s="269" t="s">
        <v>484</v>
      </c>
      <c r="AV254" s="193"/>
      <c r="AW254" s="193"/>
      <c r="AX254" s="195"/>
    </row>
    <row r="255" spans="1:50" ht="39.75" customHeight="1" x14ac:dyDescent="0.15">
      <c r="A255" s="1014"/>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54</v>
      </c>
      <c r="Z255" s="222"/>
      <c r="AA255" s="223"/>
      <c r="AB255" s="270" t="s">
        <v>509</v>
      </c>
      <c r="AC255" s="205"/>
      <c r="AD255" s="205"/>
      <c r="AE255" s="269" t="s">
        <v>482</v>
      </c>
      <c r="AF255" s="193"/>
      <c r="AG255" s="193"/>
      <c r="AH255" s="193"/>
      <c r="AI255" s="269" t="s">
        <v>483</v>
      </c>
      <c r="AJ255" s="193"/>
      <c r="AK255" s="193"/>
      <c r="AL255" s="193"/>
      <c r="AM255" s="269" t="s">
        <v>506</v>
      </c>
      <c r="AN255" s="193"/>
      <c r="AO255" s="193"/>
      <c r="AP255" s="193"/>
      <c r="AQ255" s="269" t="s">
        <v>597</v>
      </c>
      <c r="AR255" s="193"/>
      <c r="AS255" s="193"/>
      <c r="AT255" s="193"/>
      <c r="AU255" s="269">
        <v>117672</v>
      </c>
      <c r="AV255" s="193"/>
      <c r="AW255" s="193"/>
      <c r="AX255" s="195"/>
    </row>
    <row r="256" spans="1:50" ht="18.75" hidden="1" customHeight="1" x14ac:dyDescent="0.15">
      <c r="A256" s="1014"/>
      <c r="B256" s="239"/>
      <c r="C256" s="238"/>
      <c r="D256" s="239"/>
      <c r="E256" s="238"/>
      <c r="F256" s="300"/>
      <c r="G256" s="295" t="s">
        <v>332</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310</v>
      </c>
      <c r="AF256" s="261"/>
      <c r="AG256" s="261"/>
      <c r="AH256" s="261"/>
      <c r="AI256" s="261" t="s">
        <v>311</v>
      </c>
      <c r="AJ256" s="261"/>
      <c r="AK256" s="261"/>
      <c r="AL256" s="261"/>
      <c r="AM256" s="261" t="s">
        <v>317</v>
      </c>
      <c r="AN256" s="261"/>
      <c r="AO256" s="261"/>
      <c r="AP256" s="262"/>
      <c r="AQ256" s="262" t="s">
        <v>308</v>
      </c>
      <c r="AR256" s="263"/>
      <c r="AS256" s="263"/>
      <c r="AT256" s="264"/>
      <c r="AU256" s="265" t="s">
        <v>334</v>
      </c>
      <c r="AV256" s="265"/>
      <c r="AW256" s="265"/>
      <c r="AX256" s="266"/>
    </row>
    <row r="257" spans="1:50" ht="18.75" hidden="1" customHeight="1" x14ac:dyDescent="0.15">
      <c r="A257" s="1014"/>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309</v>
      </c>
      <c r="AT257" s="136"/>
      <c r="AU257" s="201"/>
      <c r="AV257" s="201"/>
      <c r="AW257" s="135" t="s">
        <v>297</v>
      </c>
      <c r="AX257" s="213"/>
    </row>
    <row r="258" spans="1:50" ht="39.75" hidden="1" customHeight="1" x14ac:dyDescent="0.15">
      <c r="A258" s="1014"/>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2" t="s">
        <v>333</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4"/>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54</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4"/>
      <c r="B260" s="239"/>
      <c r="C260" s="238"/>
      <c r="D260" s="239"/>
      <c r="E260" s="238"/>
      <c r="F260" s="300"/>
      <c r="G260" s="295" t="s">
        <v>332</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310</v>
      </c>
      <c r="AF260" s="261"/>
      <c r="AG260" s="261"/>
      <c r="AH260" s="261"/>
      <c r="AI260" s="261" t="s">
        <v>311</v>
      </c>
      <c r="AJ260" s="261"/>
      <c r="AK260" s="261"/>
      <c r="AL260" s="261"/>
      <c r="AM260" s="261" t="s">
        <v>317</v>
      </c>
      <c r="AN260" s="261"/>
      <c r="AO260" s="261"/>
      <c r="AP260" s="262"/>
      <c r="AQ260" s="262" t="s">
        <v>308</v>
      </c>
      <c r="AR260" s="263"/>
      <c r="AS260" s="263"/>
      <c r="AT260" s="264"/>
      <c r="AU260" s="265" t="s">
        <v>334</v>
      </c>
      <c r="AV260" s="265"/>
      <c r="AW260" s="265"/>
      <c r="AX260" s="266"/>
    </row>
    <row r="261" spans="1:50" ht="18.75" hidden="1" customHeight="1" x14ac:dyDescent="0.15">
      <c r="A261" s="1014"/>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309</v>
      </c>
      <c r="AT261" s="136"/>
      <c r="AU261" s="201"/>
      <c r="AV261" s="201"/>
      <c r="AW261" s="135" t="s">
        <v>297</v>
      </c>
      <c r="AX261" s="213"/>
    </row>
    <row r="262" spans="1:50" ht="39.75" hidden="1" customHeight="1" x14ac:dyDescent="0.15">
      <c r="A262" s="1014"/>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2" t="s">
        <v>333</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4"/>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54</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4"/>
      <c r="B264" s="239"/>
      <c r="C264" s="238"/>
      <c r="D264" s="239"/>
      <c r="E264" s="238"/>
      <c r="F264" s="300"/>
      <c r="G264" s="258" t="s">
        <v>332</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310</v>
      </c>
      <c r="AF264" s="145"/>
      <c r="AG264" s="145"/>
      <c r="AH264" s="145"/>
      <c r="AI264" s="145" t="s">
        <v>311</v>
      </c>
      <c r="AJ264" s="145"/>
      <c r="AK264" s="145"/>
      <c r="AL264" s="145"/>
      <c r="AM264" s="145" t="s">
        <v>317</v>
      </c>
      <c r="AN264" s="145"/>
      <c r="AO264" s="145"/>
      <c r="AP264" s="140"/>
      <c r="AQ264" s="140" t="s">
        <v>308</v>
      </c>
      <c r="AR264" s="132"/>
      <c r="AS264" s="132"/>
      <c r="AT264" s="133"/>
      <c r="AU264" s="199" t="s">
        <v>334</v>
      </c>
      <c r="AV264" s="199"/>
      <c r="AW264" s="199"/>
      <c r="AX264" s="200"/>
    </row>
    <row r="265" spans="1:50" ht="18.75" hidden="1" customHeight="1" x14ac:dyDescent="0.15">
      <c r="A265" s="1014"/>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309</v>
      </c>
      <c r="AT265" s="136"/>
      <c r="AU265" s="201"/>
      <c r="AV265" s="201"/>
      <c r="AW265" s="135" t="s">
        <v>297</v>
      </c>
      <c r="AX265" s="213"/>
    </row>
    <row r="266" spans="1:50" ht="39.75" hidden="1" customHeight="1" x14ac:dyDescent="0.15">
      <c r="A266" s="1014"/>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2" t="s">
        <v>333</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4"/>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54</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4"/>
      <c r="B268" s="239"/>
      <c r="C268" s="238"/>
      <c r="D268" s="239"/>
      <c r="E268" s="238"/>
      <c r="F268" s="300"/>
      <c r="G268" s="295" t="s">
        <v>332</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310</v>
      </c>
      <c r="AF268" s="261"/>
      <c r="AG268" s="261"/>
      <c r="AH268" s="261"/>
      <c r="AI268" s="261" t="s">
        <v>311</v>
      </c>
      <c r="AJ268" s="261"/>
      <c r="AK268" s="261"/>
      <c r="AL268" s="261"/>
      <c r="AM268" s="261" t="s">
        <v>317</v>
      </c>
      <c r="AN268" s="261"/>
      <c r="AO268" s="261"/>
      <c r="AP268" s="262"/>
      <c r="AQ268" s="262" t="s">
        <v>308</v>
      </c>
      <c r="AR268" s="263"/>
      <c r="AS268" s="263"/>
      <c r="AT268" s="264"/>
      <c r="AU268" s="265" t="s">
        <v>334</v>
      </c>
      <c r="AV268" s="265"/>
      <c r="AW268" s="265"/>
      <c r="AX268" s="266"/>
    </row>
    <row r="269" spans="1:50" ht="18.75" hidden="1" customHeight="1" x14ac:dyDescent="0.15">
      <c r="A269" s="1014"/>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309</v>
      </c>
      <c r="AT269" s="136"/>
      <c r="AU269" s="201"/>
      <c r="AV269" s="201"/>
      <c r="AW269" s="135" t="s">
        <v>297</v>
      </c>
      <c r="AX269" s="213"/>
    </row>
    <row r="270" spans="1:50" ht="39.75" hidden="1" customHeight="1" x14ac:dyDescent="0.15">
      <c r="A270" s="1014"/>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2" t="s">
        <v>333</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4"/>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54</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4"/>
      <c r="B272" s="239"/>
      <c r="C272" s="238"/>
      <c r="D272" s="239"/>
      <c r="E272" s="238"/>
      <c r="F272" s="300"/>
      <c r="G272" s="258" t="s">
        <v>335</v>
      </c>
      <c r="H272" s="132"/>
      <c r="I272" s="132"/>
      <c r="J272" s="132"/>
      <c r="K272" s="132"/>
      <c r="L272" s="132"/>
      <c r="M272" s="132"/>
      <c r="N272" s="132"/>
      <c r="O272" s="132"/>
      <c r="P272" s="133"/>
      <c r="Q272" s="140" t="s">
        <v>406</v>
      </c>
      <c r="R272" s="132"/>
      <c r="S272" s="132"/>
      <c r="T272" s="132"/>
      <c r="U272" s="132"/>
      <c r="V272" s="132"/>
      <c r="W272" s="132"/>
      <c r="X272" s="132"/>
      <c r="Y272" s="132"/>
      <c r="Z272" s="132"/>
      <c r="AA272" s="132"/>
      <c r="AB272" s="259" t="s">
        <v>407</v>
      </c>
      <c r="AC272" s="132"/>
      <c r="AD272" s="133"/>
      <c r="AE272" s="140" t="s">
        <v>336</v>
      </c>
      <c r="AF272" s="132"/>
      <c r="AG272" s="132"/>
      <c r="AH272" s="132"/>
      <c r="AI272" s="132"/>
      <c r="AJ272" s="132"/>
      <c r="AK272" s="132"/>
      <c r="AL272" s="132"/>
      <c r="AM272" s="132"/>
      <c r="AN272" s="132"/>
      <c r="AO272" s="132"/>
      <c r="AP272" s="132"/>
      <c r="AQ272" s="132"/>
      <c r="AR272" s="132"/>
      <c r="AS272" s="132"/>
      <c r="AT272" s="132"/>
      <c r="AU272" s="132"/>
      <c r="AV272" s="132"/>
      <c r="AW272" s="132"/>
      <c r="AX272" s="587"/>
    </row>
    <row r="273" spans="1:50" ht="22.5" hidden="1" customHeight="1" x14ac:dyDescent="0.15">
      <c r="A273" s="1014"/>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x14ac:dyDescent="0.15">
      <c r="A274" s="1014"/>
      <c r="B274" s="239"/>
      <c r="C274" s="238"/>
      <c r="D274" s="239"/>
      <c r="E274" s="238"/>
      <c r="F274" s="300"/>
      <c r="G274" s="214"/>
      <c r="H274" s="124"/>
      <c r="I274" s="124"/>
      <c r="J274" s="124"/>
      <c r="K274" s="124"/>
      <c r="L274" s="124"/>
      <c r="M274" s="124"/>
      <c r="N274" s="124"/>
      <c r="O274" s="124"/>
      <c r="P274" s="215"/>
      <c r="Q274" s="1001"/>
      <c r="R274" s="1002"/>
      <c r="S274" s="1002"/>
      <c r="T274" s="1002"/>
      <c r="U274" s="1002"/>
      <c r="V274" s="1002"/>
      <c r="W274" s="1002"/>
      <c r="X274" s="1002"/>
      <c r="Y274" s="1002"/>
      <c r="Z274" s="1002"/>
      <c r="AA274" s="100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4"/>
      <c r="B275" s="239"/>
      <c r="C275" s="238"/>
      <c r="D275" s="239"/>
      <c r="E275" s="238"/>
      <c r="F275" s="300"/>
      <c r="G275" s="216"/>
      <c r="H275" s="217"/>
      <c r="I275" s="217"/>
      <c r="J275" s="217"/>
      <c r="K275" s="217"/>
      <c r="L275" s="217"/>
      <c r="M275" s="217"/>
      <c r="N275" s="217"/>
      <c r="O275" s="217"/>
      <c r="P275" s="218"/>
      <c r="Q275" s="1004"/>
      <c r="R275" s="1005"/>
      <c r="S275" s="1005"/>
      <c r="T275" s="1005"/>
      <c r="U275" s="1005"/>
      <c r="V275" s="1005"/>
      <c r="W275" s="1005"/>
      <c r="X275" s="1005"/>
      <c r="Y275" s="1005"/>
      <c r="Z275" s="1005"/>
      <c r="AA275" s="100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4"/>
      <c r="B276" s="239"/>
      <c r="C276" s="238"/>
      <c r="D276" s="239"/>
      <c r="E276" s="238"/>
      <c r="F276" s="300"/>
      <c r="G276" s="216"/>
      <c r="H276" s="217"/>
      <c r="I276" s="217"/>
      <c r="J276" s="217"/>
      <c r="K276" s="217"/>
      <c r="L276" s="217"/>
      <c r="M276" s="217"/>
      <c r="N276" s="217"/>
      <c r="O276" s="217"/>
      <c r="P276" s="218"/>
      <c r="Q276" s="1004"/>
      <c r="R276" s="1005"/>
      <c r="S276" s="1005"/>
      <c r="T276" s="1005"/>
      <c r="U276" s="1005"/>
      <c r="V276" s="1005"/>
      <c r="W276" s="1005"/>
      <c r="X276" s="1005"/>
      <c r="Y276" s="1005"/>
      <c r="Z276" s="1005"/>
      <c r="AA276" s="1006"/>
      <c r="AB276" s="248"/>
      <c r="AC276" s="249"/>
      <c r="AD276" s="249"/>
      <c r="AE276" s="254" t="s">
        <v>337</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4"/>
      <c r="B277" s="239"/>
      <c r="C277" s="238"/>
      <c r="D277" s="239"/>
      <c r="E277" s="238"/>
      <c r="F277" s="300"/>
      <c r="G277" s="216"/>
      <c r="H277" s="217"/>
      <c r="I277" s="217"/>
      <c r="J277" s="217"/>
      <c r="K277" s="217"/>
      <c r="L277" s="217"/>
      <c r="M277" s="217"/>
      <c r="N277" s="217"/>
      <c r="O277" s="217"/>
      <c r="P277" s="218"/>
      <c r="Q277" s="1004"/>
      <c r="R277" s="1005"/>
      <c r="S277" s="1005"/>
      <c r="T277" s="1005"/>
      <c r="U277" s="1005"/>
      <c r="V277" s="1005"/>
      <c r="W277" s="1005"/>
      <c r="X277" s="1005"/>
      <c r="Y277" s="1005"/>
      <c r="Z277" s="1005"/>
      <c r="AA277" s="1006"/>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14"/>
      <c r="B278" s="239"/>
      <c r="C278" s="238"/>
      <c r="D278" s="239"/>
      <c r="E278" s="238"/>
      <c r="F278" s="300"/>
      <c r="G278" s="219"/>
      <c r="H278" s="127"/>
      <c r="I278" s="127"/>
      <c r="J278" s="127"/>
      <c r="K278" s="127"/>
      <c r="L278" s="127"/>
      <c r="M278" s="127"/>
      <c r="N278" s="127"/>
      <c r="O278" s="127"/>
      <c r="P278" s="220"/>
      <c r="Q278" s="1007"/>
      <c r="R278" s="1008"/>
      <c r="S278" s="1008"/>
      <c r="T278" s="1008"/>
      <c r="U278" s="1008"/>
      <c r="V278" s="1008"/>
      <c r="W278" s="1008"/>
      <c r="X278" s="1008"/>
      <c r="Y278" s="1008"/>
      <c r="Z278" s="1008"/>
      <c r="AA278" s="1009"/>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14"/>
      <c r="B279" s="239"/>
      <c r="C279" s="238"/>
      <c r="D279" s="239"/>
      <c r="E279" s="238"/>
      <c r="F279" s="300"/>
      <c r="G279" s="258" t="s">
        <v>335</v>
      </c>
      <c r="H279" s="132"/>
      <c r="I279" s="132"/>
      <c r="J279" s="132"/>
      <c r="K279" s="132"/>
      <c r="L279" s="132"/>
      <c r="M279" s="132"/>
      <c r="N279" s="132"/>
      <c r="O279" s="132"/>
      <c r="P279" s="133"/>
      <c r="Q279" s="140" t="s">
        <v>406</v>
      </c>
      <c r="R279" s="132"/>
      <c r="S279" s="132"/>
      <c r="T279" s="132"/>
      <c r="U279" s="132"/>
      <c r="V279" s="132"/>
      <c r="W279" s="132"/>
      <c r="X279" s="132"/>
      <c r="Y279" s="132"/>
      <c r="Z279" s="132"/>
      <c r="AA279" s="132"/>
      <c r="AB279" s="259" t="s">
        <v>407</v>
      </c>
      <c r="AC279" s="132"/>
      <c r="AD279" s="133"/>
      <c r="AE279" s="242" t="s">
        <v>336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4"/>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4"/>
      <c r="B281" s="239"/>
      <c r="C281" s="238"/>
      <c r="D281" s="239"/>
      <c r="E281" s="238"/>
      <c r="F281" s="300"/>
      <c r="G281" s="214"/>
      <c r="H281" s="124"/>
      <c r="I281" s="124"/>
      <c r="J281" s="124"/>
      <c r="K281" s="124"/>
      <c r="L281" s="124"/>
      <c r="M281" s="124"/>
      <c r="N281" s="124"/>
      <c r="O281" s="124"/>
      <c r="P281" s="215"/>
      <c r="Q281" s="1001"/>
      <c r="R281" s="1002"/>
      <c r="S281" s="1002"/>
      <c r="T281" s="1002"/>
      <c r="U281" s="1002"/>
      <c r="V281" s="1002"/>
      <c r="W281" s="1002"/>
      <c r="X281" s="1002"/>
      <c r="Y281" s="1002"/>
      <c r="Z281" s="1002"/>
      <c r="AA281" s="100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4"/>
      <c r="B282" s="239"/>
      <c r="C282" s="238"/>
      <c r="D282" s="239"/>
      <c r="E282" s="238"/>
      <c r="F282" s="300"/>
      <c r="G282" s="216"/>
      <c r="H282" s="217"/>
      <c r="I282" s="217"/>
      <c r="J282" s="217"/>
      <c r="K282" s="217"/>
      <c r="L282" s="217"/>
      <c r="M282" s="217"/>
      <c r="N282" s="217"/>
      <c r="O282" s="217"/>
      <c r="P282" s="218"/>
      <c r="Q282" s="1004"/>
      <c r="R282" s="1005"/>
      <c r="S282" s="1005"/>
      <c r="T282" s="1005"/>
      <c r="U282" s="1005"/>
      <c r="V282" s="1005"/>
      <c r="W282" s="1005"/>
      <c r="X282" s="1005"/>
      <c r="Y282" s="1005"/>
      <c r="Z282" s="1005"/>
      <c r="AA282" s="100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4"/>
      <c r="B283" s="239"/>
      <c r="C283" s="238"/>
      <c r="D283" s="239"/>
      <c r="E283" s="238"/>
      <c r="F283" s="300"/>
      <c r="G283" s="216"/>
      <c r="H283" s="217"/>
      <c r="I283" s="217"/>
      <c r="J283" s="217"/>
      <c r="K283" s="217"/>
      <c r="L283" s="217"/>
      <c r="M283" s="217"/>
      <c r="N283" s="217"/>
      <c r="O283" s="217"/>
      <c r="P283" s="218"/>
      <c r="Q283" s="1004"/>
      <c r="R283" s="1005"/>
      <c r="S283" s="1005"/>
      <c r="T283" s="1005"/>
      <c r="U283" s="1005"/>
      <c r="V283" s="1005"/>
      <c r="W283" s="1005"/>
      <c r="X283" s="1005"/>
      <c r="Y283" s="1005"/>
      <c r="Z283" s="1005"/>
      <c r="AA283" s="1006"/>
      <c r="AB283" s="248"/>
      <c r="AC283" s="249"/>
      <c r="AD283" s="249"/>
      <c r="AE283" s="254" t="s">
        <v>337</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4"/>
      <c r="B284" s="239"/>
      <c r="C284" s="238"/>
      <c r="D284" s="239"/>
      <c r="E284" s="238"/>
      <c r="F284" s="300"/>
      <c r="G284" s="216"/>
      <c r="H284" s="217"/>
      <c r="I284" s="217"/>
      <c r="J284" s="217"/>
      <c r="K284" s="217"/>
      <c r="L284" s="217"/>
      <c r="M284" s="217"/>
      <c r="N284" s="217"/>
      <c r="O284" s="217"/>
      <c r="P284" s="218"/>
      <c r="Q284" s="1004"/>
      <c r="R284" s="1005"/>
      <c r="S284" s="1005"/>
      <c r="T284" s="1005"/>
      <c r="U284" s="1005"/>
      <c r="V284" s="1005"/>
      <c r="W284" s="1005"/>
      <c r="X284" s="1005"/>
      <c r="Y284" s="1005"/>
      <c r="Z284" s="1005"/>
      <c r="AA284" s="1006"/>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14"/>
      <c r="B285" s="239"/>
      <c r="C285" s="238"/>
      <c r="D285" s="239"/>
      <c r="E285" s="238"/>
      <c r="F285" s="300"/>
      <c r="G285" s="219"/>
      <c r="H285" s="127"/>
      <c r="I285" s="127"/>
      <c r="J285" s="127"/>
      <c r="K285" s="127"/>
      <c r="L285" s="127"/>
      <c r="M285" s="127"/>
      <c r="N285" s="127"/>
      <c r="O285" s="127"/>
      <c r="P285" s="220"/>
      <c r="Q285" s="1007"/>
      <c r="R285" s="1008"/>
      <c r="S285" s="1008"/>
      <c r="T285" s="1008"/>
      <c r="U285" s="1008"/>
      <c r="V285" s="1008"/>
      <c r="W285" s="1008"/>
      <c r="X285" s="1008"/>
      <c r="Y285" s="1008"/>
      <c r="Z285" s="1008"/>
      <c r="AA285" s="1009"/>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14"/>
      <c r="B286" s="239"/>
      <c r="C286" s="238"/>
      <c r="D286" s="239"/>
      <c r="E286" s="238"/>
      <c r="F286" s="300"/>
      <c r="G286" s="258" t="s">
        <v>335</v>
      </c>
      <c r="H286" s="132"/>
      <c r="I286" s="132"/>
      <c r="J286" s="132"/>
      <c r="K286" s="132"/>
      <c r="L286" s="132"/>
      <c r="M286" s="132"/>
      <c r="N286" s="132"/>
      <c r="O286" s="132"/>
      <c r="P286" s="133"/>
      <c r="Q286" s="140" t="s">
        <v>406</v>
      </c>
      <c r="R286" s="132"/>
      <c r="S286" s="132"/>
      <c r="T286" s="132"/>
      <c r="U286" s="132"/>
      <c r="V286" s="132"/>
      <c r="W286" s="132"/>
      <c r="X286" s="132"/>
      <c r="Y286" s="132"/>
      <c r="Z286" s="132"/>
      <c r="AA286" s="132"/>
      <c r="AB286" s="259" t="s">
        <v>407</v>
      </c>
      <c r="AC286" s="132"/>
      <c r="AD286" s="133"/>
      <c r="AE286" s="242" t="s">
        <v>336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4"/>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4"/>
      <c r="B288" s="239"/>
      <c r="C288" s="238"/>
      <c r="D288" s="239"/>
      <c r="E288" s="238"/>
      <c r="F288" s="300"/>
      <c r="G288" s="214"/>
      <c r="H288" s="124"/>
      <c r="I288" s="124"/>
      <c r="J288" s="124"/>
      <c r="K288" s="124"/>
      <c r="L288" s="124"/>
      <c r="M288" s="124"/>
      <c r="N288" s="124"/>
      <c r="O288" s="124"/>
      <c r="P288" s="215"/>
      <c r="Q288" s="1001"/>
      <c r="R288" s="1002"/>
      <c r="S288" s="1002"/>
      <c r="T288" s="1002"/>
      <c r="U288" s="1002"/>
      <c r="V288" s="1002"/>
      <c r="W288" s="1002"/>
      <c r="X288" s="1002"/>
      <c r="Y288" s="1002"/>
      <c r="Z288" s="1002"/>
      <c r="AA288" s="100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4"/>
      <c r="B289" s="239"/>
      <c r="C289" s="238"/>
      <c r="D289" s="239"/>
      <c r="E289" s="238"/>
      <c r="F289" s="300"/>
      <c r="G289" s="216"/>
      <c r="H289" s="217"/>
      <c r="I289" s="217"/>
      <c r="J289" s="217"/>
      <c r="K289" s="217"/>
      <c r="L289" s="217"/>
      <c r="M289" s="217"/>
      <c r="N289" s="217"/>
      <c r="O289" s="217"/>
      <c r="P289" s="218"/>
      <c r="Q289" s="1004"/>
      <c r="R289" s="1005"/>
      <c r="S289" s="1005"/>
      <c r="T289" s="1005"/>
      <c r="U289" s="1005"/>
      <c r="V289" s="1005"/>
      <c r="W289" s="1005"/>
      <c r="X289" s="1005"/>
      <c r="Y289" s="1005"/>
      <c r="Z289" s="1005"/>
      <c r="AA289" s="100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4"/>
      <c r="B290" s="239"/>
      <c r="C290" s="238"/>
      <c r="D290" s="239"/>
      <c r="E290" s="238"/>
      <c r="F290" s="300"/>
      <c r="G290" s="216"/>
      <c r="H290" s="217"/>
      <c r="I290" s="217"/>
      <c r="J290" s="217"/>
      <c r="K290" s="217"/>
      <c r="L290" s="217"/>
      <c r="M290" s="217"/>
      <c r="N290" s="217"/>
      <c r="O290" s="217"/>
      <c r="P290" s="218"/>
      <c r="Q290" s="1004"/>
      <c r="R290" s="1005"/>
      <c r="S290" s="1005"/>
      <c r="T290" s="1005"/>
      <c r="U290" s="1005"/>
      <c r="V290" s="1005"/>
      <c r="W290" s="1005"/>
      <c r="X290" s="1005"/>
      <c r="Y290" s="1005"/>
      <c r="Z290" s="1005"/>
      <c r="AA290" s="1006"/>
      <c r="AB290" s="248"/>
      <c r="AC290" s="249"/>
      <c r="AD290" s="249"/>
      <c r="AE290" s="254" t="s">
        <v>337</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4"/>
      <c r="B291" s="239"/>
      <c r="C291" s="238"/>
      <c r="D291" s="239"/>
      <c r="E291" s="238"/>
      <c r="F291" s="300"/>
      <c r="G291" s="216"/>
      <c r="H291" s="217"/>
      <c r="I291" s="217"/>
      <c r="J291" s="217"/>
      <c r="K291" s="217"/>
      <c r="L291" s="217"/>
      <c r="M291" s="217"/>
      <c r="N291" s="217"/>
      <c r="O291" s="217"/>
      <c r="P291" s="218"/>
      <c r="Q291" s="1004"/>
      <c r="R291" s="1005"/>
      <c r="S291" s="1005"/>
      <c r="T291" s="1005"/>
      <c r="U291" s="1005"/>
      <c r="V291" s="1005"/>
      <c r="W291" s="1005"/>
      <c r="X291" s="1005"/>
      <c r="Y291" s="1005"/>
      <c r="Z291" s="1005"/>
      <c r="AA291" s="1006"/>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14"/>
      <c r="B292" s="239"/>
      <c r="C292" s="238"/>
      <c r="D292" s="239"/>
      <c r="E292" s="238"/>
      <c r="F292" s="300"/>
      <c r="G292" s="219"/>
      <c r="H292" s="127"/>
      <c r="I292" s="127"/>
      <c r="J292" s="127"/>
      <c r="K292" s="127"/>
      <c r="L292" s="127"/>
      <c r="M292" s="127"/>
      <c r="N292" s="127"/>
      <c r="O292" s="127"/>
      <c r="P292" s="220"/>
      <c r="Q292" s="1007"/>
      <c r="R292" s="1008"/>
      <c r="S292" s="1008"/>
      <c r="T292" s="1008"/>
      <c r="U292" s="1008"/>
      <c r="V292" s="1008"/>
      <c r="W292" s="1008"/>
      <c r="X292" s="1008"/>
      <c r="Y292" s="1008"/>
      <c r="Z292" s="1008"/>
      <c r="AA292" s="1009"/>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14"/>
      <c r="B293" s="239"/>
      <c r="C293" s="238"/>
      <c r="D293" s="239"/>
      <c r="E293" s="238"/>
      <c r="F293" s="300"/>
      <c r="G293" s="258" t="s">
        <v>335</v>
      </c>
      <c r="H293" s="132"/>
      <c r="I293" s="132"/>
      <c r="J293" s="132"/>
      <c r="K293" s="132"/>
      <c r="L293" s="132"/>
      <c r="M293" s="132"/>
      <c r="N293" s="132"/>
      <c r="O293" s="132"/>
      <c r="P293" s="133"/>
      <c r="Q293" s="140" t="s">
        <v>406</v>
      </c>
      <c r="R293" s="132"/>
      <c r="S293" s="132"/>
      <c r="T293" s="132"/>
      <c r="U293" s="132"/>
      <c r="V293" s="132"/>
      <c r="W293" s="132"/>
      <c r="X293" s="132"/>
      <c r="Y293" s="132"/>
      <c r="Z293" s="132"/>
      <c r="AA293" s="132"/>
      <c r="AB293" s="259" t="s">
        <v>407</v>
      </c>
      <c r="AC293" s="132"/>
      <c r="AD293" s="133"/>
      <c r="AE293" s="242" t="s">
        <v>336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4"/>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4"/>
      <c r="B295" s="239"/>
      <c r="C295" s="238"/>
      <c r="D295" s="239"/>
      <c r="E295" s="238"/>
      <c r="F295" s="300"/>
      <c r="G295" s="214"/>
      <c r="H295" s="124"/>
      <c r="I295" s="124"/>
      <c r="J295" s="124"/>
      <c r="K295" s="124"/>
      <c r="L295" s="124"/>
      <c r="M295" s="124"/>
      <c r="N295" s="124"/>
      <c r="O295" s="124"/>
      <c r="P295" s="215"/>
      <c r="Q295" s="1001"/>
      <c r="R295" s="1002"/>
      <c r="S295" s="1002"/>
      <c r="T295" s="1002"/>
      <c r="U295" s="1002"/>
      <c r="V295" s="1002"/>
      <c r="W295" s="1002"/>
      <c r="X295" s="1002"/>
      <c r="Y295" s="1002"/>
      <c r="Z295" s="1002"/>
      <c r="AA295" s="100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4"/>
      <c r="B296" s="239"/>
      <c r="C296" s="238"/>
      <c r="D296" s="239"/>
      <c r="E296" s="238"/>
      <c r="F296" s="300"/>
      <c r="G296" s="216"/>
      <c r="H296" s="217"/>
      <c r="I296" s="217"/>
      <c r="J296" s="217"/>
      <c r="K296" s="217"/>
      <c r="L296" s="217"/>
      <c r="M296" s="217"/>
      <c r="N296" s="217"/>
      <c r="O296" s="217"/>
      <c r="P296" s="218"/>
      <c r="Q296" s="1004"/>
      <c r="R296" s="1005"/>
      <c r="S296" s="1005"/>
      <c r="T296" s="1005"/>
      <c r="U296" s="1005"/>
      <c r="V296" s="1005"/>
      <c r="W296" s="1005"/>
      <c r="X296" s="1005"/>
      <c r="Y296" s="1005"/>
      <c r="Z296" s="1005"/>
      <c r="AA296" s="100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4"/>
      <c r="B297" s="239"/>
      <c r="C297" s="238"/>
      <c r="D297" s="239"/>
      <c r="E297" s="238"/>
      <c r="F297" s="300"/>
      <c r="G297" s="216"/>
      <c r="H297" s="217"/>
      <c r="I297" s="217"/>
      <c r="J297" s="217"/>
      <c r="K297" s="217"/>
      <c r="L297" s="217"/>
      <c r="M297" s="217"/>
      <c r="N297" s="217"/>
      <c r="O297" s="217"/>
      <c r="P297" s="218"/>
      <c r="Q297" s="1004"/>
      <c r="R297" s="1005"/>
      <c r="S297" s="1005"/>
      <c r="T297" s="1005"/>
      <c r="U297" s="1005"/>
      <c r="V297" s="1005"/>
      <c r="W297" s="1005"/>
      <c r="X297" s="1005"/>
      <c r="Y297" s="1005"/>
      <c r="Z297" s="1005"/>
      <c r="AA297" s="1006"/>
      <c r="AB297" s="248"/>
      <c r="AC297" s="249"/>
      <c r="AD297" s="249"/>
      <c r="AE297" s="254" t="s">
        <v>337</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4"/>
      <c r="B298" s="239"/>
      <c r="C298" s="238"/>
      <c r="D298" s="239"/>
      <c r="E298" s="238"/>
      <c r="F298" s="300"/>
      <c r="G298" s="216"/>
      <c r="H298" s="217"/>
      <c r="I298" s="217"/>
      <c r="J298" s="217"/>
      <c r="K298" s="217"/>
      <c r="L298" s="217"/>
      <c r="M298" s="217"/>
      <c r="N298" s="217"/>
      <c r="O298" s="217"/>
      <c r="P298" s="218"/>
      <c r="Q298" s="1004"/>
      <c r="R298" s="1005"/>
      <c r="S298" s="1005"/>
      <c r="T298" s="1005"/>
      <c r="U298" s="1005"/>
      <c r="V298" s="1005"/>
      <c r="W298" s="1005"/>
      <c r="X298" s="1005"/>
      <c r="Y298" s="1005"/>
      <c r="Z298" s="1005"/>
      <c r="AA298" s="1006"/>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14"/>
      <c r="B299" s="239"/>
      <c r="C299" s="238"/>
      <c r="D299" s="239"/>
      <c r="E299" s="238"/>
      <c r="F299" s="300"/>
      <c r="G299" s="219"/>
      <c r="H299" s="127"/>
      <c r="I299" s="127"/>
      <c r="J299" s="127"/>
      <c r="K299" s="127"/>
      <c r="L299" s="127"/>
      <c r="M299" s="127"/>
      <c r="N299" s="127"/>
      <c r="O299" s="127"/>
      <c r="P299" s="220"/>
      <c r="Q299" s="1007"/>
      <c r="R299" s="1008"/>
      <c r="S299" s="1008"/>
      <c r="T299" s="1008"/>
      <c r="U299" s="1008"/>
      <c r="V299" s="1008"/>
      <c r="W299" s="1008"/>
      <c r="X299" s="1008"/>
      <c r="Y299" s="1008"/>
      <c r="Z299" s="1008"/>
      <c r="AA299" s="1009"/>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14"/>
      <c r="B300" s="239"/>
      <c r="C300" s="238"/>
      <c r="D300" s="239"/>
      <c r="E300" s="238"/>
      <c r="F300" s="300"/>
      <c r="G300" s="258" t="s">
        <v>335</v>
      </c>
      <c r="H300" s="132"/>
      <c r="I300" s="132"/>
      <c r="J300" s="132"/>
      <c r="K300" s="132"/>
      <c r="L300" s="132"/>
      <c r="M300" s="132"/>
      <c r="N300" s="132"/>
      <c r="O300" s="132"/>
      <c r="P300" s="133"/>
      <c r="Q300" s="140" t="s">
        <v>406</v>
      </c>
      <c r="R300" s="132"/>
      <c r="S300" s="132"/>
      <c r="T300" s="132"/>
      <c r="U300" s="132"/>
      <c r="V300" s="132"/>
      <c r="W300" s="132"/>
      <c r="X300" s="132"/>
      <c r="Y300" s="132"/>
      <c r="Z300" s="132"/>
      <c r="AA300" s="132"/>
      <c r="AB300" s="259" t="s">
        <v>407</v>
      </c>
      <c r="AC300" s="132"/>
      <c r="AD300" s="133"/>
      <c r="AE300" s="242" t="s">
        <v>336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4"/>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4"/>
      <c r="B302" s="239"/>
      <c r="C302" s="238"/>
      <c r="D302" s="239"/>
      <c r="E302" s="238"/>
      <c r="F302" s="300"/>
      <c r="G302" s="214"/>
      <c r="H302" s="124"/>
      <c r="I302" s="124"/>
      <c r="J302" s="124"/>
      <c r="K302" s="124"/>
      <c r="L302" s="124"/>
      <c r="M302" s="124"/>
      <c r="N302" s="124"/>
      <c r="O302" s="124"/>
      <c r="P302" s="215"/>
      <c r="Q302" s="1001"/>
      <c r="R302" s="1002"/>
      <c r="S302" s="1002"/>
      <c r="T302" s="1002"/>
      <c r="U302" s="1002"/>
      <c r="V302" s="1002"/>
      <c r="W302" s="1002"/>
      <c r="X302" s="1002"/>
      <c r="Y302" s="1002"/>
      <c r="Z302" s="1002"/>
      <c r="AA302" s="100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4"/>
      <c r="B303" s="239"/>
      <c r="C303" s="238"/>
      <c r="D303" s="239"/>
      <c r="E303" s="238"/>
      <c r="F303" s="300"/>
      <c r="G303" s="216"/>
      <c r="H303" s="217"/>
      <c r="I303" s="217"/>
      <c r="J303" s="217"/>
      <c r="K303" s="217"/>
      <c r="L303" s="217"/>
      <c r="M303" s="217"/>
      <c r="N303" s="217"/>
      <c r="O303" s="217"/>
      <c r="P303" s="218"/>
      <c r="Q303" s="1004"/>
      <c r="R303" s="1005"/>
      <c r="S303" s="1005"/>
      <c r="T303" s="1005"/>
      <c r="U303" s="1005"/>
      <c r="V303" s="1005"/>
      <c r="W303" s="1005"/>
      <c r="X303" s="1005"/>
      <c r="Y303" s="1005"/>
      <c r="Z303" s="1005"/>
      <c r="AA303" s="100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4"/>
      <c r="B304" s="239"/>
      <c r="C304" s="238"/>
      <c r="D304" s="239"/>
      <c r="E304" s="238"/>
      <c r="F304" s="300"/>
      <c r="G304" s="216"/>
      <c r="H304" s="217"/>
      <c r="I304" s="217"/>
      <c r="J304" s="217"/>
      <c r="K304" s="217"/>
      <c r="L304" s="217"/>
      <c r="M304" s="217"/>
      <c r="N304" s="217"/>
      <c r="O304" s="217"/>
      <c r="P304" s="218"/>
      <c r="Q304" s="1004"/>
      <c r="R304" s="1005"/>
      <c r="S304" s="1005"/>
      <c r="T304" s="1005"/>
      <c r="U304" s="1005"/>
      <c r="V304" s="1005"/>
      <c r="W304" s="1005"/>
      <c r="X304" s="1005"/>
      <c r="Y304" s="1005"/>
      <c r="Z304" s="1005"/>
      <c r="AA304" s="1006"/>
      <c r="AB304" s="248"/>
      <c r="AC304" s="249"/>
      <c r="AD304" s="249"/>
      <c r="AE304" s="256" t="s">
        <v>337</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4"/>
      <c r="B305" s="239"/>
      <c r="C305" s="238"/>
      <c r="D305" s="239"/>
      <c r="E305" s="238"/>
      <c r="F305" s="300"/>
      <c r="G305" s="216"/>
      <c r="H305" s="217"/>
      <c r="I305" s="217"/>
      <c r="J305" s="217"/>
      <c r="K305" s="217"/>
      <c r="L305" s="217"/>
      <c r="M305" s="217"/>
      <c r="N305" s="217"/>
      <c r="O305" s="217"/>
      <c r="P305" s="218"/>
      <c r="Q305" s="1004"/>
      <c r="R305" s="1005"/>
      <c r="S305" s="1005"/>
      <c r="T305" s="1005"/>
      <c r="U305" s="1005"/>
      <c r="V305" s="1005"/>
      <c r="W305" s="1005"/>
      <c r="X305" s="1005"/>
      <c r="Y305" s="1005"/>
      <c r="Z305" s="1005"/>
      <c r="AA305" s="1006"/>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14"/>
      <c r="B306" s="239"/>
      <c r="C306" s="238"/>
      <c r="D306" s="239"/>
      <c r="E306" s="301"/>
      <c r="F306" s="302"/>
      <c r="G306" s="219"/>
      <c r="H306" s="127"/>
      <c r="I306" s="127"/>
      <c r="J306" s="127"/>
      <c r="K306" s="127"/>
      <c r="L306" s="127"/>
      <c r="M306" s="127"/>
      <c r="N306" s="127"/>
      <c r="O306" s="127"/>
      <c r="P306" s="220"/>
      <c r="Q306" s="1007"/>
      <c r="R306" s="1008"/>
      <c r="S306" s="1008"/>
      <c r="T306" s="1008"/>
      <c r="U306" s="1008"/>
      <c r="V306" s="1008"/>
      <c r="W306" s="1008"/>
      <c r="X306" s="1008"/>
      <c r="Y306" s="1008"/>
      <c r="Z306" s="1008"/>
      <c r="AA306" s="1009"/>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14"/>
      <c r="B307" s="239"/>
      <c r="C307" s="238"/>
      <c r="D307" s="239"/>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14"/>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1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4"/>
      <c r="B310" s="239"/>
      <c r="C310" s="238"/>
      <c r="D310" s="239"/>
      <c r="E310" s="290" t="s">
        <v>353</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4"/>
      <c r="B311" s="239"/>
      <c r="C311" s="238"/>
      <c r="D311" s="239"/>
      <c r="E311" s="225" t="s">
        <v>352</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4"/>
      <c r="B312" s="239"/>
      <c r="C312" s="238"/>
      <c r="D312" s="239"/>
      <c r="E312" s="236" t="s">
        <v>321</v>
      </c>
      <c r="F312" s="299"/>
      <c r="G312" s="295" t="s">
        <v>332</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310</v>
      </c>
      <c r="AF312" s="261"/>
      <c r="AG312" s="261"/>
      <c r="AH312" s="261"/>
      <c r="AI312" s="261" t="s">
        <v>311</v>
      </c>
      <c r="AJ312" s="261"/>
      <c r="AK312" s="261"/>
      <c r="AL312" s="261"/>
      <c r="AM312" s="261" t="s">
        <v>317</v>
      </c>
      <c r="AN312" s="261"/>
      <c r="AO312" s="261"/>
      <c r="AP312" s="262"/>
      <c r="AQ312" s="262" t="s">
        <v>308</v>
      </c>
      <c r="AR312" s="263"/>
      <c r="AS312" s="263"/>
      <c r="AT312" s="264"/>
      <c r="AU312" s="265" t="s">
        <v>334</v>
      </c>
      <c r="AV312" s="265"/>
      <c r="AW312" s="265"/>
      <c r="AX312" s="266"/>
    </row>
    <row r="313" spans="1:50" ht="18.75" hidden="1" customHeight="1" x14ac:dyDescent="0.15">
      <c r="A313" s="1014"/>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309</v>
      </c>
      <c r="AT313" s="136"/>
      <c r="AU313" s="201"/>
      <c r="AV313" s="201"/>
      <c r="AW313" s="135" t="s">
        <v>297</v>
      </c>
      <c r="AX313" s="213"/>
    </row>
    <row r="314" spans="1:50" ht="39.75" hidden="1" customHeight="1" x14ac:dyDescent="0.15">
      <c r="A314" s="1014"/>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2" t="s">
        <v>333</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4"/>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54</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4"/>
      <c r="B316" s="239"/>
      <c r="C316" s="238"/>
      <c r="D316" s="239"/>
      <c r="E316" s="238"/>
      <c r="F316" s="300"/>
      <c r="G316" s="295" t="s">
        <v>332</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310</v>
      </c>
      <c r="AF316" s="261"/>
      <c r="AG316" s="261"/>
      <c r="AH316" s="261"/>
      <c r="AI316" s="261" t="s">
        <v>311</v>
      </c>
      <c r="AJ316" s="261"/>
      <c r="AK316" s="261"/>
      <c r="AL316" s="261"/>
      <c r="AM316" s="261" t="s">
        <v>317</v>
      </c>
      <c r="AN316" s="261"/>
      <c r="AO316" s="261"/>
      <c r="AP316" s="262"/>
      <c r="AQ316" s="262" t="s">
        <v>308</v>
      </c>
      <c r="AR316" s="263"/>
      <c r="AS316" s="263"/>
      <c r="AT316" s="264"/>
      <c r="AU316" s="265" t="s">
        <v>334</v>
      </c>
      <c r="AV316" s="265"/>
      <c r="AW316" s="265"/>
      <c r="AX316" s="266"/>
    </row>
    <row r="317" spans="1:50" ht="18.75" hidden="1" customHeight="1" x14ac:dyDescent="0.15">
      <c r="A317" s="1014"/>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309</v>
      </c>
      <c r="AT317" s="136"/>
      <c r="AU317" s="201"/>
      <c r="AV317" s="201"/>
      <c r="AW317" s="135" t="s">
        <v>297</v>
      </c>
      <c r="AX317" s="213"/>
    </row>
    <row r="318" spans="1:50" ht="39.75" hidden="1" customHeight="1" x14ac:dyDescent="0.15">
      <c r="A318" s="1014"/>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2" t="s">
        <v>333</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4"/>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54</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4"/>
      <c r="B320" s="239"/>
      <c r="C320" s="238"/>
      <c r="D320" s="239"/>
      <c r="E320" s="238"/>
      <c r="F320" s="300"/>
      <c r="G320" s="295" t="s">
        <v>332</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310</v>
      </c>
      <c r="AF320" s="261"/>
      <c r="AG320" s="261"/>
      <c r="AH320" s="261"/>
      <c r="AI320" s="261" t="s">
        <v>311</v>
      </c>
      <c r="AJ320" s="261"/>
      <c r="AK320" s="261"/>
      <c r="AL320" s="261"/>
      <c r="AM320" s="261" t="s">
        <v>317</v>
      </c>
      <c r="AN320" s="261"/>
      <c r="AO320" s="261"/>
      <c r="AP320" s="262"/>
      <c r="AQ320" s="262" t="s">
        <v>308</v>
      </c>
      <c r="AR320" s="263"/>
      <c r="AS320" s="263"/>
      <c r="AT320" s="264"/>
      <c r="AU320" s="265" t="s">
        <v>334</v>
      </c>
      <c r="AV320" s="265"/>
      <c r="AW320" s="265"/>
      <c r="AX320" s="266"/>
    </row>
    <row r="321" spans="1:50" ht="18.75" hidden="1" customHeight="1" x14ac:dyDescent="0.15">
      <c r="A321" s="1014"/>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309</v>
      </c>
      <c r="AT321" s="136"/>
      <c r="AU321" s="201"/>
      <c r="AV321" s="201"/>
      <c r="AW321" s="135" t="s">
        <v>297</v>
      </c>
      <c r="AX321" s="213"/>
    </row>
    <row r="322" spans="1:50" ht="39.75" hidden="1" customHeight="1" x14ac:dyDescent="0.15">
      <c r="A322" s="1014"/>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2" t="s">
        <v>333</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4"/>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54</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4"/>
      <c r="B324" s="239"/>
      <c r="C324" s="238"/>
      <c r="D324" s="239"/>
      <c r="E324" s="238"/>
      <c r="F324" s="300"/>
      <c r="G324" s="295" t="s">
        <v>332</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310</v>
      </c>
      <c r="AF324" s="261"/>
      <c r="AG324" s="261"/>
      <c r="AH324" s="261"/>
      <c r="AI324" s="261" t="s">
        <v>311</v>
      </c>
      <c r="AJ324" s="261"/>
      <c r="AK324" s="261"/>
      <c r="AL324" s="261"/>
      <c r="AM324" s="261" t="s">
        <v>317</v>
      </c>
      <c r="AN324" s="261"/>
      <c r="AO324" s="261"/>
      <c r="AP324" s="262"/>
      <c r="AQ324" s="262" t="s">
        <v>308</v>
      </c>
      <c r="AR324" s="263"/>
      <c r="AS324" s="263"/>
      <c r="AT324" s="264"/>
      <c r="AU324" s="265" t="s">
        <v>334</v>
      </c>
      <c r="AV324" s="265"/>
      <c r="AW324" s="265"/>
      <c r="AX324" s="266"/>
    </row>
    <row r="325" spans="1:50" ht="18.75" hidden="1" customHeight="1" x14ac:dyDescent="0.15">
      <c r="A325" s="1014"/>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309</v>
      </c>
      <c r="AT325" s="136"/>
      <c r="AU325" s="201"/>
      <c r="AV325" s="201"/>
      <c r="AW325" s="135" t="s">
        <v>297</v>
      </c>
      <c r="AX325" s="213"/>
    </row>
    <row r="326" spans="1:50" ht="39.75" hidden="1" customHeight="1" x14ac:dyDescent="0.15">
      <c r="A326" s="1014"/>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2" t="s">
        <v>333</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4"/>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54</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4"/>
      <c r="B328" s="239"/>
      <c r="C328" s="238"/>
      <c r="D328" s="239"/>
      <c r="E328" s="238"/>
      <c r="F328" s="300"/>
      <c r="G328" s="295" t="s">
        <v>332</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310</v>
      </c>
      <c r="AF328" s="261"/>
      <c r="AG328" s="261"/>
      <c r="AH328" s="261"/>
      <c r="AI328" s="261" t="s">
        <v>311</v>
      </c>
      <c r="AJ328" s="261"/>
      <c r="AK328" s="261"/>
      <c r="AL328" s="261"/>
      <c r="AM328" s="261" t="s">
        <v>317</v>
      </c>
      <c r="AN328" s="261"/>
      <c r="AO328" s="261"/>
      <c r="AP328" s="262"/>
      <c r="AQ328" s="262" t="s">
        <v>308</v>
      </c>
      <c r="AR328" s="263"/>
      <c r="AS328" s="263"/>
      <c r="AT328" s="264"/>
      <c r="AU328" s="265" t="s">
        <v>334</v>
      </c>
      <c r="AV328" s="265"/>
      <c r="AW328" s="265"/>
      <c r="AX328" s="266"/>
    </row>
    <row r="329" spans="1:50" ht="18.75" hidden="1" customHeight="1" x14ac:dyDescent="0.15">
      <c r="A329" s="1014"/>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309</v>
      </c>
      <c r="AT329" s="136"/>
      <c r="AU329" s="201"/>
      <c r="AV329" s="201"/>
      <c r="AW329" s="135" t="s">
        <v>297</v>
      </c>
      <c r="AX329" s="213"/>
    </row>
    <row r="330" spans="1:50" ht="39.75" hidden="1" customHeight="1" x14ac:dyDescent="0.15">
      <c r="A330" s="1014"/>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2" t="s">
        <v>333</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4"/>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54</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4"/>
      <c r="B332" s="239"/>
      <c r="C332" s="238"/>
      <c r="D332" s="239"/>
      <c r="E332" s="238"/>
      <c r="F332" s="300"/>
      <c r="G332" s="258" t="s">
        <v>335</v>
      </c>
      <c r="H332" s="132"/>
      <c r="I332" s="132"/>
      <c r="J332" s="132"/>
      <c r="K332" s="132"/>
      <c r="L332" s="132"/>
      <c r="M332" s="132"/>
      <c r="N332" s="132"/>
      <c r="O332" s="132"/>
      <c r="P332" s="133"/>
      <c r="Q332" s="140" t="s">
        <v>406</v>
      </c>
      <c r="R332" s="132"/>
      <c r="S332" s="132"/>
      <c r="T332" s="132"/>
      <c r="U332" s="132"/>
      <c r="V332" s="132"/>
      <c r="W332" s="132"/>
      <c r="X332" s="132"/>
      <c r="Y332" s="132"/>
      <c r="Z332" s="132"/>
      <c r="AA332" s="132"/>
      <c r="AB332" s="259" t="s">
        <v>407</v>
      </c>
      <c r="AC332" s="132"/>
      <c r="AD332" s="133"/>
      <c r="AE332" s="140" t="s">
        <v>336</v>
      </c>
      <c r="AF332" s="132"/>
      <c r="AG332" s="132"/>
      <c r="AH332" s="132"/>
      <c r="AI332" s="132"/>
      <c r="AJ332" s="132"/>
      <c r="AK332" s="132"/>
      <c r="AL332" s="132"/>
      <c r="AM332" s="132"/>
      <c r="AN332" s="132"/>
      <c r="AO332" s="132"/>
      <c r="AP332" s="132"/>
      <c r="AQ332" s="132"/>
      <c r="AR332" s="132"/>
      <c r="AS332" s="132"/>
      <c r="AT332" s="132"/>
      <c r="AU332" s="132"/>
      <c r="AV332" s="132"/>
      <c r="AW332" s="132"/>
      <c r="AX332" s="587"/>
    </row>
    <row r="333" spans="1:50" ht="22.5" hidden="1" customHeight="1" x14ac:dyDescent="0.15">
      <c r="A333" s="1014"/>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x14ac:dyDescent="0.15">
      <c r="A334" s="1014"/>
      <c r="B334" s="239"/>
      <c r="C334" s="238"/>
      <c r="D334" s="239"/>
      <c r="E334" s="238"/>
      <c r="F334" s="300"/>
      <c r="G334" s="214"/>
      <c r="H334" s="124"/>
      <c r="I334" s="124"/>
      <c r="J334" s="124"/>
      <c r="K334" s="124"/>
      <c r="L334" s="124"/>
      <c r="M334" s="124"/>
      <c r="N334" s="124"/>
      <c r="O334" s="124"/>
      <c r="P334" s="215"/>
      <c r="Q334" s="1001"/>
      <c r="R334" s="1002"/>
      <c r="S334" s="1002"/>
      <c r="T334" s="1002"/>
      <c r="U334" s="1002"/>
      <c r="V334" s="1002"/>
      <c r="W334" s="1002"/>
      <c r="X334" s="1002"/>
      <c r="Y334" s="1002"/>
      <c r="Z334" s="1002"/>
      <c r="AA334" s="100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4"/>
      <c r="B335" s="239"/>
      <c r="C335" s="238"/>
      <c r="D335" s="239"/>
      <c r="E335" s="238"/>
      <c r="F335" s="300"/>
      <c r="G335" s="216"/>
      <c r="H335" s="217"/>
      <c r="I335" s="217"/>
      <c r="J335" s="217"/>
      <c r="K335" s="217"/>
      <c r="L335" s="217"/>
      <c r="M335" s="217"/>
      <c r="N335" s="217"/>
      <c r="O335" s="217"/>
      <c r="P335" s="218"/>
      <c r="Q335" s="1004"/>
      <c r="R335" s="1005"/>
      <c r="S335" s="1005"/>
      <c r="T335" s="1005"/>
      <c r="U335" s="1005"/>
      <c r="V335" s="1005"/>
      <c r="W335" s="1005"/>
      <c r="X335" s="1005"/>
      <c r="Y335" s="1005"/>
      <c r="Z335" s="1005"/>
      <c r="AA335" s="100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4"/>
      <c r="B336" s="239"/>
      <c r="C336" s="238"/>
      <c r="D336" s="239"/>
      <c r="E336" s="238"/>
      <c r="F336" s="300"/>
      <c r="G336" s="216"/>
      <c r="H336" s="217"/>
      <c r="I336" s="217"/>
      <c r="J336" s="217"/>
      <c r="K336" s="217"/>
      <c r="L336" s="217"/>
      <c r="M336" s="217"/>
      <c r="N336" s="217"/>
      <c r="O336" s="217"/>
      <c r="P336" s="218"/>
      <c r="Q336" s="1004"/>
      <c r="R336" s="1005"/>
      <c r="S336" s="1005"/>
      <c r="T336" s="1005"/>
      <c r="U336" s="1005"/>
      <c r="V336" s="1005"/>
      <c r="W336" s="1005"/>
      <c r="X336" s="1005"/>
      <c r="Y336" s="1005"/>
      <c r="Z336" s="1005"/>
      <c r="AA336" s="1006"/>
      <c r="AB336" s="248"/>
      <c r="AC336" s="249"/>
      <c r="AD336" s="249"/>
      <c r="AE336" s="254" t="s">
        <v>337</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4"/>
      <c r="B337" s="239"/>
      <c r="C337" s="238"/>
      <c r="D337" s="239"/>
      <c r="E337" s="238"/>
      <c r="F337" s="300"/>
      <c r="G337" s="216"/>
      <c r="H337" s="217"/>
      <c r="I337" s="217"/>
      <c r="J337" s="217"/>
      <c r="K337" s="217"/>
      <c r="L337" s="217"/>
      <c r="M337" s="217"/>
      <c r="N337" s="217"/>
      <c r="O337" s="217"/>
      <c r="P337" s="218"/>
      <c r="Q337" s="1004"/>
      <c r="R337" s="1005"/>
      <c r="S337" s="1005"/>
      <c r="T337" s="1005"/>
      <c r="U337" s="1005"/>
      <c r="V337" s="1005"/>
      <c r="W337" s="1005"/>
      <c r="X337" s="1005"/>
      <c r="Y337" s="1005"/>
      <c r="Z337" s="1005"/>
      <c r="AA337" s="1006"/>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14"/>
      <c r="B338" s="239"/>
      <c r="C338" s="238"/>
      <c r="D338" s="239"/>
      <c r="E338" s="238"/>
      <c r="F338" s="300"/>
      <c r="G338" s="219"/>
      <c r="H338" s="127"/>
      <c r="I338" s="127"/>
      <c r="J338" s="127"/>
      <c r="K338" s="127"/>
      <c r="L338" s="127"/>
      <c r="M338" s="127"/>
      <c r="N338" s="127"/>
      <c r="O338" s="127"/>
      <c r="P338" s="220"/>
      <c r="Q338" s="1007"/>
      <c r="R338" s="1008"/>
      <c r="S338" s="1008"/>
      <c r="T338" s="1008"/>
      <c r="U338" s="1008"/>
      <c r="V338" s="1008"/>
      <c r="W338" s="1008"/>
      <c r="X338" s="1008"/>
      <c r="Y338" s="1008"/>
      <c r="Z338" s="1008"/>
      <c r="AA338" s="1009"/>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14"/>
      <c r="B339" s="239"/>
      <c r="C339" s="238"/>
      <c r="D339" s="239"/>
      <c r="E339" s="238"/>
      <c r="F339" s="300"/>
      <c r="G339" s="258" t="s">
        <v>335</v>
      </c>
      <c r="H339" s="132"/>
      <c r="I339" s="132"/>
      <c r="J339" s="132"/>
      <c r="K339" s="132"/>
      <c r="L339" s="132"/>
      <c r="M339" s="132"/>
      <c r="N339" s="132"/>
      <c r="O339" s="132"/>
      <c r="P339" s="133"/>
      <c r="Q339" s="140" t="s">
        <v>406</v>
      </c>
      <c r="R339" s="132"/>
      <c r="S339" s="132"/>
      <c r="T339" s="132"/>
      <c r="U339" s="132"/>
      <c r="V339" s="132"/>
      <c r="W339" s="132"/>
      <c r="X339" s="132"/>
      <c r="Y339" s="132"/>
      <c r="Z339" s="132"/>
      <c r="AA339" s="132"/>
      <c r="AB339" s="259" t="s">
        <v>407</v>
      </c>
      <c r="AC339" s="132"/>
      <c r="AD339" s="133"/>
      <c r="AE339" s="242" t="s">
        <v>336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4"/>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4"/>
      <c r="B341" s="239"/>
      <c r="C341" s="238"/>
      <c r="D341" s="239"/>
      <c r="E341" s="238"/>
      <c r="F341" s="300"/>
      <c r="G341" s="214"/>
      <c r="H341" s="124"/>
      <c r="I341" s="124"/>
      <c r="J341" s="124"/>
      <c r="K341" s="124"/>
      <c r="L341" s="124"/>
      <c r="M341" s="124"/>
      <c r="N341" s="124"/>
      <c r="O341" s="124"/>
      <c r="P341" s="215"/>
      <c r="Q341" s="1001"/>
      <c r="R341" s="1002"/>
      <c r="S341" s="1002"/>
      <c r="T341" s="1002"/>
      <c r="U341" s="1002"/>
      <c r="V341" s="1002"/>
      <c r="W341" s="1002"/>
      <c r="X341" s="1002"/>
      <c r="Y341" s="1002"/>
      <c r="Z341" s="1002"/>
      <c r="AA341" s="100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4"/>
      <c r="B342" s="239"/>
      <c r="C342" s="238"/>
      <c r="D342" s="239"/>
      <c r="E342" s="238"/>
      <c r="F342" s="300"/>
      <c r="G342" s="216"/>
      <c r="H342" s="217"/>
      <c r="I342" s="217"/>
      <c r="J342" s="217"/>
      <c r="K342" s="217"/>
      <c r="L342" s="217"/>
      <c r="M342" s="217"/>
      <c r="N342" s="217"/>
      <c r="O342" s="217"/>
      <c r="P342" s="218"/>
      <c r="Q342" s="1004"/>
      <c r="R342" s="1005"/>
      <c r="S342" s="1005"/>
      <c r="T342" s="1005"/>
      <c r="U342" s="1005"/>
      <c r="V342" s="1005"/>
      <c r="W342" s="1005"/>
      <c r="X342" s="1005"/>
      <c r="Y342" s="1005"/>
      <c r="Z342" s="1005"/>
      <c r="AA342" s="100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4"/>
      <c r="B343" s="239"/>
      <c r="C343" s="238"/>
      <c r="D343" s="239"/>
      <c r="E343" s="238"/>
      <c r="F343" s="300"/>
      <c r="G343" s="216"/>
      <c r="H343" s="217"/>
      <c r="I343" s="217"/>
      <c r="J343" s="217"/>
      <c r="K343" s="217"/>
      <c r="L343" s="217"/>
      <c r="M343" s="217"/>
      <c r="N343" s="217"/>
      <c r="O343" s="217"/>
      <c r="P343" s="218"/>
      <c r="Q343" s="1004"/>
      <c r="R343" s="1005"/>
      <c r="S343" s="1005"/>
      <c r="T343" s="1005"/>
      <c r="U343" s="1005"/>
      <c r="V343" s="1005"/>
      <c r="W343" s="1005"/>
      <c r="X343" s="1005"/>
      <c r="Y343" s="1005"/>
      <c r="Z343" s="1005"/>
      <c r="AA343" s="1006"/>
      <c r="AB343" s="248"/>
      <c r="AC343" s="249"/>
      <c r="AD343" s="249"/>
      <c r="AE343" s="254" t="s">
        <v>337</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4"/>
      <c r="B344" s="239"/>
      <c r="C344" s="238"/>
      <c r="D344" s="239"/>
      <c r="E344" s="238"/>
      <c r="F344" s="300"/>
      <c r="G344" s="216"/>
      <c r="H344" s="217"/>
      <c r="I344" s="217"/>
      <c r="J344" s="217"/>
      <c r="K344" s="217"/>
      <c r="L344" s="217"/>
      <c r="M344" s="217"/>
      <c r="N344" s="217"/>
      <c r="O344" s="217"/>
      <c r="P344" s="218"/>
      <c r="Q344" s="1004"/>
      <c r="R344" s="1005"/>
      <c r="S344" s="1005"/>
      <c r="T344" s="1005"/>
      <c r="U344" s="1005"/>
      <c r="V344" s="1005"/>
      <c r="W344" s="1005"/>
      <c r="X344" s="1005"/>
      <c r="Y344" s="1005"/>
      <c r="Z344" s="1005"/>
      <c r="AA344" s="1006"/>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14"/>
      <c r="B345" s="239"/>
      <c r="C345" s="238"/>
      <c r="D345" s="239"/>
      <c r="E345" s="238"/>
      <c r="F345" s="300"/>
      <c r="G345" s="219"/>
      <c r="H345" s="127"/>
      <c r="I345" s="127"/>
      <c r="J345" s="127"/>
      <c r="K345" s="127"/>
      <c r="L345" s="127"/>
      <c r="M345" s="127"/>
      <c r="N345" s="127"/>
      <c r="O345" s="127"/>
      <c r="P345" s="220"/>
      <c r="Q345" s="1007"/>
      <c r="R345" s="1008"/>
      <c r="S345" s="1008"/>
      <c r="T345" s="1008"/>
      <c r="U345" s="1008"/>
      <c r="V345" s="1008"/>
      <c r="W345" s="1008"/>
      <c r="X345" s="1008"/>
      <c r="Y345" s="1008"/>
      <c r="Z345" s="1008"/>
      <c r="AA345" s="1009"/>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14"/>
      <c r="B346" s="239"/>
      <c r="C346" s="238"/>
      <c r="D346" s="239"/>
      <c r="E346" s="238"/>
      <c r="F346" s="300"/>
      <c r="G346" s="258" t="s">
        <v>335</v>
      </c>
      <c r="H346" s="132"/>
      <c r="I346" s="132"/>
      <c r="J346" s="132"/>
      <c r="K346" s="132"/>
      <c r="L346" s="132"/>
      <c r="M346" s="132"/>
      <c r="N346" s="132"/>
      <c r="O346" s="132"/>
      <c r="P346" s="133"/>
      <c r="Q346" s="140" t="s">
        <v>406</v>
      </c>
      <c r="R346" s="132"/>
      <c r="S346" s="132"/>
      <c r="T346" s="132"/>
      <c r="U346" s="132"/>
      <c r="V346" s="132"/>
      <c r="W346" s="132"/>
      <c r="X346" s="132"/>
      <c r="Y346" s="132"/>
      <c r="Z346" s="132"/>
      <c r="AA346" s="132"/>
      <c r="AB346" s="259" t="s">
        <v>407</v>
      </c>
      <c r="AC346" s="132"/>
      <c r="AD346" s="133"/>
      <c r="AE346" s="242" t="s">
        <v>336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4"/>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4"/>
      <c r="B348" s="239"/>
      <c r="C348" s="238"/>
      <c r="D348" s="239"/>
      <c r="E348" s="238"/>
      <c r="F348" s="300"/>
      <c r="G348" s="214"/>
      <c r="H348" s="124"/>
      <c r="I348" s="124"/>
      <c r="J348" s="124"/>
      <c r="K348" s="124"/>
      <c r="L348" s="124"/>
      <c r="M348" s="124"/>
      <c r="N348" s="124"/>
      <c r="O348" s="124"/>
      <c r="P348" s="215"/>
      <c r="Q348" s="1001"/>
      <c r="R348" s="1002"/>
      <c r="S348" s="1002"/>
      <c r="T348" s="1002"/>
      <c r="U348" s="1002"/>
      <c r="V348" s="1002"/>
      <c r="W348" s="1002"/>
      <c r="X348" s="1002"/>
      <c r="Y348" s="1002"/>
      <c r="Z348" s="1002"/>
      <c r="AA348" s="100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4"/>
      <c r="B349" s="239"/>
      <c r="C349" s="238"/>
      <c r="D349" s="239"/>
      <c r="E349" s="238"/>
      <c r="F349" s="300"/>
      <c r="G349" s="216"/>
      <c r="H349" s="217"/>
      <c r="I349" s="217"/>
      <c r="J349" s="217"/>
      <c r="K349" s="217"/>
      <c r="L349" s="217"/>
      <c r="M349" s="217"/>
      <c r="N349" s="217"/>
      <c r="O349" s="217"/>
      <c r="P349" s="218"/>
      <c r="Q349" s="1004"/>
      <c r="R349" s="1005"/>
      <c r="S349" s="1005"/>
      <c r="T349" s="1005"/>
      <c r="U349" s="1005"/>
      <c r="V349" s="1005"/>
      <c r="W349" s="1005"/>
      <c r="X349" s="1005"/>
      <c r="Y349" s="1005"/>
      <c r="Z349" s="1005"/>
      <c r="AA349" s="100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4"/>
      <c r="B350" s="239"/>
      <c r="C350" s="238"/>
      <c r="D350" s="239"/>
      <c r="E350" s="238"/>
      <c r="F350" s="300"/>
      <c r="G350" s="216"/>
      <c r="H350" s="217"/>
      <c r="I350" s="217"/>
      <c r="J350" s="217"/>
      <c r="K350" s="217"/>
      <c r="L350" s="217"/>
      <c r="M350" s="217"/>
      <c r="N350" s="217"/>
      <c r="O350" s="217"/>
      <c r="P350" s="218"/>
      <c r="Q350" s="1004"/>
      <c r="R350" s="1005"/>
      <c r="S350" s="1005"/>
      <c r="T350" s="1005"/>
      <c r="U350" s="1005"/>
      <c r="V350" s="1005"/>
      <c r="W350" s="1005"/>
      <c r="X350" s="1005"/>
      <c r="Y350" s="1005"/>
      <c r="Z350" s="1005"/>
      <c r="AA350" s="1006"/>
      <c r="AB350" s="248"/>
      <c r="AC350" s="249"/>
      <c r="AD350" s="249"/>
      <c r="AE350" s="254" t="s">
        <v>337</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4"/>
      <c r="B351" s="239"/>
      <c r="C351" s="238"/>
      <c r="D351" s="239"/>
      <c r="E351" s="238"/>
      <c r="F351" s="300"/>
      <c r="G351" s="216"/>
      <c r="H351" s="217"/>
      <c r="I351" s="217"/>
      <c r="J351" s="217"/>
      <c r="K351" s="217"/>
      <c r="L351" s="217"/>
      <c r="M351" s="217"/>
      <c r="N351" s="217"/>
      <c r="O351" s="217"/>
      <c r="P351" s="218"/>
      <c r="Q351" s="1004"/>
      <c r="R351" s="1005"/>
      <c r="S351" s="1005"/>
      <c r="T351" s="1005"/>
      <c r="U351" s="1005"/>
      <c r="V351" s="1005"/>
      <c r="W351" s="1005"/>
      <c r="X351" s="1005"/>
      <c r="Y351" s="1005"/>
      <c r="Z351" s="1005"/>
      <c r="AA351" s="1006"/>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14"/>
      <c r="B352" s="239"/>
      <c r="C352" s="238"/>
      <c r="D352" s="239"/>
      <c r="E352" s="238"/>
      <c r="F352" s="300"/>
      <c r="G352" s="219"/>
      <c r="H352" s="127"/>
      <c r="I352" s="127"/>
      <c r="J352" s="127"/>
      <c r="K352" s="127"/>
      <c r="L352" s="127"/>
      <c r="M352" s="127"/>
      <c r="N352" s="127"/>
      <c r="O352" s="127"/>
      <c r="P352" s="220"/>
      <c r="Q352" s="1007"/>
      <c r="R352" s="1008"/>
      <c r="S352" s="1008"/>
      <c r="T352" s="1008"/>
      <c r="U352" s="1008"/>
      <c r="V352" s="1008"/>
      <c r="W352" s="1008"/>
      <c r="X352" s="1008"/>
      <c r="Y352" s="1008"/>
      <c r="Z352" s="1008"/>
      <c r="AA352" s="1009"/>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14"/>
      <c r="B353" s="239"/>
      <c r="C353" s="238"/>
      <c r="D353" s="239"/>
      <c r="E353" s="238"/>
      <c r="F353" s="300"/>
      <c r="G353" s="258" t="s">
        <v>335</v>
      </c>
      <c r="H353" s="132"/>
      <c r="I353" s="132"/>
      <c r="J353" s="132"/>
      <c r="K353" s="132"/>
      <c r="L353" s="132"/>
      <c r="M353" s="132"/>
      <c r="N353" s="132"/>
      <c r="O353" s="132"/>
      <c r="P353" s="133"/>
      <c r="Q353" s="140" t="s">
        <v>406</v>
      </c>
      <c r="R353" s="132"/>
      <c r="S353" s="132"/>
      <c r="T353" s="132"/>
      <c r="U353" s="132"/>
      <c r="V353" s="132"/>
      <c r="W353" s="132"/>
      <c r="X353" s="132"/>
      <c r="Y353" s="132"/>
      <c r="Z353" s="132"/>
      <c r="AA353" s="132"/>
      <c r="AB353" s="259" t="s">
        <v>407</v>
      </c>
      <c r="AC353" s="132"/>
      <c r="AD353" s="133"/>
      <c r="AE353" s="242" t="s">
        <v>336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4"/>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4"/>
      <c r="B355" s="239"/>
      <c r="C355" s="238"/>
      <c r="D355" s="239"/>
      <c r="E355" s="238"/>
      <c r="F355" s="300"/>
      <c r="G355" s="214"/>
      <c r="H355" s="124"/>
      <c r="I355" s="124"/>
      <c r="J355" s="124"/>
      <c r="K355" s="124"/>
      <c r="L355" s="124"/>
      <c r="M355" s="124"/>
      <c r="N355" s="124"/>
      <c r="O355" s="124"/>
      <c r="P355" s="215"/>
      <c r="Q355" s="1001"/>
      <c r="R355" s="1002"/>
      <c r="S355" s="1002"/>
      <c r="T355" s="1002"/>
      <c r="U355" s="1002"/>
      <c r="V355" s="1002"/>
      <c r="W355" s="1002"/>
      <c r="X355" s="1002"/>
      <c r="Y355" s="1002"/>
      <c r="Z355" s="1002"/>
      <c r="AA355" s="100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4"/>
      <c r="B356" s="239"/>
      <c r="C356" s="238"/>
      <c r="D356" s="239"/>
      <c r="E356" s="238"/>
      <c r="F356" s="300"/>
      <c r="G356" s="216"/>
      <c r="H356" s="217"/>
      <c r="I356" s="217"/>
      <c r="J356" s="217"/>
      <c r="K356" s="217"/>
      <c r="L356" s="217"/>
      <c r="M356" s="217"/>
      <c r="N356" s="217"/>
      <c r="O356" s="217"/>
      <c r="P356" s="218"/>
      <c r="Q356" s="1004"/>
      <c r="R356" s="1005"/>
      <c r="S356" s="1005"/>
      <c r="T356" s="1005"/>
      <c r="U356" s="1005"/>
      <c r="V356" s="1005"/>
      <c r="W356" s="1005"/>
      <c r="X356" s="1005"/>
      <c r="Y356" s="1005"/>
      <c r="Z356" s="1005"/>
      <c r="AA356" s="100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4"/>
      <c r="B357" s="239"/>
      <c r="C357" s="238"/>
      <c r="D357" s="239"/>
      <c r="E357" s="238"/>
      <c r="F357" s="300"/>
      <c r="G357" s="216"/>
      <c r="H357" s="217"/>
      <c r="I357" s="217"/>
      <c r="J357" s="217"/>
      <c r="K357" s="217"/>
      <c r="L357" s="217"/>
      <c r="M357" s="217"/>
      <c r="N357" s="217"/>
      <c r="O357" s="217"/>
      <c r="P357" s="218"/>
      <c r="Q357" s="1004"/>
      <c r="R357" s="1005"/>
      <c r="S357" s="1005"/>
      <c r="T357" s="1005"/>
      <c r="U357" s="1005"/>
      <c r="V357" s="1005"/>
      <c r="W357" s="1005"/>
      <c r="X357" s="1005"/>
      <c r="Y357" s="1005"/>
      <c r="Z357" s="1005"/>
      <c r="AA357" s="1006"/>
      <c r="AB357" s="248"/>
      <c r="AC357" s="249"/>
      <c r="AD357" s="249"/>
      <c r="AE357" s="254" t="s">
        <v>337</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4"/>
      <c r="B358" s="239"/>
      <c r="C358" s="238"/>
      <c r="D358" s="239"/>
      <c r="E358" s="238"/>
      <c r="F358" s="300"/>
      <c r="G358" s="216"/>
      <c r="H358" s="217"/>
      <c r="I358" s="217"/>
      <c r="J358" s="217"/>
      <c r="K358" s="217"/>
      <c r="L358" s="217"/>
      <c r="M358" s="217"/>
      <c r="N358" s="217"/>
      <c r="O358" s="217"/>
      <c r="P358" s="218"/>
      <c r="Q358" s="1004"/>
      <c r="R358" s="1005"/>
      <c r="S358" s="1005"/>
      <c r="T358" s="1005"/>
      <c r="U358" s="1005"/>
      <c r="V358" s="1005"/>
      <c r="W358" s="1005"/>
      <c r="X358" s="1005"/>
      <c r="Y358" s="1005"/>
      <c r="Z358" s="1005"/>
      <c r="AA358" s="1006"/>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14"/>
      <c r="B359" s="239"/>
      <c r="C359" s="238"/>
      <c r="D359" s="239"/>
      <c r="E359" s="238"/>
      <c r="F359" s="300"/>
      <c r="G359" s="219"/>
      <c r="H359" s="127"/>
      <c r="I359" s="127"/>
      <c r="J359" s="127"/>
      <c r="K359" s="127"/>
      <c r="L359" s="127"/>
      <c r="M359" s="127"/>
      <c r="N359" s="127"/>
      <c r="O359" s="127"/>
      <c r="P359" s="220"/>
      <c r="Q359" s="1007"/>
      <c r="R359" s="1008"/>
      <c r="S359" s="1008"/>
      <c r="T359" s="1008"/>
      <c r="U359" s="1008"/>
      <c r="V359" s="1008"/>
      <c r="W359" s="1008"/>
      <c r="X359" s="1008"/>
      <c r="Y359" s="1008"/>
      <c r="Z359" s="1008"/>
      <c r="AA359" s="1009"/>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14"/>
      <c r="B360" s="239"/>
      <c r="C360" s="238"/>
      <c r="D360" s="239"/>
      <c r="E360" s="238"/>
      <c r="F360" s="300"/>
      <c r="G360" s="258" t="s">
        <v>335</v>
      </c>
      <c r="H360" s="132"/>
      <c r="I360" s="132"/>
      <c r="J360" s="132"/>
      <c r="K360" s="132"/>
      <c r="L360" s="132"/>
      <c r="M360" s="132"/>
      <c r="N360" s="132"/>
      <c r="O360" s="132"/>
      <c r="P360" s="133"/>
      <c r="Q360" s="140" t="s">
        <v>406</v>
      </c>
      <c r="R360" s="132"/>
      <c r="S360" s="132"/>
      <c r="T360" s="132"/>
      <c r="U360" s="132"/>
      <c r="V360" s="132"/>
      <c r="W360" s="132"/>
      <c r="X360" s="132"/>
      <c r="Y360" s="132"/>
      <c r="Z360" s="132"/>
      <c r="AA360" s="132"/>
      <c r="AB360" s="259" t="s">
        <v>407</v>
      </c>
      <c r="AC360" s="132"/>
      <c r="AD360" s="133"/>
      <c r="AE360" s="242" t="s">
        <v>336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4"/>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4"/>
      <c r="B362" s="239"/>
      <c r="C362" s="238"/>
      <c r="D362" s="239"/>
      <c r="E362" s="238"/>
      <c r="F362" s="300"/>
      <c r="G362" s="214"/>
      <c r="H362" s="124"/>
      <c r="I362" s="124"/>
      <c r="J362" s="124"/>
      <c r="K362" s="124"/>
      <c r="L362" s="124"/>
      <c r="M362" s="124"/>
      <c r="N362" s="124"/>
      <c r="O362" s="124"/>
      <c r="P362" s="215"/>
      <c r="Q362" s="1001"/>
      <c r="R362" s="1002"/>
      <c r="S362" s="1002"/>
      <c r="T362" s="1002"/>
      <c r="U362" s="1002"/>
      <c r="V362" s="1002"/>
      <c r="W362" s="1002"/>
      <c r="X362" s="1002"/>
      <c r="Y362" s="1002"/>
      <c r="Z362" s="1002"/>
      <c r="AA362" s="100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4"/>
      <c r="B363" s="239"/>
      <c r="C363" s="238"/>
      <c r="D363" s="239"/>
      <c r="E363" s="238"/>
      <c r="F363" s="300"/>
      <c r="G363" s="216"/>
      <c r="H363" s="217"/>
      <c r="I363" s="217"/>
      <c r="J363" s="217"/>
      <c r="K363" s="217"/>
      <c r="L363" s="217"/>
      <c r="M363" s="217"/>
      <c r="N363" s="217"/>
      <c r="O363" s="217"/>
      <c r="P363" s="218"/>
      <c r="Q363" s="1004"/>
      <c r="R363" s="1005"/>
      <c r="S363" s="1005"/>
      <c r="T363" s="1005"/>
      <c r="U363" s="1005"/>
      <c r="V363" s="1005"/>
      <c r="W363" s="1005"/>
      <c r="X363" s="1005"/>
      <c r="Y363" s="1005"/>
      <c r="Z363" s="1005"/>
      <c r="AA363" s="100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4"/>
      <c r="B364" s="239"/>
      <c r="C364" s="238"/>
      <c r="D364" s="239"/>
      <c r="E364" s="238"/>
      <c r="F364" s="300"/>
      <c r="G364" s="216"/>
      <c r="H364" s="217"/>
      <c r="I364" s="217"/>
      <c r="J364" s="217"/>
      <c r="K364" s="217"/>
      <c r="L364" s="217"/>
      <c r="M364" s="217"/>
      <c r="N364" s="217"/>
      <c r="O364" s="217"/>
      <c r="P364" s="218"/>
      <c r="Q364" s="1004"/>
      <c r="R364" s="1005"/>
      <c r="S364" s="1005"/>
      <c r="T364" s="1005"/>
      <c r="U364" s="1005"/>
      <c r="V364" s="1005"/>
      <c r="W364" s="1005"/>
      <c r="X364" s="1005"/>
      <c r="Y364" s="1005"/>
      <c r="Z364" s="1005"/>
      <c r="AA364" s="1006"/>
      <c r="AB364" s="248"/>
      <c r="AC364" s="249"/>
      <c r="AD364" s="249"/>
      <c r="AE364" s="256" t="s">
        <v>337</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4"/>
      <c r="B365" s="239"/>
      <c r="C365" s="238"/>
      <c r="D365" s="239"/>
      <c r="E365" s="238"/>
      <c r="F365" s="300"/>
      <c r="G365" s="216"/>
      <c r="H365" s="217"/>
      <c r="I365" s="217"/>
      <c r="J365" s="217"/>
      <c r="K365" s="217"/>
      <c r="L365" s="217"/>
      <c r="M365" s="217"/>
      <c r="N365" s="217"/>
      <c r="O365" s="217"/>
      <c r="P365" s="218"/>
      <c r="Q365" s="1004"/>
      <c r="R365" s="1005"/>
      <c r="S365" s="1005"/>
      <c r="T365" s="1005"/>
      <c r="U365" s="1005"/>
      <c r="V365" s="1005"/>
      <c r="W365" s="1005"/>
      <c r="X365" s="1005"/>
      <c r="Y365" s="1005"/>
      <c r="Z365" s="1005"/>
      <c r="AA365" s="1006"/>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14"/>
      <c r="B366" s="239"/>
      <c r="C366" s="238"/>
      <c r="D366" s="239"/>
      <c r="E366" s="301"/>
      <c r="F366" s="302"/>
      <c r="G366" s="219"/>
      <c r="H366" s="127"/>
      <c r="I366" s="127"/>
      <c r="J366" s="127"/>
      <c r="K366" s="127"/>
      <c r="L366" s="127"/>
      <c r="M366" s="127"/>
      <c r="N366" s="127"/>
      <c r="O366" s="127"/>
      <c r="P366" s="220"/>
      <c r="Q366" s="1007"/>
      <c r="R366" s="1008"/>
      <c r="S366" s="1008"/>
      <c r="T366" s="1008"/>
      <c r="U366" s="1008"/>
      <c r="V366" s="1008"/>
      <c r="W366" s="1008"/>
      <c r="X366" s="1008"/>
      <c r="Y366" s="1008"/>
      <c r="Z366" s="1008"/>
      <c r="AA366" s="1009"/>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14"/>
      <c r="B367" s="239"/>
      <c r="C367" s="238"/>
      <c r="D367" s="239"/>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14"/>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14"/>
      <c r="B369" s="239"/>
      <c r="C369" s="238"/>
      <c r="D369" s="239"/>
      <c r="E369" s="433"/>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34"/>
    </row>
    <row r="370" spans="1:50" ht="45" hidden="1" customHeight="1" x14ac:dyDescent="0.15">
      <c r="A370" s="1014"/>
      <c r="B370" s="239"/>
      <c r="C370" s="238"/>
      <c r="D370" s="239"/>
      <c r="E370" s="290" t="s">
        <v>353</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4"/>
      <c r="B371" s="239"/>
      <c r="C371" s="238"/>
      <c r="D371" s="239"/>
      <c r="E371" s="225" t="s">
        <v>352</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4"/>
      <c r="B372" s="239"/>
      <c r="C372" s="238"/>
      <c r="D372" s="239"/>
      <c r="E372" s="236" t="s">
        <v>321</v>
      </c>
      <c r="F372" s="299"/>
      <c r="G372" s="295" t="s">
        <v>332</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310</v>
      </c>
      <c r="AF372" s="261"/>
      <c r="AG372" s="261"/>
      <c r="AH372" s="261"/>
      <c r="AI372" s="261" t="s">
        <v>311</v>
      </c>
      <c r="AJ372" s="261"/>
      <c r="AK372" s="261"/>
      <c r="AL372" s="261"/>
      <c r="AM372" s="261" t="s">
        <v>317</v>
      </c>
      <c r="AN372" s="261"/>
      <c r="AO372" s="261"/>
      <c r="AP372" s="262"/>
      <c r="AQ372" s="262" t="s">
        <v>308</v>
      </c>
      <c r="AR372" s="263"/>
      <c r="AS372" s="263"/>
      <c r="AT372" s="264"/>
      <c r="AU372" s="265" t="s">
        <v>334</v>
      </c>
      <c r="AV372" s="265"/>
      <c r="AW372" s="265"/>
      <c r="AX372" s="266"/>
    </row>
    <row r="373" spans="1:50" ht="18.75" hidden="1" customHeight="1" x14ac:dyDescent="0.15">
      <c r="A373" s="1014"/>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309</v>
      </c>
      <c r="AT373" s="136"/>
      <c r="AU373" s="201"/>
      <c r="AV373" s="201"/>
      <c r="AW373" s="135" t="s">
        <v>297</v>
      </c>
      <c r="AX373" s="213"/>
    </row>
    <row r="374" spans="1:50" ht="39.75" hidden="1" customHeight="1" x14ac:dyDescent="0.15">
      <c r="A374" s="1014"/>
      <c r="B374" s="239"/>
      <c r="C374" s="238"/>
      <c r="D374" s="239"/>
      <c r="E374" s="238"/>
      <c r="F374" s="300"/>
      <c r="G374" s="214"/>
      <c r="H374" s="124"/>
      <c r="I374" s="124"/>
      <c r="J374" s="124"/>
      <c r="K374" s="124"/>
      <c r="L374" s="124"/>
      <c r="M374" s="124"/>
      <c r="N374" s="124"/>
      <c r="O374" s="124"/>
      <c r="P374" s="124"/>
      <c r="Q374" s="124"/>
      <c r="R374" s="124"/>
      <c r="S374" s="124"/>
      <c r="T374" s="124"/>
      <c r="U374" s="124"/>
      <c r="V374" s="124"/>
      <c r="W374" s="124"/>
      <c r="X374" s="215"/>
      <c r="Y374" s="202" t="s">
        <v>333</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4"/>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54</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4"/>
      <c r="B376" s="239"/>
      <c r="C376" s="238"/>
      <c r="D376" s="239"/>
      <c r="E376" s="238"/>
      <c r="F376" s="300"/>
      <c r="G376" s="295" t="s">
        <v>332</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310</v>
      </c>
      <c r="AF376" s="261"/>
      <c r="AG376" s="261"/>
      <c r="AH376" s="261"/>
      <c r="AI376" s="261" t="s">
        <v>311</v>
      </c>
      <c r="AJ376" s="261"/>
      <c r="AK376" s="261"/>
      <c r="AL376" s="261"/>
      <c r="AM376" s="261" t="s">
        <v>317</v>
      </c>
      <c r="AN376" s="261"/>
      <c r="AO376" s="261"/>
      <c r="AP376" s="262"/>
      <c r="AQ376" s="262" t="s">
        <v>308</v>
      </c>
      <c r="AR376" s="263"/>
      <c r="AS376" s="263"/>
      <c r="AT376" s="264"/>
      <c r="AU376" s="265" t="s">
        <v>334</v>
      </c>
      <c r="AV376" s="265"/>
      <c r="AW376" s="265"/>
      <c r="AX376" s="266"/>
    </row>
    <row r="377" spans="1:50" ht="18.75" hidden="1" customHeight="1" x14ac:dyDescent="0.15">
      <c r="A377" s="1014"/>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309</v>
      </c>
      <c r="AT377" s="136"/>
      <c r="AU377" s="201"/>
      <c r="AV377" s="201"/>
      <c r="AW377" s="135" t="s">
        <v>297</v>
      </c>
      <c r="AX377" s="213"/>
    </row>
    <row r="378" spans="1:50" ht="39.75" hidden="1" customHeight="1" x14ac:dyDescent="0.15">
      <c r="A378" s="1014"/>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2" t="s">
        <v>333</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4"/>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54</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4"/>
      <c r="B380" s="239"/>
      <c r="C380" s="238"/>
      <c r="D380" s="239"/>
      <c r="E380" s="238"/>
      <c r="F380" s="300"/>
      <c r="G380" s="295" t="s">
        <v>332</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310</v>
      </c>
      <c r="AF380" s="261"/>
      <c r="AG380" s="261"/>
      <c r="AH380" s="261"/>
      <c r="AI380" s="261" t="s">
        <v>311</v>
      </c>
      <c r="AJ380" s="261"/>
      <c r="AK380" s="261"/>
      <c r="AL380" s="261"/>
      <c r="AM380" s="261" t="s">
        <v>317</v>
      </c>
      <c r="AN380" s="261"/>
      <c r="AO380" s="261"/>
      <c r="AP380" s="262"/>
      <c r="AQ380" s="262" t="s">
        <v>308</v>
      </c>
      <c r="AR380" s="263"/>
      <c r="AS380" s="263"/>
      <c r="AT380" s="264"/>
      <c r="AU380" s="265" t="s">
        <v>334</v>
      </c>
      <c r="AV380" s="265"/>
      <c r="AW380" s="265"/>
      <c r="AX380" s="266"/>
    </row>
    <row r="381" spans="1:50" ht="18.75" hidden="1" customHeight="1" x14ac:dyDescent="0.15">
      <c r="A381" s="1014"/>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309</v>
      </c>
      <c r="AT381" s="136"/>
      <c r="AU381" s="201"/>
      <c r="AV381" s="201"/>
      <c r="AW381" s="135" t="s">
        <v>297</v>
      </c>
      <c r="AX381" s="213"/>
    </row>
    <row r="382" spans="1:50" ht="39.75" hidden="1" customHeight="1" x14ac:dyDescent="0.15">
      <c r="A382" s="1014"/>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2" t="s">
        <v>333</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4"/>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54</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4"/>
      <c r="B384" s="239"/>
      <c r="C384" s="238"/>
      <c r="D384" s="239"/>
      <c r="E384" s="238"/>
      <c r="F384" s="300"/>
      <c r="G384" s="295" t="s">
        <v>332</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310</v>
      </c>
      <c r="AF384" s="261"/>
      <c r="AG384" s="261"/>
      <c r="AH384" s="261"/>
      <c r="AI384" s="261" t="s">
        <v>311</v>
      </c>
      <c r="AJ384" s="261"/>
      <c r="AK384" s="261"/>
      <c r="AL384" s="261"/>
      <c r="AM384" s="261" t="s">
        <v>317</v>
      </c>
      <c r="AN384" s="261"/>
      <c r="AO384" s="261"/>
      <c r="AP384" s="262"/>
      <c r="AQ384" s="262" t="s">
        <v>308</v>
      </c>
      <c r="AR384" s="263"/>
      <c r="AS384" s="263"/>
      <c r="AT384" s="264"/>
      <c r="AU384" s="265" t="s">
        <v>334</v>
      </c>
      <c r="AV384" s="265"/>
      <c r="AW384" s="265"/>
      <c r="AX384" s="266"/>
    </row>
    <row r="385" spans="1:50" ht="18.75" hidden="1" customHeight="1" x14ac:dyDescent="0.15">
      <c r="A385" s="1014"/>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309</v>
      </c>
      <c r="AT385" s="136"/>
      <c r="AU385" s="201"/>
      <c r="AV385" s="201"/>
      <c r="AW385" s="135" t="s">
        <v>297</v>
      </c>
      <c r="AX385" s="213"/>
    </row>
    <row r="386" spans="1:50" ht="39.75" hidden="1" customHeight="1" x14ac:dyDescent="0.15">
      <c r="A386" s="1014"/>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2" t="s">
        <v>333</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4"/>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54</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4"/>
      <c r="B388" s="239"/>
      <c r="C388" s="238"/>
      <c r="D388" s="239"/>
      <c r="E388" s="238"/>
      <c r="F388" s="300"/>
      <c r="G388" s="295" t="s">
        <v>332</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310</v>
      </c>
      <c r="AF388" s="261"/>
      <c r="AG388" s="261"/>
      <c r="AH388" s="261"/>
      <c r="AI388" s="261" t="s">
        <v>311</v>
      </c>
      <c r="AJ388" s="261"/>
      <c r="AK388" s="261"/>
      <c r="AL388" s="261"/>
      <c r="AM388" s="261" t="s">
        <v>317</v>
      </c>
      <c r="AN388" s="261"/>
      <c r="AO388" s="261"/>
      <c r="AP388" s="262"/>
      <c r="AQ388" s="262" t="s">
        <v>308</v>
      </c>
      <c r="AR388" s="263"/>
      <c r="AS388" s="263"/>
      <c r="AT388" s="264"/>
      <c r="AU388" s="265" t="s">
        <v>334</v>
      </c>
      <c r="AV388" s="265"/>
      <c r="AW388" s="265"/>
      <c r="AX388" s="266"/>
    </row>
    <row r="389" spans="1:50" ht="18.75" hidden="1" customHeight="1" x14ac:dyDescent="0.15">
      <c r="A389" s="1014"/>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309</v>
      </c>
      <c r="AT389" s="136"/>
      <c r="AU389" s="201"/>
      <c r="AV389" s="201"/>
      <c r="AW389" s="135" t="s">
        <v>297</v>
      </c>
      <c r="AX389" s="213"/>
    </row>
    <row r="390" spans="1:50" ht="39.75" hidden="1" customHeight="1" x14ac:dyDescent="0.15">
      <c r="A390" s="1014"/>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2" t="s">
        <v>333</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4"/>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54</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4"/>
      <c r="B392" s="239"/>
      <c r="C392" s="238"/>
      <c r="D392" s="239"/>
      <c r="E392" s="238"/>
      <c r="F392" s="300"/>
      <c r="G392" s="258" t="s">
        <v>335</v>
      </c>
      <c r="H392" s="132"/>
      <c r="I392" s="132"/>
      <c r="J392" s="132"/>
      <c r="K392" s="132"/>
      <c r="L392" s="132"/>
      <c r="M392" s="132"/>
      <c r="N392" s="132"/>
      <c r="O392" s="132"/>
      <c r="P392" s="133"/>
      <c r="Q392" s="140" t="s">
        <v>406</v>
      </c>
      <c r="R392" s="132"/>
      <c r="S392" s="132"/>
      <c r="T392" s="132"/>
      <c r="U392" s="132"/>
      <c r="V392" s="132"/>
      <c r="W392" s="132"/>
      <c r="X392" s="132"/>
      <c r="Y392" s="132"/>
      <c r="Z392" s="132"/>
      <c r="AA392" s="132"/>
      <c r="AB392" s="259" t="s">
        <v>407</v>
      </c>
      <c r="AC392" s="132"/>
      <c r="AD392" s="133"/>
      <c r="AE392" s="140" t="s">
        <v>336</v>
      </c>
      <c r="AF392" s="132"/>
      <c r="AG392" s="132"/>
      <c r="AH392" s="132"/>
      <c r="AI392" s="132"/>
      <c r="AJ392" s="132"/>
      <c r="AK392" s="132"/>
      <c r="AL392" s="132"/>
      <c r="AM392" s="132"/>
      <c r="AN392" s="132"/>
      <c r="AO392" s="132"/>
      <c r="AP392" s="132"/>
      <c r="AQ392" s="132"/>
      <c r="AR392" s="132"/>
      <c r="AS392" s="132"/>
      <c r="AT392" s="132"/>
      <c r="AU392" s="132"/>
      <c r="AV392" s="132"/>
      <c r="AW392" s="132"/>
      <c r="AX392" s="587"/>
    </row>
    <row r="393" spans="1:50" ht="22.5" hidden="1" customHeight="1" x14ac:dyDescent="0.15">
      <c r="A393" s="1014"/>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x14ac:dyDescent="0.15">
      <c r="A394" s="1014"/>
      <c r="B394" s="239"/>
      <c r="C394" s="238"/>
      <c r="D394" s="239"/>
      <c r="E394" s="238"/>
      <c r="F394" s="300"/>
      <c r="G394" s="214"/>
      <c r="H394" s="124"/>
      <c r="I394" s="124"/>
      <c r="J394" s="124"/>
      <c r="K394" s="124"/>
      <c r="L394" s="124"/>
      <c r="M394" s="124"/>
      <c r="N394" s="124"/>
      <c r="O394" s="124"/>
      <c r="P394" s="215"/>
      <c r="Q394" s="1001"/>
      <c r="R394" s="1002"/>
      <c r="S394" s="1002"/>
      <c r="T394" s="1002"/>
      <c r="U394" s="1002"/>
      <c r="V394" s="1002"/>
      <c r="W394" s="1002"/>
      <c r="X394" s="1002"/>
      <c r="Y394" s="1002"/>
      <c r="Z394" s="1002"/>
      <c r="AA394" s="100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4"/>
      <c r="B395" s="239"/>
      <c r="C395" s="238"/>
      <c r="D395" s="239"/>
      <c r="E395" s="238"/>
      <c r="F395" s="300"/>
      <c r="G395" s="216"/>
      <c r="H395" s="217"/>
      <c r="I395" s="217"/>
      <c r="J395" s="217"/>
      <c r="K395" s="217"/>
      <c r="L395" s="217"/>
      <c r="M395" s="217"/>
      <c r="N395" s="217"/>
      <c r="O395" s="217"/>
      <c r="P395" s="218"/>
      <c r="Q395" s="1004"/>
      <c r="R395" s="1005"/>
      <c r="S395" s="1005"/>
      <c r="T395" s="1005"/>
      <c r="U395" s="1005"/>
      <c r="V395" s="1005"/>
      <c r="W395" s="1005"/>
      <c r="X395" s="1005"/>
      <c r="Y395" s="1005"/>
      <c r="Z395" s="1005"/>
      <c r="AA395" s="100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4"/>
      <c r="B396" s="239"/>
      <c r="C396" s="238"/>
      <c r="D396" s="239"/>
      <c r="E396" s="238"/>
      <c r="F396" s="300"/>
      <c r="G396" s="216"/>
      <c r="H396" s="217"/>
      <c r="I396" s="217"/>
      <c r="J396" s="217"/>
      <c r="K396" s="217"/>
      <c r="L396" s="217"/>
      <c r="M396" s="217"/>
      <c r="N396" s="217"/>
      <c r="O396" s="217"/>
      <c r="P396" s="218"/>
      <c r="Q396" s="1004"/>
      <c r="R396" s="1005"/>
      <c r="S396" s="1005"/>
      <c r="T396" s="1005"/>
      <c r="U396" s="1005"/>
      <c r="V396" s="1005"/>
      <c r="W396" s="1005"/>
      <c r="X396" s="1005"/>
      <c r="Y396" s="1005"/>
      <c r="Z396" s="1005"/>
      <c r="AA396" s="1006"/>
      <c r="AB396" s="248"/>
      <c r="AC396" s="249"/>
      <c r="AD396" s="249"/>
      <c r="AE396" s="254" t="s">
        <v>337</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4"/>
      <c r="B397" s="239"/>
      <c r="C397" s="238"/>
      <c r="D397" s="239"/>
      <c r="E397" s="238"/>
      <c r="F397" s="300"/>
      <c r="G397" s="216"/>
      <c r="H397" s="217"/>
      <c r="I397" s="217"/>
      <c r="J397" s="217"/>
      <c r="K397" s="217"/>
      <c r="L397" s="217"/>
      <c r="M397" s="217"/>
      <c r="N397" s="217"/>
      <c r="O397" s="217"/>
      <c r="P397" s="218"/>
      <c r="Q397" s="1004"/>
      <c r="R397" s="1005"/>
      <c r="S397" s="1005"/>
      <c r="T397" s="1005"/>
      <c r="U397" s="1005"/>
      <c r="V397" s="1005"/>
      <c r="W397" s="1005"/>
      <c r="X397" s="1005"/>
      <c r="Y397" s="1005"/>
      <c r="Z397" s="1005"/>
      <c r="AA397" s="1006"/>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14"/>
      <c r="B398" s="239"/>
      <c r="C398" s="238"/>
      <c r="D398" s="239"/>
      <c r="E398" s="238"/>
      <c r="F398" s="300"/>
      <c r="G398" s="219"/>
      <c r="H398" s="127"/>
      <c r="I398" s="127"/>
      <c r="J398" s="127"/>
      <c r="K398" s="127"/>
      <c r="L398" s="127"/>
      <c r="M398" s="127"/>
      <c r="N398" s="127"/>
      <c r="O398" s="127"/>
      <c r="P398" s="220"/>
      <c r="Q398" s="1007"/>
      <c r="R398" s="1008"/>
      <c r="S398" s="1008"/>
      <c r="T398" s="1008"/>
      <c r="U398" s="1008"/>
      <c r="V398" s="1008"/>
      <c r="W398" s="1008"/>
      <c r="X398" s="1008"/>
      <c r="Y398" s="1008"/>
      <c r="Z398" s="1008"/>
      <c r="AA398" s="1009"/>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14"/>
      <c r="B399" s="239"/>
      <c r="C399" s="238"/>
      <c r="D399" s="239"/>
      <c r="E399" s="238"/>
      <c r="F399" s="300"/>
      <c r="G399" s="258" t="s">
        <v>335</v>
      </c>
      <c r="H399" s="132"/>
      <c r="I399" s="132"/>
      <c r="J399" s="132"/>
      <c r="K399" s="132"/>
      <c r="L399" s="132"/>
      <c r="M399" s="132"/>
      <c r="N399" s="132"/>
      <c r="O399" s="132"/>
      <c r="P399" s="133"/>
      <c r="Q399" s="140" t="s">
        <v>406</v>
      </c>
      <c r="R399" s="132"/>
      <c r="S399" s="132"/>
      <c r="T399" s="132"/>
      <c r="U399" s="132"/>
      <c r="V399" s="132"/>
      <c r="W399" s="132"/>
      <c r="X399" s="132"/>
      <c r="Y399" s="132"/>
      <c r="Z399" s="132"/>
      <c r="AA399" s="132"/>
      <c r="AB399" s="259" t="s">
        <v>407</v>
      </c>
      <c r="AC399" s="132"/>
      <c r="AD399" s="133"/>
      <c r="AE399" s="242" t="s">
        <v>336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4"/>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4"/>
      <c r="B401" s="239"/>
      <c r="C401" s="238"/>
      <c r="D401" s="239"/>
      <c r="E401" s="238"/>
      <c r="F401" s="300"/>
      <c r="G401" s="214"/>
      <c r="H401" s="124"/>
      <c r="I401" s="124"/>
      <c r="J401" s="124"/>
      <c r="K401" s="124"/>
      <c r="L401" s="124"/>
      <c r="M401" s="124"/>
      <c r="N401" s="124"/>
      <c r="O401" s="124"/>
      <c r="P401" s="215"/>
      <c r="Q401" s="1001"/>
      <c r="R401" s="1002"/>
      <c r="S401" s="1002"/>
      <c r="T401" s="1002"/>
      <c r="U401" s="1002"/>
      <c r="V401" s="1002"/>
      <c r="W401" s="1002"/>
      <c r="X401" s="1002"/>
      <c r="Y401" s="1002"/>
      <c r="Z401" s="1002"/>
      <c r="AA401" s="100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4"/>
      <c r="B402" s="239"/>
      <c r="C402" s="238"/>
      <c r="D402" s="239"/>
      <c r="E402" s="238"/>
      <c r="F402" s="300"/>
      <c r="G402" s="216"/>
      <c r="H402" s="217"/>
      <c r="I402" s="217"/>
      <c r="J402" s="217"/>
      <c r="K402" s="217"/>
      <c r="L402" s="217"/>
      <c r="M402" s="217"/>
      <c r="N402" s="217"/>
      <c r="O402" s="217"/>
      <c r="P402" s="218"/>
      <c r="Q402" s="1004"/>
      <c r="R402" s="1005"/>
      <c r="S402" s="1005"/>
      <c r="T402" s="1005"/>
      <c r="U402" s="1005"/>
      <c r="V402" s="1005"/>
      <c r="W402" s="1005"/>
      <c r="X402" s="1005"/>
      <c r="Y402" s="1005"/>
      <c r="Z402" s="1005"/>
      <c r="AA402" s="100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4"/>
      <c r="B403" s="239"/>
      <c r="C403" s="238"/>
      <c r="D403" s="239"/>
      <c r="E403" s="238"/>
      <c r="F403" s="300"/>
      <c r="G403" s="216"/>
      <c r="H403" s="217"/>
      <c r="I403" s="217"/>
      <c r="J403" s="217"/>
      <c r="K403" s="217"/>
      <c r="L403" s="217"/>
      <c r="M403" s="217"/>
      <c r="N403" s="217"/>
      <c r="O403" s="217"/>
      <c r="P403" s="218"/>
      <c r="Q403" s="1004"/>
      <c r="R403" s="1005"/>
      <c r="S403" s="1005"/>
      <c r="T403" s="1005"/>
      <c r="U403" s="1005"/>
      <c r="V403" s="1005"/>
      <c r="W403" s="1005"/>
      <c r="X403" s="1005"/>
      <c r="Y403" s="1005"/>
      <c r="Z403" s="1005"/>
      <c r="AA403" s="1006"/>
      <c r="AB403" s="248"/>
      <c r="AC403" s="249"/>
      <c r="AD403" s="249"/>
      <c r="AE403" s="254" t="s">
        <v>337</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4"/>
      <c r="B404" s="239"/>
      <c r="C404" s="238"/>
      <c r="D404" s="239"/>
      <c r="E404" s="238"/>
      <c r="F404" s="300"/>
      <c r="G404" s="216"/>
      <c r="H404" s="217"/>
      <c r="I404" s="217"/>
      <c r="J404" s="217"/>
      <c r="K404" s="217"/>
      <c r="L404" s="217"/>
      <c r="M404" s="217"/>
      <c r="N404" s="217"/>
      <c r="O404" s="217"/>
      <c r="P404" s="218"/>
      <c r="Q404" s="1004"/>
      <c r="R404" s="1005"/>
      <c r="S404" s="1005"/>
      <c r="T404" s="1005"/>
      <c r="U404" s="1005"/>
      <c r="V404" s="1005"/>
      <c r="W404" s="1005"/>
      <c r="X404" s="1005"/>
      <c r="Y404" s="1005"/>
      <c r="Z404" s="1005"/>
      <c r="AA404" s="1006"/>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14"/>
      <c r="B405" s="239"/>
      <c r="C405" s="238"/>
      <c r="D405" s="239"/>
      <c r="E405" s="238"/>
      <c r="F405" s="300"/>
      <c r="G405" s="219"/>
      <c r="H405" s="127"/>
      <c r="I405" s="127"/>
      <c r="J405" s="127"/>
      <c r="K405" s="127"/>
      <c r="L405" s="127"/>
      <c r="M405" s="127"/>
      <c r="N405" s="127"/>
      <c r="O405" s="127"/>
      <c r="P405" s="220"/>
      <c r="Q405" s="1007"/>
      <c r="R405" s="1008"/>
      <c r="S405" s="1008"/>
      <c r="T405" s="1008"/>
      <c r="U405" s="1008"/>
      <c r="V405" s="1008"/>
      <c r="W405" s="1008"/>
      <c r="X405" s="1008"/>
      <c r="Y405" s="1008"/>
      <c r="Z405" s="1008"/>
      <c r="AA405" s="1009"/>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14"/>
      <c r="B406" s="239"/>
      <c r="C406" s="238"/>
      <c r="D406" s="239"/>
      <c r="E406" s="238"/>
      <c r="F406" s="300"/>
      <c r="G406" s="258" t="s">
        <v>335</v>
      </c>
      <c r="H406" s="132"/>
      <c r="I406" s="132"/>
      <c r="J406" s="132"/>
      <c r="K406" s="132"/>
      <c r="L406" s="132"/>
      <c r="M406" s="132"/>
      <c r="N406" s="132"/>
      <c r="O406" s="132"/>
      <c r="P406" s="133"/>
      <c r="Q406" s="140" t="s">
        <v>406</v>
      </c>
      <c r="R406" s="132"/>
      <c r="S406" s="132"/>
      <c r="T406" s="132"/>
      <c r="U406" s="132"/>
      <c r="V406" s="132"/>
      <c r="W406" s="132"/>
      <c r="X406" s="132"/>
      <c r="Y406" s="132"/>
      <c r="Z406" s="132"/>
      <c r="AA406" s="132"/>
      <c r="AB406" s="259" t="s">
        <v>407</v>
      </c>
      <c r="AC406" s="132"/>
      <c r="AD406" s="133"/>
      <c r="AE406" s="242" t="s">
        <v>336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4"/>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4"/>
      <c r="B408" s="239"/>
      <c r="C408" s="238"/>
      <c r="D408" s="239"/>
      <c r="E408" s="238"/>
      <c r="F408" s="300"/>
      <c r="G408" s="214"/>
      <c r="H408" s="124"/>
      <c r="I408" s="124"/>
      <c r="J408" s="124"/>
      <c r="K408" s="124"/>
      <c r="L408" s="124"/>
      <c r="M408" s="124"/>
      <c r="N408" s="124"/>
      <c r="O408" s="124"/>
      <c r="P408" s="215"/>
      <c r="Q408" s="1001"/>
      <c r="R408" s="1002"/>
      <c r="S408" s="1002"/>
      <c r="T408" s="1002"/>
      <c r="U408" s="1002"/>
      <c r="V408" s="1002"/>
      <c r="W408" s="1002"/>
      <c r="X408" s="1002"/>
      <c r="Y408" s="1002"/>
      <c r="Z408" s="1002"/>
      <c r="AA408" s="100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4"/>
      <c r="B409" s="239"/>
      <c r="C409" s="238"/>
      <c r="D409" s="239"/>
      <c r="E409" s="238"/>
      <c r="F409" s="300"/>
      <c r="G409" s="216"/>
      <c r="H409" s="217"/>
      <c r="I409" s="217"/>
      <c r="J409" s="217"/>
      <c r="K409" s="217"/>
      <c r="L409" s="217"/>
      <c r="M409" s="217"/>
      <c r="N409" s="217"/>
      <c r="O409" s="217"/>
      <c r="P409" s="218"/>
      <c r="Q409" s="1004"/>
      <c r="R409" s="1005"/>
      <c r="S409" s="1005"/>
      <c r="T409" s="1005"/>
      <c r="U409" s="1005"/>
      <c r="V409" s="1005"/>
      <c r="W409" s="1005"/>
      <c r="X409" s="1005"/>
      <c r="Y409" s="1005"/>
      <c r="Z409" s="1005"/>
      <c r="AA409" s="100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4"/>
      <c r="B410" s="239"/>
      <c r="C410" s="238"/>
      <c r="D410" s="239"/>
      <c r="E410" s="238"/>
      <c r="F410" s="300"/>
      <c r="G410" s="216"/>
      <c r="H410" s="217"/>
      <c r="I410" s="217"/>
      <c r="J410" s="217"/>
      <c r="K410" s="217"/>
      <c r="L410" s="217"/>
      <c r="M410" s="217"/>
      <c r="N410" s="217"/>
      <c r="O410" s="217"/>
      <c r="P410" s="218"/>
      <c r="Q410" s="1004"/>
      <c r="R410" s="1005"/>
      <c r="S410" s="1005"/>
      <c r="T410" s="1005"/>
      <c r="U410" s="1005"/>
      <c r="V410" s="1005"/>
      <c r="W410" s="1005"/>
      <c r="X410" s="1005"/>
      <c r="Y410" s="1005"/>
      <c r="Z410" s="1005"/>
      <c r="AA410" s="1006"/>
      <c r="AB410" s="248"/>
      <c r="AC410" s="249"/>
      <c r="AD410" s="249"/>
      <c r="AE410" s="254" t="s">
        <v>337</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4"/>
      <c r="B411" s="239"/>
      <c r="C411" s="238"/>
      <c r="D411" s="239"/>
      <c r="E411" s="238"/>
      <c r="F411" s="300"/>
      <c r="G411" s="216"/>
      <c r="H411" s="217"/>
      <c r="I411" s="217"/>
      <c r="J411" s="217"/>
      <c r="K411" s="217"/>
      <c r="L411" s="217"/>
      <c r="M411" s="217"/>
      <c r="N411" s="217"/>
      <c r="O411" s="217"/>
      <c r="P411" s="218"/>
      <c r="Q411" s="1004"/>
      <c r="R411" s="1005"/>
      <c r="S411" s="1005"/>
      <c r="T411" s="1005"/>
      <c r="U411" s="1005"/>
      <c r="V411" s="1005"/>
      <c r="W411" s="1005"/>
      <c r="X411" s="1005"/>
      <c r="Y411" s="1005"/>
      <c r="Z411" s="1005"/>
      <c r="AA411" s="1006"/>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14"/>
      <c r="B412" s="239"/>
      <c r="C412" s="238"/>
      <c r="D412" s="239"/>
      <c r="E412" s="238"/>
      <c r="F412" s="300"/>
      <c r="G412" s="219"/>
      <c r="H412" s="127"/>
      <c r="I412" s="127"/>
      <c r="J412" s="127"/>
      <c r="K412" s="127"/>
      <c r="L412" s="127"/>
      <c r="M412" s="127"/>
      <c r="N412" s="127"/>
      <c r="O412" s="127"/>
      <c r="P412" s="220"/>
      <c r="Q412" s="1007"/>
      <c r="R412" s="1008"/>
      <c r="S412" s="1008"/>
      <c r="T412" s="1008"/>
      <c r="U412" s="1008"/>
      <c r="V412" s="1008"/>
      <c r="W412" s="1008"/>
      <c r="X412" s="1008"/>
      <c r="Y412" s="1008"/>
      <c r="Z412" s="1008"/>
      <c r="AA412" s="1009"/>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14"/>
      <c r="B413" s="239"/>
      <c r="C413" s="238"/>
      <c r="D413" s="239"/>
      <c r="E413" s="238"/>
      <c r="F413" s="300"/>
      <c r="G413" s="258" t="s">
        <v>335</v>
      </c>
      <c r="H413" s="132"/>
      <c r="I413" s="132"/>
      <c r="J413" s="132"/>
      <c r="K413" s="132"/>
      <c r="L413" s="132"/>
      <c r="M413" s="132"/>
      <c r="N413" s="132"/>
      <c r="O413" s="132"/>
      <c r="P413" s="133"/>
      <c r="Q413" s="140" t="s">
        <v>406</v>
      </c>
      <c r="R413" s="132"/>
      <c r="S413" s="132"/>
      <c r="T413" s="132"/>
      <c r="U413" s="132"/>
      <c r="V413" s="132"/>
      <c r="W413" s="132"/>
      <c r="X413" s="132"/>
      <c r="Y413" s="132"/>
      <c r="Z413" s="132"/>
      <c r="AA413" s="132"/>
      <c r="AB413" s="259" t="s">
        <v>407</v>
      </c>
      <c r="AC413" s="132"/>
      <c r="AD413" s="133"/>
      <c r="AE413" s="242" t="s">
        <v>336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4"/>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4"/>
      <c r="B415" s="239"/>
      <c r="C415" s="238"/>
      <c r="D415" s="239"/>
      <c r="E415" s="238"/>
      <c r="F415" s="300"/>
      <c r="G415" s="214"/>
      <c r="H415" s="124"/>
      <c r="I415" s="124"/>
      <c r="J415" s="124"/>
      <c r="K415" s="124"/>
      <c r="L415" s="124"/>
      <c r="M415" s="124"/>
      <c r="N415" s="124"/>
      <c r="O415" s="124"/>
      <c r="P415" s="215"/>
      <c r="Q415" s="1001"/>
      <c r="R415" s="1002"/>
      <c r="S415" s="1002"/>
      <c r="T415" s="1002"/>
      <c r="U415" s="1002"/>
      <c r="V415" s="1002"/>
      <c r="W415" s="1002"/>
      <c r="X415" s="1002"/>
      <c r="Y415" s="1002"/>
      <c r="Z415" s="1002"/>
      <c r="AA415" s="100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4"/>
      <c r="B416" s="239"/>
      <c r="C416" s="238"/>
      <c r="D416" s="239"/>
      <c r="E416" s="238"/>
      <c r="F416" s="300"/>
      <c r="G416" s="216"/>
      <c r="H416" s="217"/>
      <c r="I416" s="217"/>
      <c r="J416" s="217"/>
      <c r="K416" s="217"/>
      <c r="L416" s="217"/>
      <c r="M416" s="217"/>
      <c r="N416" s="217"/>
      <c r="O416" s="217"/>
      <c r="P416" s="218"/>
      <c r="Q416" s="1004"/>
      <c r="R416" s="1005"/>
      <c r="S416" s="1005"/>
      <c r="T416" s="1005"/>
      <c r="U416" s="1005"/>
      <c r="V416" s="1005"/>
      <c r="W416" s="1005"/>
      <c r="X416" s="1005"/>
      <c r="Y416" s="1005"/>
      <c r="Z416" s="1005"/>
      <c r="AA416" s="100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4"/>
      <c r="B417" s="239"/>
      <c r="C417" s="238"/>
      <c r="D417" s="239"/>
      <c r="E417" s="238"/>
      <c r="F417" s="300"/>
      <c r="G417" s="216"/>
      <c r="H417" s="217"/>
      <c r="I417" s="217"/>
      <c r="J417" s="217"/>
      <c r="K417" s="217"/>
      <c r="L417" s="217"/>
      <c r="M417" s="217"/>
      <c r="N417" s="217"/>
      <c r="O417" s="217"/>
      <c r="P417" s="218"/>
      <c r="Q417" s="1004"/>
      <c r="R417" s="1005"/>
      <c r="S417" s="1005"/>
      <c r="T417" s="1005"/>
      <c r="U417" s="1005"/>
      <c r="V417" s="1005"/>
      <c r="W417" s="1005"/>
      <c r="X417" s="1005"/>
      <c r="Y417" s="1005"/>
      <c r="Z417" s="1005"/>
      <c r="AA417" s="1006"/>
      <c r="AB417" s="248"/>
      <c r="AC417" s="249"/>
      <c r="AD417" s="249"/>
      <c r="AE417" s="254" t="s">
        <v>337</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4"/>
      <c r="B418" s="239"/>
      <c r="C418" s="238"/>
      <c r="D418" s="239"/>
      <c r="E418" s="238"/>
      <c r="F418" s="300"/>
      <c r="G418" s="216"/>
      <c r="H418" s="217"/>
      <c r="I418" s="217"/>
      <c r="J418" s="217"/>
      <c r="K418" s="217"/>
      <c r="L418" s="217"/>
      <c r="M418" s="217"/>
      <c r="N418" s="217"/>
      <c r="O418" s="217"/>
      <c r="P418" s="218"/>
      <c r="Q418" s="1004"/>
      <c r="R418" s="1005"/>
      <c r="S418" s="1005"/>
      <c r="T418" s="1005"/>
      <c r="U418" s="1005"/>
      <c r="V418" s="1005"/>
      <c r="W418" s="1005"/>
      <c r="X418" s="1005"/>
      <c r="Y418" s="1005"/>
      <c r="Z418" s="1005"/>
      <c r="AA418" s="1006"/>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14"/>
      <c r="B419" s="239"/>
      <c r="C419" s="238"/>
      <c r="D419" s="239"/>
      <c r="E419" s="238"/>
      <c r="F419" s="300"/>
      <c r="G419" s="219"/>
      <c r="H419" s="127"/>
      <c r="I419" s="127"/>
      <c r="J419" s="127"/>
      <c r="K419" s="127"/>
      <c r="L419" s="127"/>
      <c r="M419" s="127"/>
      <c r="N419" s="127"/>
      <c r="O419" s="127"/>
      <c r="P419" s="220"/>
      <c r="Q419" s="1007"/>
      <c r="R419" s="1008"/>
      <c r="S419" s="1008"/>
      <c r="T419" s="1008"/>
      <c r="U419" s="1008"/>
      <c r="V419" s="1008"/>
      <c r="W419" s="1008"/>
      <c r="X419" s="1008"/>
      <c r="Y419" s="1008"/>
      <c r="Z419" s="1008"/>
      <c r="AA419" s="1009"/>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14"/>
      <c r="B420" s="239"/>
      <c r="C420" s="238"/>
      <c r="D420" s="239"/>
      <c r="E420" s="238"/>
      <c r="F420" s="300"/>
      <c r="G420" s="258" t="s">
        <v>335</v>
      </c>
      <c r="H420" s="132"/>
      <c r="I420" s="132"/>
      <c r="J420" s="132"/>
      <c r="K420" s="132"/>
      <c r="L420" s="132"/>
      <c r="M420" s="132"/>
      <c r="N420" s="132"/>
      <c r="O420" s="132"/>
      <c r="P420" s="133"/>
      <c r="Q420" s="140" t="s">
        <v>406</v>
      </c>
      <c r="R420" s="132"/>
      <c r="S420" s="132"/>
      <c r="T420" s="132"/>
      <c r="U420" s="132"/>
      <c r="V420" s="132"/>
      <c r="W420" s="132"/>
      <c r="X420" s="132"/>
      <c r="Y420" s="132"/>
      <c r="Z420" s="132"/>
      <c r="AA420" s="132"/>
      <c r="AB420" s="259" t="s">
        <v>407</v>
      </c>
      <c r="AC420" s="132"/>
      <c r="AD420" s="133"/>
      <c r="AE420" s="242" t="s">
        <v>336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4"/>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4"/>
      <c r="B422" s="239"/>
      <c r="C422" s="238"/>
      <c r="D422" s="239"/>
      <c r="E422" s="238"/>
      <c r="F422" s="300"/>
      <c r="G422" s="214"/>
      <c r="H422" s="124"/>
      <c r="I422" s="124"/>
      <c r="J422" s="124"/>
      <c r="K422" s="124"/>
      <c r="L422" s="124"/>
      <c r="M422" s="124"/>
      <c r="N422" s="124"/>
      <c r="O422" s="124"/>
      <c r="P422" s="215"/>
      <c r="Q422" s="1001"/>
      <c r="R422" s="1002"/>
      <c r="S422" s="1002"/>
      <c r="T422" s="1002"/>
      <c r="U422" s="1002"/>
      <c r="V422" s="1002"/>
      <c r="W422" s="1002"/>
      <c r="X422" s="1002"/>
      <c r="Y422" s="1002"/>
      <c r="Z422" s="1002"/>
      <c r="AA422" s="100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4"/>
      <c r="B423" s="239"/>
      <c r="C423" s="238"/>
      <c r="D423" s="239"/>
      <c r="E423" s="238"/>
      <c r="F423" s="300"/>
      <c r="G423" s="216"/>
      <c r="H423" s="217"/>
      <c r="I423" s="217"/>
      <c r="J423" s="217"/>
      <c r="K423" s="217"/>
      <c r="L423" s="217"/>
      <c r="M423" s="217"/>
      <c r="N423" s="217"/>
      <c r="O423" s="217"/>
      <c r="P423" s="218"/>
      <c r="Q423" s="1004"/>
      <c r="R423" s="1005"/>
      <c r="S423" s="1005"/>
      <c r="T423" s="1005"/>
      <c r="U423" s="1005"/>
      <c r="V423" s="1005"/>
      <c r="W423" s="1005"/>
      <c r="X423" s="1005"/>
      <c r="Y423" s="1005"/>
      <c r="Z423" s="1005"/>
      <c r="AA423" s="100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4"/>
      <c r="B424" s="239"/>
      <c r="C424" s="238"/>
      <c r="D424" s="239"/>
      <c r="E424" s="238"/>
      <c r="F424" s="300"/>
      <c r="G424" s="216"/>
      <c r="H424" s="217"/>
      <c r="I424" s="217"/>
      <c r="J424" s="217"/>
      <c r="K424" s="217"/>
      <c r="L424" s="217"/>
      <c r="M424" s="217"/>
      <c r="N424" s="217"/>
      <c r="O424" s="217"/>
      <c r="P424" s="218"/>
      <c r="Q424" s="1004"/>
      <c r="R424" s="1005"/>
      <c r="S424" s="1005"/>
      <c r="T424" s="1005"/>
      <c r="U424" s="1005"/>
      <c r="V424" s="1005"/>
      <c r="W424" s="1005"/>
      <c r="X424" s="1005"/>
      <c r="Y424" s="1005"/>
      <c r="Z424" s="1005"/>
      <c r="AA424" s="1006"/>
      <c r="AB424" s="248"/>
      <c r="AC424" s="249"/>
      <c r="AD424" s="249"/>
      <c r="AE424" s="256" t="s">
        <v>337</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4"/>
      <c r="B425" s="239"/>
      <c r="C425" s="238"/>
      <c r="D425" s="239"/>
      <c r="E425" s="238"/>
      <c r="F425" s="300"/>
      <c r="G425" s="216"/>
      <c r="H425" s="217"/>
      <c r="I425" s="217"/>
      <c r="J425" s="217"/>
      <c r="K425" s="217"/>
      <c r="L425" s="217"/>
      <c r="M425" s="217"/>
      <c r="N425" s="217"/>
      <c r="O425" s="217"/>
      <c r="P425" s="218"/>
      <c r="Q425" s="1004"/>
      <c r="R425" s="1005"/>
      <c r="S425" s="1005"/>
      <c r="T425" s="1005"/>
      <c r="U425" s="1005"/>
      <c r="V425" s="1005"/>
      <c r="W425" s="1005"/>
      <c r="X425" s="1005"/>
      <c r="Y425" s="1005"/>
      <c r="Z425" s="1005"/>
      <c r="AA425" s="1006"/>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14"/>
      <c r="B426" s="239"/>
      <c r="C426" s="238"/>
      <c r="D426" s="239"/>
      <c r="E426" s="301"/>
      <c r="F426" s="302"/>
      <c r="G426" s="219"/>
      <c r="H426" s="127"/>
      <c r="I426" s="127"/>
      <c r="J426" s="127"/>
      <c r="K426" s="127"/>
      <c r="L426" s="127"/>
      <c r="M426" s="127"/>
      <c r="N426" s="127"/>
      <c r="O426" s="127"/>
      <c r="P426" s="220"/>
      <c r="Q426" s="1007"/>
      <c r="R426" s="1008"/>
      <c r="S426" s="1008"/>
      <c r="T426" s="1008"/>
      <c r="U426" s="1008"/>
      <c r="V426" s="1008"/>
      <c r="W426" s="1008"/>
      <c r="X426" s="1008"/>
      <c r="Y426" s="1008"/>
      <c r="Z426" s="1008"/>
      <c r="AA426" s="1009"/>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customHeight="1" x14ac:dyDescent="0.15">
      <c r="A427" s="1014"/>
      <c r="B427" s="239"/>
      <c r="C427" s="238"/>
      <c r="D427" s="239"/>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014"/>
      <c r="B428" s="239"/>
      <c r="C428" s="238"/>
      <c r="D428" s="239"/>
      <c r="E428" s="123" t="s">
        <v>505</v>
      </c>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customHeight="1" x14ac:dyDescent="0.15">
      <c r="A429" s="1014"/>
      <c r="B429" s="239"/>
      <c r="C429" s="301"/>
      <c r="D429" s="1012"/>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14"/>
      <c r="B430" s="239"/>
      <c r="C430" s="236" t="s">
        <v>322</v>
      </c>
      <c r="D430" s="237"/>
      <c r="E430" s="225" t="s">
        <v>342</v>
      </c>
      <c r="F430" s="226"/>
      <c r="G430" s="227" t="s">
        <v>338</v>
      </c>
      <c r="H430" s="121"/>
      <c r="I430" s="121"/>
      <c r="J430" s="228" t="s">
        <v>582</v>
      </c>
      <c r="K430" s="229"/>
      <c r="L430" s="229"/>
      <c r="M430" s="229"/>
      <c r="N430" s="229"/>
      <c r="O430" s="229"/>
      <c r="P430" s="229"/>
      <c r="Q430" s="229"/>
      <c r="R430" s="229"/>
      <c r="S430" s="229"/>
      <c r="T430" s="230"/>
      <c r="U430" s="231" t="s">
        <v>583</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4"/>
      <c r="B431" s="239"/>
      <c r="C431" s="238"/>
      <c r="D431" s="239"/>
      <c r="E431" s="129" t="s">
        <v>327</v>
      </c>
      <c r="F431" s="130"/>
      <c r="G431" s="131" t="s">
        <v>324</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326</v>
      </c>
      <c r="AF431" s="143"/>
      <c r="AG431" s="143"/>
      <c r="AH431" s="144"/>
      <c r="AI431" s="145" t="s">
        <v>317</v>
      </c>
      <c r="AJ431" s="145"/>
      <c r="AK431" s="145"/>
      <c r="AL431" s="140"/>
      <c r="AM431" s="145" t="s">
        <v>395</v>
      </c>
      <c r="AN431" s="145"/>
      <c r="AO431" s="145"/>
      <c r="AP431" s="140"/>
      <c r="AQ431" s="140" t="s">
        <v>308</v>
      </c>
      <c r="AR431" s="132"/>
      <c r="AS431" s="132"/>
      <c r="AT431" s="133"/>
      <c r="AU431" s="199" t="s">
        <v>253</v>
      </c>
      <c r="AV431" s="199"/>
      <c r="AW431" s="199"/>
      <c r="AX431" s="200"/>
    </row>
    <row r="432" spans="1:50" ht="18.75" customHeight="1" x14ac:dyDescent="0.15">
      <c r="A432" s="1014"/>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t="s">
        <v>583</v>
      </c>
      <c r="AF432" s="201"/>
      <c r="AG432" s="135" t="s">
        <v>309</v>
      </c>
      <c r="AH432" s="136"/>
      <c r="AI432" s="146"/>
      <c r="AJ432" s="146"/>
      <c r="AK432" s="146"/>
      <c r="AL432" s="141"/>
      <c r="AM432" s="146"/>
      <c r="AN432" s="146"/>
      <c r="AO432" s="146"/>
      <c r="AP432" s="141"/>
      <c r="AQ432" s="212" t="s">
        <v>585</v>
      </c>
      <c r="AR432" s="201"/>
      <c r="AS432" s="135" t="s">
        <v>309</v>
      </c>
      <c r="AT432" s="136"/>
      <c r="AU432" s="201" t="s">
        <v>586</v>
      </c>
      <c r="AV432" s="201"/>
      <c r="AW432" s="135" t="s">
        <v>297</v>
      </c>
      <c r="AX432" s="213"/>
    </row>
    <row r="433" spans="1:50" ht="23.25" customHeight="1" x14ac:dyDescent="0.15">
      <c r="A433" s="1014"/>
      <c r="B433" s="239"/>
      <c r="C433" s="238"/>
      <c r="D433" s="239"/>
      <c r="E433" s="129"/>
      <c r="F433" s="130"/>
      <c r="G433" s="214" t="s">
        <v>583</v>
      </c>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t="s">
        <v>586</v>
      </c>
      <c r="AC433" s="205"/>
      <c r="AD433" s="205"/>
      <c r="AE433" s="192" t="s">
        <v>587</v>
      </c>
      <c r="AF433" s="193"/>
      <c r="AG433" s="193"/>
      <c r="AH433" s="193"/>
      <c r="AI433" s="192" t="s">
        <v>589</v>
      </c>
      <c r="AJ433" s="193"/>
      <c r="AK433" s="193"/>
      <c r="AL433" s="193"/>
      <c r="AM433" s="192" t="s">
        <v>585</v>
      </c>
      <c r="AN433" s="193"/>
      <c r="AO433" s="193"/>
      <c r="AP433" s="194"/>
      <c r="AQ433" s="192" t="s">
        <v>585</v>
      </c>
      <c r="AR433" s="193"/>
      <c r="AS433" s="193"/>
      <c r="AT433" s="194"/>
      <c r="AU433" s="193" t="s">
        <v>585</v>
      </c>
      <c r="AV433" s="193"/>
      <c r="AW433" s="193"/>
      <c r="AX433" s="195"/>
    </row>
    <row r="434" spans="1:50" ht="23.25" customHeight="1" x14ac:dyDescent="0.15">
      <c r="A434" s="1014"/>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54</v>
      </c>
      <c r="Z434" s="222"/>
      <c r="AA434" s="223"/>
      <c r="AB434" s="191" t="s">
        <v>585</v>
      </c>
      <c r="AC434" s="191"/>
      <c r="AD434" s="191"/>
      <c r="AE434" s="192" t="s">
        <v>588</v>
      </c>
      <c r="AF434" s="193"/>
      <c r="AG434" s="193"/>
      <c r="AH434" s="194"/>
      <c r="AI434" s="192" t="s">
        <v>586</v>
      </c>
      <c r="AJ434" s="193"/>
      <c r="AK434" s="193"/>
      <c r="AL434" s="193"/>
      <c r="AM434" s="192" t="s">
        <v>585</v>
      </c>
      <c r="AN434" s="193"/>
      <c r="AO434" s="193"/>
      <c r="AP434" s="194"/>
      <c r="AQ434" s="192" t="s">
        <v>585</v>
      </c>
      <c r="AR434" s="193"/>
      <c r="AS434" s="193"/>
      <c r="AT434" s="194"/>
      <c r="AU434" s="193" t="s">
        <v>585</v>
      </c>
      <c r="AV434" s="193"/>
      <c r="AW434" s="193"/>
      <c r="AX434" s="195"/>
    </row>
    <row r="435" spans="1:50" ht="23.25" customHeight="1" x14ac:dyDescent="0.15">
      <c r="A435" s="1014"/>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298</v>
      </c>
      <c r="AC435" s="224"/>
      <c r="AD435" s="224"/>
      <c r="AE435" s="192" t="s">
        <v>585</v>
      </c>
      <c r="AF435" s="193"/>
      <c r="AG435" s="193"/>
      <c r="AH435" s="194"/>
      <c r="AI435" s="192" t="s">
        <v>585</v>
      </c>
      <c r="AJ435" s="193"/>
      <c r="AK435" s="193"/>
      <c r="AL435" s="193"/>
      <c r="AM435" s="192" t="s">
        <v>585</v>
      </c>
      <c r="AN435" s="193"/>
      <c r="AO435" s="193"/>
      <c r="AP435" s="194"/>
      <c r="AQ435" s="192" t="s">
        <v>585</v>
      </c>
      <c r="AR435" s="193"/>
      <c r="AS435" s="193"/>
      <c r="AT435" s="194"/>
      <c r="AU435" s="193" t="s">
        <v>586</v>
      </c>
      <c r="AV435" s="193"/>
      <c r="AW435" s="193"/>
      <c r="AX435" s="195"/>
    </row>
    <row r="436" spans="1:50" ht="18.75" hidden="1" customHeight="1" x14ac:dyDescent="0.15">
      <c r="A436" s="1014"/>
      <c r="B436" s="239"/>
      <c r="C436" s="238"/>
      <c r="D436" s="239"/>
      <c r="E436" s="129" t="s">
        <v>327</v>
      </c>
      <c r="F436" s="130"/>
      <c r="G436" s="131" t="s">
        <v>324</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326</v>
      </c>
      <c r="AF436" s="143"/>
      <c r="AG436" s="143"/>
      <c r="AH436" s="144"/>
      <c r="AI436" s="145" t="s">
        <v>317</v>
      </c>
      <c r="AJ436" s="145"/>
      <c r="AK436" s="145"/>
      <c r="AL436" s="140"/>
      <c r="AM436" s="145" t="s">
        <v>395</v>
      </c>
      <c r="AN436" s="145"/>
      <c r="AO436" s="145"/>
      <c r="AP436" s="140"/>
      <c r="AQ436" s="140" t="s">
        <v>308</v>
      </c>
      <c r="AR436" s="132"/>
      <c r="AS436" s="132"/>
      <c r="AT436" s="133"/>
      <c r="AU436" s="199" t="s">
        <v>253</v>
      </c>
      <c r="AV436" s="199"/>
      <c r="AW436" s="199"/>
      <c r="AX436" s="200"/>
    </row>
    <row r="437" spans="1:50" ht="18.75" hidden="1" customHeight="1" x14ac:dyDescent="0.15">
      <c r="A437" s="1014"/>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309</v>
      </c>
      <c r="AH437" s="136"/>
      <c r="AI437" s="146"/>
      <c r="AJ437" s="146"/>
      <c r="AK437" s="146"/>
      <c r="AL437" s="141"/>
      <c r="AM437" s="146"/>
      <c r="AN437" s="146"/>
      <c r="AO437" s="146"/>
      <c r="AP437" s="141"/>
      <c r="AQ437" s="212"/>
      <c r="AR437" s="201"/>
      <c r="AS437" s="135" t="s">
        <v>309</v>
      </c>
      <c r="AT437" s="136"/>
      <c r="AU437" s="201"/>
      <c r="AV437" s="201"/>
      <c r="AW437" s="135" t="s">
        <v>297</v>
      </c>
      <c r="AX437" s="213"/>
    </row>
    <row r="438" spans="1:50" ht="23.25" hidden="1" customHeight="1" x14ac:dyDescent="0.15">
      <c r="A438" s="1014"/>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4"/>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54</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4"/>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298</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4"/>
      <c r="B441" s="239"/>
      <c r="C441" s="238"/>
      <c r="D441" s="239"/>
      <c r="E441" s="129" t="s">
        <v>327</v>
      </c>
      <c r="F441" s="130"/>
      <c r="G441" s="131" t="s">
        <v>324</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326</v>
      </c>
      <c r="AF441" s="143"/>
      <c r="AG441" s="143"/>
      <c r="AH441" s="144"/>
      <c r="AI441" s="145" t="s">
        <v>317</v>
      </c>
      <c r="AJ441" s="145"/>
      <c r="AK441" s="145"/>
      <c r="AL441" s="140"/>
      <c r="AM441" s="145" t="s">
        <v>395</v>
      </c>
      <c r="AN441" s="145"/>
      <c r="AO441" s="145"/>
      <c r="AP441" s="140"/>
      <c r="AQ441" s="140" t="s">
        <v>308</v>
      </c>
      <c r="AR441" s="132"/>
      <c r="AS441" s="132"/>
      <c r="AT441" s="133"/>
      <c r="AU441" s="199" t="s">
        <v>253</v>
      </c>
      <c r="AV441" s="199"/>
      <c r="AW441" s="199"/>
      <c r="AX441" s="200"/>
    </row>
    <row r="442" spans="1:50" ht="18.75" hidden="1" customHeight="1" x14ac:dyDescent="0.15">
      <c r="A442" s="1014"/>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309</v>
      </c>
      <c r="AH442" s="136"/>
      <c r="AI442" s="146"/>
      <c r="AJ442" s="146"/>
      <c r="AK442" s="146"/>
      <c r="AL442" s="141"/>
      <c r="AM442" s="146"/>
      <c r="AN442" s="146"/>
      <c r="AO442" s="146"/>
      <c r="AP442" s="141"/>
      <c r="AQ442" s="212"/>
      <c r="AR442" s="201"/>
      <c r="AS442" s="135" t="s">
        <v>309</v>
      </c>
      <c r="AT442" s="136"/>
      <c r="AU442" s="201"/>
      <c r="AV442" s="201"/>
      <c r="AW442" s="135" t="s">
        <v>297</v>
      </c>
      <c r="AX442" s="213"/>
    </row>
    <row r="443" spans="1:50" ht="23.25" hidden="1" customHeight="1" x14ac:dyDescent="0.15">
      <c r="A443" s="1014"/>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4"/>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54</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4"/>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298</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4"/>
      <c r="B446" s="239"/>
      <c r="C446" s="238"/>
      <c r="D446" s="239"/>
      <c r="E446" s="129" t="s">
        <v>327</v>
      </c>
      <c r="F446" s="130"/>
      <c r="G446" s="131" t="s">
        <v>324</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326</v>
      </c>
      <c r="AF446" s="143"/>
      <c r="AG446" s="143"/>
      <c r="AH446" s="144"/>
      <c r="AI446" s="145" t="s">
        <v>317</v>
      </c>
      <c r="AJ446" s="145"/>
      <c r="AK446" s="145"/>
      <c r="AL446" s="140"/>
      <c r="AM446" s="145" t="s">
        <v>395</v>
      </c>
      <c r="AN446" s="145"/>
      <c r="AO446" s="145"/>
      <c r="AP446" s="140"/>
      <c r="AQ446" s="140" t="s">
        <v>308</v>
      </c>
      <c r="AR446" s="132"/>
      <c r="AS446" s="132"/>
      <c r="AT446" s="133"/>
      <c r="AU446" s="199" t="s">
        <v>253</v>
      </c>
      <c r="AV446" s="199"/>
      <c r="AW446" s="199"/>
      <c r="AX446" s="200"/>
    </row>
    <row r="447" spans="1:50" ht="18.75" hidden="1" customHeight="1" x14ac:dyDescent="0.15">
      <c r="A447" s="1014"/>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309</v>
      </c>
      <c r="AH447" s="136"/>
      <c r="AI447" s="146"/>
      <c r="AJ447" s="146"/>
      <c r="AK447" s="146"/>
      <c r="AL447" s="141"/>
      <c r="AM447" s="146"/>
      <c r="AN447" s="146"/>
      <c r="AO447" s="146"/>
      <c r="AP447" s="141"/>
      <c r="AQ447" s="212"/>
      <c r="AR447" s="201"/>
      <c r="AS447" s="135" t="s">
        <v>309</v>
      </c>
      <c r="AT447" s="136"/>
      <c r="AU447" s="201"/>
      <c r="AV447" s="201"/>
      <c r="AW447" s="135" t="s">
        <v>297</v>
      </c>
      <c r="AX447" s="213"/>
    </row>
    <row r="448" spans="1:50" ht="23.25" hidden="1" customHeight="1" x14ac:dyDescent="0.15">
      <c r="A448" s="1014"/>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4"/>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54</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4"/>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298</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4"/>
      <c r="B451" s="239"/>
      <c r="C451" s="238"/>
      <c r="D451" s="239"/>
      <c r="E451" s="129" t="s">
        <v>327</v>
      </c>
      <c r="F451" s="130"/>
      <c r="G451" s="131" t="s">
        <v>324</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326</v>
      </c>
      <c r="AF451" s="143"/>
      <c r="AG451" s="143"/>
      <c r="AH451" s="144"/>
      <c r="AI451" s="145" t="s">
        <v>317</v>
      </c>
      <c r="AJ451" s="145"/>
      <c r="AK451" s="145"/>
      <c r="AL451" s="140"/>
      <c r="AM451" s="145" t="s">
        <v>395</v>
      </c>
      <c r="AN451" s="145"/>
      <c r="AO451" s="145"/>
      <c r="AP451" s="140"/>
      <c r="AQ451" s="140" t="s">
        <v>308</v>
      </c>
      <c r="AR451" s="132"/>
      <c r="AS451" s="132"/>
      <c r="AT451" s="133"/>
      <c r="AU451" s="199" t="s">
        <v>253</v>
      </c>
      <c r="AV451" s="199"/>
      <c r="AW451" s="199"/>
      <c r="AX451" s="200"/>
    </row>
    <row r="452" spans="1:50" ht="18.75" hidden="1" customHeight="1" x14ac:dyDescent="0.15">
      <c r="A452" s="1014"/>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309</v>
      </c>
      <c r="AH452" s="136"/>
      <c r="AI452" s="146"/>
      <c r="AJ452" s="146"/>
      <c r="AK452" s="146"/>
      <c r="AL452" s="141"/>
      <c r="AM452" s="146"/>
      <c r="AN452" s="146"/>
      <c r="AO452" s="146"/>
      <c r="AP452" s="141"/>
      <c r="AQ452" s="212"/>
      <c r="AR452" s="201"/>
      <c r="AS452" s="135" t="s">
        <v>309</v>
      </c>
      <c r="AT452" s="136"/>
      <c r="AU452" s="201"/>
      <c r="AV452" s="201"/>
      <c r="AW452" s="135" t="s">
        <v>297</v>
      </c>
      <c r="AX452" s="213"/>
    </row>
    <row r="453" spans="1:50" ht="23.25" hidden="1" customHeight="1" x14ac:dyDescent="0.15">
      <c r="A453" s="1014"/>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4"/>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54</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4"/>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298</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14"/>
      <c r="B456" s="239"/>
      <c r="C456" s="238"/>
      <c r="D456" s="239"/>
      <c r="E456" s="129" t="s">
        <v>328</v>
      </c>
      <c r="F456" s="130"/>
      <c r="G456" s="131" t="s">
        <v>325</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326</v>
      </c>
      <c r="AF456" s="143"/>
      <c r="AG456" s="143"/>
      <c r="AH456" s="144"/>
      <c r="AI456" s="145" t="s">
        <v>317</v>
      </c>
      <c r="AJ456" s="145"/>
      <c r="AK456" s="145"/>
      <c r="AL456" s="140"/>
      <c r="AM456" s="145" t="s">
        <v>395</v>
      </c>
      <c r="AN456" s="145"/>
      <c r="AO456" s="145"/>
      <c r="AP456" s="140"/>
      <c r="AQ456" s="140" t="s">
        <v>308</v>
      </c>
      <c r="AR456" s="132"/>
      <c r="AS456" s="132"/>
      <c r="AT456" s="133"/>
      <c r="AU456" s="199" t="s">
        <v>253</v>
      </c>
      <c r="AV456" s="199"/>
      <c r="AW456" s="199"/>
      <c r="AX456" s="200"/>
    </row>
    <row r="457" spans="1:50" ht="18.75" customHeight="1" x14ac:dyDescent="0.15">
      <c r="A457" s="1014"/>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t="s">
        <v>585</v>
      </c>
      <c r="AF457" s="201"/>
      <c r="AG457" s="135" t="s">
        <v>309</v>
      </c>
      <c r="AH457" s="136"/>
      <c r="AI457" s="146"/>
      <c r="AJ457" s="146"/>
      <c r="AK457" s="146"/>
      <c r="AL457" s="141"/>
      <c r="AM457" s="146"/>
      <c r="AN457" s="146"/>
      <c r="AO457" s="146"/>
      <c r="AP457" s="141"/>
      <c r="AQ457" s="212" t="s">
        <v>591</v>
      </c>
      <c r="AR457" s="201"/>
      <c r="AS457" s="135" t="s">
        <v>309</v>
      </c>
      <c r="AT457" s="136"/>
      <c r="AU457" s="201" t="s">
        <v>585</v>
      </c>
      <c r="AV457" s="201"/>
      <c r="AW457" s="135" t="s">
        <v>297</v>
      </c>
      <c r="AX457" s="213"/>
    </row>
    <row r="458" spans="1:50" ht="23.25" customHeight="1" x14ac:dyDescent="0.15">
      <c r="A458" s="1014"/>
      <c r="B458" s="239"/>
      <c r="C458" s="238"/>
      <c r="D458" s="239"/>
      <c r="E458" s="129"/>
      <c r="F458" s="130"/>
      <c r="G458" s="214" t="s">
        <v>585</v>
      </c>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t="s">
        <v>583</v>
      </c>
      <c r="AC458" s="205"/>
      <c r="AD458" s="205"/>
      <c r="AE458" s="192" t="s">
        <v>586</v>
      </c>
      <c r="AF458" s="193"/>
      <c r="AG458" s="193"/>
      <c r="AH458" s="193"/>
      <c r="AI458" s="192" t="s">
        <v>585</v>
      </c>
      <c r="AJ458" s="193"/>
      <c r="AK458" s="193"/>
      <c r="AL458" s="193"/>
      <c r="AM458" s="192" t="s">
        <v>585</v>
      </c>
      <c r="AN458" s="193"/>
      <c r="AO458" s="193"/>
      <c r="AP458" s="194"/>
      <c r="AQ458" s="192" t="s">
        <v>586</v>
      </c>
      <c r="AR458" s="193"/>
      <c r="AS458" s="193"/>
      <c r="AT458" s="194"/>
      <c r="AU458" s="193" t="s">
        <v>585</v>
      </c>
      <c r="AV458" s="193"/>
      <c r="AW458" s="193"/>
      <c r="AX458" s="195"/>
    </row>
    <row r="459" spans="1:50" ht="23.25" customHeight="1" x14ac:dyDescent="0.15">
      <c r="A459" s="1014"/>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54</v>
      </c>
      <c r="Z459" s="222"/>
      <c r="AA459" s="223"/>
      <c r="AB459" s="191" t="s">
        <v>585</v>
      </c>
      <c r="AC459" s="191"/>
      <c r="AD459" s="191"/>
      <c r="AE459" s="192" t="s">
        <v>585</v>
      </c>
      <c r="AF459" s="193"/>
      <c r="AG459" s="193"/>
      <c r="AH459" s="194"/>
      <c r="AI459" s="192" t="s">
        <v>585</v>
      </c>
      <c r="AJ459" s="193"/>
      <c r="AK459" s="193"/>
      <c r="AL459" s="193"/>
      <c r="AM459" s="192" t="s">
        <v>590</v>
      </c>
      <c r="AN459" s="193"/>
      <c r="AO459" s="193"/>
      <c r="AP459" s="194"/>
      <c r="AQ459" s="192" t="s">
        <v>585</v>
      </c>
      <c r="AR459" s="193"/>
      <c r="AS459" s="193"/>
      <c r="AT459" s="194"/>
      <c r="AU459" s="193" t="s">
        <v>585</v>
      </c>
      <c r="AV459" s="193"/>
      <c r="AW459" s="193"/>
      <c r="AX459" s="195"/>
    </row>
    <row r="460" spans="1:50" ht="23.25" customHeight="1" x14ac:dyDescent="0.15">
      <c r="A460" s="1014"/>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t="s">
        <v>585</v>
      </c>
      <c r="AF460" s="193"/>
      <c r="AG460" s="193"/>
      <c r="AH460" s="194"/>
      <c r="AI460" s="192" t="s">
        <v>585</v>
      </c>
      <c r="AJ460" s="193"/>
      <c r="AK460" s="193"/>
      <c r="AL460" s="193"/>
      <c r="AM460" s="192" t="s">
        <v>586</v>
      </c>
      <c r="AN460" s="193"/>
      <c r="AO460" s="193"/>
      <c r="AP460" s="194"/>
      <c r="AQ460" s="192" t="s">
        <v>589</v>
      </c>
      <c r="AR460" s="193"/>
      <c r="AS460" s="193"/>
      <c r="AT460" s="194"/>
      <c r="AU460" s="193" t="s">
        <v>588</v>
      </c>
      <c r="AV460" s="193"/>
      <c r="AW460" s="193"/>
      <c r="AX460" s="195"/>
    </row>
    <row r="461" spans="1:50" ht="18.75" hidden="1" customHeight="1" x14ac:dyDescent="0.15">
      <c r="A461" s="1014"/>
      <c r="B461" s="239"/>
      <c r="C461" s="238"/>
      <c r="D461" s="239"/>
      <c r="E461" s="129" t="s">
        <v>328</v>
      </c>
      <c r="F461" s="130"/>
      <c r="G461" s="131" t="s">
        <v>325</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326</v>
      </c>
      <c r="AF461" s="143"/>
      <c r="AG461" s="143"/>
      <c r="AH461" s="144"/>
      <c r="AI461" s="145" t="s">
        <v>317</v>
      </c>
      <c r="AJ461" s="145"/>
      <c r="AK461" s="145"/>
      <c r="AL461" s="140"/>
      <c r="AM461" s="145" t="s">
        <v>395</v>
      </c>
      <c r="AN461" s="145"/>
      <c r="AO461" s="145"/>
      <c r="AP461" s="140"/>
      <c r="AQ461" s="140" t="s">
        <v>308</v>
      </c>
      <c r="AR461" s="132"/>
      <c r="AS461" s="132"/>
      <c r="AT461" s="133"/>
      <c r="AU461" s="199" t="s">
        <v>253</v>
      </c>
      <c r="AV461" s="199"/>
      <c r="AW461" s="199"/>
      <c r="AX461" s="200"/>
    </row>
    <row r="462" spans="1:50" ht="18.75" hidden="1" customHeight="1" x14ac:dyDescent="0.15">
      <c r="A462" s="1014"/>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309</v>
      </c>
      <c r="AH462" s="136"/>
      <c r="AI462" s="146"/>
      <c r="AJ462" s="146"/>
      <c r="AK462" s="146"/>
      <c r="AL462" s="141"/>
      <c r="AM462" s="146"/>
      <c r="AN462" s="146"/>
      <c r="AO462" s="146"/>
      <c r="AP462" s="141"/>
      <c r="AQ462" s="212"/>
      <c r="AR462" s="201"/>
      <c r="AS462" s="135" t="s">
        <v>309</v>
      </c>
      <c r="AT462" s="136"/>
      <c r="AU462" s="201"/>
      <c r="AV462" s="201"/>
      <c r="AW462" s="135" t="s">
        <v>297</v>
      </c>
      <c r="AX462" s="213"/>
    </row>
    <row r="463" spans="1:50" ht="23.25" hidden="1" customHeight="1" x14ac:dyDescent="0.15">
      <c r="A463" s="1014"/>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4"/>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54</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4"/>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4"/>
      <c r="B466" s="239"/>
      <c r="C466" s="238"/>
      <c r="D466" s="239"/>
      <c r="E466" s="129" t="s">
        <v>328</v>
      </c>
      <c r="F466" s="130"/>
      <c r="G466" s="131" t="s">
        <v>325</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326</v>
      </c>
      <c r="AF466" s="143"/>
      <c r="AG466" s="143"/>
      <c r="AH466" s="144"/>
      <c r="AI466" s="145" t="s">
        <v>317</v>
      </c>
      <c r="AJ466" s="145"/>
      <c r="AK466" s="145"/>
      <c r="AL466" s="140"/>
      <c r="AM466" s="145" t="s">
        <v>395</v>
      </c>
      <c r="AN466" s="145"/>
      <c r="AO466" s="145"/>
      <c r="AP466" s="140"/>
      <c r="AQ466" s="140" t="s">
        <v>308</v>
      </c>
      <c r="AR466" s="132"/>
      <c r="AS466" s="132"/>
      <c r="AT466" s="133"/>
      <c r="AU466" s="199" t="s">
        <v>253</v>
      </c>
      <c r="AV466" s="199"/>
      <c r="AW466" s="199"/>
      <c r="AX466" s="200"/>
    </row>
    <row r="467" spans="1:50" ht="18.75" hidden="1" customHeight="1" x14ac:dyDescent="0.15">
      <c r="A467" s="1014"/>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309</v>
      </c>
      <c r="AH467" s="136"/>
      <c r="AI467" s="146"/>
      <c r="AJ467" s="146"/>
      <c r="AK467" s="146"/>
      <c r="AL467" s="141"/>
      <c r="AM467" s="146"/>
      <c r="AN467" s="146"/>
      <c r="AO467" s="146"/>
      <c r="AP467" s="141"/>
      <c r="AQ467" s="212"/>
      <c r="AR467" s="201"/>
      <c r="AS467" s="135" t="s">
        <v>309</v>
      </c>
      <c r="AT467" s="136"/>
      <c r="AU467" s="201"/>
      <c r="AV467" s="201"/>
      <c r="AW467" s="135" t="s">
        <v>297</v>
      </c>
      <c r="AX467" s="213"/>
    </row>
    <row r="468" spans="1:50" ht="23.25" hidden="1" customHeight="1" x14ac:dyDescent="0.15">
      <c r="A468" s="1014"/>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4"/>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54</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4"/>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4"/>
      <c r="B471" s="239"/>
      <c r="C471" s="238"/>
      <c r="D471" s="239"/>
      <c r="E471" s="129" t="s">
        <v>328</v>
      </c>
      <c r="F471" s="130"/>
      <c r="G471" s="131" t="s">
        <v>325</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326</v>
      </c>
      <c r="AF471" s="143"/>
      <c r="AG471" s="143"/>
      <c r="AH471" s="144"/>
      <c r="AI471" s="145" t="s">
        <v>317</v>
      </c>
      <c r="AJ471" s="145"/>
      <c r="AK471" s="145"/>
      <c r="AL471" s="140"/>
      <c r="AM471" s="145" t="s">
        <v>395</v>
      </c>
      <c r="AN471" s="145"/>
      <c r="AO471" s="145"/>
      <c r="AP471" s="140"/>
      <c r="AQ471" s="140" t="s">
        <v>308</v>
      </c>
      <c r="AR471" s="132"/>
      <c r="AS471" s="132"/>
      <c r="AT471" s="133"/>
      <c r="AU471" s="199" t="s">
        <v>253</v>
      </c>
      <c r="AV471" s="199"/>
      <c r="AW471" s="199"/>
      <c r="AX471" s="200"/>
    </row>
    <row r="472" spans="1:50" ht="18.75" hidden="1" customHeight="1" x14ac:dyDescent="0.15">
      <c r="A472" s="1014"/>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309</v>
      </c>
      <c r="AH472" s="136"/>
      <c r="AI472" s="146"/>
      <c r="AJ472" s="146"/>
      <c r="AK472" s="146"/>
      <c r="AL472" s="141"/>
      <c r="AM472" s="146"/>
      <c r="AN472" s="146"/>
      <c r="AO472" s="146"/>
      <c r="AP472" s="141"/>
      <c r="AQ472" s="212"/>
      <c r="AR472" s="201"/>
      <c r="AS472" s="135" t="s">
        <v>309</v>
      </c>
      <c r="AT472" s="136"/>
      <c r="AU472" s="201"/>
      <c r="AV472" s="201"/>
      <c r="AW472" s="135" t="s">
        <v>297</v>
      </c>
      <c r="AX472" s="213"/>
    </row>
    <row r="473" spans="1:50" ht="23.25" hidden="1" customHeight="1" x14ac:dyDescent="0.15">
      <c r="A473" s="1014"/>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4"/>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54</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4"/>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4"/>
      <c r="B476" s="239"/>
      <c r="C476" s="238"/>
      <c r="D476" s="239"/>
      <c r="E476" s="129" t="s">
        <v>328</v>
      </c>
      <c r="F476" s="130"/>
      <c r="G476" s="131" t="s">
        <v>325</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326</v>
      </c>
      <c r="AF476" s="143"/>
      <c r="AG476" s="143"/>
      <c r="AH476" s="144"/>
      <c r="AI476" s="145" t="s">
        <v>317</v>
      </c>
      <c r="AJ476" s="145"/>
      <c r="AK476" s="145"/>
      <c r="AL476" s="140"/>
      <c r="AM476" s="145" t="s">
        <v>395</v>
      </c>
      <c r="AN476" s="145"/>
      <c r="AO476" s="145"/>
      <c r="AP476" s="140"/>
      <c r="AQ476" s="140" t="s">
        <v>308</v>
      </c>
      <c r="AR476" s="132"/>
      <c r="AS476" s="132"/>
      <c r="AT476" s="133"/>
      <c r="AU476" s="199" t="s">
        <v>253</v>
      </c>
      <c r="AV476" s="199"/>
      <c r="AW476" s="199"/>
      <c r="AX476" s="200"/>
    </row>
    <row r="477" spans="1:50" ht="18.75" hidden="1" customHeight="1" x14ac:dyDescent="0.15">
      <c r="A477" s="1014"/>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309</v>
      </c>
      <c r="AH477" s="136"/>
      <c r="AI477" s="146"/>
      <c r="AJ477" s="146"/>
      <c r="AK477" s="146"/>
      <c r="AL477" s="141"/>
      <c r="AM477" s="146"/>
      <c r="AN477" s="146"/>
      <c r="AO477" s="146"/>
      <c r="AP477" s="141"/>
      <c r="AQ477" s="212"/>
      <c r="AR477" s="201"/>
      <c r="AS477" s="135" t="s">
        <v>309</v>
      </c>
      <c r="AT477" s="136"/>
      <c r="AU477" s="201"/>
      <c r="AV477" s="201"/>
      <c r="AW477" s="135" t="s">
        <v>297</v>
      </c>
      <c r="AX477" s="213"/>
    </row>
    <row r="478" spans="1:50" ht="23.25" hidden="1" customHeight="1" x14ac:dyDescent="0.15">
      <c r="A478" s="1014"/>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4"/>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54</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4"/>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14"/>
      <c r="B481" s="239"/>
      <c r="C481" s="238"/>
      <c r="D481" s="239"/>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75" customHeight="1" x14ac:dyDescent="0.15">
      <c r="A482" s="1014"/>
      <c r="B482" s="239"/>
      <c r="C482" s="238"/>
      <c r="D482" s="239"/>
      <c r="E482" s="123" t="s">
        <v>584</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14"/>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14"/>
      <c r="B484" s="239"/>
      <c r="C484" s="238"/>
      <c r="D484" s="239"/>
      <c r="E484" s="225" t="s">
        <v>307</v>
      </c>
      <c r="F484" s="226"/>
      <c r="G484" s="227" t="s">
        <v>338</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4"/>
      <c r="B485" s="239"/>
      <c r="C485" s="238"/>
      <c r="D485" s="239"/>
      <c r="E485" s="129" t="s">
        <v>327</v>
      </c>
      <c r="F485" s="130"/>
      <c r="G485" s="131" t="s">
        <v>324</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326</v>
      </c>
      <c r="AF485" s="143"/>
      <c r="AG485" s="143"/>
      <c r="AH485" s="144"/>
      <c r="AI485" s="145" t="s">
        <v>317</v>
      </c>
      <c r="AJ485" s="145"/>
      <c r="AK485" s="145"/>
      <c r="AL485" s="140"/>
      <c r="AM485" s="145" t="s">
        <v>395</v>
      </c>
      <c r="AN485" s="145"/>
      <c r="AO485" s="145"/>
      <c r="AP485" s="140"/>
      <c r="AQ485" s="140" t="s">
        <v>308</v>
      </c>
      <c r="AR485" s="132"/>
      <c r="AS485" s="132"/>
      <c r="AT485" s="133"/>
      <c r="AU485" s="199" t="s">
        <v>253</v>
      </c>
      <c r="AV485" s="199"/>
      <c r="AW485" s="199"/>
      <c r="AX485" s="200"/>
    </row>
    <row r="486" spans="1:50" ht="18.75" hidden="1" customHeight="1" x14ac:dyDescent="0.15">
      <c r="A486" s="1014"/>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309</v>
      </c>
      <c r="AH486" s="136"/>
      <c r="AI486" s="146"/>
      <c r="AJ486" s="146"/>
      <c r="AK486" s="146"/>
      <c r="AL486" s="141"/>
      <c r="AM486" s="146"/>
      <c r="AN486" s="146"/>
      <c r="AO486" s="146"/>
      <c r="AP486" s="141"/>
      <c r="AQ486" s="212"/>
      <c r="AR486" s="201"/>
      <c r="AS486" s="135" t="s">
        <v>309</v>
      </c>
      <c r="AT486" s="136"/>
      <c r="AU486" s="201"/>
      <c r="AV486" s="201"/>
      <c r="AW486" s="135" t="s">
        <v>297</v>
      </c>
      <c r="AX486" s="213"/>
    </row>
    <row r="487" spans="1:50" ht="23.25" hidden="1" customHeight="1" x14ac:dyDescent="0.15">
      <c r="A487" s="1014"/>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4"/>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54</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4"/>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298</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4"/>
      <c r="B490" s="239"/>
      <c r="C490" s="238"/>
      <c r="D490" s="239"/>
      <c r="E490" s="129" t="s">
        <v>327</v>
      </c>
      <c r="F490" s="130"/>
      <c r="G490" s="131" t="s">
        <v>324</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326</v>
      </c>
      <c r="AF490" s="143"/>
      <c r="AG490" s="143"/>
      <c r="AH490" s="144"/>
      <c r="AI490" s="145" t="s">
        <v>317</v>
      </c>
      <c r="AJ490" s="145"/>
      <c r="AK490" s="145"/>
      <c r="AL490" s="140"/>
      <c r="AM490" s="145" t="s">
        <v>395</v>
      </c>
      <c r="AN490" s="145"/>
      <c r="AO490" s="145"/>
      <c r="AP490" s="140"/>
      <c r="AQ490" s="140" t="s">
        <v>308</v>
      </c>
      <c r="AR490" s="132"/>
      <c r="AS490" s="132"/>
      <c r="AT490" s="133"/>
      <c r="AU490" s="199" t="s">
        <v>253</v>
      </c>
      <c r="AV490" s="199"/>
      <c r="AW490" s="199"/>
      <c r="AX490" s="200"/>
    </row>
    <row r="491" spans="1:50" ht="18.75" hidden="1" customHeight="1" x14ac:dyDescent="0.15">
      <c r="A491" s="1014"/>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309</v>
      </c>
      <c r="AH491" s="136"/>
      <c r="AI491" s="146"/>
      <c r="AJ491" s="146"/>
      <c r="AK491" s="146"/>
      <c r="AL491" s="141"/>
      <c r="AM491" s="146"/>
      <c r="AN491" s="146"/>
      <c r="AO491" s="146"/>
      <c r="AP491" s="141"/>
      <c r="AQ491" s="212"/>
      <c r="AR491" s="201"/>
      <c r="AS491" s="135" t="s">
        <v>309</v>
      </c>
      <c r="AT491" s="136"/>
      <c r="AU491" s="201"/>
      <c r="AV491" s="201"/>
      <c r="AW491" s="135" t="s">
        <v>297</v>
      </c>
      <c r="AX491" s="213"/>
    </row>
    <row r="492" spans="1:50" ht="23.25" hidden="1" customHeight="1" x14ac:dyDescent="0.15">
      <c r="A492" s="1014"/>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4"/>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54</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4"/>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298</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4"/>
      <c r="B495" s="239"/>
      <c r="C495" s="238"/>
      <c r="D495" s="239"/>
      <c r="E495" s="129" t="s">
        <v>327</v>
      </c>
      <c r="F495" s="130"/>
      <c r="G495" s="131" t="s">
        <v>324</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326</v>
      </c>
      <c r="AF495" s="143"/>
      <c r="AG495" s="143"/>
      <c r="AH495" s="144"/>
      <c r="AI495" s="145" t="s">
        <v>317</v>
      </c>
      <c r="AJ495" s="145"/>
      <c r="AK495" s="145"/>
      <c r="AL495" s="140"/>
      <c r="AM495" s="145" t="s">
        <v>395</v>
      </c>
      <c r="AN495" s="145"/>
      <c r="AO495" s="145"/>
      <c r="AP495" s="140"/>
      <c r="AQ495" s="140" t="s">
        <v>308</v>
      </c>
      <c r="AR495" s="132"/>
      <c r="AS495" s="132"/>
      <c r="AT495" s="133"/>
      <c r="AU495" s="199" t="s">
        <v>253</v>
      </c>
      <c r="AV495" s="199"/>
      <c r="AW495" s="199"/>
      <c r="AX495" s="200"/>
    </row>
    <row r="496" spans="1:50" ht="18.75" hidden="1" customHeight="1" x14ac:dyDescent="0.15">
      <c r="A496" s="1014"/>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309</v>
      </c>
      <c r="AH496" s="136"/>
      <c r="AI496" s="146"/>
      <c r="AJ496" s="146"/>
      <c r="AK496" s="146"/>
      <c r="AL496" s="141"/>
      <c r="AM496" s="146"/>
      <c r="AN496" s="146"/>
      <c r="AO496" s="146"/>
      <c r="AP496" s="141"/>
      <c r="AQ496" s="212"/>
      <c r="AR496" s="201"/>
      <c r="AS496" s="135" t="s">
        <v>309</v>
      </c>
      <c r="AT496" s="136"/>
      <c r="AU496" s="201"/>
      <c r="AV496" s="201"/>
      <c r="AW496" s="135" t="s">
        <v>297</v>
      </c>
      <c r="AX496" s="213"/>
    </row>
    <row r="497" spans="1:50" ht="23.25" hidden="1" customHeight="1" x14ac:dyDescent="0.15">
      <c r="A497" s="1014"/>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4"/>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54</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4"/>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298</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4"/>
      <c r="B500" s="239"/>
      <c r="C500" s="238"/>
      <c r="D500" s="239"/>
      <c r="E500" s="129" t="s">
        <v>327</v>
      </c>
      <c r="F500" s="130"/>
      <c r="G500" s="131" t="s">
        <v>324</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326</v>
      </c>
      <c r="AF500" s="143"/>
      <c r="AG500" s="143"/>
      <c r="AH500" s="144"/>
      <c r="AI500" s="145" t="s">
        <v>317</v>
      </c>
      <c r="AJ500" s="145"/>
      <c r="AK500" s="145"/>
      <c r="AL500" s="140"/>
      <c r="AM500" s="145" t="s">
        <v>395</v>
      </c>
      <c r="AN500" s="145"/>
      <c r="AO500" s="145"/>
      <c r="AP500" s="140"/>
      <c r="AQ500" s="140" t="s">
        <v>308</v>
      </c>
      <c r="AR500" s="132"/>
      <c r="AS500" s="132"/>
      <c r="AT500" s="133"/>
      <c r="AU500" s="199" t="s">
        <v>253</v>
      </c>
      <c r="AV500" s="199"/>
      <c r="AW500" s="199"/>
      <c r="AX500" s="200"/>
    </row>
    <row r="501" spans="1:50" ht="18.75" hidden="1" customHeight="1" x14ac:dyDescent="0.15">
      <c r="A501" s="1014"/>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309</v>
      </c>
      <c r="AH501" s="136"/>
      <c r="AI501" s="146"/>
      <c r="AJ501" s="146"/>
      <c r="AK501" s="146"/>
      <c r="AL501" s="141"/>
      <c r="AM501" s="146"/>
      <c r="AN501" s="146"/>
      <c r="AO501" s="146"/>
      <c r="AP501" s="141"/>
      <c r="AQ501" s="212"/>
      <c r="AR501" s="201"/>
      <c r="AS501" s="135" t="s">
        <v>309</v>
      </c>
      <c r="AT501" s="136"/>
      <c r="AU501" s="201"/>
      <c r="AV501" s="201"/>
      <c r="AW501" s="135" t="s">
        <v>297</v>
      </c>
      <c r="AX501" s="213"/>
    </row>
    <row r="502" spans="1:50" ht="23.25" hidden="1" customHeight="1" x14ac:dyDescent="0.15">
      <c r="A502" s="1014"/>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4"/>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54</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4"/>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298</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4"/>
      <c r="B505" s="239"/>
      <c r="C505" s="238"/>
      <c r="D505" s="239"/>
      <c r="E505" s="129" t="s">
        <v>327</v>
      </c>
      <c r="F505" s="130"/>
      <c r="G505" s="131" t="s">
        <v>324</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326</v>
      </c>
      <c r="AF505" s="143"/>
      <c r="AG505" s="143"/>
      <c r="AH505" s="144"/>
      <c r="AI505" s="145" t="s">
        <v>317</v>
      </c>
      <c r="AJ505" s="145"/>
      <c r="AK505" s="145"/>
      <c r="AL505" s="140"/>
      <c r="AM505" s="145" t="s">
        <v>395</v>
      </c>
      <c r="AN505" s="145"/>
      <c r="AO505" s="145"/>
      <c r="AP505" s="140"/>
      <c r="AQ505" s="140" t="s">
        <v>308</v>
      </c>
      <c r="AR505" s="132"/>
      <c r="AS505" s="132"/>
      <c r="AT505" s="133"/>
      <c r="AU505" s="199" t="s">
        <v>253</v>
      </c>
      <c r="AV505" s="199"/>
      <c r="AW505" s="199"/>
      <c r="AX505" s="200"/>
    </row>
    <row r="506" spans="1:50" ht="18.75" hidden="1" customHeight="1" x14ac:dyDescent="0.15">
      <c r="A506" s="1014"/>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309</v>
      </c>
      <c r="AH506" s="136"/>
      <c r="AI506" s="146"/>
      <c r="AJ506" s="146"/>
      <c r="AK506" s="146"/>
      <c r="AL506" s="141"/>
      <c r="AM506" s="146"/>
      <c r="AN506" s="146"/>
      <c r="AO506" s="146"/>
      <c r="AP506" s="141"/>
      <c r="AQ506" s="212"/>
      <c r="AR506" s="201"/>
      <c r="AS506" s="135" t="s">
        <v>309</v>
      </c>
      <c r="AT506" s="136"/>
      <c r="AU506" s="201"/>
      <c r="AV506" s="201"/>
      <c r="AW506" s="135" t="s">
        <v>297</v>
      </c>
      <c r="AX506" s="213"/>
    </row>
    <row r="507" spans="1:50" ht="23.25" hidden="1" customHeight="1" x14ac:dyDescent="0.15">
      <c r="A507" s="1014"/>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4"/>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54</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4"/>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298</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4"/>
      <c r="B510" s="239"/>
      <c r="C510" s="238"/>
      <c r="D510" s="239"/>
      <c r="E510" s="129" t="s">
        <v>328</v>
      </c>
      <c r="F510" s="130"/>
      <c r="G510" s="131" t="s">
        <v>325</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326</v>
      </c>
      <c r="AF510" s="143"/>
      <c r="AG510" s="143"/>
      <c r="AH510" s="144"/>
      <c r="AI510" s="145" t="s">
        <v>317</v>
      </c>
      <c r="AJ510" s="145"/>
      <c r="AK510" s="145"/>
      <c r="AL510" s="140"/>
      <c r="AM510" s="145" t="s">
        <v>395</v>
      </c>
      <c r="AN510" s="145"/>
      <c r="AO510" s="145"/>
      <c r="AP510" s="140"/>
      <c r="AQ510" s="140" t="s">
        <v>308</v>
      </c>
      <c r="AR510" s="132"/>
      <c r="AS510" s="132"/>
      <c r="AT510" s="133"/>
      <c r="AU510" s="199" t="s">
        <v>253</v>
      </c>
      <c r="AV510" s="199"/>
      <c r="AW510" s="199"/>
      <c r="AX510" s="200"/>
    </row>
    <row r="511" spans="1:50" ht="18.75" hidden="1" customHeight="1" x14ac:dyDescent="0.15">
      <c r="A511" s="1014"/>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309</v>
      </c>
      <c r="AH511" s="136"/>
      <c r="AI511" s="146"/>
      <c r="AJ511" s="146"/>
      <c r="AK511" s="146"/>
      <c r="AL511" s="141"/>
      <c r="AM511" s="146"/>
      <c r="AN511" s="146"/>
      <c r="AO511" s="146"/>
      <c r="AP511" s="141"/>
      <c r="AQ511" s="212"/>
      <c r="AR511" s="201"/>
      <c r="AS511" s="135" t="s">
        <v>309</v>
      </c>
      <c r="AT511" s="136"/>
      <c r="AU511" s="201"/>
      <c r="AV511" s="201"/>
      <c r="AW511" s="135" t="s">
        <v>297</v>
      </c>
      <c r="AX511" s="213"/>
    </row>
    <row r="512" spans="1:50" ht="23.25" hidden="1" customHeight="1" x14ac:dyDescent="0.15">
      <c r="A512" s="1014"/>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4"/>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54</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4"/>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4"/>
      <c r="B515" s="239"/>
      <c r="C515" s="238"/>
      <c r="D515" s="239"/>
      <c r="E515" s="129" t="s">
        <v>328</v>
      </c>
      <c r="F515" s="130"/>
      <c r="G515" s="131" t="s">
        <v>325</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326</v>
      </c>
      <c r="AF515" s="143"/>
      <c r="AG515" s="143"/>
      <c r="AH515" s="144"/>
      <c r="AI515" s="145" t="s">
        <v>317</v>
      </c>
      <c r="AJ515" s="145"/>
      <c r="AK515" s="145"/>
      <c r="AL515" s="140"/>
      <c r="AM515" s="145" t="s">
        <v>395</v>
      </c>
      <c r="AN515" s="145"/>
      <c r="AO515" s="145"/>
      <c r="AP515" s="140"/>
      <c r="AQ515" s="140" t="s">
        <v>308</v>
      </c>
      <c r="AR515" s="132"/>
      <c r="AS515" s="132"/>
      <c r="AT515" s="133"/>
      <c r="AU515" s="199" t="s">
        <v>253</v>
      </c>
      <c r="AV515" s="199"/>
      <c r="AW515" s="199"/>
      <c r="AX515" s="200"/>
    </row>
    <row r="516" spans="1:50" ht="18.75" hidden="1" customHeight="1" x14ac:dyDescent="0.15">
      <c r="A516" s="1014"/>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309</v>
      </c>
      <c r="AH516" s="136"/>
      <c r="AI516" s="146"/>
      <c r="AJ516" s="146"/>
      <c r="AK516" s="146"/>
      <c r="AL516" s="141"/>
      <c r="AM516" s="146"/>
      <c r="AN516" s="146"/>
      <c r="AO516" s="146"/>
      <c r="AP516" s="141"/>
      <c r="AQ516" s="212"/>
      <c r="AR516" s="201"/>
      <c r="AS516" s="135" t="s">
        <v>309</v>
      </c>
      <c r="AT516" s="136"/>
      <c r="AU516" s="201"/>
      <c r="AV516" s="201"/>
      <c r="AW516" s="135" t="s">
        <v>297</v>
      </c>
      <c r="AX516" s="213"/>
    </row>
    <row r="517" spans="1:50" ht="23.25" hidden="1" customHeight="1" x14ac:dyDescent="0.15">
      <c r="A517" s="1014"/>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4"/>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54</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4"/>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4"/>
      <c r="B520" s="239"/>
      <c r="C520" s="238"/>
      <c r="D520" s="239"/>
      <c r="E520" s="129" t="s">
        <v>328</v>
      </c>
      <c r="F520" s="130"/>
      <c r="G520" s="131" t="s">
        <v>325</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326</v>
      </c>
      <c r="AF520" s="143"/>
      <c r="AG520" s="143"/>
      <c r="AH520" s="144"/>
      <c r="AI520" s="145" t="s">
        <v>317</v>
      </c>
      <c r="AJ520" s="145"/>
      <c r="AK520" s="145"/>
      <c r="AL520" s="140"/>
      <c r="AM520" s="145" t="s">
        <v>395</v>
      </c>
      <c r="AN520" s="145"/>
      <c r="AO520" s="145"/>
      <c r="AP520" s="140"/>
      <c r="AQ520" s="140" t="s">
        <v>308</v>
      </c>
      <c r="AR520" s="132"/>
      <c r="AS520" s="132"/>
      <c r="AT520" s="133"/>
      <c r="AU520" s="199" t="s">
        <v>253</v>
      </c>
      <c r="AV520" s="199"/>
      <c r="AW520" s="199"/>
      <c r="AX520" s="200"/>
    </row>
    <row r="521" spans="1:50" ht="18.75" hidden="1" customHeight="1" x14ac:dyDescent="0.15">
      <c r="A521" s="1014"/>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309</v>
      </c>
      <c r="AH521" s="136"/>
      <c r="AI521" s="146"/>
      <c r="AJ521" s="146"/>
      <c r="AK521" s="146"/>
      <c r="AL521" s="141"/>
      <c r="AM521" s="146"/>
      <c r="AN521" s="146"/>
      <c r="AO521" s="146"/>
      <c r="AP521" s="141"/>
      <c r="AQ521" s="212"/>
      <c r="AR521" s="201"/>
      <c r="AS521" s="135" t="s">
        <v>309</v>
      </c>
      <c r="AT521" s="136"/>
      <c r="AU521" s="201"/>
      <c r="AV521" s="201"/>
      <c r="AW521" s="135" t="s">
        <v>297</v>
      </c>
      <c r="AX521" s="213"/>
    </row>
    <row r="522" spans="1:50" ht="23.25" hidden="1" customHeight="1" x14ac:dyDescent="0.15">
      <c r="A522" s="1014"/>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4"/>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54</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4"/>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4"/>
      <c r="B525" s="239"/>
      <c r="C525" s="238"/>
      <c r="D525" s="239"/>
      <c r="E525" s="129" t="s">
        <v>328</v>
      </c>
      <c r="F525" s="130"/>
      <c r="G525" s="131" t="s">
        <v>325</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326</v>
      </c>
      <c r="AF525" s="143"/>
      <c r="AG525" s="143"/>
      <c r="AH525" s="144"/>
      <c r="AI525" s="145" t="s">
        <v>317</v>
      </c>
      <c r="AJ525" s="145"/>
      <c r="AK525" s="145"/>
      <c r="AL525" s="140"/>
      <c r="AM525" s="145" t="s">
        <v>395</v>
      </c>
      <c r="AN525" s="145"/>
      <c r="AO525" s="145"/>
      <c r="AP525" s="140"/>
      <c r="AQ525" s="140" t="s">
        <v>308</v>
      </c>
      <c r="AR525" s="132"/>
      <c r="AS525" s="132"/>
      <c r="AT525" s="133"/>
      <c r="AU525" s="199" t="s">
        <v>253</v>
      </c>
      <c r="AV525" s="199"/>
      <c r="AW525" s="199"/>
      <c r="AX525" s="200"/>
    </row>
    <row r="526" spans="1:50" ht="18.75" hidden="1" customHeight="1" x14ac:dyDescent="0.15">
      <c r="A526" s="1014"/>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309</v>
      </c>
      <c r="AH526" s="136"/>
      <c r="AI526" s="146"/>
      <c r="AJ526" s="146"/>
      <c r="AK526" s="146"/>
      <c r="AL526" s="141"/>
      <c r="AM526" s="146"/>
      <c r="AN526" s="146"/>
      <c r="AO526" s="146"/>
      <c r="AP526" s="141"/>
      <c r="AQ526" s="212"/>
      <c r="AR526" s="201"/>
      <c r="AS526" s="135" t="s">
        <v>309</v>
      </c>
      <c r="AT526" s="136"/>
      <c r="AU526" s="201"/>
      <c r="AV526" s="201"/>
      <c r="AW526" s="135" t="s">
        <v>297</v>
      </c>
      <c r="AX526" s="213"/>
    </row>
    <row r="527" spans="1:50" ht="23.25" hidden="1" customHeight="1" x14ac:dyDescent="0.15">
      <c r="A527" s="1014"/>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4"/>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54</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4"/>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4"/>
      <c r="B530" s="239"/>
      <c r="C530" s="238"/>
      <c r="D530" s="239"/>
      <c r="E530" s="129" t="s">
        <v>328</v>
      </c>
      <c r="F530" s="130"/>
      <c r="G530" s="131" t="s">
        <v>325</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326</v>
      </c>
      <c r="AF530" s="143"/>
      <c r="AG530" s="143"/>
      <c r="AH530" s="144"/>
      <c r="AI530" s="145" t="s">
        <v>317</v>
      </c>
      <c r="AJ530" s="145"/>
      <c r="AK530" s="145"/>
      <c r="AL530" s="140"/>
      <c r="AM530" s="145" t="s">
        <v>395</v>
      </c>
      <c r="AN530" s="145"/>
      <c r="AO530" s="145"/>
      <c r="AP530" s="140"/>
      <c r="AQ530" s="140" t="s">
        <v>308</v>
      </c>
      <c r="AR530" s="132"/>
      <c r="AS530" s="132"/>
      <c r="AT530" s="133"/>
      <c r="AU530" s="199" t="s">
        <v>253</v>
      </c>
      <c r="AV530" s="199"/>
      <c r="AW530" s="199"/>
      <c r="AX530" s="200"/>
    </row>
    <row r="531" spans="1:50" ht="18.75" hidden="1" customHeight="1" x14ac:dyDescent="0.15">
      <c r="A531" s="1014"/>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309</v>
      </c>
      <c r="AH531" s="136"/>
      <c r="AI531" s="146"/>
      <c r="AJ531" s="146"/>
      <c r="AK531" s="146"/>
      <c r="AL531" s="141"/>
      <c r="AM531" s="146"/>
      <c r="AN531" s="146"/>
      <c r="AO531" s="146"/>
      <c r="AP531" s="141"/>
      <c r="AQ531" s="212"/>
      <c r="AR531" s="201"/>
      <c r="AS531" s="135" t="s">
        <v>309</v>
      </c>
      <c r="AT531" s="136"/>
      <c r="AU531" s="201"/>
      <c r="AV531" s="201"/>
      <c r="AW531" s="135" t="s">
        <v>297</v>
      </c>
      <c r="AX531" s="213"/>
    </row>
    <row r="532" spans="1:50" ht="23.25" hidden="1" customHeight="1" x14ac:dyDescent="0.15">
      <c r="A532" s="1014"/>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4"/>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54</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4"/>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4"/>
      <c r="B535" s="239"/>
      <c r="C535" s="238"/>
      <c r="D535" s="239"/>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14"/>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14"/>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14"/>
      <c r="B538" s="239"/>
      <c r="C538" s="238"/>
      <c r="D538" s="239"/>
      <c r="E538" s="225" t="s">
        <v>307</v>
      </c>
      <c r="F538" s="226"/>
      <c r="G538" s="227" t="s">
        <v>338</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4"/>
      <c r="B539" s="239"/>
      <c r="C539" s="238"/>
      <c r="D539" s="239"/>
      <c r="E539" s="129" t="s">
        <v>327</v>
      </c>
      <c r="F539" s="130"/>
      <c r="G539" s="131" t="s">
        <v>324</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326</v>
      </c>
      <c r="AF539" s="143"/>
      <c r="AG539" s="143"/>
      <c r="AH539" s="144"/>
      <c r="AI539" s="145" t="s">
        <v>317</v>
      </c>
      <c r="AJ539" s="145"/>
      <c r="AK539" s="145"/>
      <c r="AL539" s="140"/>
      <c r="AM539" s="145" t="s">
        <v>395</v>
      </c>
      <c r="AN539" s="145"/>
      <c r="AO539" s="145"/>
      <c r="AP539" s="140"/>
      <c r="AQ539" s="140" t="s">
        <v>308</v>
      </c>
      <c r="AR539" s="132"/>
      <c r="AS539" s="132"/>
      <c r="AT539" s="133"/>
      <c r="AU539" s="199" t="s">
        <v>253</v>
      </c>
      <c r="AV539" s="199"/>
      <c r="AW539" s="199"/>
      <c r="AX539" s="200"/>
    </row>
    <row r="540" spans="1:50" ht="18.75" hidden="1" customHeight="1" x14ac:dyDescent="0.15">
      <c r="A540" s="1014"/>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309</v>
      </c>
      <c r="AH540" s="136"/>
      <c r="AI540" s="146"/>
      <c r="AJ540" s="146"/>
      <c r="AK540" s="146"/>
      <c r="AL540" s="141"/>
      <c r="AM540" s="146"/>
      <c r="AN540" s="146"/>
      <c r="AO540" s="146"/>
      <c r="AP540" s="141"/>
      <c r="AQ540" s="212"/>
      <c r="AR540" s="201"/>
      <c r="AS540" s="135" t="s">
        <v>309</v>
      </c>
      <c r="AT540" s="136"/>
      <c r="AU540" s="201"/>
      <c r="AV540" s="201"/>
      <c r="AW540" s="135" t="s">
        <v>297</v>
      </c>
      <c r="AX540" s="213"/>
    </row>
    <row r="541" spans="1:50" ht="23.25" hidden="1" customHeight="1" x14ac:dyDescent="0.15">
      <c r="A541" s="1014"/>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4"/>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54</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4"/>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298</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4"/>
      <c r="B544" s="239"/>
      <c r="C544" s="238"/>
      <c r="D544" s="239"/>
      <c r="E544" s="129" t="s">
        <v>327</v>
      </c>
      <c r="F544" s="130"/>
      <c r="G544" s="131" t="s">
        <v>324</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326</v>
      </c>
      <c r="AF544" s="143"/>
      <c r="AG544" s="143"/>
      <c r="AH544" s="144"/>
      <c r="AI544" s="145" t="s">
        <v>317</v>
      </c>
      <c r="AJ544" s="145"/>
      <c r="AK544" s="145"/>
      <c r="AL544" s="140"/>
      <c r="AM544" s="145" t="s">
        <v>395</v>
      </c>
      <c r="AN544" s="145"/>
      <c r="AO544" s="145"/>
      <c r="AP544" s="140"/>
      <c r="AQ544" s="140" t="s">
        <v>308</v>
      </c>
      <c r="AR544" s="132"/>
      <c r="AS544" s="132"/>
      <c r="AT544" s="133"/>
      <c r="AU544" s="199" t="s">
        <v>253</v>
      </c>
      <c r="AV544" s="199"/>
      <c r="AW544" s="199"/>
      <c r="AX544" s="200"/>
    </row>
    <row r="545" spans="1:50" ht="18.75" hidden="1" customHeight="1" x14ac:dyDescent="0.15">
      <c r="A545" s="1014"/>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309</v>
      </c>
      <c r="AH545" s="136"/>
      <c r="AI545" s="146"/>
      <c r="AJ545" s="146"/>
      <c r="AK545" s="146"/>
      <c r="AL545" s="141"/>
      <c r="AM545" s="146"/>
      <c r="AN545" s="146"/>
      <c r="AO545" s="146"/>
      <c r="AP545" s="141"/>
      <c r="AQ545" s="212"/>
      <c r="AR545" s="201"/>
      <c r="AS545" s="135" t="s">
        <v>309</v>
      </c>
      <c r="AT545" s="136"/>
      <c r="AU545" s="201"/>
      <c r="AV545" s="201"/>
      <c r="AW545" s="135" t="s">
        <v>297</v>
      </c>
      <c r="AX545" s="213"/>
    </row>
    <row r="546" spans="1:50" ht="23.25" hidden="1" customHeight="1" x14ac:dyDescent="0.15">
      <c r="A546" s="1014"/>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4"/>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54</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4"/>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298</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4"/>
      <c r="B549" s="239"/>
      <c r="C549" s="238"/>
      <c r="D549" s="239"/>
      <c r="E549" s="129" t="s">
        <v>327</v>
      </c>
      <c r="F549" s="130"/>
      <c r="G549" s="131" t="s">
        <v>324</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326</v>
      </c>
      <c r="AF549" s="143"/>
      <c r="AG549" s="143"/>
      <c r="AH549" s="144"/>
      <c r="AI549" s="145" t="s">
        <v>317</v>
      </c>
      <c r="AJ549" s="145"/>
      <c r="AK549" s="145"/>
      <c r="AL549" s="140"/>
      <c r="AM549" s="145" t="s">
        <v>395</v>
      </c>
      <c r="AN549" s="145"/>
      <c r="AO549" s="145"/>
      <c r="AP549" s="140"/>
      <c r="AQ549" s="140" t="s">
        <v>308</v>
      </c>
      <c r="AR549" s="132"/>
      <c r="AS549" s="132"/>
      <c r="AT549" s="133"/>
      <c r="AU549" s="199" t="s">
        <v>253</v>
      </c>
      <c r="AV549" s="199"/>
      <c r="AW549" s="199"/>
      <c r="AX549" s="200"/>
    </row>
    <row r="550" spans="1:50" ht="18.75" hidden="1" customHeight="1" x14ac:dyDescent="0.15">
      <c r="A550" s="1014"/>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309</v>
      </c>
      <c r="AH550" s="136"/>
      <c r="AI550" s="146"/>
      <c r="AJ550" s="146"/>
      <c r="AK550" s="146"/>
      <c r="AL550" s="141"/>
      <c r="AM550" s="146"/>
      <c r="AN550" s="146"/>
      <c r="AO550" s="146"/>
      <c r="AP550" s="141"/>
      <c r="AQ550" s="212"/>
      <c r="AR550" s="201"/>
      <c r="AS550" s="135" t="s">
        <v>309</v>
      </c>
      <c r="AT550" s="136"/>
      <c r="AU550" s="201"/>
      <c r="AV550" s="201"/>
      <c r="AW550" s="135" t="s">
        <v>297</v>
      </c>
      <c r="AX550" s="213"/>
    </row>
    <row r="551" spans="1:50" ht="23.25" hidden="1" customHeight="1" x14ac:dyDescent="0.15">
      <c r="A551" s="1014"/>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4"/>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54</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4"/>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298</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4"/>
      <c r="B554" s="239"/>
      <c r="C554" s="238"/>
      <c r="D554" s="239"/>
      <c r="E554" s="129" t="s">
        <v>327</v>
      </c>
      <c r="F554" s="130"/>
      <c r="G554" s="131" t="s">
        <v>324</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326</v>
      </c>
      <c r="AF554" s="143"/>
      <c r="AG554" s="143"/>
      <c r="AH554" s="144"/>
      <c r="AI554" s="145" t="s">
        <v>317</v>
      </c>
      <c r="AJ554" s="145"/>
      <c r="AK554" s="145"/>
      <c r="AL554" s="140"/>
      <c r="AM554" s="145" t="s">
        <v>395</v>
      </c>
      <c r="AN554" s="145"/>
      <c r="AO554" s="145"/>
      <c r="AP554" s="140"/>
      <c r="AQ554" s="140" t="s">
        <v>308</v>
      </c>
      <c r="AR554" s="132"/>
      <c r="AS554" s="132"/>
      <c r="AT554" s="133"/>
      <c r="AU554" s="199" t="s">
        <v>253</v>
      </c>
      <c r="AV554" s="199"/>
      <c r="AW554" s="199"/>
      <c r="AX554" s="200"/>
    </row>
    <row r="555" spans="1:50" ht="18.75" hidden="1" customHeight="1" x14ac:dyDescent="0.15">
      <c r="A555" s="1014"/>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309</v>
      </c>
      <c r="AH555" s="136"/>
      <c r="AI555" s="146"/>
      <c r="AJ555" s="146"/>
      <c r="AK555" s="146"/>
      <c r="AL555" s="141"/>
      <c r="AM555" s="146"/>
      <c r="AN555" s="146"/>
      <c r="AO555" s="146"/>
      <c r="AP555" s="141"/>
      <c r="AQ555" s="212"/>
      <c r="AR555" s="201"/>
      <c r="AS555" s="135" t="s">
        <v>309</v>
      </c>
      <c r="AT555" s="136"/>
      <c r="AU555" s="201"/>
      <c r="AV555" s="201"/>
      <c r="AW555" s="135" t="s">
        <v>297</v>
      </c>
      <c r="AX555" s="213"/>
    </row>
    <row r="556" spans="1:50" ht="23.25" hidden="1" customHeight="1" x14ac:dyDescent="0.15">
      <c r="A556" s="1014"/>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4"/>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54</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4"/>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298</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4"/>
      <c r="B559" s="239"/>
      <c r="C559" s="238"/>
      <c r="D559" s="239"/>
      <c r="E559" s="129" t="s">
        <v>327</v>
      </c>
      <c r="F559" s="130"/>
      <c r="G559" s="131" t="s">
        <v>324</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326</v>
      </c>
      <c r="AF559" s="143"/>
      <c r="AG559" s="143"/>
      <c r="AH559" s="144"/>
      <c r="AI559" s="145" t="s">
        <v>317</v>
      </c>
      <c r="AJ559" s="145"/>
      <c r="AK559" s="145"/>
      <c r="AL559" s="140"/>
      <c r="AM559" s="145" t="s">
        <v>395</v>
      </c>
      <c r="AN559" s="145"/>
      <c r="AO559" s="145"/>
      <c r="AP559" s="140"/>
      <c r="AQ559" s="140" t="s">
        <v>308</v>
      </c>
      <c r="AR559" s="132"/>
      <c r="AS559" s="132"/>
      <c r="AT559" s="133"/>
      <c r="AU559" s="199" t="s">
        <v>253</v>
      </c>
      <c r="AV559" s="199"/>
      <c r="AW559" s="199"/>
      <c r="AX559" s="200"/>
    </row>
    <row r="560" spans="1:50" ht="18.75" hidden="1" customHeight="1" x14ac:dyDescent="0.15">
      <c r="A560" s="1014"/>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309</v>
      </c>
      <c r="AH560" s="136"/>
      <c r="AI560" s="146"/>
      <c r="AJ560" s="146"/>
      <c r="AK560" s="146"/>
      <c r="AL560" s="141"/>
      <c r="AM560" s="146"/>
      <c r="AN560" s="146"/>
      <c r="AO560" s="146"/>
      <c r="AP560" s="141"/>
      <c r="AQ560" s="212"/>
      <c r="AR560" s="201"/>
      <c r="AS560" s="135" t="s">
        <v>309</v>
      </c>
      <c r="AT560" s="136"/>
      <c r="AU560" s="201"/>
      <c r="AV560" s="201"/>
      <c r="AW560" s="135" t="s">
        <v>297</v>
      </c>
      <c r="AX560" s="213"/>
    </row>
    <row r="561" spans="1:50" ht="23.25" hidden="1" customHeight="1" x14ac:dyDescent="0.15">
      <c r="A561" s="1014"/>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4"/>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54</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4"/>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298</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4"/>
      <c r="B564" s="239"/>
      <c r="C564" s="238"/>
      <c r="D564" s="239"/>
      <c r="E564" s="129" t="s">
        <v>328</v>
      </c>
      <c r="F564" s="130"/>
      <c r="G564" s="131" t="s">
        <v>325</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326</v>
      </c>
      <c r="AF564" s="143"/>
      <c r="AG564" s="143"/>
      <c r="AH564" s="144"/>
      <c r="AI564" s="145" t="s">
        <v>317</v>
      </c>
      <c r="AJ564" s="145"/>
      <c r="AK564" s="145"/>
      <c r="AL564" s="140"/>
      <c r="AM564" s="145" t="s">
        <v>395</v>
      </c>
      <c r="AN564" s="145"/>
      <c r="AO564" s="145"/>
      <c r="AP564" s="140"/>
      <c r="AQ564" s="140" t="s">
        <v>308</v>
      </c>
      <c r="AR564" s="132"/>
      <c r="AS564" s="132"/>
      <c r="AT564" s="133"/>
      <c r="AU564" s="199" t="s">
        <v>253</v>
      </c>
      <c r="AV564" s="199"/>
      <c r="AW564" s="199"/>
      <c r="AX564" s="200"/>
    </row>
    <row r="565" spans="1:50" ht="18.75" hidden="1" customHeight="1" x14ac:dyDescent="0.15">
      <c r="A565" s="1014"/>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309</v>
      </c>
      <c r="AH565" s="136"/>
      <c r="AI565" s="146"/>
      <c r="AJ565" s="146"/>
      <c r="AK565" s="146"/>
      <c r="AL565" s="141"/>
      <c r="AM565" s="146"/>
      <c r="AN565" s="146"/>
      <c r="AO565" s="146"/>
      <c r="AP565" s="141"/>
      <c r="AQ565" s="212"/>
      <c r="AR565" s="201"/>
      <c r="AS565" s="135" t="s">
        <v>309</v>
      </c>
      <c r="AT565" s="136"/>
      <c r="AU565" s="201"/>
      <c r="AV565" s="201"/>
      <c r="AW565" s="135" t="s">
        <v>297</v>
      </c>
      <c r="AX565" s="213"/>
    </row>
    <row r="566" spans="1:50" ht="23.25" hidden="1" customHeight="1" x14ac:dyDescent="0.15">
      <c r="A566" s="1014"/>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4"/>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54</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4"/>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4"/>
      <c r="B569" s="239"/>
      <c r="C569" s="238"/>
      <c r="D569" s="239"/>
      <c r="E569" s="129" t="s">
        <v>328</v>
      </c>
      <c r="F569" s="130"/>
      <c r="G569" s="131" t="s">
        <v>325</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326</v>
      </c>
      <c r="AF569" s="143"/>
      <c r="AG569" s="143"/>
      <c r="AH569" s="144"/>
      <c r="AI569" s="145" t="s">
        <v>317</v>
      </c>
      <c r="AJ569" s="145"/>
      <c r="AK569" s="145"/>
      <c r="AL569" s="140"/>
      <c r="AM569" s="145" t="s">
        <v>395</v>
      </c>
      <c r="AN569" s="145"/>
      <c r="AO569" s="145"/>
      <c r="AP569" s="140"/>
      <c r="AQ569" s="140" t="s">
        <v>308</v>
      </c>
      <c r="AR569" s="132"/>
      <c r="AS569" s="132"/>
      <c r="AT569" s="133"/>
      <c r="AU569" s="199" t="s">
        <v>253</v>
      </c>
      <c r="AV569" s="199"/>
      <c r="AW569" s="199"/>
      <c r="AX569" s="200"/>
    </row>
    <row r="570" spans="1:50" ht="18.75" hidden="1" customHeight="1" x14ac:dyDescent="0.15">
      <c r="A570" s="1014"/>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309</v>
      </c>
      <c r="AH570" s="136"/>
      <c r="AI570" s="146"/>
      <c r="AJ570" s="146"/>
      <c r="AK570" s="146"/>
      <c r="AL570" s="141"/>
      <c r="AM570" s="146"/>
      <c r="AN570" s="146"/>
      <c r="AO570" s="146"/>
      <c r="AP570" s="141"/>
      <c r="AQ570" s="212"/>
      <c r="AR570" s="201"/>
      <c r="AS570" s="135" t="s">
        <v>309</v>
      </c>
      <c r="AT570" s="136"/>
      <c r="AU570" s="201"/>
      <c r="AV570" s="201"/>
      <c r="AW570" s="135" t="s">
        <v>297</v>
      </c>
      <c r="AX570" s="213"/>
    </row>
    <row r="571" spans="1:50" ht="23.25" hidden="1" customHeight="1" x14ac:dyDescent="0.15">
      <c r="A571" s="1014"/>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4"/>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54</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4"/>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4"/>
      <c r="B574" s="239"/>
      <c r="C574" s="238"/>
      <c r="D574" s="239"/>
      <c r="E574" s="129" t="s">
        <v>328</v>
      </c>
      <c r="F574" s="130"/>
      <c r="G574" s="131" t="s">
        <v>325</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326</v>
      </c>
      <c r="AF574" s="143"/>
      <c r="AG574" s="143"/>
      <c r="AH574" s="144"/>
      <c r="AI574" s="145" t="s">
        <v>317</v>
      </c>
      <c r="AJ574" s="145"/>
      <c r="AK574" s="145"/>
      <c r="AL574" s="140"/>
      <c r="AM574" s="145" t="s">
        <v>395</v>
      </c>
      <c r="AN574" s="145"/>
      <c r="AO574" s="145"/>
      <c r="AP574" s="140"/>
      <c r="AQ574" s="140" t="s">
        <v>308</v>
      </c>
      <c r="AR574" s="132"/>
      <c r="AS574" s="132"/>
      <c r="AT574" s="133"/>
      <c r="AU574" s="199" t="s">
        <v>253</v>
      </c>
      <c r="AV574" s="199"/>
      <c r="AW574" s="199"/>
      <c r="AX574" s="200"/>
    </row>
    <row r="575" spans="1:50" ht="18.75" hidden="1" customHeight="1" x14ac:dyDescent="0.15">
      <c r="A575" s="1014"/>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309</v>
      </c>
      <c r="AH575" s="136"/>
      <c r="AI575" s="146"/>
      <c r="AJ575" s="146"/>
      <c r="AK575" s="146"/>
      <c r="AL575" s="141"/>
      <c r="AM575" s="146"/>
      <c r="AN575" s="146"/>
      <c r="AO575" s="146"/>
      <c r="AP575" s="141"/>
      <c r="AQ575" s="212"/>
      <c r="AR575" s="201"/>
      <c r="AS575" s="135" t="s">
        <v>309</v>
      </c>
      <c r="AT575" s="136"/>
      <c r="AU575" s="201"/>
      <c r="AV575" s="201"/>
      <c r="AW575" s="135" t="s">
        <v>297</v>
      </c>
      <c r="AX575" s="213"/>
    </row>
    <row r="576" spans="1:50" ht="23.25" hidden="1" customHeight="1" x14ac:dyDescent="0.15">
      <c r="A576" s="1014"/>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4"/>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54</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4"/>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4"/>
      <c r="B579" s="239"/>
      <c r="C579" s="238"/>
      <c r="D579" s="239"/>
      <c r="E579" s="129" t="s">
        <v>328</v>
      </c>
      <c r="F579" s="130"/>
      <c r="G579" s="131" t="s">
        <v>325</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326</v>
      </c>
      <c r="AF579" s="143"/>
      <c r="AG579" s="143"/>
      <c r="AH579" s="144"/>
      <c r="AI579" s="145" t="s">
        <v>317</v>
      </c>
      <c r="AJ579" s="145"/>
      <c r="AK579" s="145"/>
      <c r="AL579" s="140"/>
      <c r="AM579" s="145" t="s">
        <v>395</v>
      </c>
      <c r="AN579" s="145"/>
      <c r="AO579" s="145"/>
      <c r="AP579" s="140"/>
      <c r="AQ579" s="140" t="s">
        <v>308</v>
      </c>
      <c r="AR579" s="132"/>
      <c r="AS579" s="132"/>
      <c r="AT579" s="133"/>
      <c r="AU579" s="199" t="s">
        <v>253</v>
      </c>
      <c r="AV579" s="199"/>
      <c r="AW579" s="199"/>
      <c r="AX579" s="200"/>
    </row>
    <row r="580" spans="1:50" ht="18.75" hidden="1" customHeight="1" x14ac:dyDescent="0.15">
      <c r="A580" s="1014"/>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309</v>
      </c>
      <c r="AH580" s="136"/>
      <c r="AI580" s="146"/>
      <c r="AJ580" s="146"/>
      <c r="AK580" s="146"/>
      <c r="AL580" s="141"/>
      <c r="AM580" s="146"/>
      <c r="AN580" s="146"/>
      <c r="AO580" s="146"/>
      <c r="AP580" s="141"/>
      <c r="AQ580" s="212"/>
      <c r="AR580" s="201"/>
      <c r="AS580" s="135" t="s">
        <v>309</v>
      </c>
      <c r="AT580" s="136"/>
      <c r="AU580" s="201"/>
      <c r="AV580" s="201"/>
      <c r="AW580" s="135" t="s">
        <v>297</v>
      </c>
      <c r="AX580" s="213"/>
    </row>
    <row r="581" spans="1:50" ht="23.25" hidden="1" customHeight="1" x14ac:dyDescent="0.15">
      <c r="A581" s="1014"/>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4"/>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54</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4"/>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4"/>
      <c r="B584" s="239"/>
      <c r="C584" s="238"/>
      <c r="D584" s="239"/>
      <c r="E584" s="129" t="s">
        <v>328</v>
      </c>
      <c r="F584" s="130"/>
      <c r="G584" s="131" t="s">
        <v>325</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326</v>
      </c>
      <c r="AF584" s="143"/>
      <c r="AG584" s="143"/>
      <c r="AH584" s="144"/>
      <c r="AI584" s="145" t="s">
        <v>317</v>
      </c>
      <c r="AJ584" s="145"/>
      <c r="AK584" s="145"/>
      <c r="AL584" s="140"/>
      <c r="AM584" s="145" t="s">
        <v>395</v>
      </c>
      <c r="AN584" s="145"/>
      <c r="AO584" s="145"/>
      <c r="AP584" s="140"/>
      <c r="AQ584" s="140" t="s">
        <v>308</v>
      </c>
      <c r="AR584" s="132"/>
      <c r="AS584" s="132"/>
      <c r="AT584" s="133"/>
      <c r="AU584" s="199" t="s">
        <v>253</v>
      </c>
      <c r="AV584" s="199"/>
      <c r="AW584" s="199"/>
      <c r="AX584" s="200"/>
    </row>
    <row r="585" spans="1:50" ht="18.75" hidden="1" customHeight="1" x14ac:dyDescent="0.15">
      <c r="A585" s="1014"/>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309</v>
      </c>
      <c r="AH585" s="136"/>
      <c r="AI585" s="146"/>
      <c r="AJ585" s="146"/>
      <c r="AK585" s="146"/>
      <c r="AL585" s="141"/>
      <c r="AM585" s="146"/>
      <c r="AN585" s="146"/>
      <c r="AO585" s="146"/>
      <c r="AP585" s="141"/>
      <c r="AQ585" s="212"/>
      <c r="AR585" s="201"/>
      <c r="AS585" s="135" t="s">
        <v>309</v>
      </c>
      <c r="AT585" s="136"/>
      <c r="AU585" s="201"/>
      <c r="AV585" s="201"/>
      <c r="AW585" s="135" t="s">
        <v>297</v>
      </c>
      <c r="AX585" s="213"/>
    </row>
    <row r="586" spans="1:50" ht="23.25" hidden="1" customHeight="1" x14ac:dyDescent="0.15">
      <c r="A586" s="1014"/>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4"/>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54</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4"/>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4"/>
      <c r="B589" s="239"/>
      <c r="C589" s="238"/>
      <c r="D589" s="239"/>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14"/>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14"/>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14"/>
      <c r="B592" s="239"/>
      <c r="C592" s="238"/>
      <c r="D592" s="239"/>
      <c r="E592" s="225" t="s">
        <v>307</v>
      </c>
      <c r="F592" s="226"/>
      <c r="G592" s="227" t="s">
        <v>338</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4"/>
      <c r="B593" s="239"/>
      <c r="C593" s="238"/>
      <c r="D593" s="239"/>
      <c r="E593" s="129" t="s">
        <v>327</v>
      </c>
      <c r="F593" s="130"/>
      <c r="G593" s="131" t="s">
        <v>324</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326</v>
      </c>
      <c r="AF593" s="143"/>
      <c r="AG593" s="143"/>
      <c r="AH593" s="144"/>
      <c r="AI593" s="145" t="s">
        <v>317</v>
      </c>
      <c r="AJ593" s="145"/>
      <c r="AK593" s="145"/>
      <c r="AL593" s="140"/>
      <c r="AM593" s="145" t="s">
        <v>395</v>
      </c>
      <c r="AN593" s="145"/>
      <c r="AO593" s="145"/>
      <c r="AP593" s="140"/>
      <c r="AQ593" s="140" t="s">
        <v>308</v>
      </c>
      <c r="AR593" s="132"/>
      <c r="AS593" s="132"/>
      <c r="AT593" s="133"/>
      <c r="AU593" s="199" t="s">
        <v>253</v>
      </c>
      <c r="AV593" s="199"/>
      <c r="AW593" s="199"/>
      <c r="AX593" s="200"/>
    </row>
    <row r="594" spans="1:50" ht="18.75" hidden="1" customHeight="1" x14ac:dyDescent="0.15">
      <c r="A594" s="1014"/>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309</v>
      </c>
      <c r="AH594" s="136"/>
      <c r="AI594" s="146"/>
      <c r="AJ594" s="146"/>
      <c r="AK594" s="146"/>
      <c r="AL594" s="141"/>
      <c r="AM594" s="146"/>
      <c r="AN594" s="146"/>
      <c r="AO594" s="146"/>
      <c r="AP594" s="141"/>
      <c r="AQ594" s="212"/>
      <c r="AR594" s="201"/>
      <c r="AS594" s="135" t="s">
        <v>309</v>
      </c>
      <c r="AT594" s="136"/>
      <c r="AU594" s="201"/>
      <c r="AV594" s="201"/>
      <c r="AW594" s="135" t="s">
        <v>297</v>
      </c>
      <c r="AX594" s="213"/>
    </row>
    <row r="595" spans="1:50" ht="23.25" hidden="1" customHeight="1" x14ac:dyDescent="0.15">
      <c r="A595" s="1014"/>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4"/>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54</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4"/>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298</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4"/>
      <c r="B598" s="239"/>
      <c r="C598" s="238"/>
      <c r="D598" s="239"/>
      <c r="E598" s="129" t="s">
        <v>327</v>
      </c>
      <c r="F598" s="130"/>
      <c r="G598" s="131" t="s">
        <v>324</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326</v>
      </c>
      <c r="AF598" s="143"/>
      <c r="AG598" s="143"/>
      <c r="AH598" s="144"/>
      <c r="AI598" s="145" t="s">
        <v>317</v>
      </c>
      <c r="AJ598" s="145"/>
      <c r="AK598" s="145"/>
      <c r="AL598" s="140"/>
      <c r="AM598" s="145" t="s">
        <v>395</v>
      </c>
      <c r="AN598" s="145"/>
      <c r="AO598" s="145"/>
      <c r="AP598" s="140"/>
      <c r="AQ598" s="140" t="s">
        <v>308</v>
      </c>
      <c r="AR598" s="132"/>
      <c r="AS598" s="132"/>
      <c r="AT598" s="133"/>
      <c r="AU598" s="199" t="s">
        <v>253</v>
      </c>
      <c r="AV598" s="199"/>
      <c r="AW598" s="199"/>
      <c r="AX598" s="200"/>
    </row>
    <row r="599" spans="1:50" ht="18.75" hidden="1" customHeight="1" x14ac:dyDescent="0.15">
      <c r="A599" s="1014"/>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309</v>
      </c>
      <c r="AH599" s="136"/>
      <c r="AI599" s="146"/>
      <c r="AJ599" s="146"/>
      <c r="AK599" s="146"/>
      <c r="AL599" s="141"/>
      <c r="AM599" s="146"/>
      <c r="AN599" s="146"/>
      <c r="AO599" s="146"/>
      <c r="AP599" s="141"/>
      <c r="AQ599" s="212"/>
      <c r="AR599" s="201"/>
      <c r="AS599" s="135" t="s">
        <v>309</v>
      </c>
      <c r="AT599" s="136"/>
      <c r="AU599" s="201"/>
      <c r="AV599" s="201"/>
      <c r="AW599" s="135" t="s">
        <v>297</v>
      </c>
      <c r="AX599" s="213"/>
    </row>
    <row r="600" spans="1:50" ht="23.25" hidden="1" customHeight="1" x14ac:dyDescent="0.15">
      <c r="A600" s="1014"/>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4"/>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54</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4"/>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298</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4"/>
      <c r="B603" s="239"/>
      <c r="C603" s="238"/>
      <c r="D603" s="239"/>
      <c r="E603" s="129" t="s">
        <v>327</v>
      </c>
      <c r="F603" s="130"/>
      <c r="G603" s="131" t="s">
        <v>324</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326</v>
      </c>
      <c r="AF603" s="143"/>
      <c r="AG603" s="143"/>
      <c r="AH603" s="144"/>
      <c r="AI603" s="145" t="s">
        <v>317</v>
      </c>
      <c r="AJ603" s="145"/>
      <c r="AK603" s="145"/>
      <c r="AL603" s="140"/>
      <c r="AM603" s="145" t="s">
        <v>395</v>
      </c>
      <c r="AN603" s="145"/>
      <c r="AO603" s="145"/>
      <c r="AP603" s="140"/>
      <c r="AQ603" s="140" t="s">
        <v>308</v>
      </c>
      <c r="AR603" s="132"/>
      <c r="AS603" s="132"/>
      <c r="AT603" s="133"/>
      <c r="AU603" s="199" t="s">
        <v>253</v>
      </c>
      <c r="AV603" s="199"/>
      <c r="AW603" s="199"/>
      <c r="AX603" s="200"/>
    </row>
    <row r="604" spans="1:50" ht="18.75" hidden="1" customHeight="1" x14ac:dyDescent="0.15">
      <c r="A604" s="1014"/>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309</v>
      </c>
      <c r="AH604" s="136"/>
      <c r="AI604" s="146"/>
      <c r="AJ604" s="146"/>
      <c r="AK604" s="146"/>
      <c r="AL604" s="141"/>
      <c r="AM604" s="146"/>
      <c r="AN604" s="146"/>
      <c r="AO604" s="146"/>
      <c r="AP604" s="141"/>
      <c r="AQ604" s="212"/>
      <c r="AR604" s="201"/>
      <c r="AS604" s="135" t="s">
        <v>309</v>
      </c>
      <c r="AT604" s="136"/>
      <c r="AU604" s="201"/>
      <c r="AV604" s="201"/>
      <c r="AW604" s="135" t="s">
        <v>297</v>
      </c>
      <c r="AX604" s="213"/>
    </row>
    <row r="605" spans="1:50" ht="23.25" hidden="1" customHeight="1" x14ac:dyDescent="0.15">
      <c r="A605" s="1014"/>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4"/>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54</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4"/>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298</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4"/>
      <c r="B608" s="239"/>
      <c r="C608" s="238"/>
      <c r="D608" s="239"/>
      <c r="E608" s="129" t="s">
        <v>327</v>
      </c>
      <c r="F608" s="130"/>
      <c r="G608" s="131" t="s">
        <v>324</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326</v>
      </c>
      <c r="AF608" s="143"/>
      <c r="AG608" s="143"/>
      <c r="AH608" s="144"/>
      <c r="AI608" s="145" t="s">
        <v>317</v>
      </c>
      <c r="AJ608" s="145"/>
      <c r="AK608" s="145"/>
      <c r="AL608" s="140"/>
      <c r="AM608" s="145" t="s">
        <v>395</v>
      </c>
      <c r="AN608" s="145"/>
      <c r="AO608" s="145"/>
      <c r="AP608" s="140"/>
      <c r="AQ608" s="140" t="s">
        <v>308</v>
      </c>
      <c r="AR608" s="132"/>
      <c r="AS608" s="132"/>
      <c r="AT608" s="133"/>
      <c r="AU608" s="199" t="s">
        <v>253</v>
      </c>
      <c r="AV608" s="199"/>
      <c r="AW608" s="199"/>
      <c r="AX608" s="200"/>
    </row>
    <row r="609" spans="1:50" ht="18.75" hidden="1" customHeight="1" x14ac:dyDescent="0.15">
      <c r="A609" s="1014"/>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309</v>
      </c>
      <c r="AH609" s="136"/>
      <c r="AI609" s="146"/>
      <c r="AJ609" s="146"/>
      <c r="AK609" s="146"/>
      <c r="AL609" s="141"/>
      <c r="AM609" s="146"/>
      <c r="AN609" s="146"/>
      <c r="AO609" s="146"/>
      <c r="AP609" s="141"/>
      <c r="AQ609" s="212"/>
      <c r="AR609" s="201"/>
      <c r="AS609" s="135" t="s">
        <v>309</v>
      </c>
      <c r="AT609" s="136"/>
      <c r="AU609" s="201"/>
      <c r="AV609" s="201"/>
      <c r="AW609" s="135" t="s">
        <v>297</v>
      </c>
      <c r="AX609" s="213"/>
    </row>
    <row r="610" spans="1:50" ht="23.25" hidden="1" customHeight="1" x14ac:dyDescent="0.15">
      <c r="A610" s="1014"/>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4"/>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54</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4"/>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298</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4"/>
      <c r="B613" s="239"/>
      <c r="C613" s="238"/>
      <c r="D613" s="239"/>
      <c r="E613" s="129" t="s">
        <v>327</v>
      </c>
      <c r="F613" s="130"/>
      <c r="G613" s="131" t="s">
        <v>324</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326</v>
      </c>
      <c r="AF613" s="143"/>
      <c r="AG613" s="143"/>
      <c r="AH613" s="144"/>
      <c r="AI613" s="145" t="s">
        <v>317</v>
      </c>
      <c r="AJ613" s="145"/>
      <c r="AK613" s="145"/>
      <c r="AL613" s="140"/>
      <c r="AM613" s="145" t="s">
        <v>395</v>
      </c>
      <c r="AN613" s="145"/>
      <c r="AO613" s="145"/>
      <c r="AP613" s="140"/>
      <c r="AQ613" s="140" t="s">
        <v>308</v>
      </c>
      <c r="AR613" s="132"/>
      <c r="AS613" s="132"/>
      <c r="AT613" s="133"/>
      <c r="AU613" s="199" t="s">
        <v>253</v>
      </c>
      <c r="AV613" s="199"/>
      <c r="AW613" s="199"/>
      <c r="AX613" s="200"/>
    </row>
    <row r="614" spans="1:50" ht="18.75" hidden="1" customHeight="1" x14ac:dyDescent="0.15">
      <c r="A614" s="1014"/>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309</v>
      </c>
      <c r="AH614" s="136"/>
      <c r="AI614" s="146"/>
      <c r="AJ614" s="146"/>
      <c r="AK614" s="146"/>
      <c r="AL614" s="141"/>
      <c r="AM614" s="146"/>
      <c r="AN614" s="146"/>
      <c r="AO614" s="146"/>
      <c r="AP614" s="141"/>
      <c r="AQ614" s="212"/>
      <c r="AR614" s="201"/>
      <c r="AS614" s="135" t="s">
        <v>309</v>
      </c>
      <c r="AT614" s="136"/>
      <c r="AU614" s="201"/>
      <c r="AV614" s="201"/>
      <c r="AW614" s="135" t="s">
        <v>297</v>
      </c>
      <c r="AX614" s="213"/>
    </row>
    <row r="615" spans="1:50" ht="23.25" hidden="1" customHeight="1" x14ac:dyDescent="0.15">
      <c r="A615" s="1014"/>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4"/>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54</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4"/>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298</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4"/>
      <c r="B618" s="239"/>
      <c r="C618" s="238"/>
      <c r="D618" s="239"/>
      <c r="E618" s="129" t="s">
        <v>328</v>
      </c>
      <c r="F618" s="130"/>
      <c r="G618" s="131" t="s">
        <v>325</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326</v>
      </c>
      <c r="AF618" s="143"/>
      <c r="AG618" s="143"/>
      <c r="AH618" s="144"/>
      <c r="AI618" s="145" t="s">
        <v>317</v>
      </c>
      <c r="AJ618" s="145"/>
      <c r="AK618" s="145"/>
      <c r="AL618" s="140"/>
      <c r="AM618" s="145" t="s">
        <v>395</v>
      </c>
      <c r="AN618" s="145"/>
      <c r="AO618" s="145"/>
      <c r="AP618" s="140"/>
      <c r="AQ618" s="140" t="s">
        <v>308</v>
      </c>
      <c r="AR618" s="132"/>
      <c r="AS618" s="132"/>
      <c r="AT618" s="133"/>
      <c r="AU618" s="199" t="s">
        <v>253</v>
      </c>
      <c r="AV618" s="199"/>
      <c r="AW618" s="199"/>
      <c r="AX618" s="200"/>
    </row>
    <row r="619" spans="1:50" ht="18.75" hidden="1" customHeight="1" x14ac:dyDescent="0.15">
      <c r="A619" s="1014"/>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309</v>
      </c>
      <c r="AH619" s="136"/>
      <c r="AI619" s="146"/>
      <c r="AJ619" s="146"/>
      <c r="AK619" s="146"/>
      <c r="AL619" s="141"/>
      <c r="AM619" s="146"/>
      <c r="AN619" s="146"/>
      <c r="AO619" s="146"/>
      <c r="AP619" s="141"/>
      <c r="AQ619" s="212"/>
      <c r="AR619" s="201"/>
      <c r="AS619" s="135" t="s">
        <v>309</v>
      </c>
      <c r="AT619" s="136"/>
      <c r="AU619" s="201"/>
      <c r="AV619" s="201"/>
      <c r="AW619" s="135" t="s">
        <v>297</v>
      </c>
      <c r="AX619" s="213"/>
    </row>
    <row r="620" spans="1:50" ht="23.25" hidden="1" customHeight="1" x14ac:dyDescent="0.15">
      <c r="A620" s="1014"/>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4"/>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54</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4"/>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4"/>
      <c r="B623" s="239"/>
      <c r="C623" s="238"/>
      <c r="D623" s="239"/>
      <c r="E623" s="129" t="s">
        <v>328</v>
      </c>
      <c r="F623" s="130"/>
      <c r="G623" s="131" t="s">
        <v>325</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326</v>
      </c>
      <c r="AF623" s="143"/>
      <c r="AG623" s="143"/>
      <c r="AH623" s="144"/>
      <c r="AI623" s="145" t="s">
        <v>317</v>
      </c>
      <c r="AJ623" s="145"/>
      <c r="AK623" s="145"/>
      <c r="AL623" s="140"/>
      <c r="AM623" s="145" t="s">
        <v>395</v>
      </c>
      <c r="AN623" s="145"/>
      <c r="AO623" s="145"/>
      <c r="AP623" s="140"/>
      <c r="AQ623" s="140" t="s">
        <v>308</v>
      </c>
      <c r="AR623" s="132"/>
      <c r="AS623" s="132"/>
      <c r="AT623" s="133"/>
      <c r="AU623" s="199" t="s">
        <v>253</v>
      </c>
      <c r="AV623" s="199"/>
      <c r="AW623" s="199"/>
      <c r="AX623" s="200"/>
    </row>
    <row r="624" spans="1:50" ht="18.75" hidden="1" customHeight="1" x14ac:dyDescent="0.15">
      <c r="A624" s="1014"/>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309</v>
      </c>
      <c r="AH624" s="136"/>
      <c r="AI624" s="146"/>
      <c r="AJ624" s="146"/>
      <c r="AK624" s="146"/>
      <c r="AL624" s="141"/>
      <c r="AM624" s="146"/>
      <c r="AN624" s="146"/>
      <c r="AO624" s="146"/>
      <c r="AP624" s="141"/>
      <c r="AQ624" s="212"/>
      <c r="AR624" s="201"/>
      <c r="AS624" s="135" t="s">
        <v>309</v>
      </c>
      <c r="AT624" s="136"/>
      <c r="AU624" s="201"/>
      <c r="AV624" s="201"/>
      <c r="AW624" s="135" t="s">
        <v>297</v>
      </c>
      <c r="AX624" s="213"/>
    </row>
    <row r="625" spans="1:50" ht="23.25" hidden="1" customHeight="1" x14ac:dyDescent="0.15">
      <c r="A625" s="1014"/>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4"/>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54</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4"/>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4"/>
      <c r="B628" s="239"/>
      <c r="C628" s="238"/>
      <c r="D628" s="239"/>
      <c r="E628" s="129" t="s">
        <v>328</v>
      </c>
      <c r="F628" s="130"/>
      <c r="G628" s="131" t="s">
        <v>325</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326</v>
      </c>
      <c r="AF628" s="143"/>
      <c r="AG628" s="143"/>
      <c r="AH628" s="144"/>
      <c r="AI628" s="145" t="s">
        <v>317</v>
      </c>
      <c r="AJ628" s="145"/>
      <c r="AK628" s="145"/>
      <c r="AL628" s="140"/>
      <c r="AM628" s="145" t="s">
        <v>395</v>
      </c>
      <c r="AN628" s="145"/>
      <c r="AO628" s="145"/>
      <c r="AP628" s="140"/>
      <c r="AQ628" s="140" t="s">
        <v>308</v>
      </c>
      <c r="AR628" s="132"/>
      <c r="AS628" s="132"/>
      <c r="AT628" s="133"/>
      <c r="AU628" s="199" t="s">
        <v>253</v>
      </c>
      <c r="AV628" s="199"/>
      <c r="AW628" s="199"/>
      <c r="AX628" s="200"/>
    </row>
    <row r="629" spans="1:50" ht="18.75" hidden="1" customHeight="1" x14ac:dyDescent="0.15">
      <c r="A629" s="1014"/>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309</v>
      </c>
      <c r="AH629" s="136"/>
      <c r="AI629" s="146"/>
      <c r="AJ629" s="146"/>
      <c r="AK629" s="146"/>
      <c r="AL629" s="141"/>
      <c r="AM629" s="146"/>
      <c r="AN629" s="146"/>
      <c r="AO629" s="146"/>
      <c r="AP629" s="141"/>
      <c r="AQ629" s="212"/>
      <c r="AR629" s="201"/>
      <c r="AS629" s="135" t="s">
        <v>309</v>
      </c>
      <c r="AT629" s="136"/>
      <c r="AU629" s="201"/>
      <c r="AV629" s="201"/>
      <c r="AW629" s="135" t="s">
        <v>297</v>
      </c>
      <c r="AX629" s="213"/>
    </row>
    <row r="630" spans="1:50" ht="23.25" hidden="1" customHeight="1" x14ac:dyDescent="0.15">
      <c r="A630" s="1014"/>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4"/>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54</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4"/>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4"/>
      <c r="B633" s="239"/>
      <c r="C633" s="238"/>
      <c r="D633" s="239"/>
      <c r="E633" s="129" t="s">
        <v>328</v>
      </c>
      <c r="F633" s="130"/>
      <c r="G633" s="131" t="s">
        <v>325</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326</v>
      </c>
      <c r="AF633" s="143"/>
      <c r="AG633" s="143"/>
      <c r="AH633" s="144"/>
      <c r="AI633" s="145" t="s">
        <v>317</v>
      </c>
      <c r="AJ633" s="145"/>
      <c r="AK633" s="145"/>
      <c r="AL633" s="140"/>
      <c r="AM633" s="145" t="s">
        <v>395</v>
      </c>
      <c r="AN633" s="145"/>
      <c r="AO633" s="145"/>
      <c r="AP633" s="140"/>
      <c r="AQ633" s="140" t="s">
        <v>308</v>
      </c>
      <c r="AR633" s="132"/>
      <c r="AS633" s="132"/>
      <c r="AT633" s="133"/>
      <c r="AU633" s="199" t="s">
        <v>253</v>
      </c>
      <c r="AV633" s="199"/>
      <c r="AW633" s="199"/>
      <c r="AX633" s="200"/>
    </row>
    <row r="634" spans="1:50" ht="18.75" hidden="1" customHeight="1" x14ac:dyDescent="0.15">
      <c r="A634" s="1014"/>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309</v>
      </c>
      <c r="AH634" s="136"/>
      <c r="AI634" s="146"/>
      <c r="AJ634" s="146"/>
      <c r="AK634" s="146"/>
      <c r="AL634" s="141"/>
      <c r="AM634" s="146"/>
      <c r="AN634" s="146"/>
      <c r="AO634" s="146"/>
      <c r="AP634" s="141"/>
      <c r="AQ634" s="212"/>
      <c r="AR634" s="201"/>
      <c r="AS634" s="135" t="s">
        <v>309</v>
      </c>
      <c r="AT634" s="136"/>
      <c r="AU634" s="201"/>
      <c r="AV634" s="201"/>
      <c r="AW634" s="135" t="s">
        <v>297</v>
      </c>
      <c r="AX634" s="213"/>
    </row>
    <row r="635" spans="1:50" ht="23.25" hidden="1" customHeight="1" x14ac:dyDescent="0.15">
      <c r="A635" s="1014"/>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4"/>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54</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4"/>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4"/>
      <c r="B638" s="239"/>
      <c r="C638" s="238"/>
      <c r="D638" s="239"/>
      <c r="E638" s="129" t="s">
        <v>328</v>
      </c>
      <c r="F638" s="130"/>
      <c r="G638" s="131" t="s">
        <v>325</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326</v>
      </c>
      <c r="AF638" s="143"/>
      <c r="AG638" s="143"/>
      <c r="AH638" s="144"/>
      <c r="AI638" s="145" t="s">
        <v>317</v>
      </c>
      <c r="AJ638" s="145"/>
      <c r="AK638" s="145"/>
      <c r="AL638" s="140"/>
      <c r="AM638" s="145" t="s">
        <v>395</v>
      </c>
      <c r="AN638" s="145"/>
      <c r="AO638" s="145"/>
      <c r="AP638" s="140"/>
      <c r="AQ638" s="140" t="s">
        <v>308</v>
      </c>
      <c r="AR638" s="132"/>
      <c r="AS638" s="132"/>
      <c r="AT638" s="133"/>
      <c r="AU638" s="199" t="s">
        <v>253</v>
      </c>
      <c r="AV638" s="199"/>
      <c r="AW638" s="199"/>
      <c r="AX638" s="200"/>
    </row>
    <row r="639" spans="1:50" ht="18.75" hidden="1" customHeight="1" x14ac:dyDescent="0.15">
      <c r="A639" s="1014"/>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309</v>
      </c>
      <c r="AH639" s="136"/>
      <c r="AI639" s="146"/>
      <c r="AJ639" s="146"/>
      <c r="AK639" s="146"/>
      <c r="AL639" s="141"/>
      <c r="AM639" s="146"/>
      <c r="AN639" s="146"/>
      <c r="AO639" s="146"/>
      <c r="AP639" s="141"/>
      <c r="AQ639" s="212"/>
      <c r="AR639" s="201"/>
      <c r="AS639" s="135" t="s">
        <v>309</v>
      </c>
      <c r="AT639" s="136"/>
      <c r="AU639" s="201"/>
      <c r="AV639" s="201"/>
      <c r="AW639" s="135" t="s">
        <v>297</v>
      </c>
      <c r="AX639" s="213"/>
    </row>
    <row r="640" spans="1:50" ht="23.25" hidden="1" customHeight="1" x14ac:dyDescent="0.15">
      <c r="A640" s="1014"/>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4"/>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54</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4"/>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4"/>
      <c r="B643" s="239"/>
      <c r="C643" s="238"/>
      <c r="D643" s="239"/>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14"/>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14"/>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14"/>
      <c r="B646" s="239"/>
      <c r="C646" s="238"/>
      <c r="D646" s="239"/>
      <c r="E646" s="225" t="s">
        <v>307</v>
      </c>
      <c r="F646" s="226"/>
      <c r="G646" s="227" t="s">
        <v>338</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4"/>
      <c r="B647" s="239"/>
      <c r="C647" s="238"/>
      <c r="D647" s="239"/>
      <c r="E647" s="129" t="s">
        <v>327</v>
      </c>
      <c r="F647" s="130"/>
      <c r="G647" s="131" t="s">
        <v>324</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326</v>
      </c>
      <c r="AF647" s="143"/>
      <c r="AG647" s="143"/>
      <c r="AH647" s="144"/>
      <c r="AI647" s="145" t="s">
        <v>317</v>
      </c>
      <c r="AJ647" s="145"/>
      <c r="AK647" s="145"/>
      <c r="AL647" s="140"/>
      <c r="AM647" s="145" t="s">
        <v>395</v>
      </c>
      <c r="AN647" s="145"/>
      <c r="AO647" s="145"/>
      <c r="AP647" s="140"/>
      <c r="AQ647" s="140" t="s">
        <v>308</v>
      </c>
      <c r="AR647" s="132"/>
      <c r="AS647" s="132"/>
      <c r="AT647" s="133"/>
      <c r="AU647" s="199" t="s">
        <v>253</v>
      </c>
      <c r="AV647" s="199"/>
      <c r="AW647" s="199"/>
      <c r="AX647" s="200"/>
    </row>
    <row r="648" spans="1:50" ht="18.75" hidden="1" customHeight="1" x14ac:dyDescent="0.15">
      <c r="A648" s="1014"/>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309</v>
      </c>
      <c r="AH648" s="136"/>
      <c r="AI648" s="146"/>
      <c r="AJ648" s="146"/>
      <c r="AK648" s="146"/>
      <c r="AL648" s="141"/>
      <c r="AM648" s="146"/>
      <c r="AN648" s="146"/>
      <c r="AO648" s="146"/>
      <c r="AP648" s="141"/>
      <c r="AQ648" s="212"/>
      <c r="AR648" s="201"/>
      <c r="AS648" s="135" t="s">
        <v>309</v>
      </c>
      <c r="AT648" s="136"/>
      <c r="AU648" s="201"/>
      <c r="AV648" s="201"/>
      <c r="AW648" s="135" t="s">
        <v>297</v>
      </c>
      <c r="AX648" s="213"/>
    </row>
    <row r="649" spans="1:50" ht="23.25" hidden="1" customHeight="1" x14ac:dyDescent="0.15">
      <c r="A649" s="1014"/>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4"/>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54</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4"/>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298</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4"/>
      <c r="B652" s="239"/>
      <c r="C652" s="238"/>
      <c r="D652" s="239"/>
      <c r="E652" s="129" t="s">
        <v>327</v>
      </c>
      <c r="F652" s="130"/>
      <c r="G652" s="131" t="s">
        <v>324</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326</v>
      </c>
      <c r="AF652" s="143"/>
      <c r="AG652" s="143"/>
      <c r="AH652" s="144"/>
      <c r="AI652" s="145" t="s">
        <v>317</v>
      </c>
      <c r="AJ652" s="145"/>
      <c r="AK652" s="145"/>
      <c r="AL652" s="140"/>
      <c r="AM652" s="145" t="s">
        <v>395</v>
      </c>
      <c r="AN652" s="145"/>
      <c r="AO652" s="145"/>
      <c r="AP652" s="140"/>
      <c r="AQ652" s="140" t="s">
        <v>308</v>
      </c>
      <c r="AR652" s="132"/>
      <c r="AS652" s="132"/>
      <c r="AT652" s="133"/>
      <c r="AU652" s="199" t="s">
        <v>253</v>
      </c>
      <c r="AV652" s="199"/>
      <c r="AW652" s="199"/>
      <c r="AX652" s="200"/>
    </row>
    <row r="653" spans="1:50" ht="18.75" hidden="1" customHeight="1" x14ac:dyDescent="0.15">
      <c r="A653" s="1014"/>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309</v>
      </c>
      <c r="AH653" s="136"/>
      <c r="AI653" s="146"/>
      <c r="AJ653" s="146"/>
      <c r="AK653" s="146"/>
      <c r="AL653" s="141"/>
      <c r="AM653" s="146"/>
      <c r="AN653" s="146"/>
      <c r="AO653" s="146"/>
      <c r="AP653" s="141"/>
      <c r="AQ653" s="212"/>
      <c r="AR653" s="201"/>
      <c r="AS653" s="135" t="s">
        <v>309</v>
      </c>
      <c r="AT653" s="136"/>
      <c r="AU653" s="201"/>
      <c r="AV653" s="201"/>
      <c r="AW653" s="135" t="s">
        <v>297</v>
      </c>
      <c r="AX653" s="213"/>
    </row>
    <row r="654" spans="1:50" ht="23.25" hidden="1" customHeight="1" x14ac:dyDescent="0.15">
      <c r="A654" s="1014"/>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4"/>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54</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4"/>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298</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4"/>
      <c r="B657" s="239"/>
      <c r="C657" s="238"/>
      <c r="D657" s="239"/>
      <c r="E657" s="129" t="s">
        <v>327</v>
      </c>
      <c r="F657" s="130"/>
      <c r="G657" s="131" t="s">
        <v>324</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326</v>
      </c>
      <c r="AF657" s="143"/>
      <c r="AG657" s="143"/>
      <c r="AH657" s="144"/>
      <c r="AI657" s="145" t="s">
        <v>317</v>
      </c>
      <c r="AJ657" s="145"/>
      <c r="AK657" s="145"/>
      <c r="AL657" s="140"/>
      <c r="AM657" s="145" t="s">
        <v>395</v>
      </c>
      <c r="AN657" s="145"/>
      <c r="AO657" s="145"/>
      <c r="AP657" s="140"/>
      <c r="AQ657" s="140" t="s">
        <v>308</v>
      </c>
      <c r="AR657" s="132"/>
      <c r="AS657" s="132"/>
      <c r="AT657" s="133"/>
      <c r="AU657" s="199" t="s">
        <v>253</v>
      </c>
      <c r="AV657" s="199"/>
      <c r="AW657" s="199"/>
      <c r="AX657" s="200"/>
    </row>
    <row r="658" spans="1:50" ht="18.75" hidden="1" customHeight="1" x14ac:dyDescent="0.15">
      <c r="A658" s="1014"/>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309</v>
      </c>
      <c r="AH658" s="136"/>
      <c r="AI658" s="146"/>
      <c r="AJ658" s="146"/>
      <c r="AK658" s="146"/>
      <c r="AL658" s="141"/>
      <c r="AM658" s="146"/>
      <c r="AN658" s="146"/>
      <c r="AO658" s="146"/>
      <c r="AP658" s="141"/>
      <c r="AQ658" s="212"/>
      <c r="AR658" s="201"/>
      <c r="AS658" s="135" t="s">
        <v>309</v>
      </c>
      <c r="AT658" s="136"/>
      <c r="AU658" s="201"/>
      <c r="AV658" s="201"/>
      <c r="AW658" s="135" t="s">
        <v>297</v>
      </c>
      <c r="AX658" s="213"/>
    </row>
    <row r="659" spans="1:50" ht="23.25" hidden="1" customHeight="1" x14ac:dyDescent="0.15">
      <c r="A659" s="1014"/>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4"/>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54</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4"/>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298</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4"/>
      <c r="B662" s="239"/>
      <c r="C662" s="238"/>
      <c r="D662" s="239"/>
      <c r="E662" s="129" t="s">
        <v>327</v>
      </c>
      <c r="F662" s="130"/>
      <c r="G662" s="131" t="s">
        <v>324</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326</v>
      </c>
      <c r="AF662" s="143"/>
      <c r="AG662" s="143"/>
      <c r="AH662" s="144"/>
      <c r="AI662" s="145" t="s">
        <v>317</v>
      </c>
      <c r="AJ662" s="145"/>
      <c r="AK662" s="145"/>
      <c r="AL662" s="140"/>
      <c r="AM662" s="145" t="s">
        <v>395</v>
      </c>
      <c r="AN662" s="145"/>
      <c r="AO662" s="145"/>
      <c r="AP662" s="140"/>
      <c r="AQ662" s="140" t="s">
        <v>308</v>
      </c>
      <c r="AR662" s="132"/>
      <c r="AS662" s="132"/>
      <c r="AT662" s="133"/>
      <c r="AU662" s="199" t="s">
        <v>253</v>
      </c>
      <c r="AV662" s="199"/>
      <c r="AW662" s="199"/>
      <c r="AX662" s="200"/>
    </row>
    <row r="663" spans="1:50" ht="18.75" hidden="1" customHeight="1" x14ac:dyDescent="0.15">
      <c r="A663" s="1014"/>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309</v>
      </c>
      <c r="AH663" s="136"/>
      <c r="AI663" s="146"/>
      <c r="AJ663" s="146"/>
      <c r="AK663" s="146"/>
      <c r="AL663" s="141"/>
      <c r="AM663" s="146"/>
      <c r="AN663" s="146"/>
      <c r="AO663" s="146"/>
      <c r="AP663" s="141"/>
      <c r="AQ663" s="212"/>
      <c r="AR663" s="201"/>
      <c r="AS663" s="135" t="s">
        <v>309</v>
      </c>
      <c r="AT663" s="136"/>
      <c r="AU663" s="201"/>
      <c r="AV663" s="201"/>
      <c r="AW663" s="135" t="s">
        <v>297</v>
      </c>
      <c r="AX663" s="213"/>
    </row>
    <row r="664" spans="1:50" ht="23.25" hidden="1" customHeight="1" x14ac:dyDescent="0.15">
      <c r="A664" s="1014"/>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4"/>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54</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4"/>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298</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4"/>
      <c r="B667" s="239"/>
      <c r="C667" s="238"/>
      <c r="D667" s="239"/>
      <c r="E667" s="129" t="s">
        <v>327</v>
      </c>
      <c r="F667" s="130"/>
      <c r="G667" s="131" t="s">
        <v>324</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326</v>
      </c>
      <c r="AF667" s="143"/>
      <c r="AG667" s="143"/>
      <c r="AH667" s="144"/>
      <c r="AI667" s="145" t="s">
        <v>317</v>
      </c>
      <c r="AJ667" s="145"/>
      <c r="AK667" s="145"/>
      <c r="AL667" s="140"/>
      <c r="AM667" s="145" t="s">
        <v>395</v>
      </c>
      <c r="AN667" s="145"/>
      <c r="AO667" s="145"/>
      <c r="AP667" s="140"/>
      <c r="AQ667" s="140" t="s">
        <v>308</v>
      </c>
      <c r="AR667" s="132"/>
      <c r="AS667" s="132"/>
      <c r="AT667" s="133"/>
      <c r="AU667" s="199" t="s">
        <v>253</v>
      </c>
      <c r="AV667" s="199"/>
      <c r="AW667" s="199"/>
      <c r="AX667" s="200"/>
    </row>
    <row r="668" spans="1:50" ht="18.75" hidden="1" customHeight="1" x14ac:dyDescent="0.15">
      <c r="A668" s="1014"/>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309</v>
      </c>
      <c r="AH668" s="136"/>
      <c r="AI668" s="146"/>
      <c r="AJ668" s="146"/>
      <c r="AK668" s="146"/>
      <c r="AL668" s="141"/>
      <c r="AM668" s="146"/>
      <c r="AN668" s="146"/>
      <c r="AO668" s="146"/>
      <c r="AP668" s="141"/>
      <c r="AQ668" s="212"/>
      <c r="AR668" s="201"/>
      <c r="AS668" s="135" t="s">
        <v>309</v>
      </c>
      <c r="AT668" s="136"/>
      <c r="AU668" s="201"/>
      <c r="AV668" s="201"/>
      <c r="AW668" s="135" t="s">
        <v>297</v>
      </c>
      <c r="AX668" s="213"/>
    </row>
    <row r="669" spans="1:50" ht="23.25" hidden="1" customHeight="1" x14ac:dyDescent="0.15">
      <c r="A669" s="1014"/>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4"/>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54</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4"/>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298</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4"/>
      <c r="B672" s="239"/>
      <c r="C672" s="238"/>
      <c r="D672" s="239"/>
      <c r="E672" s="129" t="s">
        <v>328</v>
      </c>
      <c r="F672" s="130"/>
      <c r="G672" s="131" t="s">
        <v>325</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326</v>
      </c>
      <c r="AF672" s="143"/>
      <c r="AG672" s="143"/>
      <c r="AH672" s="144"/>
      <c r="AI672" s="145" t="s">
        <v>317</v>
      </c>
      <c r="AJ672" s="145"/>
      <c r="AK672" s="145"/>
      <c r="AL672" s="140"/>
      <c r="AM672" s="145" t="s">
        <v>395</v>
      </c>
      <c r="AN672" s="145"/>
      <c r="AO672" s="145"/>
      <c r="AP672" s="140"/>
      <c r="AQ672" s="140" t="s">
        <v>308</v>
      </c>
      <c r="AR672" s="132"/>
      <c r="AS672" s="132"/>
      <c r="AT672" s="133"/>
      <c r="AU672" s="199" t="s">
        <v>253</v>
      </c>
      <c r="AV672" s="199"/>
      <c r="AW672" s="199"/>
      <c r="AX672" s="200"/>
    </row>
    <row r="673" spans="1:50" ht="18.75" hidden="1" customHeight="1" x14ac:dyDescent="0.15">
      <c r="A673" s="1014"/>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309</v>
      </c>
      <c r="AH673" s="136"/>
      <c r="AI673" s="146"/>
      <c r="AJ673" s="146"/>
      <c r="AK673" s="146"/>
      <c r="AL673" s="141"/>
      <c r="AM673" s="146"/>
      <c r="AN673" s="146"/>
      <c r="AO673" s="146"/>
      <c r="AP673" s="141"/>
      <c r="AQ673" s="212"/>
      <c r="AR673" s="201"/>
      <c r="AS673" s="135" t="s">
        <v>309</v>
      </c>
      <c r="AT673" s="136"/>
      <c r="AU673" s="201"/>
      <c r="AV673" s="201"/>
      <c r="AW673" s="135" t="s">
        <v>297</v>
      </c>
      <c r="AX673" s="213"/>
    </row>
    <row r="674" spans="1:50" ht="23.25" hidden="1" customHeight="1" x14ac:dyDescent="0.15">
      <c r="A674" s="1014"/>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4"/>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54</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4"/>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4"/>
      <c r="B677" s="239"/>
      <c r="C677" s="238"/>
      <c r="D677" s="239"/>
      <c r="E677" s="129" t="s">
        <v>328</v>
      </c>
      <c r="F677" s="130"/>
      <c r="G677" s="131" t="s">
        <v>325</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326</v>
      </c>
      <c r="AF677" s="143"/>
      <c r="AG677" s="143"/>
      <c r="AH677" s="144"/>
      <c r="AI677" s="145" t="s">
        <v>317</v>
      </c>
      <c r="AJ677" s="145"/>
      <c r="AK677" s="145"/>
      <c r="AL677" s="140"/>
      <c r="AM677" s="145" t="s">
        <v>395</v>
      </c>
      <c r="AN677" s="145"/>
      <c r="AO677" s="145"/>
      <c r="AP677" s="140"/>
      <c r="AQ677" s="140" t="s">
        <v>308</v>
      </c>
      <c r="AR677" s="132"/>
      <c r="AS677" s="132"/>
      <c r="AT677" s="133"/>
      <c r="AU677" s="199" t="s">
        <v>253</v>
      </c>
      <c r="AV677" s="199"/>
      <c r="AW677" s="199"/>
      <c r="AX677" s="200"/>
    </row>
    <row r="678" spans="1:50" ht="18.75" hidden="1" customHeight="1" x14ac:dyDescent="0.15">
      <c r="A678" s="1014"/>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309</v>
      </c>
      <c r="AH678" s="136"/>
      <c r="AI678" s="146"/>
      <c r="AJ678" s="146"/>
      <c r="AK678" s="146"/>
      <c r="AL678" s="141"/>
      <c r="AM678" s="146"/>
      <c r="AN678" s="146"/>
      <c r="AO678" s="146"/>
      <c r="AP678" s="141"/>
      <c r="AQ678" s="212"/>
      <c r="AR678" s="201"/>
      <c r="AS678" s="135" t="s">
        <v>309</v>
      </c>
      <c r="AT678" s="136"/>
      <c r="AU678" s="201"/>
      <c r="AV678" s="201"/>
      <c r="AW678" s="135" t="s">
        <v>297</v>
      </c>
      <c r="AX678" s="213"/>
    </row>
    <row r="679" spans="1:50" ht="23.25" hidden="1" customHeight="1" x14ac:dyDescent="0.15">
      <c r="A679" s="1014"/>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4"/>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54</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4"/>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4"/>
      <c r="B682" s="239"/>
      <c r="C682" s="238"/>
      <c r="D682" s="239"/>
      <c r="E682" s="129" t="s">
        <v>328</v>
      </c>
      <c r="F682" s="130"/>
      <c r="G682" s="131" t="s">
        <v>325</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326</v>
      </c>
      <c r="AF682" s="143"/>
      <c r="AG682" s="143"/>
      <c r="AH682" s="144"/>
      <c r="AI682" s="145" t="s">
        <v>317</v>
      </c>
      <c r="AJ682" s="145"/>
      <c r="AK682" s="145"/>
      <c r="AL682" s="140"/>
      <c r="AM682" s="145" t="s">
        <v>395</v>
      </c>
      <c r="AN682" s="145"/>
      <c r="AO682" s="145"/>
      <c r="AP682" s="140"/>
      <c r="AQ682" s="140" t="s">
        <v>308</v>
      </c>
      <c r="AR682" s="132"/>
      <c r="AS682" s="132"/>
      <c r="AT682" s="133"/>
      <c r="AU682" s="199" t="s">
        <v>253</v>
      </c>
      <c r="AV682" s="199"/>
      <c r="AW682" s="199"/>
      <c r="AX682" s="200"/>
    </row>
    <row r="683" spans="1:50" ht="18.75" hidden="1" customHeight="1" x14ac:dyDescent="0.15">
      <c r="A683" s="1014"/>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309</v>
      </c>
      <c r="AH683" s="136"/>
      <c r="AI683" s="146"/>
      <c r="AJ683" s="146"/>
      <c r="AK683" s="146"/>
      <c r="AL683" s="141"/>
      <c r="AM683" s="146"/>
      <c r="AN683" s="146"/>
      <c r="AO683" s="146"/>
      <c r="AP683" s="141"/>
      <c r="AQ683" s="212"/>
      <c r="AR683" s="201"/>
      <c r="AS683" s="135" t="s">
        <v>309</v>
      </c>
      <c r="AT683" s="136"/>
      <c r="AU683" s="201"/>
      <c r="AV683" s="201"/>
      <c r="AW683" s="135" t="s">
        <v>297</v>
      </c>
      <c r="AX683" s="213"/>
    </row>
    <row r="684" spans="1:50" ht="23.25" hidden="1" customHeight="1" x14ac:dyDescent="0.15">
      <c r="A684" s="1014"/>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4"/>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54</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4"/>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4"/>
      <c r="B687" s="239"/>
      <c r="C687" s="238"/>
      <c r="D687" s="239"/>
      <c r="E687" s="129" t="s">
        <v>328</v>
      </c>
      <c r="F687" s="130"/>
      <c r="G687" s="131" t="s">
        <v>325</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326</v>
      </c>
      <c r="AF687" s="143"/>
      <c r="AG687" s="143"/>
      <c r="AH687" s="144"/>
      <c r="AI687" s="145" t="s">
        <v>317</v>
      </c>
      <c r="AJ687" s="145"/>
      <c r="AK687" s="145"/>
      <c r="AL687" s="140"/>
      <c r="AM687" s="145" t="s">
        <v>395</v>
      </c>
      <c r="AN687" s="145"/>
      <c r="AO687" s="145"/>
      <c r="AP687" s="140"/>
      <c r="AQ687" s="140" t="s">
        <v>308</v>
      </c>
      <c r="AR687" s="132"/>
      <c r="AS687" s="132"/>
      <c r="AT687" s="133"/>
      <c r="AU687" s="199" t="s">
        <v>253</v>
      </c>
      <c r="AV687" s="199"/>
      <c r="AW687" s="199"/>
      <c r="AX687" s="200"/>
    </row>
    <row r="688" spans="1:50" ht="18.75" hidden="1" customHeight="1" x14ac:dyDescent="0.15">
      <c r="A688" s="1014"/>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309</v>
      </c>
      <c r="AH688" s="136"/>
      <c r="AI688" s="146"/>
      <c r="AJ688" s="146"/>
      <c r="AK688" s="146"/>
      <c r="AL688" s="141"/>
      <c r="AM688" s="146"/>
      <c r="AN688" s="146"/>
      <c r="AO688" s="146"/>
      <c r="AP688" s="141"/>
      <c r="AQ688" s="212"/>
      <c r="AR688" s="201"/>
      <c r="AS688" s="135" t="s">
        <v>309</v>
      </c>
      <c r="AT688" s="136"/>
      <c r="AU688" s="201"/>
      <c r="AV688" s="201"/>
      <c r="AW688" s="135" t="s">
        <v>297</v>
      </c>
      <c r="AX688" s="213"/>
    </row>
    <row r="689" spans="1:50" ht="23.25" hidden="1" customHeight="1" x14ac:dyDescent="0.15">
      <c r="A689" s="1014"/>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4"/>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54</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4"/>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4"/>
      <c r="B692" s="239"/>
      <c r="C692" s="238"/>
      <c r="D692" s="239"/>
      <c r="E692" s="129" t="s">
        <v>328</v>
      </c>
      <c r="F692" s="130"/>
      <c r="G692" s="131" t="s">
        <v>325</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326</v>
      </c>
      <c r="AF692" s="143"/>
      <c r="AG692" s="143"/>
      <c r="AH692" s="144"/>
      <c r="AI692" s="145" t="s">
        <v>317</v>
      </c>
      <c r="AJ692" s="145"/>
      <c r="AK692" s="145"/>
      <c r="AL692" s="140"/>
      <c r="AM692" s="145" t="s">
        <v>395</v>
      </c>
      <c r="AN692" s="145"/>
      <c r="AO692" s="145"/>
      <c r="AP692" s="140"/>
      <c r="AQ692" s="140" t="s">
        <v>308</v>
      </c>
      <c r="AR692" s="132"/>
      <c r="AS692" s="132"/>
      <c r="AT692" s="133"/>
      <c r="AU692" s="199" t="s">
        <v>253</v>
      </c>
      <c r="AV692" s="199"/>
      <c r="AW692" s="199"/>
      <c r="AX692" s="200"/>
    </row>
    <row r="693" spans="1:50" ht="18.75" hidden="1" customHeight="1" x14ac:dyDescent="0.15">
      <c r="A693" s="1014"/>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309</v>
      </c>
      <c r="AH693" s="136"/>
      <c r="AI693" s="146"/>
      <c r="AJ693" s="146"/>
      <c r="AK693" s="146"/>
      <c r="AL693" s="141"/>
      <c r="AM693" s="146"/>
      <c r="AN693" s="146"/>
      <c r="AO693" s="146"/>
      <c r="AP693" s="141"/>
      <c r="AQ693" s="212"/>
      <c r="AR693" s="201"/>
      <c r="AS693" s="135" t="s">
        <v>309</v>
      </c>
      <c r="AT693" s="136"/>
      <c r="AU693" s="201"/>
      <c r="AV693" s="201"/>
      <c r="AW693" s="135" t="s">
        <v>297</v>
      </c>
      <c r="AX693" s="213"/>
    </row>
    <row r="694" spans="1:50" ht="23.25" hidden="1" customHeight="1" x14ac:dyDescent="0.15">
      <c r="A694" s="1014"/>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4"/>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54</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4"/>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4"/>
      <c r="B697" s="239"/>
      <c r="C697" s="238"/>
      <c r="D697" s="239"/>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14"/>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1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6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12" t="s">
        <v>259</v>
      </c>
      <c r="B702" s="513"/>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76" t="s">
        <v>466</v>
      </c>
      <c r="AE702" s="877"/>
      <c r="AF702" s="877"/>
      <c r="AG702" s="866" t="s">
        <v>485</v>
      </c>
      <c r="AH702" s="867"/>
      <c r="AI702" s="867"/>
      <c r="AJ702" s="867"/>
      <c r="AK702" s="867"/>
      <c r="AL702" s="867"/>
      <c r="AM702" s="867"/>
      <c r="AN702" s="867"/>
      <c r="AO702" s="867"/>
      <c r="AP702" s="867"/>
      <c r="AQ702" s="867"/>
      <c r="AR702" s="867"/>
      <c r="AS702" s="867"/>
      <c r="AT702" s="867"/>
      <c r="AU702" s="867"/>
      <c r="AV702" s="867"/>
      <c r="AW702" s="867"/>
      <c r="AX702" s="868"/>
    </row>
    <row r="703" spans="1:50" ht="60" customHeight="1" x14ac:dyDescent="0.15">
      <c r="A703" s="514"/>
      <c r="B703" s="51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7" t="s">
        <v>466</v>
      </c>
      <c r="AE703" s="118"/>
      <c r="AF703" s="118"/>
      <c r="AG703" s="670" t="s">
        <v>556</v>
      </c>
      <c r="AH703" s="671"/>
      <c r="AI703" s="671"/>
      <c r="AJ703" s="671"/>
      <c r="AK703" s="671"/>
      <c r="AL703" s="671"/>
      <c r="AM703" s="671"/>
      <c r="AN703" s="671"/>
      <c r="AO703" s="671"/>
      <c r="AP703" s="671"/>
      <c r="AQ703" s="671"/>
      <c r="AR703" s="671"/>
      <c r="AS703" s="671"/>
      <c r="AT703" s="671"/>
      <c r="AU703" s="671"/>
      <c r="AV703" s="671"/>
      <c r="AW703" s="671"/>
      <c r="AX703" s="672"/>
    </row>
    <row r="704" spans="1:50" ht="64.5" customHeight="1" x14ac:dyDescent="0.15">
      <c r="A704" s="516"/>
      <c r="B704" s="517"/>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466</v>
      </c>
      <c r="AE704" s="582"/>
      <c r="AF704" s="582"/>
      <c r="AG704" s="433" t="s">
        <v>563</v>
      </c>
      <c r="AH704" s="217"/>
      <c r="AI704" s="217"/>
      <c r="AJ704" s="217"/>
      <c r="AK704" s="217"/>
      <c r="AL704" s="217"/>
      <c r="AM704" s="217"/>
      <c r="AN704" s="217"/>
      <c r="AO704" s="217"/>
      <c r="AP704" s="217"/>
      <c r="AQ704" s="217"/>
      <c r="AR704" s="217"/>
      <c r="AS704" s="217"/>
      <c r="AT704" s="217"/>
      <c r="AU704" s="217"/>
      <c r="AV704" s="217"/>
      <c r="AW704" s="217"/>
      <c r="AX704" s="434"/>
    </row>
    <row r="705" spans="1:50" ht="53.25" customHeight="1" x14ac:dyDescent="0.15">
      <c r="A705" s="622"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0" t="s">
        <v>466</v>
      </c>
      <c r="AE705" s="731"/>
      <c r="AF705" s="731"/>
      <c r="AG705" s="123" t="s">
        <v>740</v>
      </c>
      <c r="AH705" s="124"/>
      <c r="AI705" s="124"/>
      <c r="AJ705" s="124"/>
      <c r="AK705" s="124"/>
      <c r="AL705" s="124"/>
      <c r="AM705" s="124"/>
      <c r="AN705" s="124"/>
      <c r="AO705" s="124"/>
      <c r="AP705" s="124"/>
      <c r="AQ705" s="124"/>
      <c r="AR705" s="124"/>
      <c r="AS705" s="124"/>
      <c r="AT705" s="124"/>
      <c r="AU705" s="124"/>
      <c r="AV705" s="124"/>
      <c r="AW705" s="124"/>
      <c r="AX705" s="125"/>
    </row>
    <row r="706" spans="1:50" ht="57.75" customHeight="1" x14ac:dyDescent="0.15">
      <c r="A706" s="661"/>
      <c r="B706" s="774"/>
      <c r="C706" s="615"/>
      <c r="D706" s="616"/>
      <c r="E706" s="690" t="s">
        <v>456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7" t="s">
        <v>511</v>
      </c>
      <c r="AE706" s="118"/>
      <c r="AF706" s="119"/>
      <c r="AG706" s="433"/>
      <c r="AH706" s="217"/>
      <c r="AI706" s="217"/>
      <c r="AJ706" s="217"/>
      <c r="AK706" s="217"/>
      <c r="AL706" s="217"/>
      <c r="AM706" s="217"/>
      <c r="AN706" s="217"/>
      <c r="AO706" s="217"/>
      <c r="AP706" s="217"/>
      <c r="AQ706" s="217"/>
      <c r="AR706" s="217"/>
      <c r="AS706" s="217"/>
      <c r="AT706" s="217"/>
      <c r="AU706" s="217"/>
      <c r="AV706" s="217"/>
      <c r="AW706" s="217"/>
      <c r="AX706" s="434"/>
    </row>
    <row r="707" spans="1:50" ht="63.75" customHeight="1" x14ac:dyDescent="0.15">
      <c r="A707" s="661"/>
      <c r="B707" s="774"/>
      <c r="C707" s="617"/>
      <c r="D707" s="618"/>
      <c r="E707" s="693" t="s">
        <v>377</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9" t="s">
        <v>738</v>
      </c>
      <c r="AE707" s="580"/>
      <c r="AF707" s="580"/>
      <c r="AG707" s="433"/>
      <c r="AH707" s="217"/>
      <c r="AI707" s="217"/>
      <c r="AJ707" s="217"/>
      <c r="AK707" s="217"/>
      <c r="AL707" s="217"/>
      <c r="AM707" s="217"/>
      <c r="AN707" s="217"/>
      <c r="AO707" s="217"/>
      <c r="AP707" s="217"/>
      <c r="AQ707" s="217"/>
      <c r="AR707" s="217"/>
      <c r="AS707" s="217"/>
      <c r="AT707" s="217"/>
      <c r="AU707" s="217"/>
      <c r="AV707" s="217"/>
      <c r="AW707" s="217"/>
      <c r="AX707" s="434"/>
    </row>
    <row r="708" spans="1:50" ht="51" customHeight="1" x14ac:dyDescent="0.15">
      <c r="A708" s="661"/>
      <c r="B708" s="662"/>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4" t="s">
        <v>466</v>
      </c>
      <c r="AE708" s="685"/>
      <c r="AF708" s="685"/>
      <c r="AG708" s="509" t="s">
        <v>533</v>
      </c>
      <c r="AH708" s="510"/>
      <c r="AI708" s="510"/>
      <c r="AJ708" s="510"/>
      <c r="AK708" s="510"/>
      <c r="AL708" s="510"/>
      <c r="AM708" s="510"/>
      <c r="AN708" s="510"/>
      <c r="AO708" s="510"/>
      <c r="AP708" s="510"/>
      <c r="AQ708" s="510"/>
      <c r="AR708" s="510"/>
      <c r="AS708" s="510"/>
      <c r="AT708" s="510"/>
      <c r="AU708" s="510"/>
      <c r="AV708" s="510"/>
      <c r="AW708" s="510"/>
      <c r="AX708" s="511"/>
    </row>
    <row r="709" spans="1:50" ht="51" customHeight="1" x14ac:dyDescent="0.15">
      <c r="A709" s="661"/>
      <c r="B709" s="662"/>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7" t="s">
        <v>466</v>
      </c>
      <c r="AE709" s="118"/>
      <c r="AF709" s="118"/>
      <c r="AG709" s="670" t="s">
        <v>512</v>
      </c>
      <c r="AH709" s="671"/>
      <c r="AI709" s="671"/>
      <c r="AJ709" s="671"/>
      <c r="AK709" s="671"/>
      <c r="AL709" s="671"/>
      <c r="AM709" s="671"/>
      <c r="AN709" s="671"/>
      <c r="AO709" s="671"/>
      <c r="AP709" s="671"/>
      <c r="AQ709" s="671"/>
      <c r="AR709" s="671"/>
      <c r="AS709" s="671"/>
      <c r="AT709" s="671"/>
      <c r="AU709" s="671"/>
      <c r="AV709" s="671"/>
      <c r="AW709" s="671"/>
      <c r="AX709" s="672"/>
    </row>
    <row r="710" spans="1:50" ht="51" customHeight="1" x14ac:dyDescent="0.15">
      <c r="A710" s="661"/>
      <c r="B710" s="662"/>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7" t="s">
        <v>466</v>
      </c>
      <c r="AE710" s="118"/>
      <c r="AF710" s="118"/>
      <c r="AG710" s="670" t="s">
        <v>514</v>
      </c>
      <c r="AH710" s="671"/>
      <c r="AI710" s="671"/>
      <c r="AJ710" s="671"/>
      <c r="AK710" s="671"/>
      <c r="AL710" s="671"/>
      <c r="AM710" s="671"/>
      <c r="AN710" s="671"/>
      <c r="AO710" s="671"/>
      <c r="AP710" s="671"/>
      <c r="AQ710" s="671"/>
      <c r="AR710" s="671"/>
      <c r="AS710" s="671"/>
      <c r="AT710" s="671"/>
      <c r="AU710" s="671"/>
      <c r="AV710" s="671"/>
      <c r="AW710" s="671"/>
      <c r="AX710" s="672"/>
    </row>
    <row r="711" spans="1:50" ht="44.25" customHeight="1" x14ac:dyDescent="0.15">
      <c r="A711" s="661"/>
      <c r="B711" s="662"/>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7" t="s">
        <v>466</v>
      </c>
      <c r="AE711" s="118"/>
      <c r="AF711" s="118"/>
      <c r="AG711" s="670" t="s">
        <v>513</v>
      </c>
      <c r="AH711" s="671"/>
      <c r="AI711" s="671"/>
      <c r="AJ711" s="671"/>
      <c r="AK711" s="671"/>
      <c r="AL711" s="671"/>
      <c r="AM711" s="671"/>
      <c r="AN711" s="671"/>
      <c r="AO711" s="671"/>
      <c r="AP711" s="671"/>
      <c r="AQ711" s="671"/>
      <c r="AR711" s="671"/>
      <c r="AS711" s="671"/>
      <c r="AT711" s="671"/>
      <c r="AU711" s="671"/>
      <c r="AV711" s="671"/>
      <c r="AW711" s="671"/>
      <c r="AX711" s="672"/>
    </row>
    <row r="712" spans="1:50" ht="44.25" customHeight="1" x14ac:dyDescent="0.15">
      <c r="A712" s="661"/>
      <c r="B712" s="662"/>
      <c r="C712" s="588" t="s">
        <v>418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466</v>
      </c>
      <c r="AE712" s="582"/>
      <c r="AF712" s="582"/>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14" t="s">
        <v>419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c r="AE713" s="118"/>
      <c r="AF713" s="119"/>
      <c r="AG713" s="670" t="s">
        <v>484</v>
      </c>
      <c r="AH713" s="671"/>
      <c r="AI713" s="671"/>
      <c r="AJ713" s="671"/>
      <c r="AK713" s="671"/>
      <c r="AL713" s="671"/>
      <c r="AM713" s="671"/>
      <c r="AN713" s="671"/>
      <c r="AO713" s="671"/>
      <c r="AP713" s="671"/>
      <c r="AQ713" s="671"/>
      <c r="AR713" s="671"/>
      <c r="AS713" s="671"/>
      <c r="AT713" s="671"/>
      <c r="AU713" s="671"/>
      <c r="AV713" s="671"/>
      <c r="AW713" s="671"/>
      <c r="AX713" s="672"/>
    </row>
    <row r="714" spans="1:50" ht="45" customHeight="1" x14ac:dyDescent="0.15">
      <c r="A714" s="663"/>
      <c r="B714" s="664"/>
      <c r="C714" s="775" t="s">
        <v>383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466</v>
      </c>
      <c r="AE714" s="592"/>
      <c r="AF714" s="593"/>
      <c r="AG714" s="126" t="s">
        <v>564</v>
      </c>
      <c r="AH714" s="127"/>
      <c r="AI714" s="127"/>
      <c r="AJ714" s="127"/>
      <c r="AK714" s="127"/>
      <c r="AL714" s="127"/>
      <c r="AM714" s="127"/>
      <c r="AN714" s="127"/>
      <c r="AO714" s="127"/>
      <c r="AP714" s="127"/>
      <c r="AQ714" s="127"/>
      <c r="AR714" s="127"/>
      <c r="AS714" s="127"/>
      <c r="AT714" s="127"/>
      <c r="AU714" s="127"/>
      <c r="AV714" s="127"/>
      <c r="AW714" s="127"/>
      <c r="AX714" s="128"/>
    </row>
    <row r="715" spans="1:50" ht="45" customHeight="1" x14ac:dyDescent="0.15">
      <c r="A715" s="622" t="s">
        <v>40</v>
      </c>
      <c r="B715" s="660"/>
      <c r="C715" s="665" t="s">
        <v>384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466</v>
      </c>
      <c r="AE715" s="685"/>
      <c r="AF715" s="686"/>
      <c r="AG715" s="670" t="s">
        <v>739</v>
      </c>
      <c r="AH715" s="671"/>
      <c r="AI715" s="671"/>
      <c r="AJ715" s="671"/>
      <c r="AK715" s="671"/>
      <c r="AL715" s="671"/>
      <c r="AM715" s="671"/>
      <c r="AN715" s="671"/>
      <c r="AO715" s="671"/>
      <c r="AP715" s="671"/>
      <c r="AQ715" s="671"/>
      <c r="AR715" s="671"/>
      <c r="AS715" s="671"/>
      <c r="AT715" s="671"/>
      <c r="AU715" s="671"/>
      <c r="AV715" s="671"/>
      <c r="AW715" s="671"/>
      <c r="AX715" s="672"/>
    </row>
    <row r="716" spans="1:50" ht="57"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466</v>
      </c>
      <c r="AE716" s="763"/>
      <c r="AF716" s="763"/>
      <c r="AG716" s="670" t="s">
        <v>486</v>
      </c>
      <c r="AH716" s="671"/>
      <c r="AI716" s="671"/>
      <c r="AJ716" s="671"/>
      <c r="AK716" s="671"/>
      <c r="AL716" s="671"/>
      <c r="AM716" s="671"/>
      <c r="AN716" s="671"/>
      <c r="AO716" s="671"/>
      <c r="AP716" s="671"/>
      <c r="AQ716" s="671"/>
      <c r="AR716" s="671"/>
      <c r="AS716" s="671"/>
      <c r="AT716" s="671"/>
      <c r="AU716" s="671"/>
      <c r="AV716" s="671"/>
      <c r="AW716" s="671"/>
      <c r="AX716" s="672"/>
    </row>
    <row r="717" spans="1:50" ht="45" customHeight="1" x14ac:dyDescent="0.15">
      <c r="A717" s="661"/>
      <c r="B717" s="662"/>
      <c r="C717" s="588" t="s">
        <v>329</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7" t="s">
        <v>466</v>
      </c>
      <c r="AE717" s="118"/>
      <c r="AF717" s="118"/>
      <c r="AG717" s="670" t="s">
        <v>557</v>
      </c>
      <c r="AH717" s="671"/>
      <c r="AI717" s="671"/>
      <c r="AJ717" s="671"/>
      <c r="AK717" s="671"/>
      <c r="AL717" s="671"/>
      <c r="AM717" s="671"/>
      <c r="AN717" s="671"/>
      <c r="AO717" s="671"/>
      <c r="AP717" s="671"/>
      <c r="AQ717" s="671"/>
      <c r="AR717" s="671"/>
      <c r="AS717" s="671"/>
      <c r="AT717" s="671"/>
      <c r="AU717" s="671"/>
      <c r="AV717" s="671"/>
      <c r="AW717" s="671"/>
      <c r="AX717" s="672"/>
    </row>
    <row r="718" spans="1:50" ht="71.25" customHeight="1" x14ac:dyDescent="0.15">
      <c r="A718" s="663"/>
      <c r="B718" s="664"/>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7" t="s">
        <v>466</v>
      </c>
      <c r="AE718" s="118"/>
      <c r="AF718" s="118"/>
      <c r="AG718" s="126" t="s">
        <v>741</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54" t="s">
        <v>58</v>
      </c>
      <c r="B719" s="655"/>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84" t="s">
        <v>515</v>
      </c>
      <c r="AE719" s="685"/>
      <c r="AF719" s="685"/>
      <c r="AG719" s="123" t="s">
        <v>510</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56"/>
      <c r="B720" s="657"/>
      <c r="C720" s="923" t="s">
        <v>410</v>
      </c>
      <c r="D720" s="921"/>
      <c r="E720" s="921"/>
      <c r="F720" s="924"/>
      <c r="G720" s="920" t="s">
        <v>411</v>
      </c>
      <c r="H720" s="921"/>
      <c r="I720" s="921"/>
      <c r="J720" s="921"/>
      <c r="K720" s="921"/>
      <c r="L720" s="921"/>
      <c r="M720" s="921"/>
      <c r="N720" s="920" t="s">
        <v>415</v>
      </c>
      <c r="O720" s="921"/>
      <c r="P720" s="921"/>
      <c r="Q720" s="921"/>
      <c r="R720" s="921"/>
      <c r="S720" s="921"/>
      <c r="T720" s="921"/>
      <c r="U720" s="921"/>
      <c r="V720" s="921"/>
      <c r="W720" s="921"/>
      <c r="X720" s="921"/>
      <c r="Y720" s="921"/>
      <c r="Z720" s="921"/>
      <c r="AA720" s="921"/>
      <c r="AB720" s="921"/>
      <c r="AC720" s="921"/>
      <c r="AD720" s="921"/>
      <c r="AE720" s="921"/>
      <c r="AF720" s="922"/>
      <c r="AG720" s="433"/>
      <c r="AH720" s="217"/>
      <c r="AI720" s="217"/>
      <c r="AJ720" s="217"/>
      <c r="AK720" s="217"/>
      <c r="AL720" s="217"/>
      <c r="AM720" s="217"/>
      <c r="AN720" s="217"/>
      <c r="AO720" s="217"/>
      <c r="AP720" s="217"/>
      <c r="AQ720" s="217"/>
      <c r="AR720" s="217"/>
      <c r="AS720" s="217"/>
      <c r="AT720" s="217"/>
      <c r="AU720" s="217"/>
      <c r="AV720" s="217"/>
      <c r="AW720" s="217"/>
      <c r="AX720" s="434"/>
    </row>
    <row r="721" spans="1:50" ht="24.75" customHeight="1" x14ac:dyDescent="0.15">
      <c r="A721" s="656"/>
      <c r="B721" s="657"/>
      <c r="C721" s="903"/>
      <c r="D721" s="904"/>
      <c r="E721" s="904"/>
      <c r="F721" s="905"/>
      <c r="G721" s="925"/>
      <c r="H721" s="926"/>
      <c r="I721" s="78" t="str">
        <f>IF(OR(G721="　", G721=""), "", "-")</f>
        <v/>
      </c>
      <c r="J721" s="902"/>
      <c r="K721" s="902"/>
      <c r="L721" s="78" t="str">
        <f>IF(M721="","","-")</f>
        <v/>
      </c>
      <c r="M721" s="79"/>
      <c r="N721" s="899"/>
      <c r="O721" s="900"/>
      <c r="P721" s="900"/>
      <c r="Q721" s="900"/>
      <c r="R721" s="900"/>
      <c r="S721" s="900"/>
      <c r="T721" s="900"/>
      <c r="U721" s="900"/>
      <c r="V721" s="900"/>
      <c r="W721" s="900"/>
      <c r="X721" s="900"/>
      <c r="Y721" s="900"/>
      <c r="Z721" s="900"/>
      <c r="AA721" s="900"/>
      <c r="AB721" s="900"/>
      <c r="AC721" s="900"/>
      <c r="AD721" s="900"/>
      <c r="AE721" s="900"/>
      <c r="AF721" s="901"/>
      <c r="AG721" s="433"/>
      <c r="AH721" s="217"/>
      <c r="AI721" s="217"/>
      <c r="AJ721" s="217"/>
      <c r="AK721" s="217"/>
      <c r="AL721" s="217"/>
      <c r="AM721" s="217"/>
      <c r="AN721" s="217"/>
      <c r="AO721" s="217"/>
      <c r="AP721" s="217"/>
      <c r="AQ721" s="217"/>
      <c r="AR721" s="217"/>
      <c r="AS721" s="217"/>
      <c r="AT721" s="217"/>
      <c r="AU721" s="217"/>
      <c r="AV721" s="217"/>
      <c r="AW721" s="217"/>
      <c r="AX721" s="434"/>
    </row>
    <row r="722" spans="1:50" ht="24.75" customHeight="1" x14ac:dyDescent="0.15">
      <c r="A722" s="656"/>
      <c r="B722" s="657"/>
      <c r="C722" s="903"/>
      <c r="D722" s="904"/>
      <c r="E722" s="904"/>
      <c r="F722" s="905"/>
      <c r="G722" s="925"/>
      <c r="H722" s="926"/>
      <c r="I722" s="78" t="str">
        <f t="shared" ref="I722:I725" si="4">IF(OR(G722="　", G722=""), "", "-")</f>
        <v/>
      </c>
      <c r="J722" s="902"/>
      <c r="K722" s="902"/>
      <c r="L722" s="78" t="str">
        <f t="shared" ref="L722:L725" si="5">IF(M722="","","-")</f>
        <v/>
      </c>
      <c r="M722" s="79"/>
      <c r="N722" s="899"/>
      <c r="O722" s="900"/>
      <c r="P722" s="900"/>
      <c r="Q722" s="900"/>
      <c r="R722" s="900"/>
      <c r="S722" s="900"/>
      <c r="T722" s="900"/>
      <c r="U722" s="900"/>
      <c r="V722" s="900"/>
      <c r="W722" s="900"/>
      <c r="X722" s="900"/>
      <c r="Y722" s="900"/>
      <c r="Z722" s="900"/>
      <c r="AA722" s="900"/>
      <c r="AB722" s="900"/>
      <c r="AC722" s="900"/>
      <c r="AD722" s="900"/>
      <c r="AE722" s="900"/>
      <c r="AF722" s="901"/>
      <c r="AG722" s="433"/>
      <c r="AH722" s="217"/>
      <c r="AI722" s="217"/>
      <c r="AJ722" s="217"/>
      <c r="AK722" s="217"/>
      <c r="AL722" s="217"/>
      <c r="AM722" s="217"/>
      <c r="AN722" s="217"/>
      <c r="AO722" s="217"/>
      <c r="AP722" s="217"/>
      <c r="AQ722" s="217"/>
      <c r="AR722" s="217"/>
      <c r="AS722" s="217"/>
      <c r="AT722" s="217"/>
      <c r="AU722" s="217"/>
      <c r="AV722" s="217"/>
      <c r="AW722" s="217"/>
      <c r="AX722" s="434"/>
    </row>
    <row r="723" spans="1:50" ht="24.75" customHeight="1" x14ac:dyDescent="0.15">
      <c r="A723" s="656"/>
      <c r="B723" s="657"/>
      <c r="C723" s="903"/>
      <c r="D723" s="904"/>
      <c r="E723" s="904"/>
      <c r="F723" s="905"/>
      <c r="G723" s="925"/>
      <c r="H723" s="926"/>
      <c r="I723" s="78" t="str">
        <f t="shared" si="4"/>
        <v/>
      </c>
      <c r="J723" s="902"/>
      <c r="K723" s="902"/>
      <c r="L723" s="78" t="str">
        <f t="shared" si="5"/>
        <v/>
      </c>
      <c r="M723" s="79"/>
      <c r="N723" s="899"/>
      <c r="O723" s="900"/>
      <c r="P723" s="900"/>
      <c r="Q723" s="900"/>
      <c r="R723" s="900"/>
      <c r="S723" s="900"/>
      <c r="T723" s="900"/>
      <c r="U723" s="900"/>
      <c r="V723" s="900"/>
      <c r="W723" s="900"/>
      <c r="X723" s="900"/>
      <c r="Y723" s="900"/>
      <c r="Z723" s="900"/>
      <c r="AA723" s="900"/>
      <c r="AB723" s="900"/>
      <c r="AC723" s="900"/>
      <c r="AD723" s="900"/>
      <c r="AE723" s="900"/>
      <c r="AF723" s="901"/>
      <c r="AG723" s="433"/>
      <c r="AH723" s="217"/>
      <c r="AI723" s="217"/>
      <c r="AJ723" s="217"/>
      <c r="AK723" s="217"/>
      <c r="AL723" s="217"/>
      <c r="AM723" s="217"/>
      <c r="AN723" s="217"/>
      <c r="AO723" s="217"/>
      <c r="AP723" s="217"/>
      <c r="AQ723" s="217"/>
      <c r="AR723" s="217"/>
      <c r="AS723" s="217"/>
      <c r="AT723" s="217"/>
      <c r="AU723" s="217"/>
      <c r="AV723" s="217"/>
      <c r="AW723" s="217"/>
      <c r="AX723" s="434"/>
    </row>
    <row r="724" spans="1:50" ht="24.75" customHeight="1" x14ac:dyDescent="0.15">
      <c r="A724" s="656"/>
      <c r="B724" s="657"/>
      <c r="C724" s="903"/>
      <c r="D724" s="904"/>
      <c r="E724" s="904"/>
      <c r="F724" s="905"/>
      <c r="G724" s="925"/>
      <c r="H724" s="926"/>
      <c r="I724" s="78" t="str">
        <f t="shared" si="4"/>
        <v/>
      </c>
      <c r="J724" s="902"/>
      <c r="K724" s="902"/>
      <c r="L724" s="78" t="str">
        <f t="shared" si="5"/>
        <v/>
      </c>
      <c r="M724" s="79"/>
      <c r="N724" s="899"/>
      <c r="O724" s="900"/>
      <c r="P724" s="900"/>
      <c r="Q724" s="900"/>
      <c r="R724" s="900"/>
      <c r="S724" s="900"/>
      <c r="T724" s="900"/>
      <c r="U724" s="900"/>
      <c r="V724" s="900"/>
      <c r="W724" s="900"/>
      <c r="X724" s="900"/>
      <c r="Y724" s="900"/>
      <c r="Z724" s="900"/>
      <c r="AA724" s="900"/>
      <c r="AB724" s="900"/>
      <c r="AC724" s="900"/>
      <c r="AD724" s="900"/>
      <c r="AE724" s="900"/>
      <c r="AF724" s="901"/>
      <c r="AG724" s="433"/>
      <c r="AH724" s="217"/>
      <c r="AI724" s="217"/>
      <c r="AJ724" s="217"/>
      <c r="AK724" s="217"/>
      <c r="AL724" s="217"/>
      <c r="AM724" s="217"/>
      <c r="AN724" s="217"/>
      <c r="AO724" s="217"/>
      <c r="AP724" s="217"/>
      <c r="AQ724" s="217"/>
      <c r="AR724" s="217"/>
      <c r="AS724" s="217"/>
      <c r="AT724" s="217"/>
      <c r="AU724" s="217"/>
      <c r="AV724" s="217"/>
      <c r="AW724" s="217"/>
      <c r="AX724" s="434"/>
    </row>
    <row r="725" spans="1:50" ht="24.75" customHeight="1" x14ac:dyDescent="0.15">
      <c r="A725" s="658"/>
      <c r="B725" s="659"/>
      <c r="C725" s="906"/>
      <c r="D725" s="907"/>
      <c r="E725" s="907"/>
      <c r="F725" s="908"/>
      <c r="G725" s="941"/>
      <c r="H725" s="942"/>
      <c r="I725" s="80" t="str">
        <f t="shared" si="4"/>
        <v/>
      </c>
      <c r="J725" s="943"/>
      <c r="K725" s="943"/>
      <c r="L725" s="80" t="str">
        <f t="shared" si="5"/>
        <v/>
      </c>
      <c r="M725" s="81"/>
      <c r="N725" s="927"/>
      <c r="O725" s="928"/>
      <c r="P725" s="928"/>
      <c r="Q725" s="928"/>
      <c r="R725" s="928"/>
      <c r="S725" s="928"/>
      <c r="T725" s="928"/>
      <c r="U725" s="928"/>
      <c r="V725" s="928"/>
      <c r="W725" s="928"/>
      <c r="X725" s="928"/>
      <c r="Y725" s="928"/>
      <c r="Z725" s="928"/>
      <c r="AA725" s="928"/>
      <c r="AB725" s="928"/>
      <c r="AC725" s="928"/>
      <c r="AD725" s="928"/>
      <c r="AE725" s="928"/>
      <c r="AF725" s="929"/>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22" t="s">
        <v>48</v>
      </c>
      <c r="B726" s="623"/>
      <c r="C726" s="438" t="s">
        <v>53</v>
      </c>
      <c r="D726" s="577"/>
      <c r="E726" s="577"/>
      <c r="F726" s="578"/>
      <c r="G726" s="805" t="s">
        <v>562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4"/>
      <c r="B727" s="625"/>
      <c r="C727" s="800" t="s">
        <v>57</v>
      </c>
      <c r="D727" s="801"/>
      <c r="E727" s="801"/>
      <c r="F727" s="802"/>
      <c r="G727" s="803" t="s">
        <v>565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93.75" customHeight="1" thickBot="1" x14ac:dyDescent="0.2">
      <c r="A729" s="769" t="s">
        <v>744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19" t="s">
        <v>747</v>
      </c>
      <c r="B731" s="620"/>
      <c r="C731" s="620"/>
      <c r="D731" s="620"/>
      <c r="E731" s="621"/>
      <c r="F731" s="687" t="s">
        <v>746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87.75" customHeight="1" thickBot="1" x14ac:dyDescent="0.2">
      <c r="A733" s="749" t="s">
        <v>457</v>
      </c>
      <c r="B733" s="750"/>
      <c r="C733" s="750"/>
      <c r="D733" s="750"/>
      <c r="E733" s="751"/>
      <c r="F733" s="770" t="s">
        <v>748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426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26" t="s">
        <v>357</v>
      </c>
      <c r="B737" s="627"/>
      <c r="C737" s="627"/>
      <c r="D737" s="627"/>
      <c r="E737" s="627"/>
      <c r="F737" s="627"/>
      <c r="G737" s="934" t="s">
        <v>510</v>
      </c>
      <c r="H737" s="935"/>
      <c r="I737" s="935"/>
      <c r="J737" s="935"/>
      <c r="K737" s="935"/>
      <c r="L737" s="935"/>
      <c r="M737" s="935"/>
      <c r="N737" s="935"/>
      <c r="O737" s="935"/>
      <c r="P737" s="936"/>
      <c r="Q737" s="627" t="s">
        <v>312</v>
      </c>
      <c r="R737" s="627"/>
      <c r="S737" s="627"/>
      <c r="T737" s="627"/>
      <c r="U737" s="627"/>
      <c r="V737" s="627"/>
      <c r="W737" s="934" t="s">
        <v>487</v>
      </c>
      <c r="X737" s="935"/>
      <c r="Y737" s="935"/>
      <c r="Z737" s="935"/>
      <c r="AA737" s="935"/>
      <c r="AB737" s="935"/>
      <c r="AC737" s="935"/>
      <c r="AD737" s="935"/>
      <c r="AE737" s="935"/>
      <c r="AF737" s="936"/>
      <c r="AG737" s="627" t="s">
        <v>313</v>
      </c>
      <c r="AH737" s="627"/>
      <c r="AI737" s="627"/>
      <c r="AJ737" s="627"/>
      <c r="AK737" s="627"/>
      <c r="AL737" s="627"/>
      <c r="AM737" s="937" t="s">
        <v>488</v>
      </c>
      <c r="AN737" s="935"/>
      <c r="AO737" s="935"/>
      <c r="AP737" s="935"/>
      <c r="AQ737" s="935"/>
      <c r="AR737" s="935"/>
      <c r="AS737" s="935"/>
      <c r="AT737" s="935"/>
      <c r="AU737" s="935"/>
      <c r="AV737" s="936"/>
      <c r="AW737" s="50"/>
      <c r="AX737" s="51"/>
    </row>
    <row r="738" spans="1:50" ht="24.75" customHeight="1" x14ac:dyDescent="0.15">
      <c r="A738" s="911" t="s">
        <v>314</v>
      </c>
      <c r="B738" s="912"/>
      <c r="C738" s="912"/>
      <c r="D738" s="912"/>
      <c r="E738" s="912"/>
      <c r="F738" s="912"/>
      <c r="G738" s="937" t="s">
        <v>489</v>
      </c>
      <c r="H738" s="935"/>
      <c r="I738" s="935"/>
      <c r="J738" s="935"/>
      <c r="K738" s="935"/>
      <c r="L738" s="935"/>
      <c r="M738" s="935"/>
      <c r="N738" s="935"/>
      <c r="O738" s="935"/>
      <c r="P738" s="935"/>
      <c r="Q738" s="627" t="s">
        <v>315</v>
      </c>
      <c r="R738" s="627"/>
      <c r="S738" s="627"/>
      <c r="T738" s="627"/>
      <c r="U738" s="627"/>
      <c r="V738" s="627"/>
      <c r="W738" s="937" t="s">
        <v>490</v>
      </c>
      <c r="X738" s="935"/>
      <c r="Y738" s="935"/>
      <c r="Z738" s="935"/>
      <c r="AA738" s="935"/>
      <c r="AB738" s="935"/>
      <c r="AC738" s="935"/>
      <c r="AD738" s="935"/>
      <c r="AE738" s="935"/>
      <c r="AF738" s="936"/>
      <c r="AG738" s="912" t="s">
        <v>316</v>
      </c>
      <c r="AH738" s="912"/>
      <c r="AI738" s="912"/>
      <c r="AJ738" s="912"/>
      <c r="AK738" s="912"/>
      <c r="AL738" s="912"/>
      <c r="AM738" s="937" t="s">
        <v>491</v>
      </c>
      <c r="AN738" s="935"/>
      <c r="AO738" s="935"/>
      <c r="AP738" s="935"/>
      <c r="AQ738" s="935"/>
      <c r="AR738" s="935"/>
      <c r="AS738" s="935"/>
      <c r="AT738" s="935"/>
      <c r="AU738" s="935"/>
      <c r="AV738" s="936"/>
      <c r="AW738" s="73"/>
      <c r="AX738" s="74"/>
    </row>
    <row r="739" spans="1:50" ht="24.75" customHeight="1" thickBot="1" x14ac:dyDescent="0.2">
      <c r="A739" s="747" t="s">
        <v>412</v>
      </c>
      <c r="B739" s="748"/>
      <c r="C739" s="748"/>
      <c r="D739" s="748"/>
      <c r="E739" s="748"/>
      <c r="F739" s="748"/>
      <c r="G739" s="938" t="s">
        <v>558</v>
      </c>
      <c r="H739" s="939"/>
      <c r="I739" s="939"/>
      <c r="J739" s="939"/>
      <c r="K739" s="939"/>
      <c r="L739" s="939"/>
      <c r="M739" s="939"/>
      <c r="N739" s="939"/>
      <c r="O739" s="939"/>
      <c r="P739" s="940"/>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52"/>
      <c r="AX739" s="53"/>
    </row>
    <row r="740" spans="1:50" ht="28.35" customHeight="1" x14ac:dyDescent="0.15">
      <c r="A740" s="784" t="s">
        <v>459</v>
      </c>
      <c r="B740" s="785"/>
      <c r="C740" s="785"/>
      <c r="D740" s="785"/>
      <c r="E740" s="785"/>
      <c r="F740" s="786"/>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5"/>
      <c r="B741" s="106"/>
      <c r="C741" s="106"/>
      <c r="D741" s="106"/>
      <c r="E741" s="106"/>
      <c r="F741" s="1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5"/>
      <c r="B742" s="106"/>
      <c r="C742" s="106"/>
      <c r="D742" s="106"/>
      <c r="E742" s="106"/>
      <c r="F742" s="1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5"/>
      <c r="B743" s="106"/>
      <c r="C743" s="106"/>
      <c r="D743" s="106"/>
      <c r="E743" s="106"/>
      <c r="F743" s="1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5"/>
      <c r="B744" s="106"/>
      <c r="C744" s="106"/>
      <c r="D744" s="106"/>
      <c r="E744" s="106"/>
      <c r="F744" s="1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5"/>
      <c r="B745" s="106"/>
      <c r="C745" s="106"/>
      <c r="D745" s="106"/>
      <c r="E745" s="106"/>
      <c r="F745" s="1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5"/>
      <c r="B746" s="106"/>
      <c r="C746" s="106"/>
      <c r="D746" s="106"/>
      <c r="E746" s="106"/>
      <c r="F746" s="1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5"/>
      <c r="B747" s="106"/>
      <c r="C747" s="106"/>
      <c r="D747" s="106"/>
      <c r="E747" s="106"/>
      <c r="F747" s="1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5"/>
      <c r="B748" s="106"/>
      <c r="C748" s="106"/>
      <c r="D748" s="106"/>
      <c r="E748" s="106"/>
      <c r="F748" s="1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5"/>
      <c r="B749" s="106"/>
      <c r="C749" s="106"/>
      <c r="D749" s="106"/>
      <c r="E749" s="106"/>
      <c r="F749" s="1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5"/>
      <c r="B750" s="106"/>
      <c r="C750" s="106"/>
      <c r="D750" s="106"/>
      <c r="E750" s="106"/>
      <c r="F750" s="1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5"/>
      <c r="B751" s="106"/>
      <c r="C751" s="106"/>
      <c r="D751" s="106"/>
      <c r="E751" s="106"/>
      <c r="F751" s="1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5"/>
      <c r="B752" s="106"/>
      <c r="C752" s="106"/>
      <c r="D752" s="106"/>
      <c r="E752" s="106"/>
      <c r="F752" s="1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5"/>
      <c r="B753" s="106"/>
      <c r="C753" s="106"/>
      <c r="D753" s="106"/>
      <c r="E753" s="106"/>
      <c r="F753" s="1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5"/>
      <c r="B754" s="106"/>
      <c r="C754" s="106"/>
      <c r="D754" s="106"/>
      <c r="E754" s="106"/>
      <c r="F754" s="107"/>
      <c r="G754" s="37"/>
      <c r="H754" s="38"/>
      <c r="I754" s="85"/>
      <c r="J754" s="86"/>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5"/>
      <c r="B755" s="106"/>
      <c r="C755" s="106"/>
      <c r="D755" s="106"/>
      <c r="E755" s="106"/>
      <c r="F755" s="107"/>
      <c r="G755" s="87"/>
      <c r="H755" s="38"/>
      <c r="I755" s="86"/>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5"/>
      <c r="B756" s="106"/>
      <c r="C756" s="106"/>
      <c r="D756" s="106"/>
      <c r="E756" s="106"/>
      <c r="F756" s="1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5"/>
      <c r="B757" s="106"/>
      <c r="C757" s="106"/>
      <c r="D757" s="106"/>
      <c r="E757" s="106"/>
      <c r="F757" s="10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5"/>
      <c r="B758" s="106"/>
      <c r="C758" s="106"/>
      <c r="D758" s="106"/>
      <c r="E758" s="106"/>
      <c r="F758" s="10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5"/>
      <c r="B759" s="106"/>
      <c r="C759" s="106"/>
      <c r="D759" s="106"/>
      <c r="E759" s="106"/>
      <c r="F759" s="107"/>
      <c r="G759" s="37"/>
      <c r="H759" s="38"/>
      <c r="I759" s="86" t="s">
        <v>550</v>
      </c>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05"/>
      <c r="B760" s="106"/>
      <c r="C760" s="106"/>
      <c r="D760" s="106"/>
      <c r="E760" s="106"/>
      <c r="F760" s="107"/>
      <c r="G760" s="37"/>
      <c r="H760" s="86" t="s">
        <v>523</v>
      </c>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05"/>
      <c r="B761" s="106"/>
      <c r="C761" s="106"/>
      <c r="D761" s="106"/>
      <c r="E761" s="106"/>
      <c r="F761" s="10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05"/>
      <c r="B762" s="106"/>
      <c r="C762" s="106"/>
      <c r="D762" s="106"/>
      <c r="E762" s="106"/>
      <c r="F762" s="10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05"/>
      <c r="B763" s="106"/>
      <c r="C763" s="106"/>
      <c r="D763" s="106"/>
      <c r="E763" s="106"/>
      <c r="F763" s="10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05"/>
      <c r="B764" s="106"/>
      <c r="C764" s="106"/>
      <c r="D764" s="106"/>
      <c r="E764" s="106"/>
      <c r="F764" s="10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05"/>
      <c r="B765" s="106"/>
      <c r="C765" s="106"/>
      <c r="D765" s="106"/>
      <c r="E765" s="106"/>
      <c r="F765" s="10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05"/>
      <c r="B766" s="106"/>
      <c r="C766" s="106"/>
      <c r="D766" s="106"/>
      <c r="E766" s="106"/>
      <c r="F766" s="10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05"/>
      <c r="B767" s="106"/>
      <c r="C767" s="106"/>
      <c r="D767" s="106"/>
      <c r="E767" s="106"/>
      <c r="F767" s="10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05"/>
      <c r="B768" s="106"/>
      <c r="C768" s="106"/>
      <c r="D768" s="106"/>
      <c r="E768" s="106"/>
      <c r="F768" s="10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05"/>
      <c r="B769" s="106"/>
      <c r="C769" s="106"/>
      <c r="D769" s="106"/>
      <c r="E769" s="106"/>
      <c r="F769" s="10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05"/>
      <c r="B770" s="106"/>
      <c r="C770" s="106"/>
      <c r="D770" s="106"/>
      <c r="E770" s="106"/>
      <c r="F770" s="10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05"/>
      <c r="B771" s="106"/>
      <c r="C771" s="106"/>
      <c r="D771" s="106"/>
      <c r="E771" s="106"/>
      <c r="F771" s="10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05"/>
      <c r="B772" s="106"/>
      <c r="C772" s="106"/>
      <c r="D772" s="106"/>
      <c r="E772" s="106"/>
      <c r="F772" s="10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05"/>
      <c r="B773" s="106"/>
      <c r="C773" s="106"/>
      <c r="D773" s="106"/>
      <c r="E773" s="106"/>
      <c r="F773" s="10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05"/>
      <c r="B774" s="106"/>
      <c r="C774" s="106"/>
      <c r="D774" s="106"/>
      <c r="E774" s="106"/>
      <c r="F774" s="10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05"/>
      <c r="B775" s="106"/>
      <c r="C775" s="106"/>
      <c r="D775" s="106"/>
      <c r="E775" s="106"/>
      <c r="F775" s="10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05"/>
      <c r="B776" s="106"/>
      <c r="C776" s="106"/>
      <c r="D776" s="106"/>
      <c r="E776" s="106"/>
      <c r="F776" s="10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05"/>
      <c r="B777" s="106"/>
      <c r="C777" s="106"/>
      <c r="D777" s="106"/>
      <c r="E777" s="106"/>
      <c r="F777" s="10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4" t="s">
        <v>461</v>
      </c>
      <c r="B779" s="765"/>
      <c r="C779" s="765"/>
      <c r="D779" s="765"/>
      <c r="E779" s="765"/>
      <c r="F779" s="766"/>
      <c r="G779" s="430" t="s">
        <v>524</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525</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3"/>
      <c r="B780" s="767"/>
      <c r="C780" s="767"/>
      <c r="D780" s="767"/>
      <c r="E780" s="767"/>
      <c r="F780" s="768"/>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15">
      <c r="A781" s="583"/>
      <c r="B781" s="767"/>
      <c r="C781" s="767"/>
      <c r="D781" s="767"/>
      <c r="E781" s="767"/>
      <c r="F781" s="768"/>
      <c r="G781" s="445" t="s">
        <v>566</v>
      </c>
      <c r="H781" s="446"/>
      <c r="I781" s="446"/>
      <c r="J781" s="446"/>
      <c r="K781" s="447"/>
      <c r="L781" s="448" t="s">
        <v>567</v>
      </c>
      <c r="M781" s="449"/>
      <c r="N781" s="449"/>
      <c r="O781" s="449"/>
      <c r="P781" s="449"/>
      <c r="Q781" s="449"/>
      <c r="R781" s="449"/>
      <c r="S781" s="449"/>
      <c r="T781" s="449"/>
      <c r="U781" s="449"/>
      <c r="V781" s="449"/>
      <c r="W781" s="449"/>
      <c r="X781" s="450"/>
      <c r="Y781" s="478">
        <v>5</v>
      </c>
      <c r="Z781" s="479"/>
      <c r="AA781" s="479"/>
      <c r="AB781" s="576"/>
      <c r="AC781" s="445" t="s">
        <v>572</v>
      </c>
      <c r="AD781" s="446"/>
      <c r="AE781" s="446"/>
      <c r="AF781" s="446"/>
      <c r="AG781" s="447"/>
      <c r="AH781" s="448" t="s">
        <v>573</v>
      </c>
      <c r="AI781" s="449"/>
      <c r="AJ781" s="449"/>
      <c r="AK781" s="449"/>
      <c r="AL781" s="449"/>
      <c r="AM781" s="449"/>
      <c r="AN781" s="449"/>
      <c r="AO781" s="449"/>
      <c r="AP781" s="449"/>
      <c r="AQ781" s="449"/>
      <c r="AR781" s="449"/>
      <c r="AS781" s="449"/>
      <c r="AT781" s="450"/>
      <c r="AU781" s="478">
        <v>16</v>
      </c>
      <c r="AV781" s="479"/>
      <c r="AW781" s="479"/>
      <c r="AX781" s="480"/>
    </row>
    <row r="782" spans="1:50" ht="24.75" customHeight="1" x14ac:dyDescent="0.15">
      <c r="A782" s="583"/>
      <c r="B782" s="767"/>
      <c r="C782" s="767"/>
      <c r="D782" s="767"/>
      <c r="E782" s="767"/>
      <c r="F782" s="768"/>
      <c r="G782" s="348" t="s">
        <v>568</v>
      </c>
      <c r="H782" s="349"/>
      <c r="I782" s="349"/>
      <c r="J782" s="349"/>
      <c r="K782" s="350"/>
      <c r="L782" s="393" t="s">
        <v>569</v>
      </c>
      <c r="M782" s="394"/>
      <c r="N782" s="394"/>
      <c r="O782" s="394"/>
      <c r="P782" s="394"/>
      <c r="Q782" s="394"/>
      <c r="R782" s="394"/>
      <c r="S782" s="394"/>
      <c r="T782" s="394"/>
      <c r="U782" s="394"/>
      <c r="V782" s="394"/>
      <c r="W782" s="394"/>
      <c r="X782" s="395"/>
      <c r="Y782" s="390">
        <v>4</v>
      </c>
      <c r="Z782" s="391"/>
      <c r="AA782" s="391"/>
      <c r="AB782" s="397"/>
      <c r="AC782" s="348" t="s">
        <v>574</v>
      </c>
      <c r="AD782" s="349"/>
      <c r="AE782" s="349"/>
      <c r="AF782" s="349"/>
      <c r="AG782" s="350"/>
      <c r="AH782" s="393" t="s">
        <v>575</v>
      </c>
      <c r="AI782" s="394"/>
      <c r="AJ782" s="394"/>
      <c r="AK782" s="394"/>
      <c r="AL782" s="394"/>
      <c r="AM782" s="394"/>
      <c r="AN782" s="394"/>
      <c r="AO782" s="394"/>
      <c r="AP782" s="394"/>
      <c r="AQ782" s="394"/>
      <c r="AR782" s="394"/>
      <c r="AS782" s="394"/>
      <c r="AT782" s="395"/>
      <c r="AU782" s="390">
        <v>12</v>
      </c>
      <c r="AV782" s="391"/>
      <c r="AW782" s="391"/>
      <c r="AX782" s="392"/>
    </row>
    <row r="783" spans="1:50" ht="24.75" customHeight="1" x14ac:dyDescent="0.15">
      <c r="A783" s="583"/>
      <c r="B783" s="767"/>
      <c r="C783" s="767"/>
      <c r="D783" s="767"/>
      <c r="E783" s="767"/>
      <c r="F783" s="768"/>
      <c r="G783" s="348" t="s">
        <v>526</v>
      </c>
      <c r="H783" s="349"/>
      <c r="I783" s="349"/>
      <c r="J783" s="349"/>
      <c r="K783" s="350"/>
      <c r="L783" s="393" t="s">
        <v>570</v>
      </c>
      <c r="M783" s="394"/>
      <c r="N783" s="394"/>
      <c r="O783" s="394"/>
      <c r="P783" s="394"/>
      <c r="Q783" s="394"/>
      <c r="R783" s="394"/>
      <c r="S783" s="394"/>
      <c r="T783" s="394"/>
      <c r="U783" s="394"/>
      <c r="V783" s="394"/>
      <c r="W783" s="394"/>
      <c r="X783" s="395"/>
      <c r="Y783" s="390">
        <v>3</v>
      </c>
      <c r="Z783" s="391"/>
      <c r="AA783" s="391"/>
      <c r="AB783" s="397"/>
      <c r="AC783" s="348" t="s">
        <v>576</v>
      </c>
      <c r="AD783" s="349"/>
      <c r="AE783" s="349"/>
      <c r="AF783" s="349"/>
      <c r="AG783" s="350"/>
      <c r="AH783" s="393" t="s">
        <v>577</v>
      </c>
      <c r="AI783" s="394"/>
      <c r="AJ783" s="394"/>
      <c r="AK783" s="394"/>
      <c r="AL783" s="394"/>
      <c r="AM783" s="394"/>
      <c r="AN783" s="394"/>
      <c r="AO783" s="394"/>
      <c r="AP783" s="394"/>
      <c r="AQ783" s="394"/>
      <c r="AR783" s="394"/>
      <c r="AS783" s="394"/>
      <c r="AT783" s="395"/>
      <c r="AU783" s="390">
        <v>5</v>
      </c>
      <c r="AV783" s="391"/>
      <c r="AW783" s="391"/>
      <c r="AX783" s="392"/>
    </row>
    <row r="784" spans="1:50" ht="24.75" customHeight="1" x14ac:dyDescent="0.15">
      <c r="A784" s="583"/>
      <c r="B784" s="767"/>
      <c r="C784" s="767"/>
      <c r="D784" s="767"/>
      <c r="E784" s="767"/>
      <c r="F784" s="768"/>
      <c r="G784" s="348" t="s">
        <v>571</v>
      </c>
      <c r="H784" s="349"/>
      <c r="I784" s="349"/>
      <c r="J784" s="349"/>
      <c r="K784" s="350"/>
      <c r="L784" s="393" t="s">
        <v>579</v>
      </c>
      <c r="M784" s="394"/>
      <c r="N784" s="394"/>
      <c r="O784" s="394"/>
      <c r="P784" s="394"/>
      <c r="Q784" s="394"/>
      <c r="R784" s="394"/>
      <c r="S784" s="394"/>
      <c r="T784" s="394"/>
      <c r="U784" s="394"/>
      <c r="V784" s="394"/>
      <c r="W784" s="394"/>
      <c r="X784" s="395"/>
      <c r="Y784" s="390">
        <v>4</v>
      </c>
      <c r="Z784" s="391"/>
      <c r="AA784" s="391"/>
      <c r="AB784" s="397"/>
      <c r="AC784" s="348" t="s">
        <v>571</v>
      </c>
      <c r="AD784" s="349"/>
      <c r="AE784" s="349"/>
      <c r="AF784" s="349"/>
      <c r="AG784" s="350"/>
      <c r="AH784" s="393" t="s">
        <v>578</v>
      </c>
      <c r="AI784" s="394"/>
      <c r="AJ784" s="394"/>
      <c r="AK784" s="394"/>
      <c r="AL784" s="394"/>
      <c r="AM784" s="394"/>
      <c r="AN784" s="394"/>
      <c r="AO784" s="394"/>
      <c r="AP784" s="394"/>
      <c r="AQ784" s="394"/>
      <c r="AR784" s="394"/>
      <c r="AS784" s="394"/>
      <c r="AT784" s="395"/>
      <c r="AU784" s="390">
        <v>9</v>
      </c>
      <c r="AV784" s="391"/>
      <c r="AW784" s="391"/>
      <c r="AX784" s="392"/>
    </row>
    <row r="785" spans="1:50" ht="24.75" hidden="1" customHeight="1" x14ac:dyDescent="0.15">
      <c r="A785" s="583"/>
      <c r="B785" s="767"/>
      <c r="C785" s="767"/>
      <c r="D785" s="767"/>
      <c r="E785" s="767"/>
      <c r="F785" s="768"/>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83"/>
      <c r="B786" s="767"/>
      <c r="C786" s="767"/>
      <c r="D786" s="767"/>
      <c r="E786" s="767"/>
      <c r="F786" s="768"/>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83"/>
      <c r="B787" s="767"/>
      <c r="C787" s="767"/>
      <c r="D787" s="767"/>
      <c r="E787" s="767"/>
      <c r="F787" s="768"/>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83"/>
      <c r="B788" s="767"/>
      <c r="C788" s="767"/>
      <c r="D788" s="767"/>
      <c r="E788" s="767"/>
      <c r="F788" s="768"/>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83"/>
      <c r="B789" s="767"/>
      <c r="C789" s="767"/>
      <c r="D789" s="767"/>
      <c r="E789" s="767"/>
      <c r="F789" s="768"/>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83"/>
      <c r="B790" s="767"/>
      <c r="C790" s="767"/>
      <c r="D790" s="767"/>
      <c r="E790" s="767"/>
      <c r="F790" s="768"/>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83"/>
      <c r="B791" s="767"/>
      <c r="C791" s="767"/>
      <c r="D791" s="767"/>
      <c r="E791" s="767"/>
      <c r="F791" s="768"/>
      <c r="G791" s="398" t="s">
        <v>21</v>
      </c>
      <c r="H791" s="399"/>
      <c r="I791" s="399"/>
      <c r="J791" s="399"/>
      <c r="K791" s="399"/>
      <c r="L791" s="400"/>
      <c r="M791" s="401"/>
      <c r="N791" s="401"/>
      <c r="O791" s="401"/>
      <c r="P791" s="401"/>
      <c r="Q791" s="401"/>
      <c r="R791" s="401"/>
      <c r="S791" s="401"/>
      <c r="T791" s="401"/>
      <c r="U791" s="401"/>
      <c r="V791" s="401"/>
      <c r="W791" s="401"/>
      <c r="X791" s="402"/>
      <c r="Y791" s="403">
        <f>SUM(Y781:AB790)</f>
        <v>16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42</v>
      </c>
      <c r="AV791" s="404"/>
      <c r="AW791" s="404"/>
      <c r="AX791" s="406"/>
    </row>
    <row r="792" spans="1:50" ht="24.75" customHeight="1" x14ac:dyDescent="0.15">
      <c r="A792" s="583"/>
      <c r="B792" s="767"/>
      <c r="C792" s="767"/>
      <c r="D792" s="767"/>
      <c r="E792" s="767"/>
      <c r="F792" s="768"/>
      <c r="G792" s="430" t="s">
        <v>544</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379</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15">
      <c r="A793" s="583"/>
      <c r="B793" s="767"/>
      <c r="C793" s="767"/>
      <c r="D793" s="767"/>
      <c r="E793" s="767"/>
      <c r="F793" s="768"/>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customHeight="1" x14ac:dyDescent="0.15">
      <c r="A794" s="583"/>
      <c r="B794" s="767"/>
      <c r="C794" s="767"/>
      <c r="D794" s="767"/>
      <c r="E794" s="767"/>
      <c r="F794" s="768"/>
      <c r="G794" s="445" t="s">
        <v>551</v>
      </c>
      <c r="H794" s="446"/>
      <c r="I794" s="446"/>
      <c r="J794" s="446"/>
      <c r="K794" s="447"/>
      <c r="L794" s="448" t="s">
        <v>554</v>
      </c>
      <c r="M794" s="449"/>
      <c r="N794" s="449"/>
      <c r="O794" s="449"/>
      <c r="P794" s="449"/>
      <c r="Q794" s="449"/>
      <c r="R794" s="449"/>
      <c r="S794" s="449"/>
      <c r="T794" s="449"/>
      <c r="U794" s="449"/>
      <c r="V794" s="449"/>
      <c r="W794" s="449"/>
      <c r="X794" s="450"/>
      <c r="Y794" s="478">
        <v>2</v>
      </c>
      <c r="Z794" s="479"/>
      <c r="AA794" s="479"/>
      <c r="AB794" s="576"/>
      <c r="AC794" s="445"/>
      <c r="AD794" s="446"/>
      <c r="AE794" s="446"/>
      <c r="AF794" s="446"/>
      <c r="AG794" s="447"/>
      <c r="AH794" s="448"/>
      <c r="AI794" s="449"/>
      <c r="AJ794" s="449"/>
      <c r="AK794" s="449"/>
      <c r="AL794" s="449"/>
      <c r="AM794" s="449"/>
      <c r="AN794" s="449"/>
      <c r="AO794" s="449"/>
      <c r="AP794" s="449"/>
      <c r="AQ794" s="449"/>
      <c r="AR794" s="449"/>
      <c r="AS794" s="449"/>
      <c r="AT794" s="450"/>
      <c r="AU794" s="478"/>
      <c r="AV794" s="479"/>
      <c r="AW794" s="479"/>
      <c r="AX794" s="480"/>
    </row>
    <row r="795" spans="1:50" ht="24.75" customHeight="1" x14ac:dyDescent="0.15">
      <c r="A795" s="583"/>
      <c r="B795" s="767"/>
      <c r="C795" s="767"/>
      <c r="D795" s="767"/>
      <c r="E795" s="767"/>
      <c r="F795" s="768"/>
      <c r="G795" s="348" t="s">
        <v>552</v>
      </c>
      <c r="H795" s="349"/>
      <c r="I795" s="349"/>
      <c r="J795" s="349"/>
      <c r="K795" s="350"/>
      <c r="L795" s="393" t="s">
        <v>580</v>
      </c>
      <c r="M795" s="394"/>
      <c r="N795" s="394"/>
      <c r="O795" s="394"/>
      <c r="P795" s="394"/>
      <c r="Q795" s="394"/>
      <c r="R795" s="394"/>
      <c r="S795" s="394"/>
      <c r="T795" s="394"/>
      <c r="U795" s="394"/>
      <c r="V795" s="394"/>
      <c r="W795" s="394"/>
      <c r="X795" s="395"/>
      <c r="Y795" s="390">
        <v>1</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83"/>
      <c r="B796" s="767"/>
      <c r="C796" s="767"/>
      <c r="D796" s="767"/>
      <c r="E796" s="767"/>
      <c r="F796" s="768"/>
      <c r="G796" s="348" t="s">
        <v>553</v>
      </c>
      <c r="H796" s="349"/>
      <c r="I796" s="349"/>
      <c r="J796" s="349"/>
      <c r="K796" s="350"/>
      <c r="L796" s="393" t="s">
        <v>581</v>
      </c>
      <c r="M796" s="394"/>
      <c r="N796" s="394"/>
      <c r="O796" s="394"/>
      <c r="P796" s="394"/>
      <c r="Q796" s="394"/>
      <c r="R796" s="394"/>
      <c r="S796" s="394"/>
      <c r="T796" s="394"/>
      <c r="U796" s="394"/>
      <c r="V796" s="394"/>
      <c r="W796" s="394"/>
      <c r="X796" s="395"/>
      <c r="Y796" s="390">
        <v>2</v>
      </c>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83"/>
      <c r="B797" s="767"/>
      <c r="C797" s="767"/>
      <c r="D797" s="767"/>
      <c r="E797" s="767"/>
      <c r="F797" s="768"/>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83"/>
      <c r="B798" s="767"/>
      <c r="C798" s="767"/>
      <c r="D798" s="767"/>
      <c r="E798" s="767"/>
      <c r="F798" s="768"/>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83"/>
      <c r="B799" s="767"/>
      <c r="C799" s="767"/>
      <c r="D799" s="767"/>
      <c r="E799" s="767"/>
      <c r="F799" s="768"/>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83"/>
      <c r="B800" s="767"/>
      <c r="C800" s="767"/>
      <c r="D800" s="767"/>
      <c r="E800" s="767"/>
      <c r="F800" s="768"/>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83"/>
      <c r="B801" s="767"/>
      <c r="C801" s="767"/>
      <c r="D801" s="767"/>
      <c r="E801" s="767"/>
      <c r="F801" s="768"/>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83"/>
      <c r="B802" s="767"/>
      <c r="C802" s="767"/>
      <c r="D802" s="767"/>
      <c r="E802" s="767"/>
      <c r="F802" s="768"/>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3"/>
      <c r="B803" s="767"/>
      <c r="C803" s="767"/>
      <c r="D803" s="767"/>
      <c r="E803" s="767"/>
      <c r="F803" s="768"/>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83"/>
      <c r="B804" s="767"/>
      <c r="C804" s="767"/>
      <c r="D804" s="767"/>
      <c r="E804" s="767"/>
      <c r="F804" s="768"/>
      <c r="G804" s="398" t="s">
        <v>21</v>
      </c>
      <c r="H804" s="399"/>
      <c r="I804" s="399"/>
      <c r="J804" s="399"/>
      <c r="K804" s="399"/>
      <c r="L804" s="400"/>
      <c r="M804" s="401"/>
      <c r="N804" s="401"/>
      <c r="O804" s="401"/>
      <c r="P804" s="401"/>
      <c r="Q804" s="401"/>
      <c r="R804" s="401"/>
      <c r="S804" s="401"/>
      <c r="T804" s="401"/>
      <c r="U804" s="401"/>
      <c r="V804" s="401"/>
      <c r="W804" s="401"/>
      <c r="X804" s="402"/>
      <c r="Y804" s="403">
        <f>SUM(Y794:AB803)</f>
        <v>5</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83"/>
      <c r="B805" s="767"/>
      <c r="C805" s="767"/>
      <c r="D805" s="767"/>
      <c r="E805" s="767"/>
      <c r="F805" s="768"/>
      <c r="G805" s="430" t="s">
        <v>380</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381</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3"/>
      <c r="B806" s="767"/>
      <c r="C806" s="767"/>
      <c r="D806" s="767"/>
      <c r="E806" s="767"/>
      <c r="F806" s="768"/>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83"/>
      <c r="B807" s="767"/>
      <c r="C807" s="767"/>
      <c r="D807" s="767"/>
      <c r="E807" s="767"/>
      <c r="F807" s="768"/>
      <c r="G807" s="445"/>
      <c r="H807" s="446"/>
      <c r="I807" s="446"/>
      <c r="J807" s="446"/>
      <c r="K807" s="447"/>
      <c r="L807" s="448"/>
      <c r="M807" s="449"/>
      <c r="N807" s="449"/>
      <c r="O807" s="449"/>
      <c r="P807" s="449"/>
      <c r="Q807" s="449"/>
      <c r="R807" s="449"/>
      <c r="S807" s="449"/>
      <c r="T807" s="449"/>
      <c r="U807" s="449"/>
      <c r="V807" s="449"/>
      <c r="W807" s="449"/>
      <c r="X807" s="450"/>
      <c r="Y807" s="478"/>
      <c r="Z807" s="479"/>
      <c r="AA807" s="479"/>
      <c r="AB807" s="576"/>
      <c r="AC807" s="445"/>
      <c r="AD807" s="446"/>
      <c r="AE807" s="446"/>
      <c r="AF807" s="446"/>
      <c r="AG807" s="447"/>
      <c r="AH807" s="448"/>
      <c r="AI807" s="449"/>
      <c r="AJ807" s="449"/>
      <c r="AK807" s="449"/>
      <c r="AL807" s="449"/>
      <c r="AM807" s="449"/>
      <c r="AN807" s="449"/>
      <c r="AO807" s="449"/>
      <c r="AP807" s="449"/>
      <c r="AQ807" s="449"/>
      <c r="AR807" s="449"/>
      <c r="AS807" s="449"/>
      <c r="AT807" s="450"/>
      <c r="AU807" s="478"/>
      <c r="AV807" s="479"/>
      <c r="AW807" s="479"/>
      <c r="AX807" s="480"/>
    </row>
    <row r="808" spans="1:50" ht="24.75" hidden="1" customHeight="1" x14ac:dyDescent="0.15">
      <c r="A808" s="583"/>
      <c r="B808" s="767"/>
      <c r="C808" s="767"/>
      <c r="D808" s="767"/>
      <c r="E808" s="767"/>
      <c r="F808" s="768"/>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3"/>
      <c r="B809" s="767"/>
      <c r="C809" s="767"/>
      <c r="D809" s="767"/>
      <c r="E809" s="767"/>
      <c r="F809" s="768"/>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3"/>
      <c r="B810" s="767"/>
      <c r="C810" s="767"/>
      <c r="D810" s="767"/>
      <c r="E810" s="767"/>
      <c r="F810" s="768"/>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3"/>
      <c r="B811" s="767"/>
      <c r="C811" s="767"/>
      <c r="D811" s="767"/>
      <c r="E811" s="767"/>
      <c r="F811" s="768"/>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3"/>
      <c r="B812" s="767"/>
      <c r="C812" s="767"/>
      <c r="D812" s="767"/>
      <c r="E812" s="767"/>
      <c r="F812" s="768"/>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3"/>
      <c r="B813" s="767"/>
      <c r="C813" s="767"/>
      <c r="D813" s="767"/>
      <c r="E813" s="767"/>
      <c r="F813" s="768"/>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3"/>
      <c r="B814" s="767"/>
      <c r="C814" s="767"/>
      <c r="D814" s="767"/>
      <c r="E814" s="767"/>
      <c r="F814" s="768"/>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3"/>
      <c r="B815" s="767"/>
      <c r="C815" s="767"/>
      <c r="D815" s="767"/>
      <c r="E815" s="767"/>
      <c r="F815" s="768"/>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3"/>
      <c r="B816" s="767"/>
      <c r="C816" s="767"/>
      <c r="D816" s="767"/>
      <c r="E816" s="767"/>
      <c r="F816" s="768"/>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83"/>
      <c r="B817" s="767"/>
      <c r="C817" s="767"/>
      <c r="D817" s="767"/>
      <c r="E817" s="767"/>
      <c r="F817" s="768"/>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83"/>
      <c r="B818" s="767"/>
      <c r="C818" s="767"/>
      <c r="D818" s="767"/>
      <c r="E818" s="767"/>
      <c r="F818" s="768"/>
      <c r="G818" s="430" t="s">
        <v>354</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299</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3"/>
      <c r="B819" s="767"/>
      <c r="C819" s="767"/>
      <c r="D819" s="767"/>
      <c r="E819" s="767"/>
      <c r="F819" s="768"/>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83"/>
      <c r="B820" s="767"/>
      <c r="C820" s="767"/>
      <c r="D820" s="767"/>
      <c r="E820" s="767"/>
      <c r="F820" s="768"/>
      <c r="G820" s="445"/>
      <c r="H820" s="446"/>
      <c r="I820" s="446"/>
      <c r="J820" s="446"/>
      <c r="K820" s="447"/>
      <c r="L820" s="448"/>
      <c r="M820" s="449"/>
      <c r="N820" s="449"/>
      <c r="O820" s="449"/>
      <c r="P820" s="449"/>
      <c r="Q820" s="449"/>
      <c r="R820" s="449"/>
      <c r="S820" s="449"/>
      <c r="T820" s="449"/>
      <c r="U820" s="449"/>
      <c r="V820" s="449"/>
      <c r="W820" s="449"/>
      <c r="X820" s="450"/>
      <c r="Y820" s="478"/>
      <c r="Z820" s="479"/>
      <c r="AA820" s="479"/>
      <c r="AB820" s="576"/>
      <c r="AC820" s="445"/>
      <c r="AD820" s="446"/>
      <c r="AE820" s="446"/>
      <c r="AF820" s="446"/>
      <c r="AG820" s="447"/>
      <c r="AH820" s="448"/>
      <c r="AI820" s="449"/>
      <c r="AJ820" s="449"/>
      <c r="AK820" s="449"/>
      <c r="AL820" s="449"/>
      <c r="AM820" s="449"/>
      <c r="AN820" s="449"/>
      <c r="AO820" s="449"/>
      <c r="AP820" s="449"/>
      <c r="AQ820" s="449"/>
      <c r="AR820" s="449"/>
      <c r="AS820" s="449"/>
      <c r="AT820" s="450"/>
      <c r="AU820" s="478"/>
      <c r="AV820" s="479"/>
      <c r="AW820" s="479"/>
      <c r="AX820" s="480"/>
    </row>
    <row r="821" spans="1:50" ht="24.75" hidden="1" customHeight="1" x14ac:dyDescent="0.15">
      <c r="A821" s="583"/>
      <c r="B821" s="767"/>
      <c r="C821" s="767"/>
      <c r="D821" s="767"/>
      <c r="E821" s="767"/>
      <c r="F821" s="768"/>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83"/>
      <c r="B822" s="767"/>
      <c r="C822" s="767"/>
      <c r="D822" s="767"/>
      <c r="E822" s="767"/>
      <c r="F822" s="768"/>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3"/>
      <c r="B823" s="767"/>
      <c r="C823" s="767"/>
      <c r="D823" s="767"/>
      <c r="E823" s="767"/>
      <c r="F823" s="768"/>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3"/>
      <c r="B824" s="767"/>
      <c r="C824" s="767"/>
      <c r="D824" s="767"/>
      <c r="E824" s="767"/>
      <c r="F824" s="768"/>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3"/>
      <c r="B825" s="767"/>
      <c r="C825" s="767"/>
      <c r="D825" s="767"/>
      <c r="E825" s="767"/>
      <c r="F825" s="768"/>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3"/>
      <c r="B826" s="767"/>
      <c r="C826" s="767"/>
      <c r="D826" s="767"/>
      <c r="E826" s="767"/>
      <c r="F826" s="768"/>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3"/>
      <c r="B827" s="767"/>
      <c r="C827" s="767"/>
      <c r="D827" s="767"/>
      <c r="E827" s="767"/>
      <c r="F827" s="768"/>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3"/>
      <c r="B828" s="767"/>
      <c r="C828" s="767"/>
      <c r="D828" s="767"/>
      <c r="E828" s="767"/>
      <c r="F828" s="768"/>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3"/>
      <c r="B829" s="767"/>
      <c r="C829" s="767"/>
      <c r="D829" s="767"/>
      <c r="E829" s="767"/>
      <c r="F829" s="768"/>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3"/>
      <c r="B830" s="767"/>
      <c r="C830" s="767"/>
      <c r="D830" s="767"/>
      <c r="E830" s="767"/>
      <c r="F830" s="768"/>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0" t="s">
        <v>416</v>
      </c>
      <c r="AM831" s="931"/>
      <c r="AN831" s="931"/>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358</v>
      </c>
      <c r="K836" s="419"/>
      <c r="L836" s="419"/>
      <c r="M836" s="419"/>
      <c r="N836" s="419"/>
      <c r="O836" s="419"/>
      <c r="P836" s="347" t="s">
        <v>330</v>
      </c>
      <c r="Q836" s="347"/>
      <c r="R836" s="347"/>
      <c r="S836" s="347"/>
      <c r="T836" s="347"/>
      <c r="U836" s="347"/>
      <c r="V836" s="347"/>
      <c r="W836" s="347"/>
      <c r="X836" s="347"/>
      <c r="Y836" s="344" t="s">
        <v>355</v>
      </c>
      <c r="Z836" s="345"/>
      <c r="AA836" s="345"/>
      <c r="AB836" s="345"/>
      <c r="AC836" s="254" t="s">
        <v>409</v>
      </c>
      <c r="AD836" s="254"/>
      <c r="AE836" s="254"/>
      <c r="AF836" s="254"/>
      <c r="AG836" s="254"/>
      <c r="AH836" s="344" t="s">
        <v>443</v>
      </c>
      <c r="AI836" s="346"/>
      <c r="AJ836" s="346"/>
      <c r="AK836" s="346"/>
      <c r="AL836" s="346" t="s">
        <v>22</v>
      </c>
      <c r="AM836" s="346"/>
      <c r="AN836" s="346"/>
      <c r="AO836" s="420"/>
      <c r="AP836" s="421" t="s">
        <v>359</v>
      </c>
      <c r="AQ836" s="421"/>
      <c r="AR836" s="421"/>
      <c r="AS836" s="421"/>
      <c r="AT836" s="421"/>
      <c r="AU836" s="421"/>
      <c r="AV836" s="421"/>
      <c r="AW836" s="421"/>
      <c r="AX836" s="421"/>
    </row>
    <row r="837" spans="1:50" ht="63" customHeight="1" x14ac:dyDescent="0.15">
      <c r="A837" s="396">
        <v>1</v>
      </c>
      <c r="B837" s="396">
        <v>1</v>
      </c>
      <c r="C837" s="417" t="s">
        <v>534</v>
      </c>
      <c r="D837" s="407"/>
      <c r="E837" s="407"/>
      <c r="F837" s="407"/>
      <c r="G837" s="407"/>
      <c r="H837" s="407"/>
      <c r="I837" s="407"/>
      <c r="J837" s="408">
        <v>6011105002701</v>
      </c>
      <c r="K837" s="409"/>
      <c r="L837" s="409"/>
      <c r="M837" s="409"/>
      <c r="N837" s="409"/>
      <c r="O837" s="409"/>
      <c r="P837" s="418" t="s">
        <v>519</v>
      </c>
      <c r="Q837" s="311"/>
      <c r="R837" s="311"/>
      <c r="S837" s="311"/>
      <c r="T837" s="311"/>
      <c r="U837" s="311"/>
      <c r="V837" s="311"/>
      <c r="W837" s="311"/>
      <c r="X837" s="311"/>
      <c r="Y837" s="319">
        <v>16</v>
      </c>
      <c r="Z837" s="320"/>
      <c r="AA837" s="320"/>
      <c r="AB837" s="321"/>
      <c r="AC837" s="410" t="s">
        <v>451</v>
      </c>
      <c r="AD837" s="416"/>
      <c r="AE837" s="416"/>
      <c r="AF837" s="416"/>
      <c r="AG837" s="416"/>
      <c r="AH837" s="411">
        <v>99</v>
      </c>
      <c r="AI837" s="412"/>
      <c r="AJ837" s="412"/>
      <c r="AK837" s="412"/>
      <c r="AL837" s="316">
        <v>100</v>
      </c>
      <c r="AM837" s="317"/>
      <c r="AN837" s="317"/>
      <c r="AO837" s="318"/>
      <c r="AP837" s="312" t="s">
        <v>539</v>
      </c>
      <c r="AQ837" s="312"/>
      <c r="AR837" s="312"/>
      <c r="AS837" s="312"/>
      <c r="AT837" s="312"/>
      <c r="AU837" s="312"/>
      <c r="AV837" s="312"/>
      <c r="AW837" s="312"/>
      <c r="AX837" s="312"/>
    </row>
    <row r="838" spans="1:50" ht="88.5" customHeight="1" x14ac:dyDescent="0.15">
      <c r="A838" s="396">
        <v>2</v>
      </c>
      <c r="B838" s="396">
        <v>1</v>
      </c>
      <c r="C838" s="417" t="s">
        <v>535</v>
      </c>
      <c r="D838" s="407"/>
      <c r="E838" s="407"/>
      <c r="F838" s="407"/>
      <c r="G838" s="407"/>
      <c r="H838" s="407"/>
      <c r="I838" s="407"/>
      <c r="J838" s="408">
        <v>8010105000820</v>
      </c>
      <c r="K838" s="409"/>
      <c r="L838" s="409"/>
      <c r="M838" s="409"/>
      <c r="N838" s="409"/>
      <c r="O838" s="409"/>
      <c r="P838" s="418" t="s">
        <v>520</v>
      </c>
      <c r="Q838" s="311"/>
      <c r="R838" s="311"/>
      <c r="S838" s="311"/>
      <c r="T838" s="311"/>
      <c r="U838" s="311"/>
      <c r="V838" s="311"/>
      <c r="W838" s="311"/>
      <c r="X838" s="311"/>
      <c r="Y838" s="319">
        <v>16</v>
      </c>
      <c r="Z838" s="320"/>
      <c r="AA838" s="320"/>
      <c r="AB838" s="321"/>
      <c r="AC838" s="410" t="s">
        <v>451</v>
      </c>
      <c r="AD838" s="410"/>
      <c r="AE838" s="410"/>
      <c r="AF838" s="410"/>
      <c r="AG838" s="410"/>
      <c r="AH838" s="411">
        <v>99</v>
      </c>
      <c r="AI838" s="412"/>
      <c r="AJ838" s="412"/>
      <c r="AK838" s="412"/>
      <c r="AL838" s="413">
        <v>100</v>
      </c>
      <c r="AM838" s="414"/>
      <c r="AN838" s="414"/>
      <c r="AO838" s="415"/>
      <c r="AP838" s="312" t="s">
        <v>540</v>
      </c>
      <c r="AQ838" s="312"/>
      <c r="AR838" s="312"/>
      <c r="AS838" s="312"/>
      <c r="AT838" s="312"/>
      <c r="AU838" s="312"/>
      <c r="AV838" s="312"/>
      <c r="AW838" s="312"/>
      <c r="AX838" s="312"/>
    </row>
    <row r="839" spans="1:50" ht="54" customHeight="1" x14ac:dyDescent="0.15">
      <c r="A839" s="396">
        <v>3</v>
      </c>
      <c r="B839" s="396">
        <v>1</v>
      </c>
      <c r="C839" s="417" t="s">
        <v>536</v>
      </c>
      <c r="D839" s="407"/>
      <c r="E839" s="407"/>
      <c r="F839" s="407"/>
      <c r="G839" s="407"/>
      <c r="H839" s="407"/>
      <c r="I839" s="407"/>
      <c r="J839" s="408">
        <v>3011805002185</v>
      </c>
      <c r="K839" s="409"/>
      <c r="L839" s="409"/>
      <c r="M839" s="409"/>
      <c r="N839" s="409"/>
      <c r="O839" s="409"/>
      <c r="P839" s="418" t="s">
        <v>521</v>
      </c>
      <c r="Q839" s="311"/>
      <c r="R839" s="311"/>
      <c r="S839" s="311"/>
      <c r="T839" s="311"/>
      <c r="U839" s="311"/>
      <c r="V839" s="311"/>
      <c r="W839" s="311"/>
      <c r="X839" s="311"/>
      <c r="Y839" s="319">
        <v>11</v>
      </c>
      <c r="Z839" s="320"/>
      <c r="AA839" s="320"/>
      <c r="AB839" s="321"/>
      <c r="AC839" s="410" t="s">
        <v>454</v>
      </c>
      <c r="AD839" s="410"/>
      <c r="AE839" s="410"/>
      <c r="AF839" s="410"/>
      <c r="AG839" s="410"/>
      <c r="AH839" s="314" t="s">
        <v>527</v>
      </c>
      <c r="AI839" s="315"/>
      <c r="AJ839" s="315"/>
      <c r="AK839" s="315"/>
      <c r="AL839" s="316" t="s">
        <v>538</v>
      </c>
      <c r="AM839" s="317"/>
      <c r="AN839" s="317"/>
      <c r="AO839" s="318"/>
      <c r="AP839" s="312" t="s">
        <v>541</v>
      </c>
      <c r="AQ839" s="312"/>
      <c r="AR839" s="312"/>
      <c r="AS839" s="312"/>
      <c r="AT839" s="312"/>
      <c r="AU839" s="312"/>
      <c r="AV839" s="312"/>
      <c r="AW839" s="312"/>
      <c r="AX839" s="312"/>
    </row>
    <row r="840" spans="1:50" ht="45.75" customHeight="1" x14ac:dyDescent="0.15">
      <c r="A840" s="396">
        <v>4</v>
      </c>
      <c r="B840" s="396">
        <v>1</v>
      </c>
      <c r="C840" s="417" t="s">
        <v>537</v>
      </c>
      <c r="D840" s="407"/>
      <c r="E840" s="407"/>
      <c r="F840" s="407"/>
      <c r="G840" s="407"/>
      <c r="H840" s="407"/>
      <c r="I840" s="407"/>
      <c r="J840" s="408">
        <v>6140005015791</v>
      </c>
      <c r="K840" s="409"/>
      <c r="L840" s="409"/>
      <c r="M840" s="409"/>
      <c r="N840" s="409"/>
      <c r="O840" s="409"/>
      <c r="P840" s="418" t="s">
        <v>522</v>
      </c>
      <c r="Q840" s="311"/>
      <c r="R840" s="311"/>
      <c r="S840" s="311"/>
      <c r="T840" s="311"/>
      <c r="U840" s="311"/>
      <c r="V840" s="311"/>
      <c r="W840" s="311"/>
      <c r="X840" s="311"/>
      <c r="Y840" s="319">
        <v>6</v>
      </c>
      <c r="Z840" s="320"/>
      <c r="AA840" s="320"/>
      <c r="AB840" s="321"/>
      <c r="AC840" s="410" t="s">
        <v>454</v>
      </c>
      <c r="AD840" s="410"/>
      <c r="AE840" s="410"/>
      <c r="AF840" s="410"/>
      <c r="AG840" s="410"/>
      <c r="AH840" s="314" t="s">
        <v>528</v>
      </c>
      <c r="AI840" s="315"/>
      <c r="AJ840" s="315"/>
      <c r="AK840" s="315"/>
      <c r="AL840" s="316" t="s">
        <v>539</v>
      </c>
      <c r="AM840" s="317"/>
      <c r="AN840" s="317"/>
      <c r="AO840" s="318"/>
      <c r="AP840" s="312" t="s">
        <v>542</v>
      </c>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9.25"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6"/>
      <c r="B869" s="346"/>
      <c r="C869" s="346" t="s">
        <v>27</v>
      </c>
      <c r="D869" s="346"/>
      <c r="E869" s="346"/>
      <c r="F869" s="346"/>
      <c r="G869" s="346"/>
      <c r="H869" s="346"/>
      <c r="I869" s="346"/>
      <c r="J869" s="254" t="s">
        <v>358</v>
      </c>
      <c r="K869" s="419"/>
      <c r="L869" s="419"/>
      <c r="M869" s="419"/>
      <c r="N869" s="419"/>
      <c r="O869" s="419"/>
      <c r="P869" s="347" t="s">
        <v>330</v>
      </c>
      <c r="Q869" s="347"/>
      <c r="R869" s="347"/>
      <c r="S869" s="347"/>
      <c r="T869" s="347"/>
      <c r="U869" s="347"/>
      <c r="V869" s="347"/>
      <c r="W869" s="347"/>
      <c r="X869" s="347"/>
      <c r="Y869" s="344" t="s">
        <v>355</v>
      </c>
      <c r="Z869" s="345"/>
      <c r="AA869" s="345"/>
      <c r="AB869" s="345"/>
      <c r="AC869" s="254" t="s">
        <v>409</v>
      </c>
      <c r="AD869" s="254"/>
      <c r="AE869" s="254"/>
      <c r="AF869" s="254"/>
      <c r="AG869" s="254"/>
      <c r="AH869" s="344" t="s">
        <v>443</v>
      </c>
      <c r="AI869" s="346"/>
      <c r="AJ869" s="346"/>
      <c r="AK869" s="346"/>
      <c r="AL869" s="346" t="s">
        <v>22</v>
      </c>
      <c r="AM869" s="346"/>
      <c r="AN869" s="346"/>
      <c r="AO869" s="420"/>
      <c r="AP869" s="421" t="s">
        <v>359</v>
      </c>
      <c r="AQ869" s="421"/>
      <c r="AR869" s="421"/>
      <c r="AS869" s="421"/>
      <c r="AT869" s="421"/>
      <c r="AU869" s="421"/>
      <c r="AV869" s="421"/>
      <c r="AW869" s="421"/>
      <c r="AX869" s="421"/>
    </row>
    <row r="870" spans="1:50" ht="67.5" customHeight="1" x14ac:dyDescent="0.15">
      <c r="A870" s="396">
        <v>1</v>
      </c>
      <c r="B870" s="396">
        <v>1</v>
      </c>
      <c r="C870" s="422" t="s">
        <v>543</v>
      </c>
      <c r="D870" s="428"/>
      <c r="E870" s="428"/>
      <c r="F870" s="428"/>
      <c r="G870" s="428"/>
      <c r="H870" s="428"/>
      <c r="I870" s="429"/>
      <c r="J870" s="408">
        <v>3290005003743</v>
      </c>
      <c r="K870" s="409"/>
      <c r="L870" s="409"/>
      <c r="M870" s="409"/>
      <c r="N870" s="409"/>
      <c r="O870" s="409"/>
      <c r="P870" s="418" t="s">
        <v>516</v>
      </c>
      <c r="Q870" s="311"/>
      <c r="R870" s="311"/>
      <c r="S870" s="311"/>
      <c r="T870" s="311"/>
      <c r="U870" s="311"/>
      <c r="V870" s="311"/>
      <c r="W870" s="311"/>
      <c r="X870" s="311"/>
      <c r="Y870" s="319">
        <v>42</v>
      </c>
      <c r="Z870" s="320"/>
      <c r="AA870" s="320"/>
      <c r="AB870" s="321"/>
      <c r="AC870" s="410" t="s">
        <v>451</v>
      </c>
      <c r="AD870" s="416"/>
      <c r="AE870" s="416"/>
      <c r="AF870" s="416"/>
      <c r="AG870" s="416"/>
      <c r="AH870" s="411">
        <v>99</v>
      </c>
      <c r="AI870" s="412"/>
      <c r="AJ870" s="412"/>
      <c r="AK870" s="412"/>
      <c r="AL870" s="316">
        <v>100</v>
      </c>
      <c r="AM870" s="317"/>
      <c r="AN870" s="317"/>
      <c r="AO870" s="318"/>
      <c r="AP870" s="312" t="s">
        <v>546</v>
      </c>
      <c r="AQ870" s="312"/>
      <c r="AR870" s="312"/>
      <c r="AS870" s="312"/>
      <c r="AT870" s="312"/>
      <c r="AU870" s="312"/>
      <c r="AV870" s="312"/>
      <c r="AW870" s="312"/>
      <c r="AX870" s="312"/>
    </row>
    <row r="871" spans="1:50" ht="67.5" customHeight="1" x14ac:dyDescent="0.15">
      <c r="A871" s="396">
        <v>2</v>
      </c>
      <c r="B871" s="396">
        <v>1</v>
      </c>
      <c r="C871" s="422" t="s">
        <v>529</v>
      </c>
      <c r="D871" s="428"/>
      <c r="E871" s="428"/>
      <c r="F871" s="428"/>
      <c r="G871" s="428"/>
      <c r="H871" s="428"/>
      <c r="I871" s="429"/>
      <c r="J871" s="408">
        <v>7012405001557</v>
      </c>
      <c r="K871" s="409"/>
      <c r="L871" s="409"/>
      <c r="M871" s="409"/>
      <c r="N871" s="409"/>
      <c r="O871" s="409"/>
      <c r="P871" s="418" t="s">
        <v>517</v>
      </c>
      <c r="Q871" s="311"/>
      <c r="R871" s="311"/>
      <c r="S871" s="311"/>
      <c r="T871" s="311"/>
      <c r="U871" s="311"/>
      <c r="V871" s="311"/>
      <c r="W871" s="311"/>
      <c r="X871" s="311"/>
      <c r="Y871" s="319">
        <v>20</v>
      </c>
      <c r="Z871" s="320"/>
      <c r="AA871" s="320"/>
      <c r="AB871" s="321"/>
      <c r="AC871" s="410" t="s">
        <v>451</v>
      </c>
      <c r="AD871" s="410"/>
      <c r="AE871" s="410"/>
      <c r="AF871" s="410"/>
      <c r="AG871" s="410"/>
      <c r="AH871" s="411">
        <v>99</v>
      </c>
      <c r="AI871" s="412"/>
      <c r="AJ871" s="412"/>
      <c r="AK871" s="412"/>
      <c r="AL871" s="413">
        <v>100</v>
      </c>
      <c r="AM871" s="414"/>
      <c r="AN871" s="414"/>
      <c r="AO871" s="415"/>
      <c r="AP871" s="312" t="s">
        <v>540</v>
      </c>
      <c r="AQ871" s="312"/>
      <c r="AR871" s="312"/>
      <c r="AS871" s="312"/>
      <c r="AT871" s="312"/>
      <c r="AU871" s="312"/>
      <c r="AV871" s="312"/>
      <c r="AW871" s="312"/>
      <c r="AX871" s="312"/>
    </row>
    <row r="872" spans="1:50" ht="79.5" customHeight="1" x14ac:dyDescent="0.15">
      <c r="A872" s="396">
        <v>3</v>
      </c>
      <c r="B872" s="396">
        <v>1</v>
      </c>
      <c r="C872" s="422" t="s">
        <v>530</v>
      </c>
      <c r="D872" s="423"/>
      <c r="E872" s="423"/>
      <c r="F872" s="423"/>
      <c r="G872" s="423"/>
      <c r="H872" s="423"/>
      <c r="I872" s="424"/>
      <c r="J872" s="408">
        <v>7012405001557</v>
      </c>
      <c r="K872" s="409"/>
      <c r="L872" s="409"/>
      <c r="M872" s="409"/>
      <c r="N872" s="409"/>
      <c r="O872" s="409"/>
      <c r="P872" s="418" t="s">
        <v>518</v>
      </c>
      <c r="Q872" s="311"/>
      <c r="R872" s="311"/>
      <c r="S872" s="311"/>
      <c r="T872" s="311"/>
      <c r="U872" s="311"/>
      <c r="V872" s="311"/>
      <c r="W872" s="311"/>
      <c r="X872" s="311"/>
      <c r="Y872" s="319">
        <v>20</v>
      </c>
      <c r="Z872" s="320"/>
      <c r="AA872" s="320"/>
      <c r="AB872" s="321"/>
      <c r="AC872" s="410" t="s">
        <v>451</v>
      </c>
      <c r="AD872" s="410"/>
      <c r="AE872" s="410"/>
      <c r="AF872" s="410"/>
      <c r="AG872" s="410"/>
      <c r="AH872" s="314">
        <v>99</v>
      </c>
      <c r="AI872" s="315"/>
      <c r="AJ872" s="315"/>
      <c r="AK872" s="315"/>
      <c r="AL872" s="316">
        <v>100</v>
      </c>
      <c r="AM872" s="317"/>
      <c r="AN872" s="317"/>
      <c r="AO872" s="318"/>
      <c r="AP872" s="312" t="s">
        <v>547</v>
      </c>
      <c r="AQ872" s="312"/>
      <c r="AR872" s="312"/>
      <c r="AS872" s="312"/>
      <c r="AT872" s="312"/>
      <c r="AU872" s="312"/>
      <c r="AV872" s="312"/>
      <c r="AW872" s="312"/>
      <c r="AX872" s="312"/>
    </row>
    <row r="873" spans="1:50" ht="66" customHeight="1" x14ac:dyDescent="0.15">
      <c r="A873" s="396">
        <v>4</v>
      </c>
      <c r="B873" s="396">
        <v>1</v>
      </c>
      <c r="C873" s="422" t="s">
        <v>602</v>
      </c>
      <c r="D873" s="423"/>
      <c r="E873" s="423"/>
      <c r="F873" s="423"/>
      <c r="G873" s="423"/>
      <c r="H873" s="423"/>
      <c r="I873" s="424"/>
      <c r="J873" s="408">
        <v>5500005000956</v>
      </c>
      <c r="K873" s="409"/>
      <c r="L873" s="409"/>
      <c r="M873" s="409"/>
      <c r="N873" s="409"/>
      <c r="O873" s="409"/>
      <c r="P873" s="418" t="s">
        <v>613</v>
      </c>
      <c r="Q873" s="311"/>
      <c r="R873" s="311"/>
      <c r="S873" s="311"/>
      <c r="T873" s="311"/>
      <c r="U873" s="311"/>
      <c r="V873" s="311"/>
      <c r="W873" s="311"/>
      <c r="X873" s="311"/>
      <c r="Y873" s="319">
        <v>12</v>
      </c>
      <c r="Z873" s="320"/>
      <c r="AA873" s="320"/>
      <c r="AB873" s="321"/>
      <c r="AC873" s="410" t="s">
        <v>451</v>
      </c>
      <c r="AD873" s="410"/>
      <c r="AE873" s="410"/>
      <c r="AF873" s="410"/>
      <c r="AG873" s="410"/>
      <c r="AH873" s="411">
        <v>99</v>
      </c>
      <c r="AI873" s="412"/>
      <c r="AJ873" s="412"/>
      <c r="AK873" s="412"/>
      <c r="AL873" s="413">
        <v>100</v>
      </c>
      <c r="AM873" s="414"/>
      <c r="AN873" s="414"/>
      <c r="AO873" s="415"/>
      <c r="AP873" s="312" t="s">
        <v>539</v>
      </c>
      <c r="AQ873" s="312"/>
      <c r="AR873" s="312"/>
      <c r="AS873" s="312"/>
      <c r="AT873" s="312"/>
      <c r="AU873" s="312"/>
      <c r="AV873" s="312"/>
      <c r="AW873" s="312"/>
      <c r="AX873" s="312"/>
    </row>
    <row r="874" spans="1:50" ht="51.75" customHeight="1" x14ac:dyDescent="0.15">
      <c r="A874" s="396">
        <v>5</v>
      </c>
      <c r="B874" s="396">
        <v>1</v>
      </c>
      <c r="C874" s="422" t="s">
        <v>602</v>
      </c>
      <c r="D874" s="428"/>
      <c r="E874" s="428"/>
      <c r="F874" s="428"/>
      <c r="G874" s="428"/>
      <c r="H874" s="428"/>
      <c r="I874" s="429"/>
      <c r="J874" s="408">
        <v>5500005000956</v>
      </c>
      <c r="K874" s="409"/>
      <c r="L874" s="409"/>
      <c r="M874" s="409"/>
      <c r="N874" s="409"/>
      <c r="O874" s="409"/>
      <c r="P874" s="418" t="s">
        <v>614</v>
      </c>
      <c r="Q874" s="311"/>
      <c r="R874" s="311"/>
      <c r="S874" s="311"/>
      <c r="T874" s="311"/>
      <c r="U874" s="311"/>
      <c r="V874" s="311"/>
      <c r="W874" s="311"/>
      <c r="X874" s="311"/>
      <c r="Y874" s="319">
        <v>8</v>
      </c>
      <c r="Z874" s="320"/>
      <c r="AA874" s="320"/>
      <c r="AB874" s="321"/>
      <c r="AC874" s="410" t="s">
        <v>451</v>
      </c>
      <c r="AD874" s="410"/>
      <c r="AE874" s="410"/>
      <c r="AF874" s="410"/>
      <c r="AG874" s="410"/>
      <c r="AH874" s="314">
        <v>99</v>
      </c>
      <c r="AI874" s="315"/>
      <c r="AJ874" s="315"/>
      <c r="AK874" s="315"/>
      <c r="AL874" s="316">
        <v>100</v>
      </c>
      <c r="AM874" s="317"/>
      <c r="AN874" s="317"/>
      <c r="AO874" s="318"/>
      <c r="AP874" s="312" t="s">
        <v>540</v>
      </c>
      <c r="AQ874" s="312"/>
      <c r="AR874" s="312"/>
      <c r="AS874" s="312"/>
      <c r="AT874" s="312"/>
      <c r="AU874" s="312"/>
      <c r="AV874" s="312"/>
      <c r="AW874" s="312"/>
      <c r="AX874" s="312"/>
    </row>
    <row r="875" spans="1:50" ht="57.75" customHeight="1" x14ac:dyDescent="0.15">
      <c r="A875" s="396">
        <v>6</v>
      </c>
      <c r="B875" s="396">
        <v>1</v>
      </c>
      <c r="C875" s="422" t="s">
        <v>602</v>
      </c>
      <c r="D875" s="428"/>
      <c r="E875" s="428"/>
      <c r="F875" s="428"/>
      <c r="G875" s="428"/>
      <c r="H875" s="428"/>
      <c r="I875" s="429"/>
      <c r="J875" s="408">
        <v>5500005000956</v>
      </c>
      <c r="K875" s="409"/>
      <c r="L875" s="409"/>
      <c r="M875" s="409"/>
      <c r="N875" s="409"/>
      <c r="O875" s="409"/>
      <c r="P875" s="418" t="s">
        <v>615</v>
      </c>
      <c r="Q875" s="311"/>
      <c r="R875" s="311"/>
      <c r="S875" s="311"/>
      <c r="T875" s="311"/>
      <c r="U875" s="311"/>
      <c r="V875" s="311"/>
      <c r="W875" s="311"/>
      <c r="X875" s="311"/>
      <c r="Y875" s="319">
        <v>8</v>
      </c>
      <c r="Z875" s="320"/>
      <c r="AA875" s="320"/>
      <c r="AB875" s="321"/>
      <c r="AC875" s="410" t="s">
        <v>451</v>
      </c>
      <c r="AD875" s="410"/>
      <c r="AE875" s="410"/>
      <c r="AF875" s="410"/>
      <c r="AG875" s="410"/>
      <c r="AH875" s="411">
        <v>99</v>
      </c>
      <c r="AI875" s="412"/>
      <c r="AJ875" s="412"/>
      <c r="AK875" s="412"/>
      <c r="AL875" s="413">
        <v>100</v>
      </c>
      <c r="AM875" s="414"/>
      <c r="AN875" s="414"/>
      <c r="AO875" s="415"/>
      <c r="AP875" s="312" t="s">
        <v>548</v>
      </c>
      <c r="AQ875" s="312"/>
      <c r="AR875" s="312"/>
      <c r="AS875" s="312"/>
      <c r="AT875" s="312"/>
      <c r="AU875" s="312"/>
      <c r="AV875" s="312"/>
      <c r="AW875" s="312"/>
      <c r="AX875" s="312"/>
    </row>
    <row r="876" spans="1:50" ht="60.75" customHeight="1" x14ac:dyDescent="0.15">
      <c r="A876" s="396">
        <v>7</v>
      </c>
      <c r="B876" s="396">
        <v>1</v>
      </c>
      <c r="C876" s="422" t="s">
        <v>602</v>
      </c>
      <c r="D876" s="428"/>
      <c r="E876" s="428"/>
      <c r="F876" s="428"/>
      <c r="G876" s="428"/>
      <c r="H876" s="428"/>
      <c r="I876" s="429"/>
      <c r="J876" s="408">
        <v>5500005000956</v>
      </c>
      <c r="K876" s="409"/>
      <c r="L876" s="409"/>
      <c r="M876" s="409"/>
      <c r="N876" s="409"/>
      <c r="O876" s="409"/>
      <c r="P876" s="418" t="s">
        <v>616</v>
      </c>
      <c r="Q876" s="311"/>
      <c r="R876" s="311"/>
      <c r="S876" s="311"/>
      <c r="T876" s="311"/>
      <c r="U876" s="311"/>
      <c r="V876" s="311"/>
      <c r="W876" s="311"/>
      <c r="X876" s="311"/>
      <c r="Y876" s="319">
        <v>6</v>
      </c>
      <c r="Z876" s="320"/>
      <c r="AA876" s="320"/>
      <c r="AB876" s="321"/>
      <c r="AC876" s="410" t="s">
        <v>451</v>
      </c>
      <c r="AD876" s="410"/>
      <c r="AE876" s="410"/>
      <c r="AF876" s="410"/>
      <c r="AG876" s="410"/>
      <c r="AH876" s="314">
        <v>99</v>
      </c>
      <c r="AI876" s="315"/>
      <c r="AJ876" s="315"/>
      <c r="AK876" s="315"/>
      <c r="AL876" s="316">
        <v>100</v>
      </c>
      <c r="AM876" s="317"/>
      <c r="AN876" s="317"/>
      <c r="AO876" s="318"/>
      <c r="AP876" s="312" t="s">
        <v>549</v>
      </c>
      <c r="AQ876" s="312"/>
      <c r="AR876" s="312"/>
      <c r="AS876" s="312"/>
      <c r="AT876" s="312"/>
      <c r="AU876" s="312"/>
      <c r="AV876" s="312"/>
      <c r="AW876" s="312"/>
      <c r="AX876" s="312"/>
    </row>
    <row r="877" spans="1:50" ht="67.5" customHeight="1" x14ac:dyDescent="0.15">
      <c r="A877" s="396">
        <v>8</v>
      </c>
      <c r="B877" s="396">
        <v>1</v>
      </c>
      <c r="C877" s="422" t="s">
        <v>603</v>
      </c>
      <c r="D877" s="428"/>
      <c r="E877" s="428"/>
      <c r="F877" s="428"/>
      <c r="G877" s="428"/>
      <c r="H877" s="428"/>
      <c r="I877" s="429"/>
      <c r="J877" s="408">
        <v>9010805001803</v>
      </c>
      <c r="K877" s="409"/>
      <c r="L877" s="409"/>
      <c r="M877" s="409"/>
      <c r="N877" s="409"/>
      <c r="O877" s="409"/>
      <c r="P877" s="418" t="s">
        <v>749</v>
      </c>
      <c r="Q877" s="311"/>
      <c r="R877" s="311"/>
      <c r="S877" s="311"/>
      <c r="T877" s="311"/>
      <c r="U877" s="311"/>
      <c r="V877" s="311"/>
      <c r="W877" s="311"/>
      <c r="X877" s="311"/>
      <c r="Y877" s="319">
        <v>18</v>
      </c>
      <c r="Z877" s="320"/>
      <c r="AA877" s="320"/>
      <c r="AB877" s="321"/>
      <c r="AC877" s="410" t="s">
        <v>451</v>
      </c>
      <c r="AD877" s="410"/>
      <c r="AE877" s="410"/>
      <c r="AF877" s="410"/>
      <c r="AG877" s="410"/>
      <c r="AH877" s="411">
        <v>99</v>
      </c>
      <c r="AI877" s="412"/>
      <c r="AJ877" s="412"/>
      <c r="AK877" s="412"/>
      <c r="AL877" s="413">
        <v>100</v>
      </c>
      <c r="AM877" s="414"/>
      <c r="AN877" s="414"/>
      <c r="AO877" s="415"/>
      <c r="AP877" s="312" t="s">
        <v>546</v>
      </c>
      <c r="AQ877" s="312"/>
      <c r="AR877" s="312"/>
      <c r="AS877" s="312"/>
      <c r="AT877" s="312"/>
      <c r="AU877" s="312"/>
      <c r="AV877" s="312"/>
      <c r="AW877" s="312"/>
      <c r="AX877" s="312"/>
    </row>
    <row r="878" spans="1:50" ht="70.5" customHeight="1" x14ac:dyDescent="0.15">
      <c r="A878" s="396">
        <v>9</v>
      </c>
      <c r="B878" s="396">
        <v>1</v>
      </c>
      <c r="C878" s="422" t="s">
        <v>603</v>
      </c>
      <c r="D878" s="423"/>
      <c r="E878" s="423"/>
      <c r="F878" s="423"/>
      <c r="G878" s="423"/>
      <c r="H878" s="423"/>
      <c r="I878" s="424"/>
      <c r="J878" s="425">
        <v>9010805001803</v>
      </c>
      <c r="K878" s="426"/>
      <c r="L878" s="426"/>
      <c r="M878" s="426"/>
      <c r="N878" s="426"/>
      <c r="O878" s="427"/>
      <c r="P878" s="418" t="s">
        <v>617</v>
      </c>
      <c r="Q878" s="311"/>
      <c r="R878" s="311"/>
      <c r="S878" s="311"/>
      <c r="T878" s="311"/>
      <c r="U878" s="311"/>
      <c r="V878" s="311"/>
      <c r="W878" s="311"/>
      <c r="X878" s="311"/>
      <c r="Y878" s="319">
        <v>16</v>
      </c>
      <c r="Z878" s="320"/>
      <c r="AA878" s="320"/>
      <c r="AB878" s="321"/>
      <c r="AC878" s="410" t="s">
        <v>451</v>
      </c>
      <c r="AD878" s="410"/>
      <c r="AE878" s="410"/>
      <c r="AF878" s="410"/>
      <c r="AG878" s="410"/>
      <c r="AH878" s="314">
        <v>99</v>
      </c>
      <c r="AI878" s="315"/>
      <c r="AJ878" s="315"/>
      <c r="AK878" s="315"/>
      <c r="AL878" s="316">
        <v>100</v>
      </c>
      <c r="AM878" s="317"/>
      <c r="AN878" s="317"/>
      <c r="AO878" s="318"/>
      <c r="AP878" s="312" t="s">
        <v>547</v>
      </c>
      <c r="AQ878" s="312"/>
      <c r="AR878" s="312"/>
      <c r="AS878" s="312"/>
      <c r="AT878" s="312"/>
      <c r="AU878" s="312"/>
      <c r="AV878" s="312"/>
      <c r="AW878" s="312"/>
      <c r="AX878" s="312"/>
    </row>
    <row r="879" spans="1:50" ht="62.25" customHeight="1" x14ac:dyDescent="0.15">
      <c r="A879" s="396">
        <v>10</v>
      </c>
      <c r="B879" s="396">
        <v>1</v>
      </c>
      <c r="C879" s="422" t="s">
        <v>604</v>
      </c>
      <c r="D879" s="423"/>
      <c r="E879" s="423"/>
      <c r="F879" s="423"/>
      <c r="G879" s="423"/>
      <c r="H879" s="423"/>
      <c r="I879" s="424"/>
      <c r="J879" s="425">
        <v>5030005006968</v>
      </c>
      <c r="K879" s="426"/>
      <c r="L879" s="426"/>
      <c r="M879" s="426"/>
      <c r="N879" s="426"/>
      <c r="O879" s="427"/>
      <c r="P879" s="418" t="s">
        <v>618</v>
      </c>
      <c r="Q879" s="311"/>
      <c r="R879" s="311"/>
      <c r="S879" s="311"/>
      <c r="T879" s="311"/>
      <c r="U879" s="311"/>
      <c r="V879" s="311"/>
      <c r="W879" s="311"/>
      <c r="X879" s="311"/>
      <c r="Y879" s="319">
        <v>19</v>
      </c>
      <c r="Z879" s="320"/>
      <c r="AA879" s="320"/>
      <c r="AB879" s="321"/>
      <c r="AC879" s="410" t="s">
        <v>451</v>
      </c>
      <c r="AD879" s="410"/>
      <c r="AE879" s="410"/>
      <c r="AF879" s="410"/>
      <c r="AG879" s="410"/>
      <c r="AH879" s="411">
        <v>99</v>
      </c>
      <c r="AI879" s="412"/>
      <c r="AJ879" s="412"/>
      <c r="AK879" s="412"/>
      <c r="AL879" s="413">
        <v>100</v>
      </c>
      <c r="AM879" s="414"/>
      <c r="AN879" s="414"/>
      <c r="AO879" s="415"/>
      <c r="AP879" s="312" t="s">
        <v>539</v>
      </c>
      <c r="AQ879" s="312"/>
      <c r="AR879" s="312"/>
      <c r="AS879" s="312"/>
      <c r="AT879" s="312"/>
      <c r="AU879" s="312"/>
      <c r="AV879" s="312"/>
      <c r="AW879" s="312"/>
      <c r="AX879" s="312"/>
    </row>
    <row r="880" spans="1:50" ht="62.25" customHeight="1" x14ac:dyDescent="0.15">
      <c r="A880" s="396">
        <v>11</v>
      </c>
      <c r="B880" s="396">
        <v>1</v>
      </c>
      <c r="C880" s="422" t="s">
        <v>604</v>
      </c>
      <c r="D880" s="423"/>
      <c r="E880" s="423"/>
      <c r="F880" s="423"/>
      <c r="G880" s="423"/>
      <c r="H880" s="423"/>
      <c r="I880" s="424"/>
      <c r="J880" s="425">
        <v>5030005006968</v>
      </c>
      <c r="K880" s="426"/>
      <c r="L880" s="426"/>
      <c r="M880" s="426"/>
      <c r="N880" s="426"/>
      <c r="O880" s="427"/>
      <c r="P880" s="418" t="s">
        <v>619</v>
      </c>
      <c r="Q880" s="311"/>
      <c r="R880" s="311"/>
      <c r="S880" s="311"/>
      <c r="T880" s="311"/>
      <c r="U880" s="311"/>
      <c r="V880" s="311"/>
      <c r="W880" s="311"/>
      <c r="X880" s="311"/>
      <c r="Y880" s="319">
        <v>14</v>
      </c>
      <c r="Z880" s="320"/>
      <c r="AA880" s="320"/>
      <c r="AB880" s="321"/>
      <c r="AC880" s="410" t="s">
        <v>451</v>
      </c>
      <c r="AD880" s="410"/>
      <c r="AE880" s="410"/>
      <c r="AF880" s="410"/>
      <c r="AG880" s="410"/>
      <c r="AH880" s="314">
        <v>99</v>
      </c>
      <c r="AI880" s="315"/>
      <c r="AJ880" s="315"/>
      <c r="AK880" s="315"/>
      <c r="AL880" s="316">
        <v>100</v>
      </c>
      <c r="AM880" s="317"/>
      <c r="AN880" s="317"/>
      <c r="AO880" s="318"/>
      <c r="AP880" s="312" t="s">
        <v>731</v>
      </c>
      <c r="AQ880" s="312"/>
      <c r="AR880" s="312"/>
      <c r="AS880" s="312"/>
      <c r="AT880" s="312"/>
      <c r="AU880" s="312"/>
      <c r="AV880" s="312"/>
      <c r="AW880" s="312"/>
      <c r="AX880" s="312"/>
    </row>
    <row r="881" spans="1:50" ht="62.25" customHeight="1" x14ac:dyDescent="0.15">
      <c r="A881" s="396">
        <v>12</v>
      </c>
      <c r="B881" s="396">
        <v>1</v>
      </c>
      <c r="C881" s="422" t="s">
        <v>605</v>
      </c>
      <c r="D881" s="423"/>
      <c r="E881" s="423"/>
      <c r="F881" s="423"/>
      <c r="G881" s="423"/>
      <c r="H881" s="423"/>
      <c r="I881" s="424"/>
      <c r="J881" s="425">
        <v>3011105000930</v>
      </c>
      <c r="K881" s="426"/>
      <c r="L881" s="426"/>
      <c r="M881" s="426"/>
      <c r="N881" s="426"/>
      <c r="O881" s="427"/>
      <c r="P881" s="418" t="s">
        <v>620</v>
      </c>
      <c r="Q881" s="311"/>
      <c r="R881" s="311"/>
      <c r="S881" s="311"/>
      <c r="T881" s="311"/>
      <c r="U881" s="311"/>
      <c r="V881" s="311"/>
      <c r="W881" s="311"/>
      <c r="X881" s="311"/>
      <c r="Y881" s="319">
        <v>16</v>
      </c>
      <c r="Z881" s="320"/>
      <c r="AA881" s="320"/>
      <c r="AB881" s="321"/>
      <c r="AC881" s="410" t="s">
        <v>451</v>
      </c>
      <c r="AD881" s="410"/>
      <c r="AE881" s="410"/>
      <c r="AF881" s="410"/>
      <c r="AG881" s="410"/>
      <c r="AH881" s="411">
        <v>99</v>
      </c>
      <c r="AI881" s="412"/>
      <c r="AJ881" s="412"/>
      <c r="AK881" s="412"/>
      <c r="AL881" s="413">
        <v>100</v>
      </c>
      <c r="AM881" s="414"/>
      <c r="AN881" s="414"/>
      <c r="AO881" s="415"/>
      <c r="AP881" s="312" t="s">
        <v>732</v>
      </c>
      <c r="AQ881" s="312"/>
      <c r="AR881" s="312"/>
      <c r="AS881" s="312"/>
      <c r="AT881" s="312"/>
      <c r="AU881" s="312"/>
      <c r="AV881" s="312"/>
      <c r="AW881" s="312"/>
      <c r="AX881" s="312"/>
    </row>
    <row r="882" spans="1:50" ht="62.25" customHeight="1" x14ac:dyDescent="0.15">
      <c r="A882" s="396">
        <v>13</v>
      </c>
      <c r="B882" s="396">
        <v>1</v>
      </c>
      <c r="C882" s="422" t="s">
        <v>605</v>
      </c>
      <c r="D882" s="423"/>
      <c r="E882" s="423"/>
      <c r="F882" s="423"/>
      <c r="G882" s="423"/>
      <c r="H882" s="423"/>
      <c r="I882" s="424"/>
      <c r="J882" s="425">
        <v>3011105000930</v>
      </c>
      <c r="K882" s="426"/>
      <c r="L882" s="426"/>
      <c r="M882" s="426"/>
      <c r="N882" s="426"/>
      <c r="O882" s="427"/>
      <c r="P882" s="418" t="s">
        <v>621</v>
      </c>
      <c r="Q882" s="311"/>
      <c r="R882" s="311"/>
      <c r="S882" s="311"/>
      <c r="T882" s="311"/>
      <c r="U882" s="311"/>
      <c r="V882" s="311"/>
      <c r="W882" s="311"/>
      <c r="X882" s="311"/>
      <c r="Y882" s="319">
        <v>15</v>
      </c>
      <c r="Z882" s="320"/>
      <c r="AA882" s="320"/>
      <c r="AB882" s="321"/>
      <c r="AC882" s="410" t="s">
        <v>451</v>
      </c>
      <c r="AD882" s="410"/>
      <c r="AE882" s="410"/>
      <c r="AF882" s="410"/>
      <c r="AG882" s="410"/>
      <c r="AH882" s="314">
        <v>99</v>
      </c>
      <c r="AI882" s="315"/>
      <c r="AJ882" s="315"/>
      <c r="AK882" s="315"/>
      <c r="AL882" s="316">
        <v>100</v>
      </c>
      <c r="AM882" s="317"/>
      <c r="AN882" s="317"/>
      <c r="AO882" s="318"/>
      <c r="AP882" s="312" t="s">
        <v>733</v>
      </c>
      <c r="AQ882" s="312"/>
      <c r="AR882" s="312"/>
      <c r="AS882" s="312"/>
      <c r="AT882" s="312"/>
      <c r="AU882" s="312"/>
      <c r="AV882" s="312"/>
      <c r="AW882" s="312"/>
      <c r="AX882" s="312"/>
    </row>
    <row r="883" spans="1:50" ht="62.25" customHeight="1" x14ac:dyDescent="0.15">
      <c r="A883" s="396">
        <v>14</v>
      </c>
      <c r="B883" s="396">
        <v>1</v>
      </c>
      <c r="C883" s="422" t="s">
        <v>606</v>
      </c>
      <c r="D883" s="423"/>
      <c r="E883" s="423"/>
      <c r="F883" s="423"/>
      <c r="G883" s="423"/>
      <c r="H883" s="423"/>
      <c r="I883" s="424"/>
      <c r="J883" s="425">
        <v>2011205001714</v>
      </c>
      <c r="K883" s="426"/>
      <c r="L883" s="426"/>
      <c r="M883" s="426"/>
      <c r="N883" s="426"/>
      <c r="O883" s="427"/>
      <c r="P883" s="418" t="s">
        <v>622</v>
      </c>
      <c r="Q883" s="311"/>
      <c r="R883" s="311"/>
      <c r="S883" s="311"/>
      <c r="T883" s="311"/>
      <c r="U883" s="311"/>
      <c r="V883" s="311"/>
      <c r="W883" s="311"/>
      <c r="X883" s="311"/>
      <c r="Y883" s="319">
        <v>18</v>
      </c>
      <c r="Z883" s="320"/>
      <c r="AA883" s="320"/>
      <c r="AB883" s="321"/>
      <c r="AC883" s="410" t="s">
        <v>451</v>
      </c>
      <c r="AD883" s="410"/>
      <c r="AE883" s="410"/>
      <c r="AF883" s="410"/>
      <c r="AG883" s="410"/>
      <c r="AH883" s="411">
        <v>99</v>
      </c>
      <c r="AI883" s="412"/>
      <c r="AJ883" s="412"/>
      <c r="AK883" s="412"/>
      <c r="AL883" s="413">
        <v>100</v>
      </c>
      <c r="AM883" s="414"/>
      <c r="AN883" s="414"/>
      <c r="AO883" s="415"/>
      <c r="AP883" s="312" t="s">
        <v>734</v>
      </c>
      <c r="AQ883" s="312"/>
      <c r="AR883" s="312"/>
      <c r="AS883" s="312"/>
      <c r="AT883" s="312"/>
      <c r="AU883" s="312"/>
      <c r="AV883" s="312"/>
      <c r="AW883" s="312"/>
      <c r="AX883" s="312"/>
    </row>
    <row r="884" spans="1:50" ht="66.75" customHeight="1" x14ac:dyDescent="0.15">
      <c r="A884" s="396">
        <v>15</v>
      </c>
      <c r="B884" s="396">
        <v>1</v>
      </c>
      <c r="C884" s="422" t="s">
        <v>611</v>
      </c>
      <c r="D884" s="423"/>
      <c r="E884" s="423"/>
      <c r="F884" s="423"/>
      <c r="G884" s="423"/>
      <c r="H884" s="423"/>
      <c r="I884" s="424"/>
      <c r="J884" s="425">
        <v>2011205001714</v>
      </c>
      <c r="K884" s="426"/>
      <c r="L884" s="426"/>
      <c r="M884" s="426"/>
      <c r="N884" s="426"/>
      <c r="O884" s="427"/>
      <c r="P884" s="418" t="s">
        <v>623</v>
      </c>
      <c r="Q884" s="311"/>
      <c r="R884" s="311"/>
      <c r="S884" s="311"/>
      <c r="T884" s="311"/>
      <c r="U884" s="311"/>
      <c r="V884" s="311"/>
      <c r="W884" s="311"/>
      <c r="X884" s="311"/>
      <c r="Y884" s="319">
        <v>13</v>
      </c>
      <c r="Z884" s="320"/>
      <c r="AA884" s="320"/>
      <c r="AB884" s="321"/>
      <c r="AC884" s="410" t="s">
        <v>451</v>
      </c>
      <c r="AD884" s="410"/>
      <c r="AE884" s="410"/>
      <c r="AF884" s="410"/>
      <c r="AG884" s="410"/>
      <c r="AH884" s="314">
        <v>99</v>
      </c>
      <c r="AI884" s="315"/>
      <c r="AJ884" s="315"/>
      <c r="AK884" s="315"/>
      <c r="AL884" s="316">
        <v>100</v>
      </c>
      <c r="AM884" s="317"/>
      <c r="AN884" s="317"/>
      <c r="AO884" s="318"/>
      <c r="AP884" s="312" t="s">
        <v>734</v>
      </c>
      <c r="AQ884" s="312"/>
      <c r="AR884" s="312"/>
      <c r="AS884" s="312"/>
      <c r="AT884" s="312"/>
      <c r="AU884" s="312"/>
      <c r="AV884" s="312"/>
      <c r="AW884" s="312"/>
      <c r="AX884" s="312"/>
    </row>
    <row r="885" spans="1:50" ht="62.25" customHeight="1" x14ac:dyDescent="0.15">
      <c r="A885" s="396">
        <v>16</v>
      </c>
      <c r="B885" s="396">
        <v>1</v>
      </c>
      <c r="C885" s="422" t="s">
        <v>607</v>
      </c>
      <c r="D885" s="423"/>
      <c r="E885" s="423"/>
      <c r="F885" s="423"/>
      <c r="G885" s="423"/>
      <c r="H885" s="423"/>
      <c r="I885" s="424"/>
      <c r="J885" s="425">
        <v>8011105000934</v>
      </c>
      <c r="K885" s="426"/>
      <c r="L885" s="426"/>
      <c r="M885" s="426"/>
      <c r="N885" s="426"/>
      <c r="O885" s="427"/>
      <c r="P885" s="418" t="s">
        <v>624</v>
      </c>
      <c r="Q885" s="311"/>
      <c r="R885" s="311"/>
      <c r="S885" s="311"/>
      <c r="T885" s="311"/>
      <c r="U885" s="311"/>
      <c r="V885" s="311"/>
      <c r="W885" s="311"/>
      <c r="X885" s="311"/>
      <c r="Y885" s="319">
        <v>17</v>
      </c>
      <c r="Z885" s="320"/>
      <c r="AA885" s="320"/>
      <c r="AB885" s="321"/>
      <c r="AC885" s="410" t="s">
        <v>451</v>
      </c>
      <c r="AD885" s="410"/>
      <c r="AE885" s="410"/>
      <c r="AF885" s="410"/>
      <c r="AG885" s="410"/>
      <c r="AH885" s="411">
        <v>99</v>
      </c>
      <c r="AI885" s="412"/>
      <c r="AJ885" s="412"/>
      <c r="AK885" s="412"/>
      <c r="AL885" s="413">
        <v>100</v>
      </c>
      <c r="AM885" s="414"/>
      <c r="AN885" s="414"/>
      <c r="AO885" s="415"/>
      <c r="AP885" s="312" t="s">
        <v>734</v>
      </c>
      <c r="AQ885" s="312"/>
      <c r="AR885" s="312"/>
      <c r="AS885" s="312"/>
      <c r="AT885" s="312"/>
      <c r="AU885" s="312"/>
      <c r="AV885" s="312"/>
      <c r="AW885" s="312"/>
      <c r="AX885" s="312"/>
    </row>
    <row r="886" spans="1:50" s="16" customFormat="1" ht="62.25" customHeight="1" x14ac:dyDescent="0.15">
      <c r="A886" s="396">
        <v>17</v>
      </c>
      <c r="B886" s="396">
        <v>1</v>
      </c>
      <c r="C886" s="422" t="s">
        <v>607</v>
      </c>
      <c r="D886" s="423"/>
      <c r="E886" s="423"/>
      <c r="F886" s="423"/>
      <c r="G886" s="423"/>
      <c r="H886" s="423"/>
      <c r="I886" s="424"/>
      <c r="J886" s="425">
        <v>8011105000934</v>
      </c>
      <c r="K886" s="426"/>
      <c r="L886" s="426"/>
      <c r="M886" s="426"/>
      <c r="N886" s="426"/>
      <c r="O886" s="427"/>
      <c r="P886" s="418" t="s">
        <v>625</v>
      </c>
      <c r="Q886" s="311"/>
      <c r="R886" s="311"/>
      <c r="S886" s="311"/>
      <c r="T886" s="311"/>
      <c r="U886" s="311"/>
      <c r="V886" s="311"/>
      <c r="W886" s="311"/>
      <c r="X886" s="311"/>
      <c r="Y886" s="319">
        <v>12</v>
      </c>
      <c r="Z886" s="320"/>
      <c r="AA886" s="320"/>
      <c r="AB886" s="321"/>
      <c r="AC886" s="410" t="s">
        <v>451</v>
      </c>
      <c r="AD886" s="410"/>
      <c r="AE886" s="410"/>
      <c r="AF886" s="410"/>
      <c r="AG886" s="410"/>
      <c r="AH886" s="314">
        <v>99</v>
      </c>
      <c r="AI886" s="315"/>
      <c r="AJ886" s="315"/>
      <c r="AK886" s="315"/>
      <c r="AL886" s="316">
        <v>100</v>
      </c>
      <c r="AM886" s="317"/>
      <c r="AN886" s="317"/>
      <c r="AO886" s="318"/>
      <c r="AP886" s="312" t="s">
        <v>731</v>
      </c>
      <c r="AQ886" s="312"/>
      <c r="AR886" s="312"/>
      <c r="AS886" s="312"/>
      <c r="AT886" s="312"/>
      <c r="AU886" s="312"/>
      <c r="AV886" s="312"/>
      <c r="AW886" s="312"/>
      <c r="AX886" s="312"/>
    </row>
    <row r="887" spans="1:50" ht="62.25" customHeight="1" x14ac:dyDescent="0.15">
      <c r="A887" s="396">
        <v>18</v>
      </c>
      <c r="B887" s="396">
        <v>1</v>
      </c>
      <c r="C887" s="422" t="s">
        <v>608</v>
      </c>
      <c r="D887" s="423"/>
      <c r="E887" s="423"/>
      <c r="F887" s="423"/>
      <c r="G887" s="423"/>
      <c r="H887" s="423"/>
      <c r="I887" s="424"/>
      <c r="J887" s="425">
        <v>1350005001593</v>
      </c>
      <c r="K887" s="426"/>
      <c r="L887" s="426"/>
      <c r="M887" s="426"/>
      <c r="N887" s="426"/>
      <c r="O887" s="427"/>
      <c r="P887" s="418" t="s">
        <v>626</v>
      </c>
      <c r="Q887" s="311"/>
      <c r="R887" s="311"/>
      <c r="S887" s="311"/>
      <c r="T887" s="311"/>
      <c r="U887" s="311"/>
      <c r="V887" s="311"/>
      <c r="W887" s="311"/>
      <c r="X887" s="311"/>
      <c r="Y887" s="319">
        <v>13</v>
      </c>
      <c r="Z887" s="320"/>
      <c r="AA887" s="320"/>
      <c r="AB887" s="321"/>
      <c r="AC887" s="410" t="s">
        <v>451</v>
      </c>
      <c r="AD887" s="410"/>
      <c r="AE887" s="410"/>
      <c r="AF887" s="410"/>
      <c r="AG887" s="410"/>
      <c r="AH887" s="411">
        <v>99</v>
      </c>
      <c r="AI887" s="412"/>
      <c r="AJ887" s="412"/>
      <c r="AK887" s="412"/>
      <c r="AL887" s="413">
        <v>100</v>
      </c>
      <c r="AM887" s="414"/>
      <c r="AN887" s="414"/>
      <c r="AO887" s="415"/>
      <c r="AP887" s="312" t="s">
        <v>731</v>
      </c>
      <c r="AQ887" s="312"/>
      <c r="AR887" s="312"/>
      <c r="AS887" s="312"/>
      <c r="AT887" s="312"/>
      <c r="AU887" s="312"/>
      <c r="AV887" s="312"/>
      <c r="AW887" s="312"/>
      <c r="AX887" s="312"/>
    </row>
    <row r="888" spans="1:50" ht="62.25" customHeight="1" x14ac:dyDescent="0.15">
      <c r="A888" s="396">
        <v>19</v>
      </c>
      <c r="B888" s="396">
        <v>1</v>
      </c>
      <c r="C888" s="422" t="s">
        <v>612</v>
      </c>
      <c r="D888" s="423"/>
      <c r="E888" s="423"/>
      <c r="F888" s="423"/>
      <c r="G888" s="423"/>
      <c r="H888" s="423"/>
      <c r="I888" s="424"/>
      <c r="J888" s="425">
        <v>1350005001593</v>
      </c>
      <c r="K888" s="426"/>
      <c r="L888" s="426"/>
      <c r="M888" s="426"/>
      <c r="N888" s="426"/>
      <c r="O888" s="427"/>
      <c r="P888" s="418" t="s">
        <v>627</v>
      </c>
      <c r="Q888" s="311"/>
      <c r="R888" s="311"/>
      <c r="S888" s="311"/>
      <c r="T888" s="311"/>
      <c r="U888" s="311"/>
      <c r="V888" s="311"/>
      <c r="W888" s="311"/>
      <c r="X888" s="311"/>
      <c r="Y888" s="319">
        <v>13</v>
      </c>
      <c r="Z888" s="320"/>
      <c r="AA888" s="320"/>
      <c r="AB888" s="321"/>
      <c r="AC888" s="410" t="s">
        <v>451</v>
      </c>
      <c r="AD888" s="410"/>
      <c r="AE888" s="410"/>
      <c r="AF888" s="410"/>
      <c r="AG888" s="410"/>
      <c r="AH888" s="314">
        <v>99</v>
      </c>
      <c r="AI888" s="315"/>
      <c r="AJ888" s="315"/>
      <c r="AK888" s="315"/>
      <c r="AL888" s="316">
        <v>100</v>
      </c>
      <c r="AM888" s="317"/>
      <c r="AN888" s="317"/>
      <c r="AO888" s="318"/>
      <c r="AP888" s="312" t="s">
        <v>731</v>
      </c>
      <c r="AQ888" s="312"/>
      <c r="AR888" s="312"/>
      <c r="AS888" s="312"/>
      <c r="AT888" s="312"/>
      <c r="AU888" s="312"/>
      <c r="AV888" s="312"/>
      <c r="AW888" s="312"/>
      <c r="AX888" s="312"/>
    </row>
    <row r="889" spans="1:50" ht="62.25" customHeight="1" x14ac:dyDescent="0.15">
      <c r="A889" s="396">
        <v>20</v>
      </c>
      <c r="B889" s="396">
        <v>1</v>
      </c>
      <c r="C889" s="422" t="s">
        <v>609</v>
      </c>
      <c r="D889" s="423"/>
      <c r="E889" s="423"/>
      <c r="F889" s="423"/>
      <c r="G889" s="423"/>
      <c r="H889" s="423"/>
      <c r="I889" s="424"/>
      <c r="J889" s="425">
        <v>1120005010114</v>
      </c>
      <c r="K889" s="426"/>
      <c r="L889" s="426"/>
      <c r="M889" s="426"/>
      <c r="N889" s="426"/>
      <c r="O889" s="427"/>
      <c r="P889" s="418" t="s">
        <v>628</v>
      </c>
      <c r="Q889" s="311"/>
      <c r="R889" s="311"/>
      <c r="S889" s="311"/>
      <c r="T889" s="311"/>
      <c r="U889" s="311"/>
      <c r="V889" s="311"/>
      <c r="W889" s="311"/>
      <c r="X889" s="311"/>
      <c r="Y889" s="319">
        <v>11</v>
      </c>
      <c r="Z889" s="320"/>
      <c r="AA889" s="320"/>
      <c r="AB889" s="321"/>
      <c r="AC889" s="410" t="s">
        <v>451</v>
      </c>
      <c r="AD889" s="410"/>
      <c r="AE889" s="410"/>
      <c r="AF889" s="410"/>
      <c r="AG889" s="410"/>
      <c r="AH889" s="411">
        <v>99</v>
      </c>
      <c r="AI889" s="412"/>
      <c r="AJ889" s="412"/>
      <c r="AK889" s="412"/>
      <c r="AL889" s="413">
        <v>100</v>
      </c>
      <c r="AM889" s="414"/>
      <c r="AN889" s="414"/>
      <c r="AO889" s="415"/>
      <c r="AP889" s="312" t="s">
        <v>735</v>
      </c>
      <c r="AQ889" s="312"/>
      <c r="AR889" s="312"/>
      <c r="AS889" s="312"/>
      <c r="AT889" s="312"/>
      <c r="AU889" s="312"/>
      <c r="AV889" s="312"/>
      <c r="AW889" s="312"/>
      <c r="AX889" s="312"/>
    </row>
    <row r="890" spans="1:50" ht="62.25" customHeight="1" x14ac:dyDescent="0.15">
      <c r="A890" s="396">
        <v>21</v>
      </c>
      <c r="B890" s="396">
        <v>1</v>
      </c>
      <c r="C890" s="422" t="s">
        <v>610</v>
      </c>
      <c r="D890" s="423"/>
      <c r="E890" s="423"/>
      <c r="F890" s="423"/>
      <c r="G890" s="423"/>
      <c r="H890" s="423"/>
      <c r="I890" s="424"/>
      <c r="J890" s="425">
        <v>1120005010114</v>
      </c>
      <c r="K890" s="426"/>
      <c r="L890" s="426"/>
      <c r="M890" s="426"/>
      <c r="N890" s="426"/>
      <c r="O890" s="427"/>
      <c r="P890" s="418" t="s">
        <v>629</v>
      </c>
      <c r="Q890" s="311"/>
      <c r="R890" s="311"/>
      <c r="S890" s="311"/>
      <c r="T890" s="311"/>
      <c r="U890" s="311"/>
      <c r="V890" s="311"/>
      <c r="W890" s="311"/>
      <c r="X890" s="311"/>
      <c r="Y890" s="319">
        <v>11</v>
      </c>
      <c r="Z890" s="320"/>
      <c r="AA890" s="320"/>
      <c r="AB890" s="321"/>
      <c r="AC890" s="410" t="s">
        <v>451</v>
      </c>
      <c r="AD890" s="410"/>
      <c r="AE890" s="410"/>
      <c r="AF890" s="410"/>
      <c r="AG890" s="410"/>
      <c r="AH890" s="314">
        <v>99</v>
      </c>
      <c r="AI890" s="315"/>
      <c r="AJ890" s="315"/>
      <c r="AK890" s="315"/>
      <c r="AL890" s="316">
        <v>100</v>
      </c>
      <c r="AM890" s="317"/>
      <c r="AN890" s="317"/>
      <c r="AO890" s="318"/>
      <c r="AP890" s="312" t="s">
        <v>736</v>
      </c>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410"/>
      <c r="AD891" s="410"/>
      <c r="AE891" s="410"/>
      <c r="AF891" s="410"/>
      <c r="AG891" s="410"/>
      <c r="AH891" s="411"/>
      <c r="AI891" s="412"/>
      <c r="AJ891" s="412"/>
      <c r="AK891" s="412"/>
      <c r="AL891" s="413"/>
      <c r="AM891" s="414"/>
      <c r="AN891" s="414"/>
      <c r="AO891" s="415"/>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410"/>
      <c r="AD892" s="410"/>
      <c r="AE892" s="410"/>
      <c r="AF892" s="410"/>
      <c r="AG892" s="410"/>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9.75"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46"/>
      <c r="B902" s="346"/>
      <c r="C902" s="346" t="s">
        <v>27</v>
      </c>
      <c r="D902" s="346"/>
      <c r="E902" s="346"/>
      <c r="F902" s="346"/>
      <c r="G902" s="346"/>
      <c r="H902" s="346"/>
      <c r="I902" s="346"/>
      <c r="J902" s="254" t="s">
        <v>358</v>
      </c>
      <c r="K902" s="419"/>
      <c r="L902" s="419"/>
      <c r="M902" s="419"/>
      <c r="N902" s="419"/>
      <c r="O902" s="419"/>
      <c r="P902" s="347" t="s">
        <v>330</v>
      </c>
      <c r="Q902" s="347"/>
      <c r="R902" s="347"/>
      <c r="S902" s="347"/>
      <c r="T902" s="347"/>
      <c r="U902" s="347"/>
      <c r="V902" s="347"/>
      <c r="W902" s="347"/>
      <c r="X902" s="347"/>
      <c r="Y902" s="344" t="s">
        <v>355</v>
      </c>
      <c r="Z902" s="345"/>
      <c r="AA902" s="345"/>
      <c r="AB902" s="345"/>
      <c r="AC902" s="254" t="s">
        <v>409</v>
      </c>
      <c r="AD902" s="254"/>
      <c r="AE902" s="254"/>
      <c r="AF902" s="254"/>
      <c r="AG902" s="254"/>
      <c r="AH902" s="344" t="s">
        <v>443</v>
      </c>
      <c r="AI902" s="346"/>
      <c r="AJ902" s="346"/>
      <c r="AK902" s="346"/>
      <c r="AL902" s="346" t="s">
        <v>22</v>
      </c>
      <c r="AM902" s="346"/>
      <c r="AN902" s="346"/>
      <c r="AO902" s="420"/>
      <c r="AP902" s="421" t="s">
        <v>359</v>
      </c>
      <c r="AQ902" s="421"/>
      <c r="AR902" s="421"/>
      <c r="AS902" s="421"/>
      <c r="AT902" s="421"/>
      <c r="AU902" s="421"/>
      <c r="AV902" s="421"/>
      <c r="AW902" s="421"/>
      <c r="AX902" s="421"/>
    </row>
    <row r="903" spans="1:50" ht="38.25" customHeight="1" x14ac:dyDescent="0.15">
      <c r="A903" s="396">
        <v>1</v>
      </c>
      <c r="B903" s="396">
        <v>1</v>
      </c>
      <c r="C903" s="417" t="s">
        <v>545</v>
      </c>
      <c r="D903" s="407"/>
      <c r="E903" s="407"/>
      <c r="F903" s="407"/>
      <c r="G903" s="407"/>
      <c r="H903" s="407"/>
      <c r="I903" s="407"/>
      <c r="J903" s="408">
        <v>7010901030451</v>
      </c>
      <c r="K903" s="409"/>
      <c r="L903" s="409"/>
      <c r="M903" s="409"/>
      <c r="N903" s="409"/>
      <c r="O903" s="409"/>
      <c r="P903" s="418" t="s">
        <v>561</v>
      </c>
      <c r="Q903" s="311"/>
      <c r="R903" s="311"/>
      <c r="S903" s="311"/>
      <c r="T903" s="311"/>
      <c r="U903" s="311"/>
      <c r="V903" s="311"/>
      <c r="W903" s="311"/>
      <c r="X903" s="311"/>
      <c r="Y903" s="319">
        <v>5</v>
      </c>
      <c r="Z903" s="320"/>
      <c r="AA903" s="320"/>
      <c r="AB903" s="321"/>
      <c r="AC903" s="410" t="s">
        <v>454</v>
      </c>
      <c r="AD903" s="416"/>
      <c r="AE903" s="416"/>
      <c r="AF903" s="416"/>
      <c r="AG903" s="416"/>
      <c r="AH903" s="411">
        <v>3</v>
      </c>
      <c r="AI903" s="412"/>
      <c r="AJ903" s="412"/>
      <c r="AK903" s="412"/>
      <c r="AL903" s="316">
        <v>100</v>
      </c>
      <c r="AM903" s="317"/>
      <c r="AN903" s="317"/>
      <c r="AO903" s="318"/>
      <c r="AP903" s="312" t="s">
        <v>559</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t="s">
        <v>560</v>
      </c>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6"/>
      <c r="B935" s="346"/>
      <c r="C935" s="346" t="s">
        <v>27</v>
      </c>
      <c r="D935" s="346"/>
      <c r="E935" s="346"/>
      <c r="F935" s="346"/>
      <c r="G935" s="346"/>
      <c r="H935" s="346"/>
      <c r="I935" s="346"/>
      <c r="J935" s="254" t="s">
        <v>358</v>
      </c>
      <c r="K935" s="419"/>
      <c r="L935" s="419"/>
      <c r="M935" s="419"/>
      <c r="N935" s="419"/>
      <c r="O935" s="419"/>
      <c r="P935" s="347" t="s">
        <v>330</v>
      </c>
      <c r="Q935" s="347"/>
      <c r="R935" s="347"/>
      <c r="S935" s="347"/>
      <c r="T935" s="347"/>
      <c r="U935" s="347"/>
      <c r="V935" s="347"/>
      <c r="W935" s="347"/>
      <c r="X935" s="347"/>
      <c r="Y935" s="344" t="s">
        <v>355</v>
      </c>
      <c r="Z935" s="345"/>
      <c r="AA935" s="345"/>
      <c r="AB935" s="345"/>
      <c r="AC935" s="254" t="s">
        <v>409</v>
      </c>
      <c r="AD935" s="254"/>
      <c r="AE935" s="254"/>
      <c r="AF935" s="254"/>
      <c r="AG935" s="254"/>
      <c r="AH935" s="344" t="s">
        <v>443</v>
      </c>
      <c r="AI935" s="346"/>
      <c r="AJ935" s="346"/>
      <c r="AK935" s="346"/>
      <c r="AL935" s="346" t="s">
        <v>22</v>
      </c>
      <c r="AM935" s="346"/>
      <c r="AN935" s="346"/>
      <c r="AO935" s="420"/>
      <c r="AP935" s="421" t="s">
        <v>359</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6"/>
      <c r="B968" s="346"/>
      <c r="C968" s="346" t="s">
        <v>27</v>
      </c>
      <c r="D968" s="346"/>
      <c r="E968" s="346"/>
      <c r="F968" s="346"/>
      <c r="G968" s="346"/>
      <c r="H968" s="346"/>
      <c r="I968" s="346"/>
      <c r="J968" s="254" t="s">
        <v>358</v>
      </c>
      <c r="K968" s="419"/>
      <c r="L968" s="419"/>
      <c r="M968" s="419"/>
      <c r="N968" s="419"/>
      <c r="O968" s="419"/>
      <c r="P968" s="347" t="s">
        <v>330</v>
      </c>
      <c r="Q968" s="347"/>
      <c r="R968" s="347"/>
      <c r="S968" s="347"/>
      <c r="T968" s="347"/>
      <c r="U968" s="347"/>
      <c r="V968" s="347"/>
      <c r="W968" s="347"/>
      <c r="X968" s="347"/>
      <c r="Y968" s="344" t="s">
        <v>355</v>
      </c>
      <c r="Z968" s="345"/>
      <c r="AA968" s="345"/>
      <c r="AB968" s="345"/>
      <c r="AC968" s="254" t="s">
        <v>409</v>
      </c>
      <c r="AD968" s="254"/>
      <c r="AE968" s="254"/>
      <c r="AF968" s="254"/>
      <c r="AG968" s="254"/>
      <c r="AH968" s="344" t="s">
        <v>443</v>
      </c>
      <c r="AI968" s="346"/>
      <c r="AJ968" s="346"/>
      <c r="AK968" s="346"/>
      <c r="AL968" s="346" t="s">
        <v>22</v>
      </c>
      <c r="AM968" s="346"/>
      <c r="AN968" s="346"/>
      <c r="AO968" s="420"/>
      <c r="AP968" s="421" t="s">
        <v>359</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6"/>
      <c r="B1001" s="346"/>
      <c r="C1001" s="346" t="s">
        <v>27</v>
      </c>
      <c r="D1001" s="346"/>
      <c r="E1001" s="346"/>
      <c r="F1001" s="346"/>
      <c r="G1001" s="346"/>
      <c r="H1001" s="346"/>
      <c r="I1001" s="346"/>
      <c r="J1001" s="254" t="s">
        <v>358</v>
      </c>
      <c r="K1001" s="419"/>
      <c r="L1001" s="419"/>
      <c r="M1001" s="419"/>
      <c r="N1001" s="419"/>
      <c r="O1001" s="419"/>
      <c r="P1001" s="347" t="s">
        <v>330</v>
      </c>
      <c r="Q1001" s="347"/>
      <c r="R1001" s="347"/>
      <c r="S1001" s="347"/>
      <c r="T1001" s="347"/>
      <c r="U1001" s="347"/>
      <c r="V1001" s="347"/>
      <c r="W1001" s="347"/>
      <c r="X1001" s="347"/>
      <c r="Y1001" s="344" t="s">
        <v>355</v>
      </c>
      <c r="Z1001" s="345"/>
      <c r="AA1001" s="345"/>
      <c r="AB1001" s="345"/>
      <c r="AC1001" s="254" t="s">
        <v>409</v>
      </c>
      <c r="AD1001" s="254"/>
      <c r="AE1001" s="254"/>
      <c r="AF1001" s="254"/>
      <c r="AG1001" s="254"/>
      <c r="AH1001" s="344" t="s">
        <v>443</v>
      </c>
      <c r="AI1001" s="346"/>
      <c r="AJ1001" s="346"/>
      <c r="AK1001" s="346"/>
      <c r="AL1001" s="346" t="s">
        <v>22</v>
      </c>
      <c r="AM1001" s="346"/>
      <c r="AN1001" s="346"/>
      <c r="AO1001" s="420"/>
      <c r="AP1001" s="421" t="s">
        <v>359</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6"/>
      <c r="B1034" s="346"/>
      <c r="C1034" s="346" t="s">
        <v>27</v>
      </c>
      <c r="D1034" s="346"/>
      <c r="E1034" s="346"/>
      <c r="F1034" s="346"/>
      <c r="G1034" s="346"/>
      <c r="H1034" s="346"/>
      <c r="I1034" s="346"/>
      <c r="J1034" s="254" t="s">
        <v>358</v>
      </c>
      <c r="K1034" s="419"/>
      <c r="L1034" s="419"/>
      <c r="M1034" s="419"/>
      <c r="N1034" s="419"/>
      <c r="O1034" s="419"/>
      <c r="P1034" s="347" t="s">
        <v>330</v>
      </c>
      <c r="Q1034" s="347"/>
      <c r="R1034" s="347"/>
      <c r="S1034" s="347"/>
      <c r="T1034" s="347"/>
      <c r="U1034" s="347"/>
      <c r="V1034" s="347"/>
      <c r="W1034" s="347"/>
      <c r="X1034" s="347"/>
      <c r="Y1034" s="344" t="s">
        <v>355</v>
      </c>
      <c r="Z1034" s="345"/>
      <c r="AA1034" s="345"/>
      <c r="AB1034" s="345"/>
      <c r="AC1034" s="254" t="s">
        <v>409</v>
      </c>
      <c r="AD1034" s="254"/>
      <c r="AE1034" s="254"/>
      <c r="AF1034" s="254"/>
      <c r="AG1034" s="254"/>
      <c r="AH1034" s="344" t="s">
        <v>443</v>
      </c>
      <c r="AI1034" s="346"/>
      <c r="AJ1034" s="346"/>
      <c r="AK1034" s="346"/>
      <c r="AL1034" s="346" t="s">
        <v>22</v>
      </c>
      <c r="AM1034" s="346"/>
      <c r="AN1034" s="346"/>
      <c r="AO1034" s="420"/>
      <c r="AP1034" s="421" t="s">
        <v>359</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6"/>
      <c r="B1067" s="346"/>
      <c r="C1067" s="346" t="s">
        <v>27</v>
      </c>
      <c r="D1067" s="346"/>
      <c r="E1067" s="346"/>
      <c r="F1067" s="346"/>
      <c r="G1067" s="346"/>
      <c r="H1067" s="346"/>
      <c r="I1067" s="346"/>
      <c r="J1067" s="254" t="s">
        <v>358</v>
      </c>
      <c r="K1067" s="419"/>
      <c r="L1067" s="419"/>
      <c r="M1067" s="419"/>
      <c r="N1067" s="419"/>
      <c r="O1067" s="419"/>
      <c r="P1067" s="347" t="s">
        <v>330</v>
      </c>
      <c r="Q1067" s="347"/>
      <c r="R1067" s="347"/>
      <c r="S1067" s="347"/>
      <c r="T1067" s="347"/>
      <c r="U1067" s="347"/>
      <c r="V1067" s="347"/>
      <c r="W1067" s="347"/>
      <c r="X1067" s="347"/>
      <c r="Y1067" s="344" t="s">
        <v>355</v>
      </c>
      <c r="Z1067" s="345"/>
      <c r="AA1067" s="345"/>
      <c r="AB1067" s="345"/>
      <c r="AC1067" s="254" t="s">
        <v>409</v>
      </c>
      <c r="AD1067" s="254"/>
      <c r="AE1067" s="254"/>
      <c r="AF1067" s="254"/>
      <c r="AG1067" s="254"/>
      <c r="AH1067" s="344" t="s">
        <v>443</v>
      </c>
      <c r="AI1067" s="346"/>
      <c r="AJ1067" s="346"/>
      <c r="AK1067" s="346"/>
      <c r="AL1067" s="346" t="s">
        <v>22</v>
      </c>
      <c r="AM1067" s="346"/>
      <c r="AN1067" s="346"/>
      <c r="AO1067" s="420"/>
      <c r="AP1067" s="421" t="s">
        <v>359</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9" t="s">
        <v>389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416</v>
      </c>
      <c r="AM1098" s="933"/>
      <c r="AN1098" s="933"/>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6"/>
      <c r="B1101" s="396"/>
      <c r="C1101" s="254" t="s">
        <v>351</v>
      </c>
      <c r="D1101" s="872"/>
      <c r="E1101" s="254" t="s">
        <v>350</v>
      </c>
      <c r="F1101" s="872"/>
      <c r="G1101" s="872"/>
      <c r="H1101" s="872"/>
      <c r="I1101" s="872"/>
      <c r="J1101" s="254" t="s">
        <v>358</v>
      </c>
      <c r="K1101" s="254"/>
      <c r="L1101" s="254"/>
      <c r="M1101" s="254"/>
      <c r="N1101" s="254"/>
      <c r="O1101" s="254"/>
      <c r="P1101" s="344" t="s">
        <v>28</v>
      </c>
      <c r="Q1101" s="344"/>
      <c r="R1101" s="344"/>
      <c r="S1101" s="344"/>
      <c r="T1101" s="344"/>
      <c r="U1101" s="344"/>
      <c r="V1101" s="344"/>
      <c r="W1101" s="344"/>
      <c r="X1101" s="344"/>
      <c r="Y1101" s="254" t="s">
        <v>360</v>
      </c>
      <c r="Z1101" s="872"/>
      <c r="AA1101" s="872"/>
      <c r="AB1101" s="872"/>
      <c r="AC1101" s="254" t="s">
        <v>331</v>
      </c>
      <c r="AD1101" s="254"/>
      <c r="AE1101" s="254"/>
      <c r="AF1101" s="254"/>
      <c r="AG1101" s="254"/>
      <c r="AH1101" s="344" t="s">
        <v>345</v>
      </c>
      <c r="AI1101" s="345"/>
      <c r="AJ1101" s="345"/>
      <c r="AK1101" s="345"/>
      <c r="AL1101" s="345" t="s">
        <v>22</v>
      </c>
      <c r="AM1101" s="345"/>
      <c r="AN1101" s="345"/>
      <c r="AO1101" s="875"/>
      <c r="AP1101" s="421" t="s">
        <v>390</v>
      </c>
      <c r="AQ1101" s="421"/>
      <c r="AR1101" s="421"/>
      <c r="AS1101" s="421"/>
      <c r="AT1101" s="421"/>
      <c r="AU1101" s="421"/>
      <c r="AV1101" s="421"/>
      <c r="AW1101" s="421"/>
      <c r="AX1101" s="421"/>
    </row>
    <row r="1102" spans="1:50" ht="30" customHeight="1" x14ac:dyDescent="0.15">
      <c r="A1102" s="396">
        <v>1</v>
      </c>
      <c r="B1102" s="396">
        <v>1</v>
      </c>
      <c r="C1102" s="874"/>
      <c r="D1102" s="874"/>
      <c r="E1102" s="252" t="s">
        <v>598</v>
      </c>
      <c r="F1102" s="873"/>
      <c r="G1102" s="873"/>
      <c r="H1102" s="873"/>
      <c r="I1102" s="873"/>
      <c r="J1102" s="408" t="s">
        <v>594</v>
      </c>
      <c r="K1102" s="409"/>
      <c r="L1102" s="409"/>
      <c r="M1102" s="409"/>
      <c r="N1102" s="409"/>
      <c r="O1102" s="409"/>
      <c r="P1102" s="418" t="s">
        <v>598</v>
      </c>
      <c r="Q1102" s="311"/>
      <c r="R1102" s="311"/>
      <c r="S1102" s="311"/>
      <c r="T1102" s="311"/>
      <c r="U1102" s="311"/>
      <c r="V1102" s="311"/>
      <c r="W1102" s="311"/>
      <c r="X1102" s="311"/>
      <c r="Y1102" s="319" t="s">
        <v>598</v>
      </c>
      <c r="Z1102" s="320"/>
      <c r="AA1102" s="320"/>
      <c r="AB1102" s="321"/>
      <c r="AC1102" s="313"/>
      <c r="AD1102" s="313"/>
      <c r="AE1102" s="313"/>
      <c r="AF1102" s="313"/>
      <c r="AG1102" s="313"/>
      <c r="AH1102" s="314" t="s">
        <v>596</v>
      </c>
      <c r="AI1102" s="315"/>
      <c r="AJ1102" s="315"/>
      <c r="AK1102" s="315"/>
      <c r="AL1102" s="316" t="s">
        <v>599</v>
      </c>
      <c r="AM1102" s="317"/>
      <c r="AN1102" s="317"/>
      <c r="AO1102" s="318"/>
      <c r="AP1102" s="312" t="s">
        <v>594</v>
      </c>
      <c r="AQ1102" s="312"/>
      <c r="AR1102" s="312"/>
      <c r="AS1102" s="312"/>
      <c r="AT1102" s="312"/>
      <c r="AU1102" s="312"/>
      <c r="AV1102" s="312"/>
      <c r="AW1102" s="312"/>
      <c r="AX1102" s="312"/>
    </row>
    <row r="1103" spans="1:50" ht="30" hidden="1" customHeight="1" x14ac:dyDescent="0.15">
      <c r="A1103" s="396">
        <v>2</v>
      </c>
      <c r="B1103" s="396">
        <v>1</v>
      </c>
      <c r="C1103" s="874"/>
      <c r="D1103" s="874"/>
      <c r="E1103" s="873"/>
      <c r="F1103" s="873"/>
      <c r="G1103" s="873"/>
      <c r="H1103" s="873"/>
      <c r="I1103" s="873"/>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74"/>
      <c r="D1104" s="874"/>
      <c r="E1104" s="873"/>
      <c r="F1104" s="873"/>
      <c r="G1104" s="873"/>
      <c r="H1104" s="873"/>
      <c r="I1104" s="873"/>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74"/>
      <c r="D1105" s="874"/>
      <c r="E1105" s="873"/>
      <c r="F1105" s="873"/>
      <c r="G1105" s="873"/>
      <c r="H1105" s="873"/>
      <c r="I1105" s="873"/>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74"/>
      <c r="D1106" s="874"/>
      <c r="E1106" s="873"/>
      <c r="F1106" s="873"/>
      <c r="G1106" s="873"/>
      <c r="H1106" s="873"/>
      <c r="I1106" s="873"/>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74"/>
      <c r="D1107" s="874"/>
      <c r="E1107" s="873"/>
      <c r="F1107" s="873"/>
      <c r="G1107" s="873"/>
      <c r="H1107" s="873"/>
      <c r="I1107" s="873"/>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74"/>
      <c r="D1108" s="874"/>
      <c r="E1108" s="873"/>
      <c r="F1108" s="873"/>
      <c r="G1108" s="873"/>
      <c r="H1108" s="873"/>
      <c r="I1108" s="873"/>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74"/>
      <c r="D1109" s="874"/>
      <c r="E1109" s="873"/>
      <c r="F1109" s="873"/>
      <c r="G1109" s="873"/>
      <c r="H1109" s="873"/>
      <c r="I1109" s="873"/>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74"/>
      <c r="D1110" s="874"/>
      <c r="E1110" s="873"/>
      <c r="F1110" s="873"/>
      <c r="G1110" s="873"/>
      <c r="H1110" s="873"/>
      <c r="I1110" s="873"/>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74"/>
      <c r="D1111" s="874"/>
      <c r="E1111" s="873"/>
      <c r="F1111" s="873"/>
      <c r="G1111" s="873"/>
      <c r="H1111" s="873"/>
      <c r="I1111" s="873"/>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74"/>
      <c r="D1112" s="874"/>
      <c r="E1112" s="873"/>
      <c r="F1112" s="873"/>
      <c r="G1112" s="873"/>
      <c r="H1112" s="873"/>
      <c r="I1112" s="873"/>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74"/>
      <c r="D1113" s="874"/>
      <c r="E1113" s="873"/>
      <c r="F1113" s="873"/>
      <c r="G1113" s="873"/>
      <c r="H1113" s="873"/>
      <c r="I1113" s="873"/>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74"/>
      <c r="D1114" s="874"/>
      <c r="E1114" s="873"/>
      <c r="F1114" s="873"/>
      <c r="G1114" s="873"/>
      <c r="H1114" s="873"/>
      <c r="I1114" s="873"/>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74"/>
      <c r="D1115" s="874"/>
      <c r="E1115" s="873"/>
      <c r="F1115" s="873"/>
      <c r="G1115" s="873"/>
      <c r="H1115" s="873"/>
      <c r="I1115" s="873"/>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74"/>
      <c r="D1116" s="874"/>
      <c r="E1116" s="873"/>
      <c r="F1116" s="873"/>
      <c r="G1116" s="873"/>
      <c r="H1116" s="873"/>
      <c r="I1116" s="873"/>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74"/>
      <c r="D1117" s="874"/>
      <c r="E1117" s="873"/>
      <c r="F1117" s="873"/>
      <c r="G1117" s="873"/>
      <c r="H1117" s="873"/>
      <c r="I1117" s="873"/>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74"/>
      <c r="D1118" s="874"/>
      <c r="E1118" s="873"/>
      <c r="F1118" s="873"/>
      <c r="G1118" s="873"/>
      <c r="H1118" s="873"/>
      <c r="I1118" s="873"/>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74"/>
      <c r="D1119" s="874"/>
      <c r="E1119" s="252"/>
      <c r="F1119" s="873"/>
      <c r="G1119" s="873"/>
      <c r="H1119" s="873"/>
      <c r="I1119" s="873"/>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74"/>
      <c r="D1120" s="874"/>
      <c r="E1120" s="873"/>
      <c r="F1120" s="873"/>
      <c r="G1120" s="873"/>
      <c r="H1120" s="873"/>
      <c r="I1120" s="873"/>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74"/>
      <c r="D1121" s="874"/>
      <c r="E1121" s="873"/>
      <c r="F1121" s="873"/>
      <c r="G1121" s="873"/>
      <c r="H1121" s="873"/>
      <c r="I1121" s="873"/>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74"/>
      <c r="D1122" s="874"/>
      <c r="E1122" s="873"/>
      <c r="F1122" s="873"/>
      <c r="G1122" s="873"/>
      <c r="H1122" s="873"/>
      <c r="I1122" s="873"/>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74"/>
      <c r="D1123" s="874"/>
      <c r="E1123" s="873"/>
      <c r="F1123" s="873"/>
      <c r="G1123" s="873"/>
      <c r="H1123" s="873"/>
      <c r="I1123" s="873"/>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74"/>
      <c r="D1124" s="874"/>
      <c r="E1124" s="873"/>
      <c r="F1124" s="873"/>
      <c r="G1124" s="873"/>
      <c r="H1124" s="873"/>
      <c r="I1124" s="873"/>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74"/>
      <c r="D1125" s="874"/>
      <c r="E1125" s="873"/>
      <c r="F1125" s="873"/>
      <c r="G1125" s="873"/>
      <c r="H1125" s="873"/>
      <c r="I1125" s="873"/>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74"/>
      <c r="D1126" s="874"/>
      <c r="E1126" s="873"/>
      <c r="F1126" s="873"/>
      <c r="G1126" s="873"/>
      <c r="H1126" s="873"/>
      <c r="I1126" s="873"/>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74"/>
      <c r="D1127" s="874"/>
      <c r="E1127" s="873"/>
      <c r="F1127" s="873"/>
      <c r="G1127" s="873"/>
      <c r="H1127" s="873"/>
      <c r="I1127" s="873"/>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74"/>
      <c r="D1128" s="874"/>
      <c r="E1128" s="873"/>
      <c r="F1128" s="873"/>
      <c r="G1128" s="873"/>
      <c r="H1128" s="873"/>
      <c r="I1128" s="873"/>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74"/>
      <c r="D1129" s="874"/>
      <c r="E1129" s="873"/>
      <c r="F1129" s="873"/>
      <c r="G1129" s="873"/>
      <c r="H1129" s="873"/>
      <c r="I1129" s="873"/>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74"/>
      <c r="D1130" s="874"/>
      <c r="E1130" s="873"/>
      <c r="F1130" s="873"/>
      <c r="G1130" s="873"/>
      <c r="H1130" s="873"/>
      <c r="I1130" s="873"/>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74"/>
      <c r="D1131" s="874"/>
      <c r="E1131" s="873"/>
      <c r="F1131" s="873"/>
      <c r="G1131" s="873"/>
      <c r="H1131" s="873"/>
      <c r="I1131" s="873"/>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J884:O884"/>
    <mergeCell ref="J887:O887"/>
    <mergeCell ref="C887:I887"/>
    <mergeCell ref="J886:O886"/>
    <mergeCell ref="C886:I88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P886:X886"/>
    <mergeCell ref="Y886:AB886"/>
    <mergeCell ref="AC886:AG886"/>
    <mergeCell ref="AH886:AK886"/>
    <mergeCell ref="AL886:AO886"/>
    <mergeCell ref="AP886:AX886"/>
    <mergeCell ref="P887:X887"/>
    <mergeCell ref="Y887:AB887"/>
    <mergeCell ref="AC887:AG887"/>
    <mergeCell ref="AH887:AK887"/>
    <mergeCell ref="AL887:AO887"/>
    <mergeCell ref="AP887:AX887"/>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25" priority="13603">
      <formula>IF(RIGHT(TEXT(P14,"0.#"),1)=".",FALSE,TRUE)</formula>
    </cfRule>
    <cfRule type="expression" dxfId="2824" priority="13604">
      <formula>IF(RIGHT(TEXT(P14,"0.#"),1)=".",TRUE,FALSE)</formula>
    </cfRule>
  </conditionalFormatting>
  <conditionalFormatting sqref="AE32">
    <cfRule type="expression" dxfId="2823" priority="13593">
      <formula>IF(RIGHT(TEXT(AE32,"0.#"),1)=".",FALSE,TRUE)</formula>
    </cfRule>
    <cfRule type="expression" dxfId="2822" priority="13594">
      <formula>IF(RIGHT(TEXT(AE32,"0.#"),1)=".",TRUE,FALSE)</formula>
    </cfRule>
  </conditionalFormatting>
  <conditionalFormatting sqref="P18:AX18">
    <cfRule type="expression" dxfId="2821" priority="13479">
      <formula>IF(RIGHT(TEXT(P18,"0.#"),1)=".",FALSE,TRUE)</formula>
    </cfRule>
    <cfRule type="expression" dxfId="2820" priority="13480">
      <formula>IF(RIGHT(TEXT(P18,"0.#"),1)=".",TRUE,FALSE)</formula>
    </cfRule>
  </conditionalFormatting>
  <conditionalFormatting sqref="Y782">
    <cfRule type="expression" dxfId="2819" priority="13475">
      <formula>IF(RIGHT(TEXT(Y782,"0.#"),1)=".",FALSE,TRUE)</formula>
    </cfRule>
    <cfRule type="expression" dxfId="2818" priority="13476">
      <formula>IF(RIGHT(TEXT(Y782,"0.#"),1)=".",TRUE,FALSE)</formula>
    </cfRule>
  </conditionalFormatting>
  <conditionalFormatting sqref="Y791">
    <cfRule type="expression" dxfId="2817" priority="13471">
      <formula>IF(RIGHT(TEXT(Y791,"0.#"),1)=".",FALSE,TRUE)</formula>
    </cfRule>
    <cfRule type="expression" dxfId="2816" priority="13472">
      <formula>IF(RIGHT(TEXT(Y791,"0.#"),1)=".",TRUE,FALSE)</formula>
    </cfRule>
  </conditionalFormatting>
  <conditionalFormatting sqref="Y822:Y829 Y820 Y809:Y816 Y807 Y796:Y803 Y794">
    <cfRule type="expression" dxfId="2815" priority="13253">
      <formula>IF(RIGHT(TEXT(Y794,"0.#"),1)=".",FALSE,TRUE)</formula>
    </cfRule>
    <cfRule type="expression" dxfId="2814" priority="13254">
      <formula>IF(RIGHT(TEXT(Y794,"0.#"),1)=".",TRUE,FALSE)</formula>
    </cfRule>
  </conditionalFormatting>
  <conditionalFormatting sqref="P16:AQ17 P15:AX15 P13:AX13">
    <cfRule type="expression" dxfId="2813" priority="13301">
      <formula>IF(RIGHT(TEXT(P13,"0.#"),1)=".",FALSE,TRUE)</formula>
    </cfRule>
    <cfRule type="expression" dxfId="2812" priority="13302">
      <formula>IF(RIGHT(TEXT(P13,"0.#"),1)=".",TRUE,FALSE)</formula>
    </cfRule>
  </conditionalFormatting>
  <conditionalFormatting sqref="P19:AJ19">
    <cfRule type="expression" dxfId="2811" priority="13299">
      <formula>IF(RIGHT(TEXT(P19,"0.#"),1)=".",FALSE,TRUE)</formula>
    </cfRule>
    <cfRule type="expression" dxfId="2810" priority="13300">
      <formula>IF(RIGHT(TEXT(P19,"0.#"),1)=".",TRUE,FALSE)</formula>
    </cfRule>
  </conditionalFormatting>
  <conditionalFormatting sqref="AE101 AQ101">
    <cfRule type="expression" dxfId="2809" priority="13291">
      <formula>IF(RIGHT(TEXT(AE101,"0.#"),1)=".",FALSE,TRUE)</formula>
    </cfRule>
    <cfRule type="expression" dxfId="2808" priority="13292">
      <formula>IF(RIGHT(TEXT(AE101,"0.#"),1)=".",TRUE,FALSE)</formula>
    </cfRule>
  </conditionalFormatting>
  <conditionalFormatting sqref="Y783:Y790 Y781">
    <cfRule type="expression" dxfId="2807" priority="13277">
      <formula>IF(RIGHT(TEXT(Y781,"0.#"),1)=".",FALSE,TRUE)</formula>
    </cfRule>
    <cfRule type="expression" dxfId="2806" priority="13278">
      <formula>IF(RIGHT(TEXT(Y781,"0.#"),1)=".",TRUE,FALSE)</formula>
    </cfRule>
  </conditionalFormatting>
  <conditionalFormatting sqref="AU782">
    <cfRule type="expression" dxfId="2805" priority="13275">
      <formula>IF(RIGHT(TEXT(AU782,"0.#"),1)=".",FALSE,TRUE)</formula>
    </cfRule>
    <cfRule type="expression" dxfId="2804" priority="13276">
      <formula>IF(RIGHT(TEXT(AU782,"0.#"),1)=".",TRUE,FALSE)</formula>
    </cfRule>
  </conditionalFormatting>
  <conditionalFormatting sqref="AU791">
    <cfRule type="expression" dxfId="2803" priority="13273">
      <formula>IF(RIGHT(TEXT(AU791,"0.#"),1)=".",FALSE,TRUE)</formula>
    </cfRule>
    <cfRule type="expression" dxfId="2802" priority="13274">
      <formula>IF(RIGHT(TEXT(AU791,"0.#"),1)=".",TRUE,FALSE)</formula>
    </cfRule>
  </conditionalFormatting>
  <conditionalFormatting sqref="AU783:AU790 AU781">
    <cfRule type="expression" dxfId="2801" priority="13271">
      <formula>IF(RIGHT(TEXT(AU781,"0.#"),1)=".",FALSE,TRUE)</formula>
    </cfRule>
    <cfRule type="expression" dxfId="2800" priority="13272">
      <formula>IF(RIGHT(TEXT(AU781,"0.#"),1)=".",TRUE,FALSE)</formula>
    </cfRule>
  </conditionalFormatting>
  <conditionalFormatting sqref="Y821 Y808 Y795">
    <cfRule type="expression" dxfId="2799" priority="13257">
      <formula>IF(RIGHT(TEXT(Y795,"0.#"),1)=".",FALSE,TRUE)</formula>
    </cfRule>
    <cfRule type="expression" dxfId="2798" priority="13258">
      <formula>IF(RIGHT(TEXT(Y795,"0.#"),1)=".",TRUE,FALSE)</formula>
    </cfRule>
  </conditionalFormatting>
  <conditionalFormatting sqref="Y830 Y817 Y804">
    <cfRule type="expression" dxfId="2797" priority="13255">
      <formula>IF(RIGHT(TEXT(Y804,"0.#"),1)=".",FALSE,TRUE)</formula>
    </cfRule>
    <cfRule type="expression" dxfId="2796" priority="13256">
      <formula>IF(RIGHT(TEXT(Y804,"0.#"),1)=".",TRUE,FALSE)</formula>
    </cfRule>
  </conditionalFormatting>
  <conditionalFormatting sqref="AU821 AU808 AU795">
    <cfRule type="expression" dxfId="2795" priority="13251">
      <formula>IF(RIGHT(TEXT(AU795,"0.#"),1)=".",FALSE,TRUE)</formula>
    </cfRule>
    <cfRule type="expression" dxfId="2794" priority="13252">
      <formula>IF(RIGHT(TEXT(AU795,"0.#"),1)=".",TRUE,FALSE)</formula>
    </cfRule>
  </conditionalFormatting>
  <conditionalFormatting sqref="AU830 AU817 AU804">
    <cfRule type="expression" dxfId="2793" priority="13249">
      <formula>IF(RIGHT(TEXT(AU804,"0.#"),1)=".",FALSE,TRUE)</formula>
    </cfRule>
    <cfRule type="expression" dxfId="2792" priority="13250">
      <formula>IF(RIGHT(TEXT(AU804,"0.#"),1)=".",TRUE,FALSE)</formula>
    </cfRule>
  </conditionalFormatting>
  <conditionalFormatting sqref="AU822:AU829 AU820 AU809:AU816 AU807 AU796:AU803 AU794">
    <cfRule type="expression" dxfId="2791" priority="13247">
      <formula>IF(RIGHT(TEXT(AU794,"0.#"),1)=".",FALSE,TRUE)</formula>
    </cfRule>
    <cfRule type="expression" dxfId="2790" priority="13248">
      <formula>IF(RIGHT(TEXT(AU794,"0.#"),1)=".",TRUE,FALSE)</formula>
    </cfRule>
  </conditionalFormatting>
  <conditionalFormatting sqref="AM87">
    <cfRule type="expression" dxfId="2789" priority="12901">
      <formula>IF(RIGHT(TEXT(AM87,"0.#"),1)=".",FALSE,TRUE)</formula>
    </cfRule>
    <cfRule type="expression" dxfId="2788" priority="12902">
      <formula>IF(RIGHT(TEXT(AM87,"0.#"),1)=".",TRUE,FALSE)</formula>
    </cfRule>
  </conditionalFormatting>
  <conditionalFormatting sqref="AE55">
    <cfRule type="expression" dxfId="2787" priority="12969">
      <formula>IF(RIGHT(TEXT(AE55,"0.#"),1)=".",FALSE,TRUE)</formula>
    </cfRule>
    <cfRule type="expression" dxfId="2786" priority="12970">
      <formula>IF(RIGHT(TEXT(AE55,"0.#"),1)=".",TRUE,FALSE)</formula>
    </cfRule>
  </conditionalFormatting>
  <conditionalFormatting sqref="AI55">
    <cfRule type="expression" dxfId="2785" priority="12967">
      <formula>IF(RIGHT(TEXT(AI55,"0.#"),1)=".",FALSE,TRUE)</formula>
    </cfRule>
    <cfRule type="expression" dxfId="2784" priority="12968">
      <formula>IF(RIGHT(TEXT(AI55,"0.#"),1)=".",TRUE,FALSE)</formula>
    </cfRule>
  </conditionalFormatting>
  <conditionalFormatting sqref="AM34">
    <cfRule type="expression" dxfId="2783" priority="13047">
      <formula>IF(RIGHT(TEXT(AM34,"0.#"),1)=".",FALSE,TRUE)</formula>
    </cfRule>
    <cfRule type="expression" dxfId="2782" priority="13048">
      <formula>IF(RIGHT(TEXT(AM34,"0.#"),1)=".",TRUE,FALSE)</formula>
    </cfRule>
  </conditionalFormatting>
  <conditionalFormatting sqref="AE33">
    <cfRule type="expression" dxfId="2781" priority="13061">
      <formula>IF(RIGHT(TEXT(AE33,"0.#"),1)=".",FALSE,TRUE)</formula>
    </cfRule>
    <cfRule type="expression" dxfId="2780" priority="13062">
      <formula>IF(RIGHT(TEXT(AE33,"0.#"),1)=".",TRUE,FALSE)</formula>
    </cfRule>
  </conditionalFormatting>
  <conditionalFormatting sqref="AE34">
    <cfRule type="expression" dxfId="2779" priority="13059">
      <formula>IF(RIGHT(TEXT(AE34,"0.#"),1)=".",FALSE,TRUE)</formula>
    </cfRule>
    <cfRule type="expression" dxfId="2778" priority="13060">
      <formula>IF(RIGHT(TEXT(AE34,"0.#"),1)=".",TRUE,FALSE)</formula>
    </cfRule>
  </conditionalFormatting>
  <conditionalFormatting sqref="AI34">
    <cfRule type="expression" dxfId="2777" priority="13057">
      <formula>IF(RIGHT(TEXT(AI34,"0.#"),1)=".",FALSE,TRUE)</formula>
    </cfRule>
    <cfRule type="expression" dxfId="2776" priority="13058">
      <formula>IF(RIGHT(TEXT(AI34,"0.#"),1)=".",TRUE,FALSE)</formula>
    </cfRule>
  </conditionalFormatting>
  <conditionalFormatting sqref="AI33">
    <cfRule type="expression" dxfId="2775" priority="13055">
      <formula>IF(RIGHT(TEXT(AI33,"0.#"),1)=".",FALSE,TRUE)</formula>
    </cfRule>
    <cfRule type="expression" dxfId="2774" priority="13056">
      <formula>IF(RIGHT(TEXT(AI33,"0.#"),1)=".",TRUE,FALSE)</formula>
    </cfRule>
  </conditionalFormatting>
  <conditionalFormatting sqref="AI32">
    <cfRule type="expression" dxfId="2773" priority="13053">
      <formula>IF(RIGHT(TEXT(AI32,"0.#"),1)=".",FALSE,TRUE)</formula>
    </cfRule>
    <cfRule type="expression" dxfId="2772" priority="13054">
      <formula>IF(RIGHT(TEXT(AI32,"0.#"),1)=".",TRUE,FALSE)</formula>
    </cfRule>
  </conditionalFormatting>
  <conditionalFormatting sqref="AM32">
    <cfRule type="expression" dxfId="2771" priority="13051">
      <formula>IF(RIGHT(TEXT(AM32,"0.#"),1)=".",FALSE,TRUE)</formula>
    </cfRule>
    <cfRule type="expression" dxfId="2770" priority="13052">
      <formula>IF(RIGHT(TEXT(AM32,"0.#"),1)=".",TRUE,FALSE)</formula>
    </cfRule>
  </conditionalFormatting>
  <conditionalFormatting sqref="AM33">
    <cfRule type="expression" dxfId="2769" priority="13049">
      <formula>IF(RIGHT(TEXT(AM33,"0.#"),1)=".",FALSE,TRUE)</formula>
    </cfRule>
    <cfRule type="expression" dxfId="2768" priority="13050">
      <formula>IF(RIGHT(TEXT(AM33,"0.#"),1)=".",TRUE,FALSE)</formula>
    </cfRule>
  </conditionalFormatting>
  <conditionalFormatting sqref="AQ32:AQ34">
    <cfRule type="expression" dxfId="2767" priority="13041">
      <formula>IF(RIGHT(TEXT(AQ32,"0.#"),1)=".",FALSE,TRUE)</formula>
    </cfRule>
    <cfRule type="expression" dxfId="2766" priority="13042">
      <formula>IF(RIGHT(TEXT(AQ32,"0.#"),1)=".",TRUE,FALSE)</formula>
    </cfRule>
  </conditionalFormatting>
  <conditionalFormatting sqref="AU32:AU34">
    <cfRule type="expression" dxfId="2765" priority="13039">
      <formula>IF(RIGHT(TEXT(AU32,"0.#"),1)=".",FALSE,TRUE)</formula>
    </cfRule>
    <cfRule type="expression" dxfId="2764" priority="13040">
      <formula>IF(RIGHT(TEXT(AU32,"0.#"),1)=".",TRUE,FALSE)</formula>
    </cfRule>
  </conditionalFormatting>
  <conditionalFormatting sqref="AE53">
    <cfRule type="expression" dxfId="2763" priority="12973">
      <formula>IF(RIGHT(TEXT(AE53,"0.#"),1)=".",FALSE,TRUE)</formula>
    </cfRule>
    <cfRule type="expression" dxfId="2762" priority="12974">
      <formula>IF(RIGHT(TEXT(AE53,"0.#"),1)=".",TRUE,FALSE)</formula>
    </cfRule>
  </conditionalFormatting>
  <conditionalFormatting sqref="AE54">
    <cfRule type="expression" dxfId="2761" priority="12971">
      <formula>IF(RIGHT(TEXT(AE54,"0.#"),1)=".",FALSE,TRUE)</formula>
    </cfRule>
    <cfRule type="expression" dxfId="2760" priority="12972">
      <formula>IF(RIGHT(TEXT(AE54,"0.#"),1)=".",TRUE,FALSE)</formula>
    </cfRule>
  </conditionalFormatting>
  <conditionalFormatting sqref="AI54">
    <cfRule type="expression" dxfId="2759" priority="12965">
      <formula>IF(RIGHT(TEXT(AI54,"0.#"),1)=".",FALSE,TRUE)</formula>
    </cfRule>
    <cfRule type="expression" dxfId="2758" priority="12966">
      <formula>IF(RIGHT(TEXT(AI54,"0.#"),1)=".",TRUE,FALSE)</formula>
    </cfRule>
  </conditionalFormatting>
  <conditionalFormatting sqref="AI53">
    <cfRule type="expression" dxfId="2757" priority="12963">
      <formula>IF(RIGHT(TEXT(AI53,"0.#"),1)=".",FALSE,TRUE)</formula>
    </cfRule>
    <cfRule type="expression" dxfId="2756" priority="12964">
      <formula>IF(RIGHT(TEXT(AI53,"0.#"),1)=".",TRUE,FALSE)</formula>
    </cfRule>
  </conditionalFormatting>
  <conditionalFormatting sqref="AM53">
    <cfRule type="expression" dxfId="2755" priority="12961">
      <formula>IF(RIGHT(TEXT(AM53,"0.#"),1)=".",FALSE,TRUE)</formula>
    </cfRule>
    <cfRule type="expression" dxfId="2754" priority="12962">
      <formula>IF(RIGHT(TEXT(AM53,"0.#"),1)=".",TRUE,FALSE)</formula>
    </cfRule>
  </conditionalFormatting>
  <conditionalFormatting sqref="AM54">
    <cfRule type="expression" dxfId="2753" priority="12959">
      <formula>IF(RIGHT(TEXT(AM54,"0.#"),1)=".",FALSE,TRUE)</formula>
    </cfRule>
    <cfRule type="expression" dxfId="2752" priority="12960">
      <formula>IF(RIGHT(TEXT(AM54,"0.#"),1)=".",TRUE,FALSE)</formula>
    </cfRule>
  </conditionalFormatting>
  <conditionalFormatting sqref="AM55">
    <cfRule type="expression" dxfId="2751" priority="12957">
      <formula>IF(RIGHT(TEXT(AM55,"0.#"),1)=".",FALSE,TRUE)</formula>
    </cfRule>
    <cfRule type="expression" dxfId="2750" priority="12958">
      <formula>IF(RIGHT(TEXT(AM55,"0.#"),1)=".",TRUE,FALSE)</formula>
    </cfRule>
  </conditionalFormatting>
  <conditionalFormatting sqref="AE60">
    <cfRule type="expression" dxfId="2749" priority="12943">
      <formula>IF(RIGHT(TEXT(AE60,"0.#"),1)=".",FALSE,TRUE)</formula>
    </cfRule>
    <cfRule type="expression" dxfId="2748" priority="12944">
      <formula>IF(RIGHT(TEXT(AE60,"0.#"),1)=".",TRUE,FALSE)</formula>
    </cfRule>
  </conditionalFormatting>
  <conditionalFormatting sqref="AE61">
    <cfRule type="expression" dxfId="2747" priority="12941">
      <formula>IF(RIGHT(TEXT(AE61,"0.#"),1)=".",FALSE,TRUE)</formula>
    </cfRule>
    <cfRule type="expression" dxfId="2746" priority="12942">
      <formula>IF(RIGHT(TEXT(AE61,"0.#"),1)=".",TRUE,FALSE)</formula>
    </cfRule>
  </conditionalFormatting>
  <conditionalFormatting sqref="AE62">
    <cfRule type="expression" dxfId="2745" priority="12939">
      <formula>IF(RIGHT(TEXT(AE62,"0.#"),1)=".",FALSE,TRUE)</formula>
    </cfRule>
    <cfRule type="expression" dxfId="2744" priority="12940">
      <formula>IF(RIGHT(TEXT(AE62,"0.#"),1)=".",TRUE,FALSE)</formula>
    </cfRule>
  </conditionalFormatting>
  <conditionalFormatting sqref="AI62">
    <cfRule type="expression" dxfId="2743" priority="12937">
      <formula>IF(RIGHT(TEXT(AI62,"0.#"),1)=".",FALSE,TRUE)</formula>
    </cfRule>
    <cfRule type="expression" dxfId="2742" priority="12938">
      <formula>IF(RIGHT(TEXT(AI62,"0.#"),1)=".",TRUE,FALSE)</formula>
    </cfRule>
  </conditionalFormatting>
  <conditionalFormatting sqref="AI61">
    <cfRule type="expression" dxfId="2741" priority="12935">
      <formula>IF(RIGHT(TEXT(AI61,"0.#"),1)=".",FALSE,TRUE)</formula>
    </cfRule>
    <cfRule type="expression" dxfId="2740" priority="12936">
      <formula>IF(RIGHT(TEXT(AI61,"0.#"),1)=".",TRUE,FALSE)</formula>
    </cfRule>
  </conditionalFormatting>
  <conditionalFormatting sqref="AI60">
    <cfRule type="expression" dxfId="2739" priority="12933">
      <formula>IF(RIGHT(TEXT(AI60,"0.#"),1)=".",FALSE,TRUE)</formula>
    </cfRule>
    <cfRule type="expression" dxfId="2738" priority="12934">
      <formula>IF(RIGHT(TEXT(AI60,"0.#"),1)=".",TRUE,FALSE)</formula>
    </cfRule>
  </conditionalFormatting>
  <conditionalFormatting sqref="AM60">
    <cfRule type="expression" dxfId="2737" priority="12931">
      <formula>IF(RIGHT(TEXT(AM60,"0.#"),1)=".",FALSE,TRUE)</formula>
    </cfRule>
    <cfRule type="expression" dxfId="2736" priority="12932">
      <formula>IF(RIGHT(TEXT(AM60,"0.#"),1)=".",TRUE,FALSE)</formula>
    </cfRule>
  </conditionalFormatting>
  <conditionalFormatting sqref="AM61">
    <cfRule type="expression" dxfId="2735" priority="12929">
      <formula>IF(RIGHT(TEXT(AM61,"0.#"),1)=".",FALSE,TRUE)</formula>
    </cfRule>
    <cfRule type="expression" dxfId="2734" priority="12930">
      <formula>IF(RIGHT(TEXT(AM61,"0.#"),1)=".",TRUE,FALSE)</formula>
    </cfRule>
  </conditionalFormatting>
  <conditionalFormatting sqref="AM62">
    <cfRule type="expression" dxfId="2733" priority="12927">
      <formula>IF(RIGHT(TEXT(AM62,"0.#"),1)=".",FALSE,TRUE)</formula>
    </cfRule>
    <cfRule type="expression" dxfId="2732" priority="12928">
      <formula>IF(RIGHT(TEXT(AM62,"0.#"),1)=".",TRUE,FALSE)</formula>
    </cfRule>
  </conditionalFormatting>
  <conditionalFormatting sqref="AE87">
    <cfRule type="expression" dxfId="2731" priority="12913">
      <formula>IF(RIGHT(TEXT(AE87,"0.#"),1)=".",FALSE,TRUE)</formula>
    </cfRule>
    <cfRule type="expression" dxfId="2730" priority="12914">
      <formula>IF(RIGHT(TEXT(AE87,"0.#"),1)=".",TRUE,FALSE)</formula>
    </cfRule>
  </conditionalFormatting>
  <conditionalFormatting sqref="AE88">
    <cfRule type="expression" dxfId="2729" priority="12911">
      <formula>IF(RIGHT(TEXT(AE88,"0.#"),1)=".",FALSE,TRUE)</formula>
    </cfRule>
    <cfRule type="expression" dxfId="2728" priority="12912">
      <formula>IF(RIGHT(TEXT(AE88,"0.#"),1)=".",TRUE,FALSE)</formula>
    </cfRule>
  </conditionalFormatting>
  <conditionalFormatting sqref="AE89">
    <cfRule type="expression" dxfId="2727" priority="12909">
      <formula>IF(RIGHT(TEXT(AE89,"0.#"),1)=".",FALSE,TRUE)</formula>
    </cfRule>
    <cfRule type="expression" dxfId="2726" priority="12910">
      <formula>IF(RIGHT(TEXT(AE89,"0.#"),1)=".",TRUE,FALSE)</formula>
    </cfRule>
  </conditionalFormatting>
  <conditionalFormatting sqref="AI89">
    <cfRule type="expression" dxfId="2725" priority="12907">
      <formula>IF(RIGHT(TEXT(AI89,"0.#"),1)=".",FALSE,TRUE)</formula>
    </cfRule>
    <cfRule type="expression" dxfId="2724" priority="12908">
      <formula>IF(RIGHT(TEXT(AI89,"0.#"),1)=".",TRUE,FALSE)</formula>
    </cfRule>
  </conditionalFormatting>
  <conditionalFormatting sqref="AI88">
    <cfRule type="expression" dxfId="2723" priority="12905">
      <formula>IF(RIGHT(TEXT(AI88,"0.#"),1)=".",FALSE,TRUE)</formula>
    </cfRule>
    <cfRule type="expression" dxfId="2722" priority="12906">
      <formula>IF(RIGHT(TEXT(AI88,"0.#"),1)=".",TRUE,FALSE)</formula>
    </cfRule>
  </conditionalFormatting>
  <conditionalFormatting sqref="AI87">
    <cfRule type="expression" dxfId="2721" priority="12903">
      <formula>IF(RIGHT(TEXT(AI87,"0.#"),1)=".",FALSE,TRUE)</formula>
    </cfRule>
    <cfRule type="expression" dxfId="2720" priority="12904">
      <formula>IF(RIGHT(TEXT(AI87,"0.#"),1)=".",TRUE,FALSE)</formula>
    </cfRule>
  </conditionalFormatting>
  <conditionalFormatting sqref="AM88">
    <cfRule type="expression" dxfId="2719" priority="12899">
      <formula>IF(RIGHT(TEXT(AM88,"0.#"),1)=".",FALSE,TRUE)</formula>
    </cfRule>
    <cfRule type="expression" dxfId="2718" priority="12900">
      <formula>IF(RIGHT(TEXT(AM88,"0.#"),1)=".",TRUE,FALSE)</formula>
    </cfRule>
  </conditionalFormatting>
  <conditionalFormatting sqref="AM89">
    <cfRule type="expression" dxfId="2717" priority="12897">
      <formula>IF(RIGHT(TEXT(AM89,"0.#"),1)=".",FALSE,TRUE)</formula>
    </cfRule>
    <cfRule type="expression" dxfId="2716" priority="12898">
      <formula>IF(RIGHT(TEXT(AM89,"0.#"),1)=".",TRUE,FALSE)</formula>
    </cfRule>
  </conditionalFormatting>
  <conditionalFormatting sqref="AE92">
    <cfRule type="expression" dxfId="2715" priority="12883">
      <formula>IF(RIGHT(TEXT(AE92,"0.#"),1)=".",FALSE,TRUE)</formula>
    </cfRule>
    <cfRule type="expression" dxfId="2714" priority="12884">
      <formula>IF(RIGHT(TEXT(AE92,"0.#"),1)=".",TRUE,FALSE)</formula>
    </cfRule>
  </conditionalFormatting>
  <conditionalFormatting sqref="AE93">
    <cfRule type="expression" dxfId="2713" priority="12881">
      <formula>IF(RIGHT(TEXT(AE93,"0.#"),1)=".",FALSE,TRUE)</formula>
    </cfRule>
    <cfRule type="expression" dxfId="2712" priority="12882">
      <formula>IF(RIGHT(TEXT(AE93,"0.#"),1)=".",TRUE,FALSE)</formula>
    </cfRule>
  </conditionalFormatting>
  <conditionalFormatting sqref="AE94">
    <cfRule type="expression" dxfId="2711" priority="12879">
      <formula>IF(RIGHT(TEXT(AE94,"0.#"),1)=".",FALSE,TRUE)</formula>
    </cfRule>
    <cfRule type="expression" dxfId="2710" priority="12880">
      <formula>IF(RIGHT(TEXT(AE94,"0.#"),1)=".",TRUE,FALSE)</formula>
    </cfRule>
  </conditionalFormatting>
  <conditionalFormatting sqref="AI94">
    <cfRule type="expression" dxfId="2709" priority="12877">
      <formula>IF(RIGHT(TEXT(AI94,"0.#"),1)=".",FALSE,TRUE)</formula>
    </cfRule>
    <cfRule type="expression" dxfId="2708" priority="12878">
      <formula>IF(RIGHT(TEXT(AI94,"0.#"),1)=".",TRUE,FALSE)</formula>
    </cfRule>
  </conditionalFormatting>
  <conditionalFormatting sqref="AI93">
    <cfRule type="expression" dxfId="2707" priority="12875">
      <formula>IF(RIGHT(TEXT(AI93,"0.#"),1)=".",FALSE,TRUE)</formula>
    </cfRule>
    <cfRule type="expression" dxfId="2706" priority="12876">
      <formula>IF(RIGHT(TEXT(AI93,"0.#"),1)=".",TRUE,FALSE)</formula>
    </cfRule>
  </conditionalFormatting>
  <conditionalFormatting sqref="AI92">
    <cfRule type="expression" dxfId="2705" priority="12873">
      <formula>IF(RIGHT(TEXT(AI92,"0.#"),1)=".",FALSE,TRUE)</formula>
    </cfRule>
    <cfRule type="expression" dxfId="2704" priority="12874">
      <formula>IF(RIGHT(TEXT(AI92,"0.#"),1)=".",TRUE,FALSE)</formula>
    </cfRule>
  </conditionalFormatting>
  <conditionalFormatting sqref="AM92">
    <cfRule type="expression" dxfId="2703" priority="12871">
      <formula>IF(RIGHT(TEXT(AM92,"0.#"),1)=".",FALSE,TRUE)</formula>
    </cfRule>
    <cfRule type="expression" dxfId="2702" priority="12872">
      <formula>IF(RIGHT(TEXT(AM92,"0.#"),1)=".",TRUE,FALSE)</formula>
    </cfRule>
  </conditionalFormatting>
  <conditionalFormatting sqref="AM93">
    <cfRule type="expression" dxfId="2701" priority="12869">
      <formula>IF(RIGHT(TEXT(AM93,"0.#"),1)=".",FALSE,TRUE)</formula>
    </cfRule>
    <cfRule type="expression" dxfId="2700" priority="12870">
      <formula>IF(RIGHT(TEXT(AM93,"0.#"),1)=".",TRUE,FALSE)</formula>
    </cfRule>
  </conditionalFormatting>
  <conditionalFormatting sqref="AM94">
    <cfRule type="expression" dxfId="2699" priority="12867">
      <formula>IF(RIGHT(TEXT(AM94,"0.#"),1)=".",FALSE,TRUE)</formula>
    </cfRule>
    <cfRule type="expression" dxfId="2698" priority="12868">
      <formula>IF(RIGHT(TEXT(AM94,"0.#"),1)=".",TRUE,FALSE)</formula>
    </cfRule>
  </conditionalFormatting>
  <conditionalFormatting sqref="AE97">
    <cfRule type="expression" dxfId="2697" priority="12853">
      <formula>IF(RIGHT(TEXT(AE97,"0.#"),1)=".",FALSE,TRUE)</formula>
    </cfRule>
    <cfRule type="expression" dxfId="2696" priority="12854">
      <formula>IF(RIGHT(TEXT(AE97,"0.#"),1)=".",TRUE,FALSE)</formula>
    </cfRule>
  </conditionalFormatting>
  <conditionalFormatting sqref="AE98">
    <cfRule type="expression" dxfId="2695" priority="12851">
      <formula>IF(RIGHT(TEXT(AE98,"0.#"),1)=".",FALSE,TRUE)</formula>
    </cfRule>
    <cfRule type="expression" dxfId="2694" priority="12852">
      <formula>IF(RIGHT(TEXT(AE98,"0.#"),1)=".",TRUE,FALSE)</formula>
    </cfRule>
  </conditionalFormatting>
  <conditionalFormatting sqref="AE99">
    <cfRule type="expression" dxfId="2693" priority="12849">
      <formula>IF(RIGHT(TEXT(AE99,"0.#"),1)=".",FALSE,TRUE)</formula>
    </cfRule>
    <cfRule type="expression" dxfId="2692" priority="12850">
      <formula>IF(RIGHT(TEXT(AE99,"0.#"),1)=".",TRUE,FALSE)</formula>
    </cfRule>
  </conditionalFormatting>
  <conditionalFormatting sqref="AI99">
    <cfRule type="expression" dxfId="2691" priority="12847">
      <formula>IF(RIGHT(TEXT(AI99,"0.#"),1)=".",FALSE,TRUE)</formula>
    </cfRule>
    <cfRule type="expression" dxfId="2690" priority="12848">
      <formula>IF(RIGHT(TEXT(AI99,"0.#"),1)=".",TRUE,FALSE)</formula>
    </cfRule>
  </conditionalFormatting>
  <conditionalFormatting sqref="AI98">
    <cfRule type="expression" dxfId="2689" priority="12845">
      <formula>IF(RIGHT(TEXT(AI98,"0.#"),1)=".",FALSE,TRUE)</formula>
    </cfRule>
    <cfRule type="expression" dxfId="2688" priority="12846">
      <formula>IF(RIGHT(TEXT(AI98,"0.#"),1)=".",TRUE,FALSE)</formula>
    </cfRule>
  </conditionalFormatting>
  <conditionalFormatting sqref="AI97">
    <cfRule type="expression" dxfId="2687" priority="12843">
      <formula>IF(RIGHT(TEXT(AI97,"0.#"),1)=".",FALSE,TRUE)</formula>
    </cfRule>
    <cfRule type="expression" dxfId="2686" priority="12844">
      <formula>IF(RIGHT(TEXT(AI97,"0.#"),1)=".",TRUE,FALSE)</formula>
    </cfRule>
  </conditionalFormatting>
  <conditionalFormatting sqref="AM97">
    <cfRule type="expression" dxfId="2685" priority="12841">
      <formula>IF(RIGHT(TEXT(AM97,"0.#"),1)=".",FALSE,TRUE)</formula>
    </cfRule>
    <cfRule type="expression" dxfId="2684" priority="12842">
      <formula>IF(RIGHT(TEXT(AM97,"0.#"),1)=".",TRUE,FALSE)</formula>
    </cfRule>
  </conditionalFormatting>
  <conditionalFormatting sqref="AM98">
    <cfRule type="expression" dxfId="2683" priority="12839">
      <formula>IF(RIGHT(TEXT(AM98,"0.#"),1)=".",FALSE,TRUE)</formula>
    </cfRule>
    <cfRule type="expression" dxfId="2682" priority="12840">
      <formula>IF(RIGHT(TEXT(AM98,"0.#"),1)=".",TRUE,FALSE)</formula>
    </cfRule>
  </conditionalFormatting>
  <conditionalFormatting sqref="AM99">
    <cfRule type="expression" dxfId="2681" priority="12837">
      <formula>IF(RIGHT(TEXT(AM99,"0.#"),1)=".",FALSE,TRUE)</formula>
    </cfRule>
    <cfRule type="expression" dxfId="2680" priority="12838">
      <formula>IF(RIGHT(TEXT(AM99,"0.#"),1)=".",TRUE,FALSE)</formula>
    </cfRule>
  </conditionalFormatting>
  <conditionalFormatting sqref="AI101">
    <cfRule type="expression" dxfId="2679" priority="12823">
      <formula>IF(RIGHT(TEXT(AI101,"0.#"),1)=".",FALSE,TRUE)</formula>
    </cfRule>
    <cfRule type="expression" dxfId="2678" priority="12824">
      <formula>IF(RIGHT(TEXT(AI101,"0.#"),1)=".",TRUE,FALSE)</formula>
    </cfRule>
  </conditionalFormatting>
  <conditionalFormatting sqref="AM101">
    <cfRule type="expression" dxfId="2677" priority="12821">
      <formula>IF(RIGHT(TEXT(AM101,"0.#"),1)=".",FALSE,TRUE)</formula>
    </cfRule>
    <cfRule type="expression" dxfId="2676" priority="12822">
      <formula>IF(RIGHT(TEXT(AM101,"0.#"),1)=".",TRUE,FALSE)</formula>
    </cfRule>
  </conditionalFormatting>
  <conditionalFormatting sqref="AE102">
    <cfRule type="expression" dxfId="2675" priority="12819">
      <formula>IF(RIGHT(TEXT(AE102,"0.#"),1)=".",FALSE,TRUE)</formula>
    </cfRule>
    <cfRule type="expression" dxfId="2674" priority="12820">
      <formula>IF(RIGHT(TEXT(AE102,"0.#"),1)=".",TRUE,FALSE)</formula>
    </cfRule>
  </conditionalFormatting>
  <conditionalFormatting sqref="AI102">
    <cfRule type="expression" dxfId="2673" priority="12817">
      <formula>IF(RIGHT(TEXT(AI102,"0.#"),1)=".",FALSE,TRUE)</formula>
    </cfRule>
    <cfRule type="expression" dxfId="2672" priority="12818">
      <formula>IF(RIGHT(TEXT(AI102,"0.#"),1)=".",TRUE,FALSE)</formula>
    </cfRule>
  </conditionalFormatting>
  <conditionalFormatting sqref="AM102">
    <cfRule type="expression" dxfId="2671" priority="12815">
      <formula>IF(RIGHT(TEXT(AM102,"0.#"),1)=".",FALSE,TRUE)</formula>
    </cfRule>
    <cfRule type="expression" dxfId="2670" priority="12816">
      <formula>IF(RIGHT(TEXT(AM102,"0.#"),1)=".",TRUE,FALSE)</formula>
    </cfRule>
  </conditionalFormatting>
  <conditionalFormatting sqref="AQ102">
    <cfRule type="expression" dxfId="2669" priority="12813">
      <formula>IF(RIGHT(TEXT(AQ102,"0.#"),1)=".",FALSE,TRUE)</formula>
    </cfRule>
    <cfRule type="expression" dxfId="2668" priority="12814">
      <formula>IF(RIGHT(TEXT(AQ102,"0.#"),1)=".",TRUE,FALSE)</formula>
    </cfRule>
  </conditionalFormatting>
  <conditionalFormatting sqref="AE104">
    <cfRule type="expression" dxfId="2667" priority="12811">
      <formula>IF(RIGHT(TEXT(AE104,"0.#"),1)=".",FALSE,TRUE)</formula>
    </cfRule>
    <cfRule type="expression" dxfId="2666" priority="12812">
      <formula>IF(RIGHT(TEXT(AE104,"0.#"),1)=".",TRUE,FALSE)</formula>
    </cfRule>
  </conditionalFormatting>
  <conditionalFormatting sqref="AI104">
    <cfRule type="expression" dxfId="2665" priority="12809">
      <formula>IF(RIGHT(TEXT(AI104,"0.#"),1)=".",FALSE,TRUE)</formula>
    </cfRule>
    <cfRule type="expression" dxfId="2664" priority="12810">
      <formula>IF(RIGHT(TEXT(AI104,"0.#"),1)=".",TRUE,FALSE)</formula>
    </cfRule>
  </conditionalFormatting>
  <conditionalFormatting sqref="AM104">
    <cfRule type="expression" dxfId="2663" priority="12807">
      <formula>IF(RIGHT(TEXT(AM104,"0.#"),1)=".",FALSE,TRUE)</formula>
    </cfRule>
    <cfRule type="expression" dxfId="2662" priority="12808">
      <formula>IF(RIGHT(TEXT(AM104,"0.#"),1)=".",TRUE,FALSE)</formula>
    </cfRule>
  </conditionalFormatting>
  <conditionalFormatting sqref="AE105">
    <cfRule type="expression" dxfId="2661" priority="12805">
      <formula>IF(RIGHT(TEXT(AE105,"0.#"),1)=".",FALSE,TRUE)</formula>
    </cfRule>
    <cfRule type="expression" dxfId="2660" priority="12806">
      <formula>IF(RIGHT(TEXT(AE105,"0.#"),1)=".",TRUE,FALSE)</formula>
    </cfRule>
  </conditionalFormatting>
  <conditionalFormatting sqref="AI105">
    <cfRule type="expression" dxfId="2659" priority="12803">
      <formula>IF(RIGHT(TEXT(AI105,"0.#"),1)=".",FALSE,TRUE)</formula>
    </cfRule>
    <cfRule type="expression" dxfId="2658" priority="12804">
      <formula>IF(RIGHT(TEXT(AI105,"0.#"),1)=".",TRUE,FALSE)</formula>
    </cfRule>
  </conditionalFormatting>
  <conditionalFormatting sqref="AM105">
    <cfRule type="expression" dxfId="2657" priority="12801">
      <formula>IF(RIGHT(TEXT(AM105,"0.#"),1)=".",FALSE,TRUE)</formula>
    </cfRule>
    <cfRule type="expression" dxfId="2656" priority="12802">
      <formula>IF(RIGHT(TEXT(AM105,"0.#"),1)=".",TRUE,FALSE)</formula>
    </cfRule>
  </conditionalFormatting>
  <conditionalFormatting sqref="AE107">
    <cfRule type="expression" dxfId="2655" priority="12797">
      <formula>IF(RIGHT(TEXT(AE107,"0.#"),1)=".",FALSE,TRUE)</formula>
    </cfRule>
    <cfRule type="expression" dxfId="2654" priority="12798">
      <formula>IF(RIGHT(TEXT(AE107,"0.#"),1)=".",TRUE,FALSE)</formula>
    </cfRule>
  </conditionalFormatting>
  <conditionalFormatting sqref="AI107">
    <cfRule type="expression" dxfId="2653" priority="12795">
      <formula>IF(RIGHT(TEXT(AI107,"0.#"),1)=".",FALSE,TRUE)</formula>
    </cfRule>
    <cfRule type="expression" dxfId="2652" priority="12796">
      <formula>IF(RIGHT(TEXT(AI107,"0.#"),1)=".",TRUE,FALSE)</formula>
    </cfRule>
  </conditionalFormatting>
  <conditionalFormatting sqref="AM107">
    <cfRule type="expression" dxfId="2651" priority="12793">
      <formula>IF(RIGHT(TEXT(AM107,"0.#"),1)=".",FALSE,TRUE)</formula>
    </cfRule>
    <cfRule type="expression" dxfId="2650" priority="12794">
      <formula>IF(RIGHT(TEXT(AM107,"0.#"),1)=".",TRUE,FALSE)</formula>
    </cfRule>
  </conditionalFormatting>
  <conditionalFormatting sqref="AE108">
    <cfRule type="expression" dxfId="2649" priority="12791">
      <formula>IF(RIGHT(TEXT(AE108,"0.#"),1)=".",FALSE,TRUE)</formula>
    </cfRule>
    <cfRule type="expression" dxfId="2648" priority="12792">
      <formula>IF(RIGHT(TEXT(AE108,"0.#"),1)=".",TRUE,FALSE)</formula>
    </cfRule>
  </conditionalFormatting>
  <conditionalFormatting sqref="AI108">
    <cfRule type="expression" dxfId="2647" priority="12789">
      <formula>IF(RIGHT(TEXT(AI108,"0.#"),1)=".",FALSE,TRUE)</formula>
    </cfRule>
    <cfRule type="expression" dxfId="2646" priority="12790">
      <formula>IF(RIGHT(TEXT(AI108,"0.#"),1)=".",TRUE,FALSE)</formula>
    </cfRule>
  </conditionalFormatting>
  <conditionalFormatting sqref="AM108">
    <cfRule type="expression" dxfId="2645" priority="12787">
      <formula>IF(RIGHT(TEXT(AM108,"0.#"),1)=".",FALSE,TRUE)</formula>
    </cfRule>
    <cfRule type="expression" dxfId="2644" priority="12788">
      <formula>IF(RIGHT(TEXT(AM108,"0.#"),1)=".",TRUE,FALSE)</formula>
    </cfRule>
  </conditionalFormatting>
  <conditionalFormatting sqref="AE110">
    <cfRule type="expression" dxfId="2643" priority="12783">
      <formula>IF(RIGHT(TEXT(AE110,"0.#"),1)=".",FALSE,TRUE)</formula>
    </cfRule>
    <cfRule type="expression" dxfId="2642" priority="12784">
      <formula>IF(RIGHT(TEXT(AE110,"0.#"),1)=".",TRUE,FALSE)</formula>
    </cfRule>
  </conditionalFormatting>
  <conditionalFormatting sqref="AI110">
    <cfRule type="expression" dxfId="2641" priority="12781">
      <formula>IF(RIGHT(TEXT(AI110,"0.#"),1)=".",FALSE,TRUE)</formula>
    </cfRule>
    <cfRule type="expression" dxfId="2640" priority="12782">
      <formula>IF(RIGHT(TEXT(AI110,"0.#"),1)=".",TRUE,FALSE)</formula>
    </cfRule>
  </conditionalFormatting>
  <conditionalFormatting sqref="AM110">
    <cfRule type="expression" dxfId="2639" priority="12779">
      <formula>IF(RIGHT(TEXT(AM110,"0.#"),1)=".",FALSE,TRUE)</formula>
    </cfRule>
    <cfRule type="expression" dxfId="2638" priority="12780">
      <formula>IF(RIGHT(TEXT(AM110,"0.#"),1)=".",TRUE,FALSE)</formula>
    </cfRule>
  </conditionalFormatting>
  <conditionalFormatting sqref="AE111">
    <cfRule type="expression" dxfId="2637" priority="12777">
      <formula>IF(RIGHT(TEXT(AE111,"0.#"),1)=".",FALSE,TRUE)</formula>
    </cfRule>
    <cfRule type="expression" dxfId="2636" priority="12778">
      <formula>IF(RIGHT(TEXT(AE111,"0.#"),1)=".",TRUE,FALSE)</formula>
    </cfRule>
  </conditionalFormatting>
  <conditionalFormatting sqref="AI111">
    <cfRule type="expression" dxfId="2635" priority="12775">
      <formula>IF(RIGHT(TEXT(AI111,"0.#"),1)=".",FALSE,TRUE)</formula>
    </cfRule>
    <cfRule type="expression" dxfId="2634" priority="12776">
      <formula>IF(RIGHT(TEXT(AI111,"0.#"),1)=".",TRUE,FALSE)</formula>
    </cfRule>
  </conditionalFormatting>
  <conditionalFormatting sqref="AM111">
    <cfRule type="expression" dxfId="2633" priority="12773">
      <formula>IF(RIGHT(TEXT(AM111,"0.#"),1)=".",FALSE,TRUE)</formula>
    </cfRule>
    <cfRule type="expression" dxfId="2632" priority="12774">
      <formula>IF(RIGHT(TEXT(AM111,"0.#"),1)=".",TRUE,FALSE)</formula>
    </cfRule>
  </conditionalFormatting>
  <conditionalFormatting sqref="AE113">
    <cfRule type="expression" dxfId="2631" priority="12769">
      <formula>IF(RIGHT(TEXT(AE113,"0.#"),1)=".",FALSE,TRUE)</formula>
    </cfRule>
    <cfRule type="expression" dxfId="2630" priority="12770">
      <formula>IF(RIGHT(TEXT(AE113,"0.#"),1)=".",TRUE,FALSE)</formula>
    </cfRule>
  </conditionalFormatting>
  <conditionalFormatting sqref="AI113">
    <cfRule type="expression" dxfId="2629" priority="12767">
      <formula>IF(RIGHT(TEXT(AI113,"0.#"),1)=".",FALSE,TRUE)</formula>
    </cfRule>
    <cfRule type="expression" dxfId="2628" priority="12768">
      <formula>IF(RIGHT(TEXT(AI113,"0.#"),1)=".",TRUE,FALSE)</formula>
    </cfRule>
  </conditionalFormatting>
  <conditionalFormatting sqref="AM113">
    <cfRule type="expression" dxfId="2627" priority="12765">
      <formula>IF(RIGHT(TEXT(AM113,"0.#"),1)=".",FALSE,TRUE)</formula>
    </cfRule>
    <cfRule type="expression" dxfId="2626" priority="12766">
      <formula>IF(RIGHT(TEXT(AM113,"0.#"),1)=".",TRUE,FALSE)</formula>
    </cfRule>
  </conditionalFormatting>
  <conditionalFormatting sqref="AE114">
    <cfRule type="expression" dxfId="2625" priority="12763">
      <formula>IF(RIGHT(TEXT(AE114,"0.#"),1)=".",FALSE,TRUE)</formula>
    </cfRule>
    <cfRule type="expression" dxfId="2624" priority="12764">
      <formula>IF(RIGHT(TEXT(AE114,"0.#"),1)=".",TRUE,FALSE)</formula>
    </cfRule>
  </conditionalFormatting>
  <conditionalFormatting sqref="AI114">
    <cfRule type="expression" dxfId="2623" priority="12761">
      <formula>IF(RIGHT(TEXT(AI114,"0.#"),1)=".",FALSE,TRUE)</formula>
    </cfRule>
    <cfRule type="expression" dxfId="2622" priority="12762">
      <formula>IF(RIGHT(TEXT(AI114,"0.#"),1)=".",TRUE,FALSE)</formula>
    </cfRule>
  </conditionalFormatting>
  <conditionalFormatting sqref="AM114">
    <cfRule type="expression" dxfId="2621" priority="12759">
      <formula>IF(RIGHT(TEXT(AM114,"0.#"),1)=".",FALSE,TRUE)</formula>
    </cfRule>
    <cfRule type="expression" dxfId="2620" priority="12760">
      <formula>IF(RIGHT(TEXT(AM114,"0.#"),1)=".",TRUE,FALSE)</formula>
    </cfRule>
  </conditionalFormatting>
  <conditionalFormatting sqref="AQ116">
    <cfRule type="expression" dxfId="2619" priority="12755">
      <formula>IF(RIGHT(TEXT(AQ116,"0.#"),1)=".",FALSE,TRUE)</formula>
    </cfRule>
    <cfRule type="expression" dxfId="2618" priority="12756">
      <formula>IF(RIGHT(TEXT(AQ116,"0.#"),1)=".",TRUE,FALSE)</formula>
    </cfRule>
  </conditionalFormatting>
  <conditionalFormatting sqref="AM116">
    <cfRule type="expression" dxfId="2617" priority="12751">
      <formula>IF(RIGHT(TEXT(AM116,"0.#"),1)=".",FALSE,TRUE)</formula>
    </cfRule>
    <cfRule type="expression" dxfId="2616" priority="12752">
      <formula>IF(RIGHT(TEXT(AM116,"0.#"),1)=".",TRUE,FALSE)</formula>
    </cfRule>
  </conditionalFormatting>
  <conditionalFormatting sqref="AM117">
    <cfRule type="expression" dxfId="2615" priority="12749">
      <formula>IF(RIGHT(TEXT(AM117,"0.#"),1)=".",FALSE,TRUE)</formula>
    </cfRule>
    <cfRule type="expression" dxfId="2614" priority="12750">
      <formula>IF(RIGHT(TEXT(AM117,"0.#"),1)=".",TRUE,FALSE)</formula>
    </cfRule>
  </conditionalFormatting>
  <conditionalFormatting sqref="AQ117">
    <cfRule type="expression" dxfId="2613" priority="12743">
      <formula>IF(RIGHT(TEXT(AQ117,"0.#"),1)=".",FALSE,TRUE)</formula>
    </cfRule>
    <cfRule type="expression" dxfId="2612" priority="12744">
      <formula>IF(RIGHT(TEXT(AQ117,"0.#"),1)=".",TRUE,FALSE)</formula>
    </cfRule>
  </conditionalFormatting>
  <conditionalFormatting sqref="AE119 AQ119">
    <cfRule type="expression" dxfId="2611" priority="12741">
      <formula>IF(RIGHT(TEXT(AE119,"0.#"),1)=".",FALSE,TRUE)</formula>
    </cfRule>
    <cfRule type="expression" dxfId="2610" priority="12742">
      <formula>IF(RIGHT(TEXT(AE119,"0.#"),1)=".",TRUE,FALSE)</formula>
    </cfRule>
  </conditionalFormatting>
  <conditionalFormatting sqref="AI119">
    <cfRule type="expression" dxfId="2609" priority="12739">
      <formula>IF(RIGHT(TEXT(AI119,"0.#"),1)=".",FALSE,TRUE)</formula>
    </cfRule>
    <cfRule type="expression" dxfId="2608" priority="12740">
      <formula>IF(RIGHT(TEXT(AI119,"0.#"),1)=".",TRUE,FALSE)</formula>
    </cfRule>
  </conditionalFormatting>
  <conditionalFormatting sqref="AM119">
    <cfRule type="expression" dxfId="2607" priority="12737">
      <formula>IF(RIGHT(TEXT(AM119,"0.#"),1)=".",FALSE,TRUE)</formula>
    </cfRule>
    <cfRule type="expression" dxfId="2606" priority="12738">
      <formula>IF(RIGHT(TEXT(AM119,"0.#"),1)=".",TRUE,FALSE)</formula>
    </cfRule>
  </conditionalFormatting>
  <conditionalFormatting sqref="AQ120">
    <cfRule type="expression" dxfId="2605" priority="12729">
      <formula>IF(RIGHT(TEXT(AQ120,"0.#"),1)=".",FALSE,TRUE)</formula>
    </cfRule>
    <cfRule type="expression" dxfId="2604" priority="12730">
      <formula>IF(RIGHT(TEXT(AQ120,"0.#"),1)=".",TRUE,FALSE)</formula>
    </cfRule>
  </conditionalFormatting>
  <conditionalFormatting sqref="AE122 AQ122">
    <cfRule type="expression" dxfId="2603" priority="12727">
      <formula>IF(RIGHT(TEXT(AE122,"0.#"),1)=".",FALSE,TRUE)</formula>
    </cfRule>
    <cfRule type="expression" dxfId="2602" priority="12728">
      <formula>IF(RIGHT(TEXT(AE122,"0.#"),1)=".",TRUE,FALSE)</formula>
    </cfRule>
  </conditionalFormatting>
  <conditionalFormatting sqref="AI122">
    <cfRule type="expression" dxfId="2601" priority="12725">
      <formula>IF(RIGHT(TEXT(AI122,"0.#"),1)=".",FALSE,TRUE)</formula>
    </cfRule>
    <cfRule type="expression" dxfId="2600" priority="12726">
      <formula>IF(RIGHT(TEXT(AI122,"0.#"),1)=".",TRUE,FALSE)</formula>
    </cfRule>
  </conditionalFormatting>
  <conditionalFormatting sqref="AM122">
    <cfRule type="expression" dxfId="2599" priority="12723">
      <formula>IF(RIGHT(TEXT(AM122,"0.#"),1)=".",FALSE,TRUE)</formula>
    </cfRule>
    <cfRule type="expression" dxfId="2598" priority="12724">
      <formula>IF(RIGHT(TEXT(AM122,"0.#"),1)=".",TRUE,FALSE)</formula>
    </cfRule>
  </conditionalFormatting>
  <conditionalFormatting sqref="AQ123">
    <cfRule type="expression" dxfId="2597" priority="12715">
      <formula>IF(RIGHT(TEXT(AQ123,"0.#"),1)=".",FALSE,TRUE)</formula>
    </cfRule>
    <cfRule type="expression" dxfId="2596" priority="12716">
      <formula>IF(RIGHT(TEXT(AQ123,"0.#"),1)=".",TRUE,FALSE)</formula>
    </cfRule>
  </conditionalFormatting>
  <conditionalFormatting sqref="AE125 AQ125">
    <cfRule type="expression" dxfId="2595" priority="12713">
      <formula>IF(RIGHT(TEXT(AE125,"0.#"),1)=".",FALSE,TRUE)</formula>
    </cfRule>
    <cfRule type="expression" dxfId="2594" priority="12714">
      <formula>IF(RIGHT(TEXT(AE125,"0.#"),1)=".",TRUE,FALSE)</formula>
    </cfRule>
  </conditionalFormatting>
  <conditionalFormatting sqref="AI125">
    <cfRule type="expression" dxfId="2593" priority="12711">
      <formula>IF(RIGHT(TEXT(AI125,"0.#"),1)=".",FALSE,TRUE)</formula>
    </cfRule>
    <cfRule type="expression" dxfId="2592" priority="12712">
      <formula>IF(RIGHT(TEXT(AI125,"0.#"),1)=".",TRUE,FALSE)</formula>
    </cfRule>
  </conditionalFormatting>
  <conditionalFormatting sqref="AM125">
    <cfRule type="expression" dxfId="2591" priority="12709">
      <formula>IF(RIGHT(TEXT(AM125,"0.#"),1)=".",FALSE,TRUE)</formula>
    </cfRule>
    <cfRule type="expression" dxfId="2590" priority="12710">
      <formula>IF(RIGHT(TEXT(AM125,"0.#"),1)=".",TRUE,FALSE)</formula>
    </cfRule>
  </conditionalFormatting>
  <conditionalFormatting sqref="AQ126">
    <cfRule type="expression" dxfId="2589" priority="12701">
      <formula>IF(RIGHT(TEXT(AQ126,"0.#"),1)=".",FALSE,TRUE)</formula>
    </cfRule>
    <cfRule type="expression" dxfId="2588" priority="12702">
      <formula>IF(RIGHT(TEXT(AQ126,"0.#"),1)=".",TRUE,FALSE)</formula>
    </cfRule>
  </conditionalFormatting>
  <conditionalFormatting sqref="AE128 AQ128">
    <cfRule type="expression" dxfId="2587" priority="12699">
      <formula>IF(RIGHT(TEXT(AE128,"0.#"),1)=".",FALSE,TRUE)</formula>
    </cfRule>
    <cfRule type="expression" dxfId="2586" priority="12700">
      <formula>IF(RIGHT(TEXT(AE128,"0.#"),1)=".",TRUE,FALSE)</formula>
    </cfRule>
  </conditionalFormatting>
  <conditionalFormatting sqref="AI128">
    <cfRule type="expression" dxfId="2585" priority="12697">
      <formula>IF(RIGHT(TEXT(AI128,"0.#"),1)=".",FALSE,TRUE)</formula>
    </cfRule>
    <cfRule type="expression" dxfId="2584" priority="12698">
      <formula>IF(RIGHT(TEXT(AI128,"0.#"),1)=".",TRUE,FALSE)</formula>
    </cfRule>
  </conditionalFormatting>
  <conditionalFormatting sqref="AM128">
    <cfRule type="expression" dxfId="2583" priority="12695">
      <formula>IF(RIGHT(TEXT(AM128,"0.#"),1)=".",FALSE,TRUE)</formula>
    </cfRule>
    <cfRule type="expression" dxfId="2582" priority="12696">
      <formula>IF(RIGHT(TEXT(AM128,"0.#"),1)=".",TRUE,FALSE)</formula>
    </cfRule>
  </conditionalFormatting>
  <conditionalFormatting sqref="AQ129">
    <cfRule type="expression" dxfId="2581" priority="12687">
      <formula>IF(RIGHT(TEXT(AQ129,"0.#"),1)=".",FALSE,TRUE)</formula>
    </cfRule>
    <cfRule type="expression" dxfId="2580" priority="12688">
      <formula>IF(RIGHT(TEXT(AQ129,"0.#"),1)=".",TRUE,FALSE)</formula>
    </cfRule>
  </conditionalFormatting>
  <conditionalFormatting sqref="AE75">
    <cfRule type="expression" dxfId="2579" priority="12685">
      <formula>IF(RIGHT(TEXT(AE75,"0.#"),1)=".",FALSE,TRUE)</formula>
    </cfRule>
    <cfRule type="expression" dxfId="2578" priority="12686">
      <formula>IF(RIGHT(TEXT(AE75,"0.#"),1)=".",TRUE,FALSE)</formula>
    </cfRule>
  </conditionalFormatting>
  <conditionalFormatting sqref="AE76">
    <cfRule type="expression" dxfId="2577" priority="12683">
      <formula>IF(RIGHT(TEXT(AE76,"0.#"),1)=".",FALSE,TRUE)</formula>
    </cfRule>
    <cfRule type="expression" dxfId="2576" priority="12684">
      <formula>IF(RIGHT(TEXT(AE76,"0.#"),1)=".",TRUE,FALSE)</formula>
    </cfRule>
  </conditionalFormatting>
  <conditionalFormatting sqref="AE77">
    <cfRule type="expression" dxfId="2575" priority="12681">
      <formula>IF(RIGHT(TEXT(AE77,"0.#"),1)=".",FALSE,TRUE)</formula>
    </cfRule>
    <cfRule type="expression" dxfId="2574" priority="12682">
      <formula>IF(RIGHT(TEXT(AE77,"0.#"),1)=".",TRUE,FALSE)</formula>
    </cfRule>
  </conditionalFormatting>
  <conditionalFormatting sqref="AI77">
    <cfRule type="expression" dxfId="2573" priority="12679">
      <formula>IF(RIGHT(TEXT(AI77,"0.#"),1)=".",FALSE,TRUE)</formula>
    </cfRule>
    <cfRule type="expression" dxfId="2572" priority="12680">
      <formula>IF(RIGHT(TEXT(AI77,"0.#"),1)=".",TRUE,FALSE)</formula>
    </cfRule>
  </conditionalFormatting>
  <conditionalFormatting sqref="AI76">
    <cfRule type="expression" dxfId="2571" priority="12677">
      <formula>IF(RIGHT(TEXT(AI76,"0.#"),1)=".",FALSE,TRUE)</formula>
    </cfRule>
    <cfRule type="expression" dxfId="2570" priority="12678">
      <formula>IF(RIGHT(TEXT(AI76,"0.#"),1)=".",TRUE,FALSE)</formula>
    </cfRule>
  </conditionalFormatting>
  <conditionalFormatting sqref="AI75">
    <cfRule type="expression" dxfId="2569" priority="12675">
      <formula>IF(RIGHT(TEXT(AI75,"0.#"),1)=".",FALSE,TRUE)</formula>
    </cfRule>
    <cfRule type="expression" dxfId="2568" priority="12676">
      <formula>IF(RIGHT(TEXT(AI75,"0.#"),1)=".",TRUE,FALSE)</formula>
    </cfRule>
  </conditionalFormatting>
  <conditionalFormatting sqref="AM75">
    <cfRule type="expression" dxfId="2567" priority="12673">
      <formula>IF(RIGHT(TEXT(AM75,"0.#"),1)=".",FALSE,TRUE)</formula>
    </cfRule>
    <cfRule type="expression" dxfId="2566" priority="12674">
      <formula>IF(RIGHT(TEXT(AM75,"0.#"),1)=".",TRUE,FALSE)</formula>
    </cfRule>
  </conditionalFormatting>
  <conditionalFormatting sqref="AM76">
    <cfRule type="expression" dxfId="2565" priority="12671">
      <formula>IF(RIGHT(TEXT(AM76,"0.#"),1)=".",FALSE,TRUE)</formula>
    </cfRule>
    <cfRule type="expression" dxfId="2564" priority="12672">
      <formula>IF(RIGHT(TEXT(AM76,"0.#"),1)=".",TRUE,FALSE)</formula>
    </cfRule>
  </conditionalFormatting>
  <conditionalFormatting sqref="AM77">
    <cfRule type="expression" dxfId="2563" priority="12669">
      <formula>IF(RIGHT(TEXT(AM77,"0.#"),1)=".",FALSE,TRUE)</formula>
    </cfRule>
    <cfRule type="expression" dxfId="2562" priority="12670">
      <formula>IF(RIGHT(TEXT(AM77,"0.#"),1)=".",TRUE,FALSE)</formula>
    </cfRule>
  </conditionalFormatting>
  <conditionalFormatting sqref="AE134:AE135 AI134:AI135 AM134:AM135 AQ134:AQ135 AU134:AU135">
    <cfRule type="expression" dxfId="2561" priority="12655">
      <formula>IF(RIGHT(TEXT(AE134,"0.#"),1)=".",FALSE,TRUE)</formula>
    </cfRule>
    <cfRule type="expression" dxfId="2560" priority="12656">
      <formula>IF(RIGHT(TEXT(AE134,"0.#"),1)=".",TRUE,FALSE)</formula>
    </cfRule>
  </conditionalFormatting>
  <conditionalFormatting sqref="AE433">
    <cfRule type="expression" dxfId="2559" priority="12625">
      <formula>IF(RIGHT(TEXT(AE433,"0.#"),1)=".",FALSE,TRUE)</formula>
    </cfRule>
    <cfRule type="expression" dxfId="2558" priority="12626">
      <formula>IF(RIGHT(TEXT(AE433,"0.#"),1)=".",TRUE,FALSE)</formula>
    </cfRule>
  </conditionalFormatting>
  <conditionalFormatting sqref="AM435">
    <cfRule type="expression" dxfId="2557" priority="12609">
      <formula>IF(RIGHT(TEXT(AM435,"0.#"),1)=".",FALSE,TRUE)</formula>
    </cfRule>
    <cfRule type="expression" dxfId="2556" priority="12610">
      <formula>IF(RIGHT(TEXT(AM435,"0.#"),1)=".",TRUE,FALSE)</formula>
    </cfRule>
  </conditionalFormatting>
  <conditionalFormatting sqref="AE434">
    <cfRule type="expression" dxfId="2555" priority="12623">
      <formula>IF(RIGHT(TEXT(AE434,"0.#"),1)=".",FALSE,TRUE)</formula>
    </cfRule>
    <cfRule type="expression" dxfId="2554" priority="12624">
      <formula>IF(RIGHT(TEXT(AE434,"0.#"),1)=".",TRUE,FALSE)</formula>
    </cfRule>
  </conditionalFormatting>
  <conditionalFormatting sqref="AE435">
    <cfRule type="expression" dxfId="2553" priority="12621">
      <formula>IF(RIGHT(TEXT(AE435,"0.#"),1)=".",FALSE,TRUE)</formula>
    </cfRule>
    <cfRule type="expression" dxfId="2552" priority="12622">
      <formula>IF(RIGHT(TEXT(AE435,"0.#"),1)=".",TRUE,FALSE)</formula>
    </cfRule>
  </conditionalFormatting>
  <conditionalFormatting sqref="AM433">
    <cfRule type="expression" dxfId="2551" priority="12613">
      <formula>IF(RIGHT(TEXT(AM433,"0.#"),1)=".",FALSE,TRUE)</formula>
    </cfRule>
    <cfRule type="expression" dxfId="2550" priority="12614">
      <formula>IF(RIGHT(TEXT(AM433,"0.#"),1)=".",TRUE,FALSE)</formula>
    </cfRule>
  </conditionalFormatting>
  <conditionalFormatting sqref="AM434">
    <cfRule type="expression" dxfId="2549" priority="12611">
      <formula>IF(RIGHT(TEXT(AM434,"0.#"),1)=".",FALSE,TRUE)</formula>
    </cfRule>
    <cfRule type="expression" dxfId="2548" priority="12612">
      <formula>IF(RIGHT(TEXT(AM434,"0.#"),1)=".",TRUE,FALSE)</formula>
    </cfRule>
  </conditionalFormatting>
  <conditionalFormatting sqref="AU433">
    <cfRule type="expression" dxfId="2547" priority="12601">
      <formula>IF(RIGHT(TEXT(AU433,"0.#"),1)=".",FALSE,TRUE)</formula>
    </cfRule>
    <cfRule type="expression" dxfId="2546" priority="12602">
      <formula>IF(RIGHT(TEXT(AU433,"0.#"),1)=".",TRUE,FALSE)</formula>
    </cfRule>
  </conditionalFormatting>
  <conditionalFormatting sqref="AU434">
    <cfRule type="expression" dxfId="2545" priority="12599">
      <formula>IF(RIGHT(TEXT(AU434,"0.#"),1)=".",FALSE,TRUE)</formula>
    </cfRule>
    <cfRule type="expression" dxfId="2544" priority="12600">
      <formula>IF(RIGHT(TEXT(AU434,"0.#"),1)=".",TRUE,FALSE)</formula>
    </cfRule>
  </conditionalFormatting>
  <conditionalFormatting sqref="AU435">
    <cfRule type="expression" dxfId="2543" priority="12597">
      <formula>IF(RIGHT(TEXT(AU435,"0.#"),1)=".",FALSE,TRUE)</formula>
    </cfRule>
    <cfRule type="expression" dxfId="2542" priority="12598">
      <formula>IF(RIGHT(TEXT(AU435,"0.#"),1)=".",TRUE,FALSE)</formula>
    </cfRule>
  </conditionalFormatting>
  <conditionalFormatting sqref="AI435">
    <cfRule type="expression" dxfId="2541" priority="12531">
      <formula>IF(RIGHT(TEXT(AI435,"0.#"),1)=".",FALSE,TRUE)</formula>
    </cfRule>
    <cfRule type="expression" dxfId="2540" priority="12532">
      <formula>IF(RIGHT(TEXT(AI435,"0.#"),1)=".",TRUE,FALSE)</formula>
    </cfRule>
  </conditionalFormatting>
  <conditionalFormatting sqref="AI433">
    <cfRule type="expression" dxfId="2539" priority="12535">
      <formula>IF(RIGHT(TEXT(AI433,"0.#"),1)=".",FALSE,TRUE)</formula>
    </cfRule>
    <cfRule type="expression" dxfId="2538" priority="12536">
      <formula>IF(RIGHT(TEXT(AI433,"0.#"),1)=".",TRUE,FALSE)</formula>
    </cfRule>
  </conditionalFormatting>
  <conditionalFormatting sqref="AI434">
    <cfRule type="expression" dxfId="2537" priority="12533">
      <formula>IF(RIGHT(TEXT(AI434,"0.#"),1)=".",FALSE,TRUE)</formula>
    </cfRule>
    <cfRule type="expression" dxfId="2536" priority="12534">
      <formula>IF(RIGHT(TEXT(AI434,"0.#"),1)=".",TRUE,FALSE)</formula>
    </cfRule>
  </conditionalFormatting>
  <conditionalFormatting sqref="AQ434">
    <cfRule type="expression" dxfId="2535" priority="12517">
      <formula>IF(RIGHT(TEXT(AQ434,"0.#"),1)=".",FALSE,TRUE)</formula>
    </cfRule>
    <cfRule type="expression" dxfId="2534" priority="12518">
      <formula>IF(RIGHT(TEXT(AQ434,"0.#"),1)=".",TRUE,FALSE)</formula>
    </cfRule>
  </conditionalFormatting>
  <conditionalFormatting sqref="AQ435">
    <cfRule type="expression" dxfId="2533" priority="12503">
      <formula>IF(RIGHT(TEXT(AQ435,"0.#"),1)=".",FALSE,TRUE)</formula>
    </cfRule>
    <cfRule type="expression" dxfId="2532" priority="12504">
      <formula>IF(RIGHT(TEXT(AQ435,"0.#"),1)=".",TRUE,FALSE)</formula>
    </cfRule>
  </conditionalFormatting>
  <conditionalFormatting sqref="AQ433">
    <cfRule type="expression" dxfId="2531" priority="12501">
      <formula>IF(RIGHT(TEXT(AQ433,"0.#"),1)=".",FALSE,TRUE)</formula>
    </cfRule>
    <cfRule type="expression" dxfId="2530" priority="12502">
      <formula>IF(RIGHT(TEXT(AQ433,"0.#"),1)=".",TRUE,FALSE)</formula>
    </cfRule>
  </conditionalFormatting>
  <conditionalFormatting sqref="AL839:AO866">
    <cfRule type="expression" dxfId="2529" priority="6225">
      <formula>IF(AND(AL839&gt;=0, RIGHT(TEXT(AL839,"0.#"),1)&lt;&gt;"."),TRUE,FALSE)</formula>
    </cfRule>
    <cfRule type="expression" dxfId="2528" priority="6226">
      <formula>IF(AND(AL839&gt;=0, RIGHT(TEXT(AL839,"0.#"),1)="."),TRUE,FALSE)</formula>
    </cfRule>
    <cfRule type="expression" dxfId="2527" priority="6227">
      <formula>IF(AND(AL839&lt;0, RIGHT(TEXT(AL839,"0.#"),1)&lt;&gt;"."),TRUE,FALSE)</formula>
    </cfRule>
    <cfRule type="expression" dxfId="2526" priority="6228">
      <formula>IF(AND(AL839&lt;0, RIGHT(TEXT(AL839,"0.#"),1)="."),TRUE,FALSE)</formula>
    </cfRule>
  </conditionalFormatting>
  <conditionalFormatting sqref="AQ53:AQ55">
    <cfRule type="expression" dxfId="2525" priority="4247">
      <formula>IF(RIGHT(TEXT(AQ53,"0.#"),1)=".",FALSE,TRUE)</formula>
    </cfRule>
    <cfRule type="expression" dxfId="2524" priority="4248">
      <formula>IF(RIGHT(TEXT(AQ53,"0.#"),1)=".",TRUE,FALSE)</formula>
    </cfRule>
  </conditionalFormatting>
  <conditionalFormatting sqref="AU53:AU55">
    <cfRule type="expression" dxfId="2523" priority="4245">
      <formula>IF(RIGHT(TEXT(AU53,"0.#"),1)=".",FALSE,TRUE)</formula>
    </cfRule>
    <cfRule type="expression" dxfId="2522" priority="4246">
      <formula>IF(RIGHT(TEXT(AU53,"0.#"),1)=".",TRUE,FALSE)</formula>
    </cfRule>
  </conditionalFormatting>
  <conditionalFormatting sqref="AQ60:AQ62">
    <cfRule type="expression" dxfId="2521" priority="4243">
      <formula>IF(RIGHT(TEXT(AQ60,"0.#"),1)=".",FALSE,TRUE)</formula>
    </cfRule>
    <cfRule type="expression" dxfId="2520" priority="4244">
      <formula>IF(RIGHT(TEXT(AQ60,"0.#"),1)=".",TRUE,FALSE)</formula>
    </cfRule>
  </conditionalFormatting>
  <conditionalFormatting sqref="AU60:AU62">
    <cfRule type="expression" dxfId="2519" priority="4241">
      <formula>IF(RIGHT(TEXT(AU60,"0.#"),1)=".",FALSE,TRUE)</formula>
    </cfRule>
    <cfRule type="expression" dxfId="2518" priority="4242">
      <formula>IF(RIGHT(TEXT(AU60,"0.#"),1)=".",TRUE,FALSE)</formula>
    </cfRule>
  </conditionalFormatting>
  <conditionalFormatting sqref="AQ75:AQ77">
    <cfRule type="expression" dxfId="2517" priority="4239">
      <formula>IF(RIGHT(TEXT(AQ75,"0.#"),1)=".",FALSE,TRUE)</formula>
    </cfRule>
    <cfRule type="expression" dxfId="2516" priority="4240">
      <formula>IF(RIGHT(TEXT(AQ75,"0.#"),1)=".",TRUE,FALSE)</formula>
    </cfRule>
  </conditionalFormatting>
  <conditionalFormatting sqref="AU75:AU77">
    <cfRule type="expression" dxfId="2515" priority="4237">
      <formula>IF(RIGHT(TEXT(AU75,"0.#"),1)=".",FALSE,TRUE)</formula>
    </cfRule>
    <cfRule type="expression" dxfId="2514" priority="4238">
      <formula>IF(RIGHT(TEXT(AU75,"0.#"),1)=".",TRUE,FALSE)</formula>
    </cfRule>
  </conditionalFormatting>
  <conditionalFormatting sqref="AQ87:AQ89">
    <cfRule type="expression" dxfId="2513" priority="4235">
      <formula>IF(RIGHT(TEXT(AQ87,"0.#"),1)=".",FALSE,TRUE)</formula>
    </cfRule>
    <cfRule type="expression" dxfId="2512" priority="4236">
      <formula>IF(RIGHT(TEXT(AQ87,"0.#"),1)=".",TRUE,FALSE)</formula>
    </cfRule>
  </conditionalFormatting>
  <conditionalFormatting sqref="AU87:AU89">
    <cfRule type="expression" dxfId="2511" priority="4233">
      <formula>IF(RIGHT(TEXT(AU87,"0.#"),1)=".",FALSE,TRUE)</formula>
    </cfRule>
    <cfRule type="expression" dxfId="2510" priority="4234">
      <formula>IF(RIGHT(TEXT(AU87,"0.#"),1)=".",TRUE,FALSE)</formula>
    </cfRule>
  </conditionalFormatting>
  <conditionalFormatting sqref="AQ92:AQ94">
    <cfRule type="expression" dxfId="2509" priority="4231">
      <formula>IF(RIGHT(TEXT(AQ92,"0.#"),1)=".",FALSE,TRUE)</formula>
    </cfRule>
    <cfRule type="expression" dxfId="2508" priority="4232">
      <formula>IF(RIGHT(TEXT(AQ92,"0.#"),1)=".",TRUE,FALSE)</formula>
    </cfRule>
  </conditionalFormatting>
  <conditionalFormatting sqref="AU92:AU94">
    <cfRule type="expression" dxfId="2507" priority="4229">
      <formula>IF(RIGHT(TEXT(AU92,"0.#"),1)=".",FALSE,TRUE)</formula>
    </cfRule>
    <cfRule type="expression" dxfId="2506" priority="4230">
      <formula>IF(RIGHT(TEXT(AU92,"0.#"),1)=".",TRUE,FALSE)</formula>
    </cfRule>
  </conditionalFormatting>
  <conditionalFormatting sqref="AQ97:AQ99">
    <cfRule type="expression" dxfId="2505" priority="4227">
      <formula>IF(RIGHT(TEXT(AQ97,"0.#"),1)=".",FALSE,TRUE)</formula>
    </cfRule>
    <cfRule type="expression" dxfId="2504" priority="4228">
      <formula>IF(RIGHT(TEXT(AQ97,"0.#"),1)=".",TRUE,FALSE)</formula>
    </cfRule>
  </conditionalFormatting>
  <conditionalFormatting sqref="AU97:AU99">
    <cfRule type="expression" dxfId="2503" priority="4225">
      <formula>IF(RIGHT(TEXT(AU97,"0.#"),1)=".",FALSE,TRUE)</formula>
    </cfRule>
    <cfRule type="expression" dxfId="2502" priority="4226">
      <formula>IF(RIGHT(TEXT(AU97,"0.#"),1)=".",TRUE,FALSE)</formula>
    </cfRule>
  </conditionalFormatting>
  <conditionalFormatting sqref="AE458">
    <cfRule type="expression" dxfId="2501" priority="3919">
      <formula>IF(RIGHT(TEXT(AE458,"0.#"),1)=".",FALSE,TRUE)</formula>
    </cfRule>
    <cfRule type="expression" dxfId="2500" priority="3920">
      <formula>IF(RIGHT(TEXT(AE458,"0.#"),1)=".",TRUE,FALSE)</formula>
    </cfRule>
  </conditionalFormatting>
  <conditionalFormatting sqref="AM460">
    <cfRule type="expression" dxfId="2499" priority="3909">
      <formula>IF(RIGHT(TEXT(AM460,"0.#"),1)=".",FALSE,TRUE)</formula>
    </cfRule>
    <cfRule type="expression" dxfId="2498" priority="3910">
      <formula>IF(RIGHT(TEXT(AM460,"0.#"),1)=".",TRUE,FALSE)</formula>
    </cfRule>
  </conditionalFormatting>
  <conditionalFormatting sqref="AE459">
    <cfRule type="expression" dxfId="2497" priority="3917">
      <formula>IF(RIGHT(TEXT(AE459,"0.#"),1)=".",FALSE,TRUE)</formula>
    </cfRule>
    <cfRule type="expression" dxfId="2496" priority="3918">
      <formula>IF(RIGHT(TEXT(AE459,"0.#"),1)=".",TRUE,FALSE)</formula>
    </cfRule>
  </conditionalFormatting>
  <conditionalFormatting sqref="AE460">
    <cfRule type="expression" dxfId="2495" priority="3915">
      <formula>IF(RIGHT(TEXT(AE460,"0.#"),1)=".",FALSE,TRUE)</formula>
    </cfRule>
    <cfRule type="expression" dxfId="2494" priority="3916">
      <formula>IF(RIGHT(TEXT(AE460,"0.#"),1)=".",TRUE,FALSE)</formula>
    </cfRule>
  </conditionalFormatting>
  <conditionalFormatting sqref="AM458">
    <cfRule type="expression" dxfId="2493" priority="3913">
      <formula>IF(RIGHT(TEXT(AM458,"0.#"),1)=".",FALSE,TRUE)</formula>
    </cfRule>
    <cfRule type="expression" dxfId="2492" priority="3914">
      <formula>IF(RIGHT(TEXT(AM458,"0.#"),1)=".",TRUE,FALSE)</formula>
    </cfRule>
  </conditionalFormatting>
  <conditionalFormatting sqref="AM459">
    <cfRule type="expression" dxfId="2491" priority="3911">
      <formula>IF(RIGHT(TEXT(AM459,"0.#"),1)=".",FALSE,TRUE)</formula>
    </cfRule>
    <cfRule type="expression" dxfId="2490" priority="3912">
      <formula>IF(RIGHT(TEXT(AM459,"0.#"),1)=".",TRUE,FALSE)</formula>
    </cfRule>
  </conditionalFormatting>
  <conditionalFormatting sqref="AU458">
    <cfRule type="expression" dxfId="2489" priority="3907">
      <formula>IF(RIGHT(TEXT(AU458,"0.#"),1)=".",FALSE,TRUE)</formula>
    </cfRule>
    <cfRule type="expression" dxfId="2488" priority="3908">
      <formula>IF(RIGHT(TEXT(AU458,"0.#"),1)=".",TRUE,FALSE)</formula>
    </cfRule>
  </conditionalFormatting>
  <conditionalFormatting sqref="AU459">
    <cfRule type="expression" dxfId="2487" priority="3905">
      <formula>IF(RIGHT(TEXT(AU459,"0.#"),1)=".",FALSE,TRUE)</formula>
    </cfRule>
    <cfRule type="expression" dxfId="2486" priority="3906">
      <formula>IF(RIGHT(TEXT(AU459,"0.#"),1)=".",TRUE,FALSE)</formula>
    </cfRule>
  </conditionalFormatting>
  <conditionalFormatting sqref="AU460">
    <cfRule type="expression" dxfId="2485" priority="3903">
      <formula>IF(RIGHT(TEXT(AU460,"0.#"),1)=".",FALSE,TRUE)</formula>
    </cfRule>
    <cfRule type="expression" dxfId="2484" priority="3904">
      <formula>IF(RIGHT(TEXT(AU460,"0.#"),1)=".",TRUE,FALSE)</formula>
    </cfRule>
  </conditionalFormatting>
  <conditionalFormatting sqref="AI460">
    <cfRule type="expression" dxfId="2483" priority="3897">
      <formula>IF(RIGHT(TEXT(AI460,"0.#"),1)=".",FALSE,TRUE)</formula>
    </cfRule>
    <cfRule type="expression" dxfId="2482" priority="3898">
      <formula>IF(RIGHT(TEXT(AI460,"0.#"),1)=".",TRUE,FALSE)</formula>
    </cfRule>
  </conditionalFormatting>
  <conditionalFormatting sqref="AI458">
    <cfRule type="expression" dxfId="2481" priority="3901">
      <formula>IF(RIGHT(TEXT(AI458,"0.#"),1)=".",FALSE,TRUE)</formula>
    </cfRule>
    <cfRule type="expression" dxfId="2480" priority="3902">
      <formula>IF(RIGHT(TEXT(AI458,"0.#"),1)=".",TRUE,FALSE)</formula>
    </cfRule>
  </conditionalFormatting>
  <conditionalFormatting sqref="AI459">
    <cfRule type="expression" dxfId="2479" priority="3899">
      <formula>IF(RIGHT(TEXT(AI459,"0.#"),1)=".",FALSE,TRUE)</formula>
    </cfRule>
    <cfRule type="expression" dxfId="2478" priority="3900">
      <formula>IF(RIGHT(TEXT(AI459,"0.#"),1)=".",TRUE,FALSE)</formula>
    </cfRule>
  </conditionalFormatting>
  <conditionalFormatting sqref="AQ459">
    <cfRule type="expression" dxfId="2477" priority="3895">
      <formula>IF(RIGHT(TEXT(AQ459,"0.#"),1)=".",FALSE,TRUE)</formula>
    </cfRule>
    <cfRule type="expression" dxfId="2476" priority="3896">
      <formula>IF(RIGHT(TEXT(AQ459,"0.#"),1)=".",TRUE,FALSE)</formula>
    </cfRule>
  </conditionalFormatting>
  <conditionalFormatting sqref="AQ460">
    <cfRule type="expression" dxfId="2475" priority="3893">
      <formula>IF(RIGHT(TEXT(AQ460,"0.#"),1)=".",FALSE,TRUE)</formula>
    </cfRule>
    <cfRule type="expression" dxfId="2474" priority="3894">
      <formula>IF(RIGHT(TEXT(AQ460,"0.#"),1)=".",TRUE,FALSE)</formula>
    </cfRule>
  </conditionalFormatting>
  <conditionalFormatting sqref="AQ458">
    <cfRule type="expression" dxfId="2473" priority="3891">
      <formula>IF(RIGHT(TEXT(AQ458,"0.#"),1)=".",FALSE,TRUE)</formula>
    </cfRule>
    <cfRule type="expression" dxfId="2472" priority="3892">
      <formula>IF(RIGHT(TEXT(AQ458,"0.#"),1)=".",TRUE,FALSE)</formula>
    </cfRule>
  </conditionalFormatting>
  <conditionalFormatting sqref="AE120 AM120">
    <cfRule type="expression" dxfId="2471" priority="2569">
      <formula>IF(RIGHT(TEXT(AE120,"0.#"),1)=".",FALSE,TRUE)</formula>
    </cfRule>
    <cfRule type="expression" dxfId="2470" priority="2570">
      <formula>IF(RIGHT(TEXT(AE120,"0.#"),1)=".",TRUE,FALSE)</formula>
    </cfRule>
  </conditionalFormatting>
  <conditionalFormatting sqref="AI126">
    <cfRule type="expression" dxfId="2469" priority="2559">
      <formula>IF(RIGHT(TEXT(AI126,"0.#"),1)=".",FALSE,TRUE)</formula>
    </cfRule>
    <cfRule type="expression" dxfId="2468" priority="2560">
      <formula>IF(RIGHT(TEXT(AI126,"0.#"),1)=".",TRUE,FALSE)</formula>
    </cfRule>
  </conditionalFormatting>
  <conditionalFormatting sqref="AI120">
    <cfRule type="expression" dxfId="2467" priority="2567">
      <formula>IF(RIGHT(TEXT(AI120,"0.#"),1)=".",FALSE,TRUE)</formula>
    </cfRule>
    <cfRule type="expression" dxfId="2466" priority="2568">
      <formula>IF(RIGHT(TEXT(AI120,"0.#"),1)=".",TRUE,FALSE)</formula>
    </cfRule>
  </conditionalFormatting>
  <conditionalFormatting sqref="AE123 AM123">
    <cfRule type="expression" dxfId="2465" priority="2565">
      <formula>IF(RIGHT(TEXT(AE123,"0.#"),1)=".",FALSE,TRUE)</formula>
    </cfRule>
    <cfRule type="expression" dxfId="2464" priority="2566">
      <formula>IF(RIGHT(TEXT(AE123,"0.#"),1)=".",TRUE,FALSE)</formula>
    </cfRule>
  </conditionalFormatting>
  <conditionalFormatting sqref="AI123">
    <cfRule type="expression" dxfId="2463" priority="2563">
      <formula>IF(RIGHT(TEXT(AI123,"0.#"),1)=".",FALSE,TRUE)</formula>
    </cfRule>
    <cfRule type="expression" dxfId="2462" priority="2564">
      <formula>IF(RIGHT(TEXT(AI123,"0.#"),1)=".",TRUE,FALSE)</formula>
    </cfRule>
  </conditionalFormatting>
  <conditionalFormatting sqref="AE126 AM126">
    <cfRule type="expression" dxfId="2461" priority="2561">
      <formula>IF(RIGHT(TEXT(AE126,"0.#"),1)=".",FALSE,TRUE)</formula>
    </cfRule>
    <cfRule type="expression" dxfId="2460" priority="2562">
      <formula>IF(RIGHT(TEXT(AE126,"0.#"),1)=".",TRUE,FALSE)</formula>
    </cfRule>
  </conditionalFormatting>
  <conditionalFormatting sqref="AE129 AM129">
    <cfRule type="expression" dxfId="2459" priority="2557">
      <formula>IF(RIGHT(TEXT(AE129,"0.#"),1)=".",FALSE,TRUE)</formula>
    </cfRule>
    <cfRule type="expression" dxfId="2458" priority="2558">
      <formula>IF(RIGHT(TEXT(AE129,"0.#"),1)=".",TRUE,FALSE)</formula>
    </cfRule>
  </conditionalFormatting>
  <conditionalFormatting sqref="AI129">
    <cfRule type="expression" dxfId="2457" priority="2555">
      <formula>IF(RIGHT(TEXT(AI129,"0.#"),1)=".",FALSE,TRUE)</formula>
    </cfRule>
    <cfRule type="expression" dxfId="2456" priority="2556">
      <formula>IF(RIGHT(TEXT(AI129,"0.#"),1)=".",TRUE,FALSE)</formula>
    </cfRule>
  </conditionalFormatting>
  <conditionalFormatting sqref="Y839:Y866">
    <cfRule type="expression" dxfId="2455" priority="2553">
      <formula>IF(RIGHT(TEXT(Y839,"0.#"),1)=".",FALSE,TRUE)</formula>
    </cfRule>
    <cfRule type="expression" dxfId="2454" priority="2554">
      <formula>IF(RIGHT(TEXT(Y839,"0.#"),1)=".",TRUE,FALSE)</formula>
    </cfRule>
  </conditionalFormatting>
  <conditionalFormatting sqref="AU518">
    <cfRule type="expression" dxfId="2453" priority="1063">
      <formula>IF(RIGHT(TEXT(AU518,"0.#"),1)=".",FALSE,TRUE)</formula>
    </cfRule>
    <cfRule type="expression" dxfId="2452" priority="1064">
      <formula>IF(RIGHT(TEXT(AU518,"0.#"),1)=".",TRUE,FALSE)</formula>
    </cfRule>
  </conditionalFormatting>
  <conditionalFormatting sqref="AQ551">
    <cfRule type="expression" dxfId="2451" priority="839">
      <formula>IF(RIGHT(TEXT(AQ551,"0.#"),1)=".",FALSE,TRUE)</formula>
    </cfRule>
    <cfRule type="expression" dxfId="2450" priority="840">
      <formula>IF(RIGHT(TEXT(AQ551,"0.#"),1)=".",TRUE,FALSE)</formula>
    </cfRule>
  </conditionalFormatting>
  <conditionalFormatting sqref="AE556">
    <cfRule type="expression" dxfId="2449" priority="837">
      <formula>IF(RIGHT(TEXT(AE556,"0.#"),1)=".",FALSE,TRUE)</formula>
    </cfRule>
    <cfRule type="expression" dxfId="2448" priority="838">
      <formula>IF(RIGHT(TEXT(AE556,"0.#"),1)=".",TRUE,FALSE)</formula>
    </cfRule>
  </conditionalFormatting>
  <conditionalFormatting sqref="AE557">
    <cfRule type="expression" dxfId="2447" priority="835">
      <formula>IF(RIGHT(TEXT(AE557,"0.#"),1)=".",FALSE,TRUE)</formula>
    </cfRule>
    <cfRule type="expression" dxfId="2446" priority="836">
      <formula>IF(RIGHT(TEXT(AE557,"0.#"),1)=".",TRUE,FALSE)</formula>
    </cfRule>
  </conditionalFormatting>
  <conditionalFormatting sqref="AE558">
    <cfRule type="expression" dxfId="2445" priority="833">
      <formula>IF(RIGHT(TEXT(AE558,"0.#"),1)=".",FALSE,TRUE)</formula>
    </cfRule>
    <cfRule type="expression" dxfId="2444" priority="834">
      <formula>IF(RIGHT(TEXT(AE558,"0.#"),1)=".",TRUE,FALSE)</formula>
    </cfRule>
  </conditionalFormatting>
  <conditionalFormatting sqref="AM556">
    <cfRule type="expression" dxfId="2443" priority="831">
      <formula>IF(RIGHT(TEXT(AM556,"0.#"),1)=".",FALSE,TRUE)</formula>
    </cfRule>
    <cfRule type="expression" dxfId="2442" priority="832">
      <formula>IF(RIGHT(TEXT(AM556,"0.#"),1)=".",TRUE,FALSE)</formula>
    </cfRule>
  </conditionalFormatting>
  <conditionalFormatting sqref="AM557">
    <cfRule type="expression" dxfId="2441" priority="829">
      <formula>IF(RIGHT(TEXT(AM557,"0.#"),1)=".",FALSE,TRUE)</formula>
    </cfRule>
    <cfRule type="expression" dxfId="2440" priority="830">
      <formula>IF(RIGHT(TEXT(AM557,"0.#"),1)=".",TRUE,FALSE)</formula>
    </cfRule>
  </conditionalFormatting>
  <conditionalFormatting sqref="AM558">
    <cfRule type="expression" dxfId="2439" priority="827">
      <formula>IF(RIGHT(TEXT(AM558,"0.#"),1)=".",FALSE,TRUE)</formula>
    </cfRule>
    <cfRule type="expression" dxfId="2438" priority="828">
      <formula>IF(RIGHT(TEXT(AM558,"0.#"),1)=".",TRUE,FALSE)</formula>
    </cfRule>
  </conditionalFormatting>
  <conditionalFormatting sqref="AU556">
    <cfRule type="expression" dxfId="2437" priority="825">
      <formula>IF(RIGHT(TEXT(AU556,"0.#"),1)=".",FALSE,TRUE)</formula>
    </cfRule>
    <cfRule type="expression" dxfId="2436" priority="826">
      <formula>IF(RIGHT(TEXT(AU556,"0.#"),1)=".",TRUE,FALSE)</formula>
    </cfRule>
  </conditionalFormatting>
  <conditionalFormatting sqref="AU557">
    <cfRule type="expression" dxfId="2435" priority="823">
      <formula>IF(RIGHT(TEXT(AU557,"0.#"),1)=".",FALSE,TRUE)</formula>
    </cfRule>
    <cfRule type="expression" dxfId="2434" priority="824">
      <formula>IF(RIGHT(TEXT(AU557,"0.#"),1)=".",TRUE,FALSE)</formula>
    </cfRule>
  </conditionalFormatting>
  <conditionalFormatting sqref="AU558">
    <cfRule type="expression" dxfId="2433" priority="821">
      <formula>IF(RIGHT(TEXT(AU558,"0.#"),1)=".",FALSE,TRUE)</formula>
    </cfRule>
    <cfRule type="expression" dxfId="2432" priority="822">
      <formula>IF(RIGHT(TEXT(AU558,"0.#"),1)=".",TRUE,FALSE)</formula>
    </cfRule>
  </conditionalFormatting>
  <conditionalFormatting sqref="AI556">
    <cfRule type="expression" dxfId="2431" priority="819">
      <formula>IF(RIGHT(TEXT(AI556,"0.#"),1)=".",FALSE,TRUE)</formula>
    </cfRule>
    <cfRule type="expression" dxfId="2430" priority="820">
      <formula>IF(RIGHT(TEXT(AI556,"0.#"),1)=".",TRUE,FALSE)</formula>
    </cfRule>
  </conditionalFormatting>
  <conditionalFormatting sqref="AI557">
    <cfRule type="expression" dxfId="2429" priority="817">
      <formula>IF(RIGHT(TEXT(AI557,"0.#"),1)=".",FALSE,TRUE)</formula>
    </cfRule>
    <cfRule type="expression" dxfId="2428" priority="818">
      <formula>IF(RIGHT(TEXT(AI557,"0.#"),1)=".",TRUE,FALSE)</formula>
    </cfRule>
  </conditionalFormatting>
  <conditionalFormatting sqref="AI558">
    <cfRule type="expression" dxfId="2427" priority="815">
      <formula>IF(RIGHT(TEXT(AI558,"0.#"),1)=".",FALSE,TRUE)</formula>
    </cfRule>
    <cfRule type="expression" dxfId="2426" priority="816">
      <formula>IF(RIGHT(TEXT(AI558,"0.#"),1)=".",TRUE,FALSE)</formula>
    </cfRule>
  </conditionalFormatting>
  <conditionalFormatting sqref="AQ557">
    <cfRule type="expression" dxfId="2425" priority="813">
      <formula>IF(RIGHT(TEXT(AQ557,"0.#"),1)=".",FALSE,TRUE)</formula>
    </cfRule>
    <cfRule type="expression" dxfId="2424" priority="814">
      <formula>IF(RIGHT(TEXT(AQ557,"0.#"),1)=".",TRUE,FALSE)</formula>
    </cfRule>
  </conditionalFormatting>
  <conditionalFormatting sqref="AQ558">
    <cfRule type="expression" dxfId="2423" priority="811">
      <formula>IF(RIGHT(TEXT(AQ558,"0.#"),1)=".",FALSE,TRUE)</formula>
    </cfRule>
    <cfRule type="expression" dxfId="2422" priority="812">
      <formula>IF(RIGHT(TEXT(AQ558,"0.#"),1)=".",TRUE,FALSE)</formula>
    </cfRule>
  </conditionalFormatting>
  <conditionalFormatting sqref="AQ556">
    <cfRule type="expression" dxfId="2421" priority="809">
      <formula>IF(RIGHT(TEXT(AQ556,"0.#"),1)=".",FALSE,TRUE)</formula>
    </cfRule>
    <cfRule type="expression" dxfId="2420" priority="810">
      <formula>IF(RIGHT(TEXT(AQ556,"0.#"),1)=".",TRUE,FALSE)</formula>
    </cfRule>
  </conditionalFormatting>
  <conditionalFormatting sqref="AE561">
    <cfRule type="expression" dxfId="2419" priority="807">
      <formula>IF(RIGHT(TEXT(AE561,"0.#"),1)=".",FALSE,TRUE)</formula>
    </cfRule>
    <cfRule type="expression" dxfId="2418" priority="808">
      <formula>IF(RIGHT(TEXT(AE561,"0.#"),1)=".",TRUE,FALSE)</formula>
    </cfRule>
  </conditionalFormatting>
  <conditionalFormatting sqref="AE562">
    <cfRule type="expression" dxfId="2417" priority="805">
      <formula>IF(RIGHT(TEXT(AE562,"0.#"),1)=".",FALSE,TRUE)</formula>
    </cfRule>
    <cfRule type="expression" dxfId="2416" priority="806">
      <formula>IF(RIGHT(TEXT(AE562,"0.#"),1)=".",TRUE,FALSE)</formula>
    </cfRule>
  </conditionalFormatting>
  <conditionalFormatting sqref="AE563">
    <cfRule type="expression" dxfId="2415" priority="803">
      <formula>IF(RIGHT(TEXT(AE563,"0.#"),1)=".",FALSE,TRUE)</formula>
    </cfRule>
    <cfRule type="expression" dxfId="2414" priority="804">
      <formula>IF(RIGHT(TEXT(AE563,"0.#"),1)=".",TRUE,FALSE)</formula>
    </cfRule>
  </conditionalFormatting>
  <conditionalFormatting sqref="AM561">
    <cfRule type="expression" dxfId="2413" priority="801">
      <formula>IF(RIGHT(TEXT(AM561,"0.#"),1)=".",FALSE,TRUE)</formula>
    </cfRule>
    <cfRule type="expression" dxfId="2412" priority="802">
      <formula>IF(RIGHT(TEXT(AM561,"0.#"),1)=".",TRUE,FALSE)</formula>
    </cfRule>
  </conditionalFormatting>
  <conditionalFormatting sqref="AL1102:AO1131">
    <cfRule type="expression" dxfId="2411" priority="2459">
      <formula>IF(AND(AL1102&gt;=0, RIGHT(TEXT(AL1102,"0.#"),1)&lt;&gt;"."),TRUE,FALSE)</formula>
    </cfRule>
    <cfRule type="expression" dxfId="2410" priority="2460">
      <formula>IF(AND(AL1102&gt;=0, RIGHT(TEXT(AL1102,"0.#"),1)="."),TRUE,FALSE)</formula>
    </cfRule>
    <cfRule type="expression" dxfId="2409" priority="2461">
      <formula>IF(AND(AL1102&lt;0, RIGHT(TEXT(AL1102,"0.#"),1)&lt;&gt;"."),TRUE,FALSE)</formula>
    </cfRule>
    <cfRule type="expression" dxfId="2408" priority="2462">
      <formula>IF(AND(AL1102&lt;0, RIGHT(TEXT(AL1102,"0.#"),1)="."),TRUE,FALSE)</formula>
    </cfRule>
  </conditionalFormatting>
  <conditionalFormatting sqref="Y1102:Y1131">
    <cfRule type="expression" dxfId="2407" priority="2457">
      <formula>IF(RIGHT(TEXT(Y1102,"0.#"),1)=".",FALSE,TRUE)</formula>
    </cfRule>
    <cfRule type="expression" dxfId="2406" priority="2458">
      <formula>IF(RIGHT(TEXT(Y1102,"0.#"),1)=".",TRUE,FALSE)</formula>
    </cfRule>
  </conditionalFormatting>
  <conditionalFormatting sqref="AI562">
    <cfRule type="expression" dxfId="2405" priority="787">
      <formula>IF(RIGHT(TEXT(AI562,"0.#"),1)=".",FALSE,TRUE)</formula>
    </cfRule>
    <cfRule type="expression" dxfId="2404" priority="788">
      <formula>IF(RIGHT(TEXT(AI562,"0.#"),1)=".",TRUE,FALSE)</formula>
    </cfRule>
  </conditionalFormatting>
  <conditionalFormatting sqref="AQ553">
    <cfRule type="expression" dxfId="2403" priority="841">
      <formula>IF(RIGHT(TEXT(AQ553,"0.#"),1)=".",FALSE,TRUE)</formula>
    </cfRule>
    <cfRule type="expression" dxfId="2402" priority="842">
      <formula>IF(RIGHT(TEXT(AQ553,"0.#"),1)=".",TRUE,FALSE)</formula>
    </cfRule>
  </conditionalFormatting>
  <conditionalFormatting sqref="AI552">
    <cfRule type="expression" dxfId="2401" priority="847">
      <formula>IF(RIGHT(TEXT(AI552,"0.#"),1)=".",FALSE,TRUE)</formula>
    </cfRule>
    <cfRule type="expression" dxfId="2400" priority="848">
      <formula>IF(RIGHT(TEXT(AI552,"0.#"),1)=".",TRUE,FALSE)</formula>
    </cfRule>
  </conditionalFormatting>
  <conditionalFormatting sqref="AU552">
    <cfRule type="expression" dxfId="2399" priority="853">
      <formula>IF(RIGHT(TEXT(AU552,"0.#"),1)=".",FALSE,TRUE)</formula>
    </cfRule>
    <cfRule type="expression" dxfId="2398" priority="854">
      <formula>IF(RIGHT(TEXT(AU552,"0.#"),1)=".",TRUE,FALSE)</formula>
    </cfRule>
  </conditionalFormatting>
  <conditionalFormatting sqref="AM552">
    <cfRule type="expression" dxfId="2397" priority="859">
      <formula>IF(RIGHT(TEXT(AM552,"0.#"),1)=".",FALSE,TRUE)</formula>
    </cfRule>
    <cfRule type="expression" dxfId="2396" priority="860">
      <formula>IF(RIGHT(TEXT(AM552,"0.#"),1)=".",TRUE,FALSE)</formula>
    </cfRule>
  </conditionalFormatting>
  <conditionalFormatting sqref="AE552">
    <cfRule type="expression" dxfId="2395" priority="865">
      <formula>IF(RIGHT(TEXT(AE552,"0.#"),1)=".",FALSE,TRUE)</formula>
    </cfRule>
    <cfRule type="expression" dxfId="2394" priority="866">
      <formula>IF(RIGHT(TEXT(AE552,"0.#"),1)=".",TRUE,FALSE)</formula>
    </cfRule>
  </conditionalFormatting>
  <conditionalFormatting sqref="AQ548">
    <cfRule type="expression" dxfId="2393" priority="871">
      <formula>IF(RIGHT(TEXT(AQ548,"0.#"),1)=".",FALSE,TRUE)</formula>
    </cfRule>
    <cfRule type="expression" dxfId="2392" priority="872">
      <formula>IF(RIGHT(TEXT(AQ548,"0.#"),1)=".",TRUE,FALSE)</formula>
    </cfRule>
  </conditionalFormatting>
  <conditionalFormatting sqref="AL837:AO838">
    <cfRule type="expression" dxfId="2391" priority="2411">
      <formula>IF(AND(AL837&gt;=0, RIGHT(TEXT(AL837,"0.#"),1)&lt;&gt;"."),TRUE,FALSE)</formula>
    </cfRule>
    <cfRule type="expression" dxfId="2390" priority="2412">
      <formula>IF(AND(AL837&gt;=0, RIGHT(TEXT(AL837,"0.#"),1)="."),TRUE,FALSE)</formula>
    </cfRule>
    <cfRule type="expression" dxfId="2389" priority="2413">
      <formula>IF(AND(AL837&lt;0, RIGHT(TEXT(AL837,"0.#"),1)&lt;&gt;"."),TRUE,FALSE)</formula>
    </cfRule>
    <cfRule type="expression" dxfId="2388" priority="2414">
      <formula>IF(AND(AL837&lt;0, RIGHT(TEXT(AL837,"0.#"),1)="."),TRUE,FALSE)</formula>
    </cfRule>
  </conditionalFormatting>
  <conditionalFormatting sqref="Y837:Y838">
    <cfRule type="expression" dxfId="2387" priority="2409">
      <formula>IF(RIGHT(TEXT(Y837,"0.#"),1)=".",FALSE,TRUE)</formula>
    </cfRule>
    <cfRule type="expression" dxfId="2386" priority="2410">
      <formula>IF(RIGHT(TEXT(Y837,"0.#"),1)=".",TRUE,FALSE)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M492">
    <cfRule type="expression" dxfId="2379" priority="1191">
      <formula>IF(RIGHT(TEXT(AM492,"0.#"),1)=".",FALSE,TRUE)</formula>
    </cfRule>
    <cfRule type="expression" dxfId="2378" priority="1192">
      <formula>IF(RIGHT(TEXT(AM492,"0.#"),1)=".",TRUE,FALSE)</formula>
    </cfRule>
  </conditionalFormatting>
  <conditionalFormatting sqref="AM493">
    <cfRule type="expression" dxfId="2377" priority="1189">
      <formula>IF(RIGHT(TEXT(AM493,"0.#"),1)=".",FALSE,TRUE)</formula>
    </cfRule>
    <cfRule type="expression" dxfId="2376" priority="1190">
      <formula>IF(RIGHT(TEXT(AM493,"0.#"),1)=".",TRUE,FALSE)</formula>
    </cfRule>
  </conditionalFormatting>
  <conditionalFormatting sqref="AQ493">
    <cfRule type="expression" dxfId="2375" priority="1173">
      <formula>IF(RIGHT(TEXT(AQ493,"0.#"),1)=".",FALSE,TRUE)</formula>
    </cfRule>
    <cfRule type="expression" dxfId="2374" priority="1174">
      <formula>IF(RIGHT(TEXT(AQ493,"0.#"),1)=".",TRUE,FALSE)</formula>
    </cfRule>
  </conditionalFormatting>
  <conditionalFormatting sqref="AI493">
    <cfRule type="expression" dxfId="2373" priority="1177">
      <formula>IF(RIGHT(TEXT(AI493,"0.#"),1)=".",FALSE,TRUE)</formula>
    </cfRule>
    <cfRule type="expression" dxfId="2372" priority="1178">
      <formula>IF(RIGHT(TEXT(AI493,"0.#"),1)=".",TRUE,FALSE)</formula>
    </cfRule>
  </conditionalFormatting>
  <conditionalFormatting sqref="AI494">
    <cfRule type="expression" dxfId="2371" priority="1175">
      <formula>IF(RIGHT(TEXT(AI494,"0.#"),1)=".",FALSE,TRUE)</formula>
    </cfRule>
    <cfRule type="expression" dxfId="2370" priority="1176">
      <formula>IF(RIGHT(TEXT(AI494,"0.#"),1)=".",TRUE,FALSE)</formula>
    </cfRule>
  </conditionalFormatting>
  <conditionalFormatting sqref="AM494">
    <cfRule type="expression" dxfId="2369" priority="1187">
      <formula>IF(RIGHT(TEXT(AM494,"0.#"),1)=".",FALSE,TRUE)</formula>
    </cfRule>
    <cfRule type="expression" dxfId="2368" priority="1188">
      <formula>IF(RIGHT(TEXT(AM494,"0.#"),1)=".",TRUE,FALSE)</formula>
    </cfRule>
  </conditionalFormatting>
  <conditionalFormatting sqref="AQ494">
    <cfRule type="expression" dxfId="2367" priority="1171">
      <formula>IF(RIGHT(TEXT(AQ494,"0.#"),1)=".",FALSE,TRUE)</formula>
    </cfRule>
    <cfRule type="expression" dxfId="2366" priority="1172">
      <formula>IF(RIGHT(TEXT(AQ494,"0.#"),1)=".",TRUE,FALSE)</formula>
    </cfRule>
  </conditionalFormatting>
  <conditionalFormatting sqref="AQ492">
    <cfRule type="expression" dxfId="2365" priority="1169">
      <formula>IF(RIGHT(TEXT(AQ492,"0.#"),1)=".",FALSE,TRUE)</formula>
    </cfRule>
    <cfRule type="expression" dxfId="2364" priority="1170">
      <formula>IF(RIGHT(TEXT(AQ492,"0.#"),1)=".",TRUE,FALSE)</formula>
    </cfRule>
  </conditionalFormatting>
  <conditionalFormatting sqref="AU494">
    <cfRule type="expression" dxfId="2363" priority="1181">
      <formula>IF(RIGHT(TEXT(AU494,"0.#"),1)=".",FALSE,TRUE)</formula>
    </cfRule>
    <cfRule type="expression" dxfId="2362" priority="1182">
      <formula>IF(RIGHT(TEXT(AU494,"0.#"),1)=".",TRUE,FALSE)</formula>
    </cfRule>
  </conditionalFormatting>
  <conditionalFormatting sqref="AU492">
    <cfRule type="expression" dxfId="2361" priority="1185">
      <formula>IF(RIGHT(TEXT(AU492,"0.#"),1)=".",FALSE,TRUE)</formula>
    </cfRule>
    <cfRule type="expression" dxfId="2360" priority="1186">
      <formula>IF(RIGHT(TEXT(AU492,"0.#"),1)=".",TRUE,FALSE)</formula>
    </cfRule>
  </conditionalFormatting>
  <conditionalFormatting sqref="AU493">
    <cfRule type="expression" dxfId="2359" priority="1183">
      <formula>IF(RIGHT(TEXT(AU493,"0.#"),1)=".",FALSE,TRUE)</formula>
    </cfRule>
    <cfRule type="expression" dxfId="2358" priority="1184">
      <formula>IF(RIGHT(TEXT(AU493,"0.#"),1)=".",TRUE,FALSE)</formula>
    </cfRule>
  </conditionalFormatting>
  <conditionalFormatting sqref="AU583">
    <cfRule type="expression" dxfId="2357" priority="701">
      <formula>IF(RIGHT(TEXT(AU583,"0.#"),1)=".",FALSE,TRUE)</formula>
    </cfRule>
    <cfRule type="expression" dxfId="2356" priority="702">
      <formula>IF(RIGHT(TEXT(AU583,"0.#"),1)=".",TRUE,FALSE)</formula>
    </cfRule>
  </conditionalFormatting>
  <conditionalFormatting sqref="AI492">
    <cfRule type="expression" dxfId="2355" priority="1179">
      <formula>IF(RIGHT(TEXT(AI492,"0.#"),1)=".",FALSE,TRUE)</formula>
    </cfRule>
    <cfRule type="expression" dxfId="2354" priority="1180">
      <formula>IF(RIGHT(TEXT(AI492,"0.#"),1)=".",TRUE,FALSE)</formula>
    </cfRule>
  </conditionalFormatting>
  <conditionalFormatting sqref="AU582">
    <cfRule type="expression" dxfId="2353" priority="703">
      <formula>IF(RIGHT(TEXT(AU582,"0.#"),1)=".",FALSE,TRUE)</formula>
    </cfRule>
    <cfRule type="expression" dxfId="2352" priority="704">
      <formula>IF(RIGHT(TEXT(AU582,"0.#"),1)=".",TRUE,FALSE)</formula>
    </cfRule>
  </conditionalFormatting>
  <conditionalFormatting sqref="AI583">
    <cfRule type="expression" dxfId="2351" priority="695">
      <formula>IF(RIGHT(TEXT(AI583,"0.#"),1)=".",FALSE,TRUE)</formula>
    </cfRule>
    <cfRule type="expression" dxfId="2350" priority="696">
      <formula>IF(RIGHT(TEXT(AI583,"0.#"),1)=".",TRUE,FALSE)</formula>
    </cfRule>
  </conditionalFormatting>
  <conditionalFormatting sqref="AI581">
    <cfRule type="expression" dxfId="2349" priority="699">
      <formula>IF(RIGHT(TEXT(AI581,"0.#"),1)=".",FALSE,TRUE)</formula>
    </cfRule>
    <cfRule type="expression" dxfId="2348" priority="700">
      <formula>IF(RIGHT(TEXT(AI581,"0.#"),1)=".",TRUE,FALSE)</formula>
    </cfRule>
  </conditionalFormatting>
  <conditionalFormatting sqref="AI582">
    <cfRule type="expression" dxfId="2347" priority="697">
      <formula>IF(RIGHT(TEXT(AI582,"0.#"),1)=".",FALSE,TRUE)</formula>
    </cfRule>
    <cfRule type="expression" dxfId="2346" priority="698">
      <formula>IF(RIGHT(TEXT(AI582,"0.#"),1)=".",TRUE,FALSE)</formula>
    </cfRule>
  </conditionalFormatting>
  <conditionalFormatting sqref="AE499">
    <cfRule type="expression" dxfId="2345" priority="1163">
      <formula>IF(RIGHT(TEXT(AE499,"0.#"),1)=".",FALSE,TRUE)</formula>
    </cfRule>
    <cfRule type="expression" dxfId="2344" priority="1164">
      <formula>IF(RIGHT(TEXT(AE499,"0.#"),1)=".",TRUE,FALSE)</formula>
    </cfRule>
  </conditionalFormatting>
  <conditionalFormatting sqref="AE497">
    <cfRule type="expression" dxfId="2343" priority="1167">
      <formula>IF(RIGHT(TEXT(AE497,"0.#"),1)=".",FALSE,TRUE)</formula>
    </cfRule>
    <cfRule type="expression" dxfId="2342" priority="1168">
      <formula>IF(RIGHT(TEXT(AE497,"0.#"),1)=".",TRUE,FALSE)</formula>
    </cfRule>
  </conditionalFormatting>
  <conditionalFormatting sqref="AE498">
    <cfRule type="expression" dxfId="2341" priority="1165">
      <formula>IF(RIGHT(TEXT(AE498,"0.#"),1)=".",FALSE,TRUE)</formula>
    </cfRule>
    <cfRule type="expression" dxfId="2340" priority="1166">
      <formula>IF(RIGHT(TEXT(AE498,"0.#"),1)=".",TRUE,FALSE)</formula>
    </cfRule>
  </conditionalFormatting>
  <conditionalFormatting sqref="AM499">
    <cfRule type="expression" dxfId="2339" priority="1157">
      <formula>IF(RIGHT(TEXT(AM499,"0.#"),1)=".",FALSE,TRUE)</formula>
    </cfRule>
    <cfRule type="expression" dxfId="2338" priority="1158">
      <formula>IF(RIGHT(TEXT(AM499,"0.#"),1)=".",TRUE,FALSE)</formula>
    </cfRule>
  </conditionalFormatting>
  <conditionalFormatting sqref="AM497">
    <cfRule type="expression" dxfId="2337" priority="1161">
      <formula>IF(RIGHT(TEXT(AM497,"0.#"),1)=".",FALSE,TRUE)</formula>
    </cfRule>
    <cfRule type="expression" dxfId="2336" priority="1162">
      <formula>IF(RIGHT(TEXT(AM497,"0.#"),1)=".",TRUE,FALSE)</formula>
    </cfRule>
  </conditionalFormatting>
  <conditionalFormatting sqref="AM498">
    <cfRule type="expression" dxfId="2335" priority="1159">
      <formula>IF(RIGHT(TEXT(AM498,"0.#"),1)=".",FALSE,TRUE)</formula>
    </cfRule>
    <cfRule type="expression" dxfId="2334" priority="1160">
      <formula>IF(RIGHT(TEXT(AM498,"0.#"),1)=".",TRUE,FALSE)</formula>
    </cfRule>
  </conditionalFormatting>
  <conditionalFormatting sqref="AU499">
    <cfRule type="expression" dxfId="2333" priority="1151">
      <formula>IF(RIGHT(TEXT(AU499,"0.#"),1)=".",FALSE,TRUE)</formula>
    </cfRule>
    <cfRule type="expression" dxfId="2332" priority="1152">
      <formula>IF(RIGHT(TEXT(AU499,"0.#"),1)=".",TRUE,FALSE)</formula>
    </cfRule>
  </conditionalFormatting>
  <conditionalFormatting sqref="AU497">
    <cfRule type="expression" dxfId="2331" priority="1155">
      <formula>IF(RIGHT(TEXT(AU497,"0.#"),1)=".",FALSE,TRUE)</formula>
    </cfRule>
    <cfRule type="expression" dxfId="2330" priority="1156">
      <formula>IF(RIGHT(TEXT(AU497,"0.#"),1)=".",TRUE,FALSE)</formula>
    </cfRule>
  </conditionalFormatting>
  <conditionalFormatting sqref="AU498">
    <cfRule type="expression" dxfId="2329" priority="1153">
      <formula>IF(RIGHT(TEXT(AU498,"0.#"),1)=".",FALSE,TRUE)</formula>
    </cfRule>
    <cfRule type="expression" dxfId="2328" priority="1154">
      <formula>IF(RIGHT(TEXT(AU498,"0.#"),1)=".",TRUE,FALSE)</formula>
    </cfRule>
  </conditionalFormatting>
  <conditionalFormatting sqref="AI499">
    <cfRule type="expression" dxfId="2327" priority="1145">
      <formula>IF(RIGHT(TEXT(AI499,"0.#"),1)=".",FALSE,TRUE)</formula>
    </cfRule>
    <cfRule type="expression" dxfId="2326" priority="1146">
      <formula>IF(RIGHT(TEXT(AI499,"0.#"),1)=".",TRUE,FALSE)</formula>
    </cfRule>
  </conditionalFormatting>
  <conditionalFormatting sqref="AI497">
    <cfRule type="expression" dxfId="2325" priority="1149">
      <formula>IF(RIGHT(TEXT(AI497,"0.#"),1)=".",FALSE,TRUE)</formula>
    </cfRule>
    <cfRule type="expression" dxfId="2324" priority="1150">
      <formula>IF(RIGHT(TEXT(AI497,"0.#"),1)=".",TRUE,FALSE)</formula>
    </cfRule>
  </conditionalFormatting>
  <conditionalFormatting sqref="AI498">
    <cfRule type="expression" dxfId="2323" priority="1147">
      <formula>IF(RIGHT(TEXT(AI498,"0.#"),1)=".",FALSE,TRUE)</formula>
    </cfRule>
    <cfRule type="expression" dxfId="2322" priority="1148">
      <formula>IF(RIGHT(TEXT(AI498,"0.#"),1)=".",TRUE,FALSE)</formula>
    </cfRule>
  </conditionalFormatting>
  <conditionalFormatting sqref="AQ497">
    <cfRule type="expression" dxfId="2321" priority="1139">
      <formula>IF(RIGHT(TEXT(AQ497,"0.#"),1)=".",FALSE,TRUE)</formula>
    </cfRule>
    <cfRule type="expression" dxfId="2320" priority="1140">
      <formula>IF(RIGHT(TEXT(AQ497,"0.#"),1)=".",TRUE,FALSE)</formula>
    </cfRule>
  </conditionalFormatting>
  <conditionalFormatting sqref="AQ498">
    <cfRule type="expression" dxfId="2319" priority="1143">
      <formula>IF(RIGHT(TEXT(AQ498,"0.#"),1)=".",FALSE,TRUE)</formula>
    </cfRule>
    <cfRule type="expression" dxfId="2318" priority="1144">
      <formula>IF(RIGHT(TEXT(AQ498,"0.#"),1)=".",TRUE,FALSE)</formula>
    </cfRule>
  </conditionalFormatting>
  <conditionalFormatting sqref="AQ499">
    <cfRule type="expression" dxfId="2317" priority="1141">
      <formula>IF(RIGHT(TEXT(AQ499,"0.#"),1)=".",FALSE,TRUE)</formula>
    </cfRule>
    <cfRule type="expression" dxfId="2316" priority="1142">
      <formula>IF(RIGHT(TEXT(AQ499,"0.#"),1)=".",TRUE,FALSE)</formula>
    </cfRule>
  </conditionalFormatting>
  <conditionalFormatting sqref="AE504">
    <cfRule type="expression" dxfId="2315" priority="1133">
      <formula>IF(RIGHT(TEXT(AE504,"0.#"),1)=".",FALSE,TRUE)</formula>
    </cfRule>
    <cfRule type="expression" dxfId="2314" priority="1134">
      <formula>IF(RIGHT(TEXT(AE504,"0.#"),1)=".",TRUE,FALSE)</formula>
    </cfRule>
  </conditionalFormatting>
  <conditionalFormatting sqref="AE502">
    <cfRule type="expression" dxfId="2313" priority="1137">
      <formula>IF(RIGHT(TEXT(AE502,"0.#"),1)=".",FALSE,TRUE)</formula>
    </cfRule>
    <cfRule type="expression" dxfId="2312" priority="1138">
      <formula>IF(RIGHT(TEXT(AE502,"0.#"),1)=".",TRUE,FALSE)</formula>
    </cfRule>
  </conditionalFormatting>
  <conditionalFormatting sqref="AE503">
    <cfRule type="expression" dxfId="2311" priority="1135">
      <formula>IF(RIGHT(TEXT(AE503,"0.#"),1)=".",FALSE,TRUE)</formula>
    </cfRule>
    <cfRule type="expression" dxfId="2310" priority="1136">
      <formula>IF(RIGHT(TEXT(AE503,"0.#"),1)=".",TRUE,FALSE)</formula>
    </cfRule>
  </conditionalFormatting>
  <conditionalFormatting sqref="AM504">
    <cfRule type="expression" dxfId="2309" priority="1127">
      <formula>IF(RIGHT(TEXT(AM504,"0.#"),1)=".",FALSE,TRUE)</formula>
    </cfRule>
    <cfRule type="expression" dxfId="2308" priority="1128">
      <formula>IF(RIGHT(TEXT(AM504,"0.#"),1)=".",TRUE,FALSE)</formula>
    </cfRule>
  </conditionalFormatting>
  <conditionalFormatting sqref="AM502">
    <cfRule type="expression" dxfId="2307" priority="1131">
      <formula>IF(RIGHT(TEXT(AM502,"0.#"),1)=".",FALSE,TRUE)</formula>
    </cfRule>
    <cfRule type="expression" dxfId="2306" priority="1132">
      <formula>IF(RIGHT(TEXT(AM502,"0.#"),1)=".",TRUE,FALSE)</formula>
    </cfRule>
  </conditionalFormatting>
  <conditionalFormatting sqref="AM503">
    <cfRule type="expression" dxfId="2305" priority="1129">
      <formula>IF(RIGHT(TEXT(AM503,"0.#"),1)=".",FALSE,TRUE)</formula>
    </cfRule>
    <cfRule type="expression" dxfId="2304" priority="1130">
      <formula>IF(RIGHT(TEXT(AM503,"0.#"),1)=".",TRUE,FALSE)</formula>
    </cfRule>
  </conditionalFormatting>
  <conditionalFormatting sqref="AU504">
    <cfRule type="expression" dxfId="2303" priority="1121">
      <formula>IF(RIGHT(TEXT(AU504,"0.#"),1)=".",FALSE,TRUE)</formula>
    </cfRule>
    <cfRule type="expression" dxfId="2302" priority="1122">
      <formula>IF(RIGHT(TEXT(AU504,"0.#"),1)=".",TRUE,FALSE)</formula>
    </cfRule>
  </conditionalFormatting>
  <conditionalFormatting sqref="AU502">
    <cfRule type="expression" dxfId="2301" priority="1125">
      <formula>IF(RIGHT(TEXT(AU502,"0.#"),1)=".",FALSE,TRUE)</formula>
    </cfRule>
    <cfRule type="expression" dxfId="2300" priority="1126">
      <formula>IF(RIGHT(TEXT(AU502,"0.#"),1)=".",TRUE,FALSE)</formula>
    </cfRule>
  </conditionalFormatting>
  <conditionalFormatting sqref="AU503">
    <cfRule type="expression" dxfId="2299" priority="1123">
      <formula>IF(RIGHT(TEXT(AU503,"0.#"),1)=".",FALSE,TRUE)</formula>
    </cfRule>
    <cfRule type="expression" dxfId="2298" priority="1124">
      <formula>IF(RIGHT(TEXT(AU503,"0.#"),1)=".",TRUE,FALSE)</formula>
    </cfRule>
  </conditionalFormatting>
  <conditionalFormatting sqref="AI504">
    <cfRule type="expression" dxfId="2297" priority="1115">
      <formula>IF(RIGHT(TEXT(AI504,"0.#"),1)=".",FALSE,TRUE)</formula>
    </cfRule>
    <cfRule type="expression" dxfId="2296" priority="1116">
      <formula>IF(RIGHT(TEXT(AI504,"0.#"),1)=".",TRUE,FALSE)</formula>
    </cfRule>
  </conditionalFormatting>
  <conditionalFormatting sqref="AI502">
    <cfRule type="expression" dxfId="2295" priority="1119">
      <formula>IF(RIGHT(TEXT(AI502,"0.#"),1)=".",FALSE,TRUE)</formula>
    </cfRule>
    <cfRule type="expression" dxfId="2294" priority="1120">
      <formula>IF(RIGHT(TEXT(AI502,"0.#"),1)=".",TRUE,FALSE)</formula>
    </cfRule>
  </conditionalFormatting>
  <conditionalFormatting sqref="AI503">
    <cfRule type="expression" dxfId="2293" priority="1117">
      <formula>IF(RIGHT(TEXT(AI503,"0.#"),1)=".",FALSE,TRUE)</formula>
    </cfRule>
    <cfRule type="expression" dxfId="2292" priority="1118">
      <formula>IF(RIGHT(TEXT(AI503,"0.#"),1)=".",TRUE,FALSE)</formula>
    </cfRule>
  </conditionalFormatting>
  <conditionalFormatting sqref="AQ502">
    <cfRule type="expression" dxfId="2291" priority="1109">
      <formula>IF(RIGHT(TEXT(AQ502,"0.#"),1)=".",FALSE,TRUE)</formula>
    </cfRule>
    <cfRule type="expression" dxfId="2290" priority="1110">
      <formula>IF(RIGHT(TEXT(AQ502,"0.#"),1)=".",TRUE,FALSE)</formula>
    </cfRule>
  </conditionalFormatting>
  <conditionalFormatting sqref="AQ503">
    <cfRule type="expression" dxfId="2289" priority="1113">
      <formula>IF(RIGHT(TEXT(AQ503,"0.#"),1)=".",FALSE,TRUE)</formula>
    </cfRule>
    <cfRule type="expression" dxfId="2288" priority="1114">
      <formula>IF(RIGHT(TEXT(AQ503,"0.#"),1)=".",TRUE,FALSE)</formula>
    </cfRule>
  </conditionalFormatting>
  <conditionalFormatting sqref="AQ504">
    <cfRule type="expression" dxfId="2287" priority="1111">
      <formula>IF(RIGHT(TEXT(AQ504,"0.#"),1)=".",FALSE,TRUE)</formula>
    </cfRule>
    <cfRule type="expression" dxfId="2286" priority="1112">
      <formula>IF(RIGHT(TEXT(AQ504,"0.#"),1)=".",TRUE,FALSE)</formula>
    </cfRule>
  </conditionalFormatting>
  <conditionalFormatting sqref="AE509">
    <cfRule type="expression" dxfId="2285" priority="1103">
      <formula>IF(RIGHT(TEXT(AE509,"0.#"),1)=".",FALSE,TRUE)</formula>
    </cfRule>
    <cfRule type="expression" dxfId="2284" priority="1104">
      <formula>IF(RIGHT(TEXT(AE509,"0.#"),1)=".",TRUE,FALSE)</formula>
    </cfRule>
  </conditionalFormatting>
  <conditionalFormatting sqref="AE507">
    <cfRule type="expression" dxfId="2283" priority="1107">
      <formula>IF(RIGHT(TEXT(AE507,"0.#"),1)=".",FALSE,TRUE)</formula>
    </cfRule>
    <cfRule type="expression" dxfId="2282" priority="1108">
      <formula>IF(RIGHT(TEXT(AE507,"0.#"),1)=".",TRUE,FALSE)</formula>
    </cfRule>
  </conditionalFormatting>
  <conditionalFormatting sqref="AE508">
    <cfRule type="expression" dxfId="2281" priority="1105">
      <formula>IF(RIGHT(TEXT(AE508,"0.#"),1)=".",FALSE,TRUE)</formula>
    </cfRule>
    <cfRule type="expression" dxfId="2280" priority="1106">
      <formula>IF(RIGHT(TEXT(AE508,"0.#"),1)=".",TRUE,FALSE)</formula>
    </cfRule>
  </conditionalFormatting>
  <conditionalFormatting sqref="AM509">
    <cfRule type="expression" dxfId="2279" priority="1097">
      <formula>IF(RIGHT(TEXT(AM509,"0.#"),1)=".",FALSE,TRUE)</formula>
    </cfRule>
    <cfRule type="expression" dxfId="2278" priority="1098">
      <formula>IF(RIGHT(TEXT(AM509,"0.#"),1)=".",TRUE,FALSE)</formula>
    </cfRule>
  </conditionalFormatting>
  <conditionalFormatting sqref="AM507">
    <cfRule type="expression" dxfId="2277" priority="1101">
      <formula>IF(RIGHT(TEXT(AM507,"0.#"),1)=".",FALSE,TRUE)</formula>
    </cfRule>
    <cfRule type="expression" dxfId="2276" priority="1102">
      <formula>IF(RIGHT(TEXT(AM507,"0.#"),1)=".",TRUE,FALSE)</formula>
    </cfRule>
  </conditionalFormatting>
  <conditionalFormatting sqref="AM508">
    <cfRule type="expression" dxfId="2275" priority="1099">
      <formula>IF(RIGHT(TEXT(AM508,"0.#"),1)=".",FALSE,TRUE)</formula>
    </cfRule>
    <cfRule type="expression" dxfId="2274" priority="1100">
      <formula>IF(RIGHT(TEXT(AM508,"0.#"),1)=".",TRUE,FALSE)</formula>
    </cfRule>
  </conditionalFormatting>
  <conditionalFormatting sqref="AU509">
    <cfRule type="expression" dxfId="2273" priority="1091">
      <formula>IF(RIGHT(TEXT(AU509,"0.#"),1)=".",FALSE,TRUE)</formula>
    </cfRule>
    <cfRule type="expression" dxfId="2272" priority="1092">
      <formula>IF(RIGHT(TEXT(AU509,"0.#"),1)=".",TRUE,FALSE)</formula>
    </cfRule>
  </conditionalFormatting>
  <conditionalFormatting sqref="AU507">
    <cfRule type="expression" dxfId="2271" priority="1095">
      <formula>IF(RIGHT(TEXT(AU507,"0.#"),1)=".",FALSE,TRUE)</formula>
    </cfRule>
    <cfRule type="expression" dxfId="2270" priority="1096">
      <formula>IF(RIGHT(TEXT(AU507,"0.#"),1)=".",TRUE,FALSE)</formula>
    </cfRule>
  </conditionalFormatting>
  <conditionalFormatting sqref="AU508">
    <cfRule type="expression" dxfId="2269" priority="1093">
      <formula>IF(RIGHT(TEXT(AU508,"0.#"),1)=".",FALSE,TRUE)</formula>
    </cfRule>
    <cfRule type="expression" dxfId="2268" priority="1094">
      <formula>IF(RIGHT(TEXT(AU508,"0.#"),1)=".",TRUE,FALSE)</formula>
    </cfRule>
  </conditionalFormatting>
  <conditionalFormatting sqref="AI509">
    <cfRule type="expression" dxfId="2267" priority="1085">
      <formula>IF(RIGHT(TEXT(AI509,"0.#"),1)=".",FALSE,TRUE)</formula>
    </cfRule>
    <cfRule type="expression" dxfId="2266" priority="1086">
      <formula>IF(RIGHT(TEXT(AI509,"0.#"),1)=".",TRUE,FALSE)</formula>
    </cfRule>
  </conditionalFormatting>
  <conditionalFormatting sqref="AI507">
    <cfRule type="expression" dxfId="2265" priority="1089">
      <formula>IF(RIGHT(TEXT(AI507,"0.#"),1)=".",FALSE,TRUE)</formula>
    </cfRule>
    <cfRule type="expression" dxfId="2264" priority="1090">
      <formula>IF(RIGHT(TEXT(AI507,"0.#"),1)=".",TRUE,FALSE)</formula>
    </cfRule>
  </conditionalFormatting>
  <conditionalFormatting sqref="AI508">
    <cfRule type="expression" dxfId="2263" priority="1087">
      <formula>IF(RIGHT(TEXT(AI508,"0.#"),1)=".",FALSE,TRUE)</formula>
    </cfRule>
    <cfRule type="expression" dxfId="2262" priority="1088">
      <formula>IF(RIGHT(TEXT(AI508,"0.#"),1)=".",TRUE,FALSE)</formula>
    </cfRule>
  </conditionalFormatting>
  <conditionalFormatting sqref="AQ507">
    <cfRule type="expression" dxfId="2261" priority="1079">
      <formula>IF(RIGHT(TEXT(AQ507,"0.#"),1)=".",FALSE,TRUE)</formula>
    </cfRule>
    <cfRule type="expression" dxfId="2260" priority="1080">
      <formula>IF(RIGHT(TEXT(AQ507,"0.#"),1)=".",TRUE,FALSE)</formula>
    </cfRule>
  </conditionalFormatting>
  <conditionalFormatting sqref="AQ508">
    <cfRule type="expression" dxfId="2259" priority="1083">
      <formula>IF(RIGHT(TEXT(AQ508,"0.#"),1)=".",FALSE,TRUE)</formula>
    </cfRule>
    <cfRule type="expression" dxfId="2258" priority="1084">
      <formula>IF(RIGHT(TEXT(AQ508,"0.#"),1)=".",TRUE,FALSE)</formula>
    </cfRule>
  </conditionalFormatting>
  <conditionalFormatting sqref="AQ509">
    <cfRule type="expression" dxfId="2257" priority="1081">
      <formula>IF(RIGHT(TEXT(AQ509,"0.#"),1)=".",FALSE,TRUE)</formula>
    </cfRule>
    <cfRule type="expression" dxfId="2256" priority="1082">
      <formula>IF(RIGHT(TEXT(AQ509,"0.#"),1)=".",TRUE,FALSE)</formula>
    </cfRule>
  </conditionalFormatting>
  <conditionalFormatting sqref="AE465">
    <cfRule type="expression" dxfId="2255" priority="1373">
      <formula>IF(RIGHT(TEXT(AE465,"0.#"),1)=".",FALSE,TRUE)</formula>
    </cfRule>
    <cfRule type="expression" dxfId="2254" priority="1374">
      <formula>IF(RIGHT(TEXT(AE465,"0.#"),1)=".",TRUE,FALSE)</formula>
    </cfRule>
  </conditionalFormatting>
  <conditionalFormatting sqref="AE463">
    <cfRule type="expression" dxfId="2253" priority="1377">
      <formula>IF(RIGHT(TEXT(AE463,"0.#"),1)=".",FALSE,TRUE)</formula>
    </cfRule>
    <cfRule type="expression" dxfId="2252" priority="1378">
      <formula>IF(RIGHT(TEXT(AE463,"0.#"),1)=".",TRUE,FALSE)</formula>
    </cfRule>
  </conditionalFormatting>
  <conditionalFormatting sqref="AE464">
    <cfRule type="expression" dxfId="2251" priority="1375">
      <formula>IF(RIGHT(TEXT(AE464,"0.#"),1)=".",FALSE,TRUE)</formula>
    </cfRule>
    <cfRule type="expression" dxfId="2250" priority="1376">
      <formula>IF(RIGHT(TEXT(AE464,"0.#"),1)=".",TRUE,FALSE)</formula>
    </cfRule>
  </conditionalFormatting>
  <conditionalFormatting sqref="AM465">
    <cfRule type="expression" dxfId="2249" priority="1367">
      <formula>IF(RIGHT(TEXT(AM465,"0.#"),1)=".",FALSE,TRUE)</formula>
    </cfRule>
    <cfRule type="expression" dxfId="2248" priority="1368">
      <formula>IF(RIGHT(TEXT(AM465,"0.#"),1)=".",TRUE,FALSE)</formula>
    </cfRule>
  </conditionalFormatting>
  <conditionalFormatting sqref="AM463">
    <cfRule type="expression" dxfId="2247" priority="1371">
      <formula>IF(RIGHT(TEXT(AM463,"0.#"),1)=".",FALSE,TRUE)</formula>
    </cfRule>
    <cfRule type="expression" dxfId="2246" priority="1372">
      <formula>IF(RIGHT(TEXT(AM463,"0.#"),1)=".",TRUE,FALSE)</formula>
    </cfRule>
  </conditionalFormatting>
  <conditionalFormatting sqref="AM464">
    <cfRule type="expression" dxfId="2245" priority="1369">
      <formula>IF(RIGHT(TEXT(AM464,"0.#"),1)=".",FALSE,TRUE)</formula>
    </cfRule>
    <cfRule type="expression" dxfId="2244" priority="1370">
      <formula>IF(RIGHT(TEXT(AM464,"0.#"),1)=".",TRUE,FALSE)</formula>
    </cfRule>
  </conditionalFormatting>
  <conditionalFormatting sqref="AU465">
    <cfRule type="expression" dxfId="2243" priority="1361">
      <formula>IF(RIGHT(TEXT(AU465,"0.#"),1)=".",FALSE,TRUE)</formula>
    </cfRule>
    <cfRule type="expression" dxfId="2242" priority="1362">
      <formula>IF(RIGHT(TEXT(AU465,"0.#"),1)=".",TRUE,FALSE)</formula>
    </cfRule>
  </conditionalFormatting>
  <conditionalFormatting sqref="AU463">
    <cfRule type="expression" dxfId="2241" priority="1365">
      <formula>IF(RIGHT(TEXT(AU463,"0.#"),1)=".",FALSE,TRUE)</formula>
    </cfRule>
    <cfRule type="expression" dxfId="2240" priority="1366">
      <formula>IF(RIGHT(TEXT(AU463,"0.#"),1)=".",TRUE,FALSE)</formula>
    </cfRule>
  </conditionalFormatting>
  <conditionalFormatting sqref="AU464">
    <cfRule type="expression" dxfId="2239" priority="1363">
      <formula>IF(RIGHT(TEXT(AU464,"0.#"),1)=".",FALSE,TRUE)</formula>
    </cfRule>
    <cfRule type="expression" dxfId="2238" priority="1364">
      <formula>IF(RIGHT(TEXT(AU464,"0.#"),1)=".",TRUE,FALSE)</formula>
    </cfRule>
  </conditionalFormatting>
  <conditionalFormatting sqref="AI465">
    <cfRule type="expression" dxfId="2237" priority="1355">
      <formula>IF(RIGHT(TEXT(AI465,"0.#"),1)=".",FALSE,TRUE)</formula>
    </cfRule>
    <cfRule type="expression" dxfId="2236" priority="1356">
      <formula>IF(RIGHT(TEXT(AI465,"0.#"),1)=".",TRUE,FALSE)</formula>
    </cfRule>
  </conditionalFormatting>
  <conditionalFormatting sqref="AI463">
    <cfRule type="expression" dxfId="2235" priority="1359">
      <formula>IF(RIGHT(TEXT(AI463,"0.#"),1)=".",FALSE,TRUE)</formula>
    </cfRule>
    <cfRule type="expression" dxfId="2234" priority="1360">
      <formula>IF(RIGHT(TEXT(AI463,"0.#"),1)=".",TRUE,FALSE)</formula>
    </cfRule>
  </conditionalFormatting>
  <conditionalFormatting sqref="AI464">
    <cfRule type="expression" dxfId="2233" priority="1357">
      <formula>IF(RIGHT(TEXT(AI464,"0.#"),1)=".",FALSE,TRUE)</formula>
    </cfRule>
    <cfRule type="expression" dxfId="2232" priority="1358">
      <formula>IF(RIGHT(TEXT(AI464,"0.#"),1)=".",TRUE,FALSE)</formula>
    </cfRule>
  </conditionalFormatting>
  <conditionalFormatting sqref="AQ463">
    <cfRule type="expression" dxfId="2231" priority="1349">
      <formula>IF(RIGHT(TEXT(AQ463,"0.#"),1)=".",FALSE,TRUE)</formula>
    </cfRule>
    <cfRule type="expression" dxfId="2230" priority="1350">
      <formula>IF(RIGHT(TEXT(AQ463,"0.#"),1)=".",TRUE,FALSE)</formula>
    </cfRule>
  </conditionalFormatting>
  <conditionalFormatting sqref="AQ464">
    <cfRule type="expression" dxfId="2229" priority="1353">
      <formula>IF(RIGHT(TEXT(AQ464,"0.#"),1)=".",FALSE,TRUE)</formula>
    </cfRule>
    <cfRule type="expression" dxfId="2228" priority="1354">
      <formula>IF(RIGHT(TEXT(AQ464,"0.#"),1)=".",TRUE,FALSE)</formula>
    </cfRule>
  </conditionalFormatting>
  <conditionalFormatting sqref="AQ465">
    <cfRule type="expression" dxfId="2227" priority="1351">
      <formula>IF(RIGHT(TEXT(AQ465,"0.#"),1)=".",FALSE,TRUE)</formula>
    </cfRule>
    <cfRule type="expression" dxfId="2226" priority="1352">
      <formula>IF(RIGHT(TEXT(AQ465,"0.#"),1)=".",TRUE,FALSE)</formula>
    </cfRule>
  </conditionalFormatting>
  <conditionalFormatting sqref="AE470">
    <cfRule type="expression" dxfId="2225" priority="1343">
      <formula>IF(RIGHT(TEXT(AE470,"0.#"),1)=".",FALSE,TRUE)</formula>
    </cfRule>
    <cfRule type="expression" dxfId="2224" priority="1344">
      <formula>IF(RIGHT(TEXT(AE470,"0.#"),1)=".",TRUE,FALSE)</formula>
    </cfRule>
  </conditionalFormatting>
  <conditionalFormatting sqref="AE468">
    <cfRule type="expression" dxfId="2223" priority="1347">
      <formula>IF(RIGHT(TEXT(AE468,"0.#"),1)=".",FALSE,TRUE)</formula>
    </cfRule>
    <cfRule type="expression" dxfId="2222" priority="1348">
      <formula>IF(RIGHT(TEXT(AE468,"0.#"),1)=".",TRUE,FALSE)</formula>
    </cfRule>
  </conditionalFormatting>
  <conditionalFormatting sqref="AE469">
    <cfRule type="expression" dxfId="2221" priority="1345">
      <formula>IF(RIGHT(TEXT(AE469,"0.#"),1)=".",FALSE,TRUE)</formula>
    </cfRule>
    <cfRule type="expression" dxfId="2220" priority="1346">
      <formula>IF(RIGHT(TEXT(AE469,"0.#"),1)=".",TRUE,FALSE)</formula>
    </cfRule>
  </conditionalFormatting>
  <conditionalFormatting sqref="AM470">
    <cfRule type="expression" dxfId="2219" priority="1337">
      <formula>IF(RIGHT(TEXT(AM470,"0.#"),1)=".",FALSE,TRUE)</formula>
    </cfRule>
    <cfRule type="expression" dxfId="2218" priority="1338">
      <formula>IF(RIGHT(TEXT(AM470,"0.#"),1)=".",TRUE,FALSE)</formula>
    </cfRule>
  </conditionalFormatting>
  <conditionalFormatting sqref="AM468">
    <cfRule type="expression" dxfId="2217" priority="1341">
      <formula>IF(RIGHT(TEXT(AM468,"0.#"),1)=".",FALSE,TRUE)</formula>
    </cfRule>
    <cfRule type="expression" dxfId="2216" priority="1342">
      <formula>IF(RIGHT(TEXT(AM468,"0.#"),1)=".",TRUE,FALSE)</formula>
    </cfRule>
  </conditionalFormatting>
  <conditionalFormatting sqref="AM469">
    <cfRule type="expression" dxfId="2215" priority="1339">
      <formula>IF(RIGHT(TEXT(AM469,"0.#"),1)=".",FALSE,TRUE)</formula>
    </cfRule>
    <cfRule type="expression" dxfId="2214" priority="1340">
      <formula>IF(RIGHT(TEXT(AM469,"0.#"),1)=".",TRUE,FALSE)</formula>
    </cfRule>
  </conditionalFormatting>
  <conditionalFormatting sqref="AU470">
    <cfRule type="expression" dxfId="2213" priority="1331">
      <formula>IF(RIGHT(TEXT(AU470,"0.#"),1)=".",FALSE,TRUE)</formula>
    </cfRule>
    <cfRule type="expression" dxfId="2212" priority="1332">
      <formula>IF(RIGHT(TEXT(AU470,"0.#"),1)=".",TRUE,FALSE)</formula>
    </cfRule>
  </conditionalFormatting>
  <conditionalFormatting sqref="AU468">
    <cfRule type="expression" dxfId="2211" priority="1335">
      <formula>IF(RIGHT(TEXT(AU468,"0.#"),1)=".",FALSE,TRUE)</formula>
    </cfRule>
    <cfRule type="expression" dxfId="2210" priority="1336">
      <formula>IF(RIGHT(TEXT(AU468,"0.#"),1)=".",TRUE,FALSE)</formula>
    </cfRule>
  </conditionalFormatting>
  <conditionalFormatting sqref="AU469">
    <cfRule type="expression" dxfId="2209" priority="1333">
      <formula>IF(RIGHT(TEXT(AU469,"0.#"),1)=".",FALSE,TRUE)</formula>
    </cfRule>
    <cfRule type="expression" dxfId="2208" priority="1334">
      <formula>IF(RIGHT(TEXT(AU469,"0.#"),1)=".",TRUE,FALSE)</formula>
    </cfRule>
  </conditionalFormatting>
  <conditionalFormatting sqref="AI470">
    <cfRule type="expression" dxfId="2207" priority="1325">
      <formula>IF(RIGHT(TEXT(AI470,"0.#"),1)=".",FALSE,TRUE)</formula>
    </cfRule>
    <cfRule type="expression" dxfId="2206" priority="1326">
      <formula>IF(RIGHT(TEXT(AI470,"0.#"),1)=".",TRUE,FALSE)</formula>
    </cfRule>
  </conditionalFormatting>
  <conditionalFormatting sqref="AI468">
    <cfRule type="expression" dxfId="2205" priority="1329">
      <formula>IF(RIGHT(TEXT(AI468,"0.#"),1)=".",FALSE,TRUE)</formula>
    </cfRule>
    <cfRule type="expression" dxfId="2204" priority="1330">
      <formula>IF(RIGHT(TEXT(AI468,"0.#"),1)=".",TRUE,FALSE)</formula>
    </cfRule>
  </conditionalFormatting>
  <conditionalFormatting sqref="AI469">
    <cfRule type="expression" dxfId="2203" priority="1327">
      <formula>IF(RIGHT(TEXT(AI469,"0.#"),1)=".",FALSE,TRUE)</formula>
    </cfRule>
    <cfRule type="expression" dxfId="2202" priority="1328">
      <formula>IF(RIGHT(TEXT(AI469,"0.#"),1)=".",TRUE,FALSE)</formula>
    </cfRule>
  </conditionalFormatting>
  <conditionalFormatting sqref="AQ468">
    <cfRule type="expression" dxfId="2201" priority="1319">
      <formula>IF(RIGHT(TEXT(AQ468,"0.#"),1)=".",FALSE,TRUE)</formula>
    </cfRule>
    <cfRule type="expression" dxfId="2200" priority="1320">
      <formula>IF(RIGHT(TEXT(AQ468,"0.#"),1)=".",TRUE,FALSE)</formula>
    </cfRule>
  </conditionalFormatting>
  <conditionalFormatting sqref="AQ469">
    <cfRule type="expression" dxfId="2199" priority="1323">
      <formula>IF(RIGHT(TEXT(AQ469,"0.#"),1)=".",FALSE,TRUE)</formula>
    </cfRule>
    <cfRule type="expression" dxfId="2198" priority="1324">
      <formula>IF(RIGHT(TEXT(AQ469,"0.#"),1)=".",TRUE,FALSE)</formula>
    </cfRule>
  </conditionalFormatting>
  <conditionalFormatting sqref="AQ470">
    <cfRule type="expression" dxfId="2197" priority="1321">
      <formula>IF(RIGHT(TEXT(AQ470,"0.#"),1)=".",FALSE,TRUE)</formula>
    </cfRule>
    <cfRule type="expression" dxfId="2196" priority="1322">
      <formula>IF(RIGHT(TEXT(AQ470,"0.#"),1)=".",TRUE,FALSE)</formula>
    </cfRule>
  </conditionalFormatting>
  <conditionalFormatting sqref="AE475">
    <cfRule type="expression" dxfId="2195" priority="1313">
      <formula>IF(RIGHT(TEXT(AE475,"0.#"),1)=".",FALSE,TRUE)</formula>
    </cfRule>
    <cfRule type="expression" dxfId="2194" priority="1314">
      <formula>IF(RIGHT(TEXT(AE475,"0.#"),1)=".",TRUE,FALSE)</formula>
    </cfRule>
  </conditionalFormatting>
  <conditionalFormatting sqref="AE473">
    <cfRule type="expression" dxfId="2193" priority="1317">
      <formula>IF(RIGHT(TEXT(AE473,"0.#"),1)=".",FALSE,TRUE)</formula>
    </cfRule>
    <cfRule type="expression" dxfId="2192" priority="1318">
      <formula>IF(RIGHT(TEXT(AE473,"0.#"),1)=".",TRUE,FALSE)</formula>
    </cfRule>
  </conditionalFormatting>
  <conditionalFormatting sqref="AE474">
    <cfRule type="expression" dxfId="2191" priority="1315">
      <formula>IF(RIGHT(TEXT(AE474,"0.#"),1)=".",FALSE,TRUE)</formula>
    </cfRule>
    <cfRule type="expression" dxfId="2190" priority="1316">
      <formula>IF(RIGHT(TEXT(AE474,"0.#"),1)=".",TRUE,FALSE)</formula>
    </cfRule>
  </conditionalFormatting>
  <conditionalFormatting sqref="AM475">
    <cfRule type="expression" dxfId="2189" priority="1307">
      <formula>IF(RIGHT(TEXT(AM475,"0.#"),1)=".",FALSE,TRUE)</formula>
    </cfRule>
    <cfRule type="expression" dxfId="2188" priority="1308">
      <formula>IF(RIGHT(TEXT(AM475,"0.#"),1)=".",TRUE,FALSE)</formula>
    </cfRule>
  </conditionalFormatting>
  <conditionalFormatting sqref="AM473">
    <cfRule type="expression" dxfId="2187" priority="1311">
      <formula>IF(RIGHT(TEXT(AM473,"0.#"),1)=".",FALSE,TRUE)</formula>
    </cfRule>
    <cfRule type="expression" dxfId="2186" priority="1312">
      <formula>IF(RIGHT(TEXT(AM473,"0.#"),1)=".",TRUE,FALSE)</formula>
    </cfRule>
  </conditionalFormatting>
  <conditionalFormatting sqref="AM474">
    <cfRule type="expression" dxfId="2185" priority="1309">
      <formula>IF(RIGHT(TEXT(AM474,"0.#"),1)=".",FALSE,TRUE)</formula>
    </cfRule>
    <cfRule type="expression" dxfId="2184" priority="1310">
      <formula>IF(RIGHT(TEXT(AM474,"0.#"),1)=".",TRUE,FALSE)</formula>
    </cfRule>
  </conditionalFormatting>
  <conditionalFormatting sqref="AU475">
    <cfRule type="expression" dxfId="2183" priority="1301">
      <formula>IF(RIGHT(TEXT(AU475,"0.#"),1)=".",FALSE,TRUE)</formula>
    </cfRule>
    <cfRule type="expression" dxfId="2182" priority="1302">
      <formula>IF(RIGHT(TEXT(AU475,"0.#"),1)=".",TRUE,FALSE)</formula>
    </cfRule>
  </conditionalFormatting>
  <conditionalFormatting sqref="AU473">
    <cfRule type="expression" dxfId="2181" priority="1305">
      <formula>IF(RIGHT(TEXT(AU473,"0.#"),1)=".",FALSE,TRUE)</formula>
    </cfRule>
    <cfRule type="expression" dxfId="2180" priority="1306">
      <formula>IF(RIGHT(TEXT(AU473,"0.#"),1)=".",TRUE,FALSE)</formula>
    </cfRule>
  </conditionalFormatting>
  <conditionalFormatting sqref="AU474">
    <cfRule type="expression" dxfId="2179" priority="1303">
      <formula>IF(RIGHT(TEXT(AU474,"0.#"),1)=".",FALSE,TRUE)</formula>
    </cfRule>
    <cfRule type="expression" dxfId="2178" priority="1304">
      <formula>IF(RIGHT(TEXT(AU474,"0.#"),1)=".",TRUE,FALSE)</formula>
    </cfRule>
  </conditionalFormatting>
  <conditionalFormatting sqref="AI475">
    <cfRule type="expression" dxfId="2177" priority="1295">
      <formula>IF(RIGHT(TEXT(AI475,"0.#"),1)=".",FALSE,TRUE)</formula>
    </cfRule>
    <cfRule type="expression" dxfId="2176" priority="1296">
      <formula>IF(RIGHT(TEXT(AI475,"0.#"),1)=".",TRUE,FALSE)</formula>
    </cfRule>
  </conditionalFormatting>
  <conditionalFormatting sqref="AI473">
    <cfRule type="expression" dxfId="2175" priority="1299">
      <formula>IF(RIGHT(TEXT(AI473,"0.#"),1)=".",FALSE,TRUE)</formula>
    </cfRule>
    <cfRule type="expression" dxfId="2174" priority="1300">
      <formula>IF(RIGHT(TEXT(AI473,"0.#"),1)=".",TRUE,FALSE)</formula>
    </cfRule>
  </conditionalFormatting>
  <conditionalFormatting sqref="AI474">
    <cfRule type="expression" dxfId="2173" priority="1297">
      <formula>IF(RIGHT(TEXT(AI474,"0.#"),1)=".",FALSE,TRUE)</formula>
    </cfRule>
    <cfRule type="expression" dxfId="2172" priority="1298">
      <formula>IF(RIGHT(TEXT(AI474,"0.#"),1)=".",TRUE,FALSE)</formula>
    </cfRule>
  </conditionalFormatting>
  <conditionalFormatting sqref="AQ473">
    <cfRule type="expression" dxfId="2171" priority="1289">
      <formula>IF(RIGHT(TEXT(AQ473,"0.#"),1)=".",FALSE,TRUE)</formula>
    </cfRule>
    <cfRule type="expression" dxfId="2170" priority="1290">
      <formula>IF(RIGHT(TEXT(AQ473,"0.#"),1)=".",TRUE,FALSE)</formula>
    </cfRule>
  </conditionalFormatting>
  <conditionalFormatting sqref="AQ474">
    <cfRule type="expression" dxfId="2169" priority="1293">
      <formula>IF(RIGHT(TEXT(AQ474,"0.#"),1)=".",FALSE,TRUE)</formula>
    </cfRule>
    <cfRule type="expression" dxfId="2168" priority="1294">
      <formula>IF(RIGHT(TEXT(AQ474,"0.#"),1)=".",TRUE,FALSE)</formula>
    </cfRule>
  </conditionalFormatting>
  <conditionalFormatting sqref="AQ475">
    <cfRule type="expression" dxfId="2167" priority="1291">
      <formula>IF(RIGHT(TEXT(AQ475,"0.#"),1)=".",FALSE,TRUE)</formula>
    </cfRule>
    <cfRule type="expression" dxfId="2166" priority="1292">
      <formula>IF(RIGHT(TEXT(AQ475,"0.#"),1)=".",TRUE,FALSE)</formula>
    </cfRule>
  </conditionalFormatting>
  <conditionalFormatting sqref="AE480">
    <cfRule type="expression" dxfId="2165" priority="1283">
      <formula>IF(RIGHT(TEXT(AE480,"0.#"),1)=".",FALSE,TRUE)</formula>
    </cfRule>
    <cfRule type="expression" dxfId="2164" priority="1284">
      <formula>IF(RIGHT(TEXT(AE480,"0.#"),1)=".",TRUE,FALSE)</formula>
    </cfRule>
  </conditionalFormatting>
  <conditionalFormatting sqref="AE478">
    <cfRule type="expression" dxfId="2163" priority="1287">
      <formula>IF(RIGHT(TEXT(AE478,"0.#"),1)=".",FALSE,TRUE)</formula>
    </cfRule>
    <cfRule type="expression" dxfId="2162" priority="1288">
      <formula>IF(RIGHT(TEXT(AE478,"0.#"),1)=".",TRUE,FALSE)</formula>
    </cfRule>
  </conditionalFormatting>
  <conditionalFormatting sqref="AE479">
    <cfRule type="expression" dxfId="2161" priority="1285">
      <formula>IF(RIGHT(TEXT(AE479,"0.#"),1)=".",FALSE,TRUE)</formula>
    </cfRule>
    <cfRule type="expression" dxfId="2160" priority="1286">
      <formula>IF(RIGHT(TEXT(AE479,"0.#"),1)=".",TRUE,FALSE)</formula>
    </cfRule>
  </conditionalFormatting>
  <conditionalFormatting sqref="AM480">
    <cfRule type="expression" dxfId="2159" priority="1277">
      <formula>IF(RIGHT(TEXT(AM480,"0.#"),1)=".",FALSE,TRUE)</formula>
    </cfRule>
    <cfRule type="expression" dxfId="2158" priority="1278">
      <formula>IF(RIGHT(TEXT(AM480,"0.#"),1)=".",TRUE,FALSE)</formula>
    </cfRule>
  </conditionalFormatting>
  <conditionalFormatting sqref="AM478">
    <cfRule type="expression" dxfId="2157" priority="1281">
      <formula>IF(RIGHT(TEXT(AM478,"0.#"),1)=".",FALSE,TRUE)</formula>
    </cfRule>
    <cfRule type="expression" dxfId="2156" priority="1282">
      <formula>IF(RIGHT(TEXT(AM478,"0.#"),1)=".",TRUE,FALSE)</formula>
    </cfRule>
  </conditionalFormatting>
  <conditionalFormatting sqref="AM479">
    <cfRule type="expression" dxfId="2155" priority="1279">
      <formula>IF(RIGHT(TEXT(AM479,"0.#"),1)=".",FALSE,TRUE)</formula>
    </cfRule>
    <cfRule type="expression" dxfId="2154" priority="1280">
      <formula>IF(RIGHT(TEXT(AM479,"0.#"),1)=".",TRUE,FALSE)</formula>
    </cfRule>
  </conditionalFormatting>
  <conditionalFormatting sqref="AU480">
    <cfRule type="expression" dxfId="2153" priority="1271">
      <formula>IF(RIGHT(TEXT(AU480,"0.#"),1)=".",FALSE,TRUE)</formula>
    </cfRule>
    <cfRule type="expression" dxfId="2152" priority="1272">
      <formula>IF(RIGHT(TEXT(AU480,"0.#"),1)=".",TRUE,FALSE)</formula>
    </cfRule>
  </conditionalFormatting>
  <conditionalFormatting sqref="AU478">
    <cfRule type="expression" dxfId="2151" priority="1275">
      <formula>IF(RIGHT(TEXT(AU478,"0.#"),1)=".",FALSE,TRUE)</formula>
    </cfRule>
    <cfRule type="expression" dxfId="2150" priority="1276">
      <formula>IF(RIGHT(TEXT(AU478,"0.#"),1)=".",TRUE,FALSE)</formula>
    </cfRule>
  </conditionalFormatting>
  <conditionalFormatting sqref="AU479">
    <cfRule type="expression" dxfId="2149" priority="1273">
      <formula>IF(RIGHT(TEXT(AU479,"0.#"),1)=".",FALSE,TRUE)</formula>
    </cfRule>
    <cfRule type="expression" dxfId="2148" priority="1274">
      <formula>IF(RIGHT(TEXT(AU479,"0.#"),1)=".",TRUE,FALSE)</formula>
    </cfRule>
  </conditionalFormatting>
  <conditionalFormatting sqref="AI480">
    <cfRule type="expression" dxfId="2147" priority="1265">
      <formula>IF(RIGHT(TEXT(AI480,"0.#"),1)=".",FALSE,TRUE)</formula>
    </cfRule>
    <cfRule type="expression" dxfId="2146" priority="1266">
      <formula>IF(RIGHT(TEXT(AI480,"0.#"),1)=".",TRUE,FALSE)</formula>
    </cfRule>
  </conditionalFormatting>
  <conditionalFormatting sqref="AI478">
    <cfRule type="expression" dxfId="2145" priority="1269">
      <formula>IF(RIGHT(TEXT(AI478,"0.#"),1)=".",FALSE,TRUE)</formula>
    </cfRule>
    <cfRule type="expression" dxfId="2144" priority="1270">
      <formula>IF(RIGHT(TEXT(AI478,"0.#"),1)=".",TRUE,FALSE)</formula>
    </cfRule>
  </conditionalFormatting>
  <conditionalFormatting sqref="AI479">
    <cfRule type="expression" dxfId="2143" priority="1267">
      <formula>IF(RIGHT(TEXT(AI479,"0.#"),1)=".",FALSE,TRUE)</formula>
    </cfRule>
    <cfRule type="expression" dxfId="2142" priority="1268">
      <formula>IF(RIGHT(TEXT(AI479,"0.#"),1)=".",TRUE,FALSE)</formula>
    </cfRule>
  </conditionalFormatting>
  <conditionalFormatting sqref="AQ478">
    <cfRule type="expression" dxfId="2141" priority="1259">
      <formula>IF(RIGHT(TEXT(AQ478,"0.#"),1)=".",FALSE,TRUE)</formula>
    </cfRule>
    <cfRule type="expression" dxfId="2140" priority="1260">
      <formula>IF(RIGHT(TEXT(AQ478,"0.#"),1)=".",TRUE,FALSE)</formula>
    </cfRule>
  </conditionalFormatting>
  <conditionalFormatting sqref="AQ479">
    <cfRule type="expression" dxfId="2139" priority="1263">
      <formula>IF(RIGHT(TEXT(AQ479,"0.#"),1)=".",FALSE,TRUE)</formula>
    </cfRule>
    <cfRule type="expression" dxfId="2138" priority="1264">
      <formula>IF(RIGHT(TEXT(AQ479,"0.#"),1)=".",TRUE,FALSE)</formula>
    </cfRule>
  </conditionalFormatting>
  <conditionalFormatting sqref="AQ480">
    <cfRule type="expression" dxfId="2137" priority="1261">
      <formula>IF(RIGHT(TEXT(AQ480,"0.#"),1)=".",FALSE,TRUE)</formula>
    </cfRule>
    <cfRule type="expression" dxfId="2136" priority="1262">
      <formula>IF(RIGHT(TEXT(AQ480,"0.#"),1)=".",TRUE,FALSE)</formula>
    </cfRule>
  </conditionalFormatting>
  <conditionalFormatting sqref="AM47">
    <cfRule type="expression" dxfId="2135" priority="1553">
      <formula>IF(RIGHT(TEXT(AM47,"0.#"),1)=".",FALSE,TRUE)</formula>
    </cfRule>
    <cfRule type="expression" dxfId="2134" priority="1554">
      <formula>IF(RIGHT(TEXT(AM47,"0.#"),1)=".",TRUE,FALSE)</formula>
    </cfRule>
  </conditionalFormatting>
  <conditionalFormatting sqref="AI46">
    <cfRule type="expression" dxfId="2133" priority="1557">
      <formula>IF(RIGHT(TEXT(AI46,"0.#"),1)=".",FALSE,TRUE)</formula>
    </cfRule>
    <cfRule type="expression" dxfId="2132" priority="1558">
      <formula>IF(RIGHT(TEXT(AI46,"0.#"),1)=".",TRUE,FALSE)</formula>
    </cfRule>
  </conditionalFormatting>
  <conditionalFormatting sqref="AM46">
    <cfRule type="expression" dxfId="2131" priority="1555">
      <formula>IF(RIGHT(TEXT(AM46,"0.#"),1)=".",FALSE,TRUE)</formula>
    </cfRule>
    <cfRule type="expression" dxfId="2130" priority="1556">
      <formula>IF(RIGHT(TEXT(AM46,"0.#"),1)=".",TRUE,FALSE)</formula>
    </cfRule>
  </conditionalFormatting>
  <conditionalFormatting sqref="AU46:AU48">
    <cfRule type="expression" dxfId="2129" priority="1547">
      <formula>IF(RIGHT(TEXT(AU46,"0.#"),1)=".",FALSE,TRUE)</formula>
    </cfRule>
    <cfRule type="expression" dxfId="2128" priority="1548">
      <formula>IF(RIGHT(TEXT(AU46,"0.#"),1)=".",TRUE,FALSE)</formula>
    </cfRule>
  </conditionalFormatting>
  <conditionalFormatting sqref="AM48">
    <cfRule type="expression" dxfId="2127" priority="1551">
      <formula>IF(RIGHT(TEXT(AM48,"0.#"),1)=".",FALSE,TRUE)</formula>
    </cfRule>
    <cfRule type="expression" dxfId="2126" priority="1552">
      <formula>IF(RIGHT(TEXT(AM48,"0.#"),1)=".",TRUE,FALSE)</formula>
    </cfRule>
  </conditionalFormatting>
  <conditionalFormatting sqref="AQ46:AQ48">
    <cfRule type="expression" dxfId="2125" priority="1549">
      <formula>IF(RIGHT(TEXT(AQ46,"0.#"),1)=".",FALSE,TRUE)</formula>
    </cfRule>
    <cfRule type="expression" dxfId="2124" priority="1550">
      <formula>IF(RIGHT(TEXT(AQ46,"0.#"),1)=".",TRUE,FALSE)</formula>
    </cfRule>
  </conditionalFormatting>
  <conditionalFormatting sqref="AE146:AE147 AI146:AI147 AM146:AM147 AQ146:AQ147 AU146:AU147">
    <cfRule type="expression" dxfId="2123" priority="1541">
      <formula>IF(RIGHT(TEXT(AE146,"0.#"),1)=".",FALSE,TRUE)</formula>
    </cfRule>
    <cfRule type="expression" dxfId="2122" priority="1542">
      <formula>IF(RIGHT(TEXT(AE146,"0.#"),1)=".",TRUE,FALSE)</formula>
    </cfRule>
  </conditionalFormatting>
  <conditionalFormatting sqref="AE138:AE139 AI138:AI139 AM138:AM139 AQ138:AQ139 AU138:AU139">
    <cfRule type="expression" dxfId="2121" priority="1545">
      <formula>IF(RIGHT(TEXT(AE138,"0.#"),1)=".",FALSE,TRUE)</formula>
    </cfRule>
    <cfRule type="expression" dxfId="2120" priority="1546">
      <formula>IF(RIGHT(TEXT(AE138,"0.#"),1)=".",TRUE,FALSE)</formula>
    </cfRule>
  </conditionalFormatting>
  <conditionalFormatting sqref="AE142:AE143 AI142:AI143 AM142:AM143 AQ142:AQ143 AU142:AU143">
    <cfRule type="expression" dxfId="2119" priority="1543">
      <formula>IF(RIGHT(TEXT(AE142,"0.#"),1)=".",FALSE,TRUE)</formula>
    </cfRule>
    <cfRule type="expression" dxfId="2118" priority="1544">
      <formula>IF(RIGHT(TEXT(AE142,"0.#"),1)=".",TRUE,FALSE)</formula>
    </cfRule>
  </conditionalFormatting>
  <conditionalFormatting sqref="AE198:AE199 AI198:AI199 AM198:AM199 AQ198:AQ199 AU198:AU199">
    <cfRule type="expression" dxfId="2117" priority="1535">
      <formula>IF(RIGHT(TEXT(AE198,"0.#"),1)=".",FALSE,TRUE)</formula>
    </cfRule>
    <cfRule type="expression" dxfId="2116" priority="1536">
      <formula>IF(RIGHT(TEXT(AE198,"0.#"),1)=".",TRUE,FALSE)</formula>
    </cfRule>
  </conditionalFormatting>
  <conditionalFormatting sqref="AE150:AE151 AI150:AI151 AM150:AM151 AQ150:AQ151 AU150:AU151">
    <cfRule type="expression" dxfId="2115" priority="1539">
      <formula>IF(RIGHT(TEXT(AE150,"0.#"),1)=".",FALSE,TRUE)</formula>
    </cfRule>
    <cfRule type="expression" dxfId="2114" priority="1540">
      <formula>IF(RIGHT(TEXT(AE150,"0.#"),1)=".",TRUE,FALSE)</formula>
    </cfRule>
  </conditionalFormatting>
  <conditionalFormatting sqref="AE194:AE195 AI194:AI195 AM194:AM195 AQ194:AQ195 AU194:AU195">
    <cfRule type="expression" dxfId="2113" priority="1537">
      <formula>IF(RIGHT(TEXT(AE194,"0.#"),1)=".",FALSE,TRUE)</formula>
    </cfRule>
    <cfRule type="expression" dxfId="2112" priority="1538">
      <formula>IF(RIGHT(TEXT(AE194,"0.#"),1)=".",TRUE,FALSE)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M254:AM255 AQ254:AQ255 AU254:AU255">
    <cfRule type="expression" dxfId="2103" priority="1527">
      <formula>IF(RIGHT(TEXT(AM254,"0.#"),1)=".",FALSE,TRUE)</formula>
    </cfRule>
    <cfRule type="expression" dxfId="2102" priority="1528">
      <formula>IF(RIGHT(TEXT(AM254,"0.#"),1)=".",TRUE,FALSE)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80:AO880 AL893:AO899">
    <cfRule type="expression" dxfId="1911" priority="1671">
      <formula>IF(AND(AL880&gt;=0, RIGHT(TEXT(AL880,"0.#"),1)&lt;&gt;"."),TRUE,FALSE)</formula>
    </cfRule>
    <cfRule type="expression" dxfId="1910" priority="1672">
      <formula>IF(AND(AL880&gt;=0, RIGHT(TEXT(AL880,"0.#"),1)="."),TRUE,FALSE)</formula>
    </cfRule>
    <cfRule type="expression" dxfId="1909" priority="1673">
      <formula>IF(AND(AL880&lt;0, RIGHT(TEXT(AL880,"0.#"),1)&lt;&gt;"."),TRUE,FALSE)</formula>
    </cfRule>
    <cfRule type="expression" dxfId="1908" priority="1674">
      <formula>IF(AND(AL880&lt;0, RIGHT(TEXT(AL880,"0.#"),1)="."),TRUE,FALSE)</formula>
    </cfRule>
  </conditionalFormatting>
  <conditionalFormatting sqref="AL870:AO879">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254:AE255 AI254:AI255">
    <cfRule type="expression" dxfId="725" priority="25">
      <formula>IF(RIGHT(TEXT(AE254,"0.#"),1)=".",FALSE,TRUE)</formula>
    </cfRule>
    <cfRule type="expression" dxfId="724" priority="26">
      <formula>IF(RIGHT(TEXT(AE254,"0.#"),1)=".",TRUE,FALSE)</formula>
    </cfRule>
  </conditionalFormatting>
  <conditionalFormatting sqref="AL884:AO884">
    <cfRule type="expression" dxfId="723" priority="21">
      <formula>IF(AND(AL884&gt;=0, RIGHT(TEXT(AL884,"0.#"),1)&lt;&gt;"."),TRUE,FALSE)</formula>
    </cfRule>
    <cfRule type="expression" dxfId="722" priority="22">
      <formula>IF(AND(AL884&gt;=0, RIGHT(TEXT(AL884,"0.#"),1)="."),TRUE,FALSE)</formula>
    </cfRule>
    <cfRule type="expression" dxfId="721" priority="23">
      <formula>IF(AND(AL884&lt;0, RIGHT(TEXT(AL884,"0.#"),1)&lt;&gt;"."),TRUE,FALSE)</formula>
    </cfRule>
    <cfRule type="expression" dxfId="720" priority="24">
      <formula>IF(AND(AL884&lt;0, RIGHT(TEXT(AL884,"0.#"),1)="."),TRUE,FALSE)</formula>
    </cfRule>
  </conditionalFormatting>
  <conditionalFormatting sqref="AL881:AO883">
    <cfRule type="expression" dxfId="719" priority="17">
      <formula>IF(AND(AL881&gt;=0, RIGHT(TEXT(AL881,"0.#"),1)&lt;&gt;"."),TRUE,FALSE)</formula>
    </cfRule>
    <cfRule type="expression" dxfId="718" priority="18">
      <formula>IF(AND(AL881&gt;=0, RIGHT(TEXT(AL881,"0.#"),1)="."),TRUE,FALSE)</formula>
    </cfRule>
    <cfRule type="expression" dxfId="717" priority="19">
      <formula>IF(AND(AL881&lt;0, RIGHT(TEXT(AL881,"0.#"),1)&lt;&gt;"."),TRUE,FALSE)</formula>
    </cfRule>
    <cfRule type="expression" dxfId="716" priority="20">
      <formula>IF(AND(AL881&lt;0, RIGHT(TEXT(AL881,"0.#"),1)="."),TRUE,FALSE)</formula>
    </cfRule>
  </conditionalFormatting>
  <conditionalFormatting sqref="AL888:AO888">
    <cfRule type="expression" dxfId="715" priority="13">
      <formula>IF(AND(AL888&gt;=0, RIGHT(TEXT(AL888,"0.#"),1)&lt;&gt;"."),TRUE,FALSE)</formula>
    </cfRule>
    <cfRule type="expression" dxfId="714" priority="14">
      <formula>IF(AND(AL888&gt;=0, RIGHT(TEXT(AL888,"0.#"),1)="."),TRUE,FALSE)</formula>
    </cfRule>
    <cfRule type="expression" dxfId="713" priority="15">
      <formula>IF(AND(AL888&lt;0, RIGHT(TEXT(AL888,"0.#"),1)&lt;&gt;"."),TRUE,FALSE)</formula>
    </cfRule>
    <cfRule type="expression" dxfId="712" priority="16">
      <formula>IF(AND(AL888&lt;0, RIGHT(TEXT(AL888,"0.#"),1)="."),TRUE,FALSE)</formula>
    </cfRule>
  </conditionalFormatting>
  <conditionalFormatting sqref="AL885:AO887">
    <cfRule type="expression" dxfId="711" priority="9">
      <formula>IF(AND(AL885&gt;=0, RIGHT(TEXT(AL885,"0.#"),1)&lt;&gt;"."),TRUE,FALSE)</formula>
    </cfRule>
    <cfRule type="expression" dxfId="710" priority="10">
      <formula>IF(AND(AL885&gt;=0, RIGHT(TEXT(AL885,"0.#"),1)="."),TRUE,FALSE)</formula>
    </cfRule>
    <cfRule type="expression" dxfId="709" priority="11">
      <formula>IF(AND(AL885&lt;0, RIGHT(TEXT(AL885,"0.#"),1)&lt;&gt;"."),TRUE,FALSE)</formula>
    </cfRule>
    <cfRule type="expression" dxfId="708" priority="12">
      <formula>IF(AND(AL885&lt;0, RIGHT(TEXT(AL885,"0.#"),1)="."),TRUE,FALSE)</formula>
    </cfRule>
  </conditionalFormatting>
  <conditionalFormatting sqref="AL892:AO892">
    <cfRule type="expression" dxfId="707" priority="5">
      <formula>IF(AND(AL892&gt;=0, RIGHT(TEXT(AL892,"0.#"),1)&lt;&gt;"."),TRUE,FALSE)</formula>
    </cfRule>
    <cfRule type="expression" dxfId="706" priority="6">
      <formula>IF(AND(AL892&gt;=0, RIGHT(TEXT(AL892,"0.#"),1)="."),TRUE,FALSE)</formula>
    </cfRule>
    <cfRule type="expression" dxfId="705" priority="7">
      <formula>IF(AND(AL892&lt;0, RIGHT(TEXT(AL892,"0.#"),1)&lt;&gt;"."),TRUE,FALSE)</formula>
    </cfRule>
    <cfRule type="expression" dxfId="704" priority="8">
      <formula>IF(AND(AL892&lt;0, RIGHT(TEXT(AL892,"0.#"),1)="."),TRUE,FALSE)</formula>
    </cfRule>
  </conditionalFormatting>
  <conditionalFormatting sqref="AL889:AO891">
    <cfRule type="expression" dxfId="703" priority="1">
      <formula>IF(AND(AL889&gt;=0, RIGHT(TEXT(AL889,"0.#"),1)&lt;&gt;"."),TRUE,FALSE)</formula>
    </cfRule>
    <cfRule type="expression" dxfId="702" priority="2">
      <formula>IF(AND(AL889&gt;=0, RIGHT(TEXT(AL889,"0.#"),1)="."),TRUE,FALSE)</formula>
    </cfRule>
    <cfRule type="expression" dxfId="701" priority="3">
      <formula>IF(AND(AL889&lt;0, RIGHT(TEXT(AL889,"0.#"),1)&lt;&gt;"."),TRUE,FALSE)</formula>
    </cfRule>
    <cfRule type="expression" dxfId="700" priority="4">
      <formula>IF(AND(AL889&lt;0, RIGHT(TEXT(AL889,"0.#"),1)="."),TRUE,FALSE)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8" manualBreakCount="8">
    <brk id="29" max="49" man="1"/>
    <brk id="699" max="49" man="1"/>
    <brk id="725" max="49" man="1"/>
    <brk id="739" max="49" man="1"/>
    <brk id="778" max="49" man="1"/>
    <brk id="833" max="49" man="1"/>
    <brk id="879"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G37" sqref="G37:G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467</v>
      </c>
      <c r="M3" s="13" t="str">
        <f t="shared" ref="M3:M11" si="2">IF(L3="","",K3)</f>
        <v>文教及び科学振興</v>
      </c>
      <c r="N3" s="13" t="str">
        <f>IF(M3="",N2,IF(N2&lt;&gt;"",CONCATENATE(N2,"、",M3),M3))</f>
        <v>文教及び科学振興</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t="s">
        <v>494</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観光立国</v>
      </c>
      <c r="F10" s="18" t="s">
        <v>235</v>
      </c>
      <c r="G10" s="17"/>
      <c r="H10" s="13" t="str">
        <f t="shared" si="1"/>
        <v/>
      </c>
      <c r="I10" s="13" t="str">
        <f t="shared" si="5"/>
        <v>一般会計</v>
      </c>
      <c r="K10" s="14" t="s">
        <v>391</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t="s">
        <v>494</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観光立国、子ども・若者育成支援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観光立国、子ども・若者育成支援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観光立国、子ども・若者育成支援</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t="s">
        <v>495</v>
      </c>
      <c r="C21" s="13" t="str">
        <f t="shared" si="0"/>
        <v>知的財産</v>
      </c>
      <c r="D21" s="13" t="str">
        <f t="shared" si="8"/>
        <v>観光立国、子ども・若者育成支援、知的財産</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t="s">
        <v>494</v>
      </c>
      <c r="C22" s="13" t="str">
        <f t="shared" si="0"/>
        <v>地方創生</v>
      </c>
      <c r="D22" s="13" t="str">
        <f t="shared" si="8"/>
        <v>観光立国、子ども・若者育成支援、知的財産、地方創生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観光立国、子ども・若者育成支援、知的財産、地方創生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観光立国、子ども・若者育成支援、知的財産、地方創生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t="s">
        <v>531</v>
      </c>
      <c r="C25" s="13" t="str">
        <f t="shared" si="0"/>
        <v>一億総活躍推進</v>
      </c>
      <c r="D25" s="13" t="str">
        <f>IF(C25="",D24,IF(D24&lt;&gt;"",CONCATENATE(D24,"、",C25),C25))</f>
        <v>観光立国、子ども・若者育成支援、知的財産、地方創生、一億総活躍推進</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観光立国、子ども・若者育成支援、知的財産、地方創生、一億総活躍推進</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BH14" sqref="BH14"/>
    </sheetView>
  </sheetViews>
  <sheetFormatPr defaultRowHeight="13.5" x14ac:dyDescent="0.1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AP1" s="89"/>
      <c r="AQ1" s="89"/>
      <c r="AR1" s="89"/>
      <c r="AS1" s="89"/>
      <c r="AT1" s="89"/>
      <c r="AU1" s="89"/>
      <c r="AV1" s="89"/>
      <c r="AW1" s="90"/>
    </row>
    <row r="2" spans="1:50" ht="18.75" customHeight="1" x14ac:dyDescent="0.15">
      <c r="A2" s="547" t="s">
        <v>421</v>
      </c>
      <c r="B2" s="548"/>
      <c r="C2" s="548"/>
      <c r="D2" s="548"/>
      <c r="E2" s="548"/>
      <c r="F2" s="549"/>
      <c r="G2" s="554" t="s">
        <v>265</v>
      </c>
      <c r="H2" s="555"/>
      <c r="I2" s="555"/>
      <c r="J2" s="555"/>
      <c r="K2" s="555"/>
      <c r="L2" s="555"/>
      <c r="M2" s="555"/>
      <c r="N2" s="555"/>
      <c r="O2" s="556"/>
      <c r="P2" s="759" t="s">
        <v>59</v>
      </c>
      <c r="Q2" s="555"/>
      <c r="R2" s="555"/>
      <c r="S2" s="555"/>
      <c r="T2" s="555"/>
      <c r="U2" s="555"/>
      <c r="V2" s="555"/>
      <c r="W2" s="555"/>
      <c r="X2" s="556"/>
      <c r="Y2" s="1019"/>
      <c r="Z2" s="401"/>
      <c r="AA2" s="402"/>
      <c r="AB2" s="1023" t="s">
        <v>12</v>
      </c>
      <c r="AC2" s="1024"/>
      <c r="AD2" s="1025"/>
      <c r="AE2" s="369" t="s">
        <v>310</v>
      </c>
      <c r="AF2" s="369"/>
      <c r="AG2" s="369"/>
      <c r="AH2" s="369"/>
      <c r="AI2" s="369" t="s">
        <v>311</v>
      </c>
      <c r="AJ2" s="369"/>
      <c r="AK2" s="369"/>
      <c r="AL2" s="369"/>
      <c r="AM2" s="369" t="s">
        <v>317</v>
      </c>
      <c r="AN2" s="369"/>
      <c r="AO2" s="369"/>
      <c r="AP2" s="361"/>
      <c r="AQ2" s="140" t="s">
        <v>308</v>
      </c>
      <c r="AR2" s="132"/>
      <c r="AS2" s="132"/>
      <c r="AT2" s="133"/>
      <c r="AU2" s="366" t="s">
        <v>253</v>
      </c>
      <c r="AV2" s="366"/>
      <c r="AW2" s="366"/>
      <c r="AX2" s="367"/>
    </row>
    <row r="3" spans="1:50" ht="18.75" customHeight="1" x14ac:dyDescent="0.15">
      <c r="A3" s="547"/>
      <c r="B3" s="548"/>
      <c r="C3" s="548"/>
      <c r="D3" s="548"/>
      <c r="E3" s="548"/>
      <c r="F3" s="549"/>
      <c r="G3" s="557"/>
      <c r="H3" s="371"/>
      <c r="I3" s="371"/>
      <c r="J3" s="371"/>
      <c r="K3" s="371"/>
      <c r="L3" s="371"/>
      <c r="M3" s="371"/>
      <c r="N3" s="371"/>
      <c r="O3" s="558"/>
      <c r="P3" s="570"/>
      <c r="Q3" s="371"/>
      <c r="R3" s="371"/>
      <c r="S3" s="371"/>
      <c r="T3" s="371"/>
      <c r="U3" s="371"/>
      <c r="V3" s="371"/>
      <c r="W3" s="371"/>
      <c r="X3" s="558"/>
      <c r="Y3" s="1020"/>
      <c r="Z3" s="1021"/>
      <c r="AA3" s="1022"/>
      <c r="AB3" s="1026"/>
      <c r="AC3" s="1027"/>
      <c r="AD3" s="1028"/>
      <c r="AE3" s="370"/>
      <c r="AF3" s="370"/>
      <c r="AG3" s="370"/>
      <c r="AH3" s="370"/>
      <c r="AI3" s="370"/>
      <c r="AJ3" s="370"/>
      <c r="AK3" s="370"/>
      <c r="AL3" s="370"/>
      <c r="AM3" s="370"/>
      <c r="AN3" s="370"/>
      <c r="AO3" s="370"/>
      <c r="AP3" s="332"/>
      <c r="AQ3" s="267"/>
      <c r="AR3" s="268"/>
      <c r="AS3" s="135" t="s">
        <v>309</v>
      </c>
      <c r="AT3" s="136"/>
      <c r="AU3" s="268"/>
      <c r="AV3" s="268"/>
      <c r="AW3" s="371" t="s">
        <v>632</v>
      </c>
      <c r="AX3" s="372"/>
    </row>
    <row r="4" spans="1:50" ht="22.5" customHeight="1" x14ac:dyDescent="0.15">
      <c r="A4" s="550"/>
      <c r="B4" s="548"/>
      <c r="C4" s="548"/>
      <c r="D4" s="548"/>
      <c r="E4" s="548"/>
      <c r="F4" s="549"/>
      <c r="G4" s="524"/>
      <c r="H4" s="1029"/>
      <c r="I4" s="1029"/>
      <c r="J4" s="1029"/>
      <c r="K4" s="1029"/>
      <c r="L4" s="1029"/>
      <c r="M4" s="1029"/>
      <c r="N4" s="1029"/>
      <c r="O4" s="1030"/>
      <c r="P4" s="124"/>
      <c r="Q4" s="1037"/>
      <c r="R4" s="1037"/>
      <c r="S4" s="1037"/>
      <c r="T4" s="1037"/>
      <c r="U4" s="1037"/>
      <c r="V4" s="1037"/>
      <c r="W4" s="1037"/>
      <c r="X4" s="1038"/>
      <c r="Y4" s="1043" t="s">
        <v>13</v>
      </c>
      <c r="Z4" s="1044"/>
      <c r="AA4" s="1045"/>
      <c r="AB4" s="535"/>
      <c r="AC4" s="1046"/>
      <c r="AD4" s="1046"/>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51"/>
      <c r="B5" s="552"/>
      <c r="C5" s="552"/>
      <c r="D5" s="552"/>
      <c r="E5" s="552"/>
      <c r="F5" s="553"/>
      <c r="G5" s="1031"/>
      <c r="H5" s="1032"/>
      <c r="I5" s="1032"/>
      <c r="J5" s="1032"/>
      <c r="K5" s="1032"/>
      <c r="L5" s="1032"/>
      <c r="M5" s="1032"/>
      <c r="N5" s="1032"/>
      <c r="O5" s="1033"/>
      <c r="P5" s="1039"/>
      <c r="Q5" s="1039"/>
      <c r="R5" s="1039"/>
      <c r="S5" s="1039"/>
      <c r="T5" s="1039"/>
      <c r="U5" s="1039"/>
      <c r="V5" s="1039"/>
      <c r="W5" s="1039"/>
      <c r="X5" s="1040"/>
      <c r="Y5" s="285" t="s">
        <v>54</v>
      </c>
      <c r="Z5" s="1047"/>
      <c r="AA5" s="1048"/>
      <c r="AB5" s="505"/>
      <c r="AC5" s="1049"/>
      <c r="AD5" s="1049"/>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51"/>
      <c r="B6" s="552"/>
      <c r="C6" s="552"/>
      <c r="D6" s="552"/>
      <c r="E6" s="552"/>
      <c r="F6" s="553"/>
      <c r="G6" s="1034"/>
      <c r="H6" s="1035"/>
      <c r="I6" s="1035"/>
      <c r="J6" s="1035"/>
      <c r="K6" s="1035"/>
      <c r="L6" s="1035"/>
      <c r="M6" s="1035"/>
      <c r="N6" s="1035"/>
      <c r="O6" s="1036"/>
      <c r="P6" s="1041"/>
      <c r="Q6" s="1041"/>
      <c r="R6" s="1041"/>
      <c r="S6" s="1041"/>
      <c r="T6" s="1041"/>
      <c r="U6" s="1041"/>
      <c r="V6" s="1041"/>
      <c r="W6" s="1041"/>
      <c r="X6" s="1042"/>
      <c r="Y6" s="1050" t="s">
        <v>14</v>
      </c>
      <c r="Z6" s="1047"/>
      <c r="AA6" s="1048"/>
      <c r="AB6" s="459" t="s">
        <v>633</v>
      </c>
      <c r="AC6" s="1051"/>
      <c r="AD6" s="1051"/>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83" t="s">
        <v>455</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47" t="s">
        <v>421</v>
      </c>
      <c r="B9" s="548"/>
      <c r="C9" s="548"/>
      <c r="D9" s="548"/>
      <c r="E9" s="548"/>
      <c r="F9" s="549"/>
      <c r="G9" s="554" t="s">
        <v>265</v>
      </c>
      <c r="H9" s="555"/>
      <c r="I9" s="555"/>
      <c r="J9" s="555"/>
      <c r="K9" s="555"/>
      <c r="L9" s="555"/>
      <c r="M9" s="555"/>
      <c r="N9" s="555"/>
      <c r="O9" s="556"/>
      <c r="P9" s="759" t="s">
        <v>59</v>
      </c>
      <c r="Q9" s="555"/>
      <c r="R9" s="555"/>
      <c r="S9" s="555"/>
      <c r="T9" s="555"/>
      <c r="U9" s="555"/>
      <c r="V9" s="555"/>
      <c r="W9" s="555"/>
      <c r="X9" s="556"/>
      <c r="Y9" s="1019"/>
      <c r="Z9" s="401"/>
      <c r="AA9" s="402"/>
      <c r="AB9" s="1023" t="s">
        <v>12</v>
      </c>
      <c r="AC9" s="1024"/>
      <c r="AD9" s="1025"/>
      <c r="AE9" s="369" t="s">
        <v>310</v>
      </c>
      <c r="AF9" s="369"/>
      <c r="AG9" s="369"/>
      <c r="AH9" s="369"/>
      <c r="AI9" s="369" t="s">
        <v>311</v>
      </c>
      <c r="AJ9" s="369"/>
      <c r="AK9" s="369"/>
      <c r="AL9" s="369"/>
      <c r="AM9" s="369" t="s">
        <v>317</v>
      </c>
      <c r="AN9" s="369"/>
      <c r="AO9" s="369"/>
      <c r="AP9" s="361"/>
      <c r="AQ9" s="140" t="s">
        <v>308</v>
      </c>
      <c r="AR9" s="132"/>
      <c r="AS9" s="132"/>
      <c r="AT9" s="133"/>
      <c r="AU9" s="366" t="s">
        <v>253</v>
      </c>
      <c r="AV9" s="366"/>
      <c r="AW9" s="366"/>
      <c r="AX9" s="367"/>
    </row>
    <row r="10" spans="1:50" ht="18.75" customHeight="1" x14ac:dyDescent="0.15">
      <c r="A10" s="547"/>
      <c r="B10" s="548"/>
      <c r="C10" s="548"/>
      <c r="D10" s="548"/>
      <c r="E10" s="548"/>
      <c r="F10" s="549"/>
      <c r="G10" s="557"/>
      <c r="H10" s="371"/>
      <c r="I10" s="371"/>
      <c r="J10" s="371"/>
      <c r="K10" s="371"/>
      <c r="L10" s="371"/>
      <c r="M10" s="371"/>
      <c r="N10" s="371"/>
      <c r="O10" s="558"/>
      <c r="P10" s="570"/>
      <c r="Q10" s="371"/>
      <c r="R10" s="371"/>
      <c r="S10" s="371"/>
      <c r="T10" s="371"/>
      <c r="U10" s="371"/>
      <c r="V10" s="371"/>
      <c r="W10" s="371"/>
      <c r="X10" s="558"/>
      <c r="Y10" s="1020"/>
      <c r="Z10" s="1021"/>
      <c r="AA10" s="1022"/>
      <c r="AB10" s="1026"/>
      <c r="AC10" s="1027"/>
      <c r="AD10" s="1028"/>
      <c r="AE10" s="370"/>
      <c r="AF10" s="370"/>
      <c r="AG10" s="370"/>
      <c r="AH10" s="370"/>
      <c r="AI10" s="370"/>
      <c r="AJ10" s="370"/>
      <c r="AK10" s="370"/>
      <c r="AL10" s="370"/>
      <c r="AM10" s="370"/>
      <c r="AN10" s="370"/>
      <c r="AO10" s="370"/>
      <c r="AP10" s="332"/>
      <c r="AQ10" s="267"/>
      <c r="AR10" s="268"/>
      <c r="AS10" s="135" t="s">
        <v>309</v>
      </c>
      <c r="AT10" s="136"/>
      <c r="AU10" s="268"/>
      <c r="AV10" s="268"/>
      <c r="AW10" s="371" t="s">
        <v>632</v>
      </c>
      <c r="AX10" s="372"/>
    </row>
    <row r="11" spans="1:50" ht="22.5" customHeight="1" x14ac:dyDescent="0.15">
      <c r="A11" s="550"/>
      <c r="B11" s="548"/>
      <c r="C11" s="548"/>
      <c r="D11" s="548"/>
      <c r="E11" s="548"/>
      <c r="F11" s="549"/>
      <c r="G11" s="524"/>
      <c r="H11" s="1029"/>
      <c r="I11" s="1029"/>
      <c r="J11" s="1029"/>
      <c r="K11" s="1029"/>
      <c r="L11" s="1029"/>
      <c r="M11" s="1029"/>
      <c r="N11" s="1029"/>
      <c r="O11" s="1030"/>
      <c r="P11" s="124"/>
      <c r="Q11" s="1037"/>
      <c r="R11" s="1037"/>
      <c r="S11" s="1037"/>
      <c r="T11" s="1037"/>
      <c r="U11" s="1037"/>
      <c r="V11" s="1037"/>
      <c r="W11" s="1037"/>
      <c r="X11" s="1038"/>
      <c r="Y11" s="1043" t="s">
        <v>13</v>
      </c>
      <c r="Z11" s="1044"/>
      <c r="AA11" s="1045"/>
      <c r="AB11" s="535"/>
      <c r="AC11" s="1046"/>
      <c r="AD11" s="1046"/>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51"/>
      <c r="B12" s="552"/>
      <c r="C12" s="552"/>
      <c r="D12" s="552"/>
      <c r="E12" s="552"/>
      <c r="F12" s="553"/>
      <c r="G12" s="1031"/>
      <c r="H12" s="1032"/>
      <c r="I12" s="1032"/>
      <c r="J12" s="1032"/>
      <c r="K12" s="1032"/>
      <c r="L12" s="1032"/>
      <c r="M12" s="1032"/>
      <c r="N12" s="1032"/>
      <c r="O12" s="1033"/>
      <c r="P12" s="1039"/>
      <c r="Q12" s="1039"/>
      <c r="R12" s="1039"/>
      <c r="S12" s="1039"/>
      <c r="T12" s="1039"/>
      <c r="U12" s="1039"/>
      <c r="V12" s="1039"/>
      <c r="W12" s="1039"/>
      <c r="X12" s="1040"/>
      <c r="Y12" s="285" t="s">
        <v>54</v>
      </c>
      <c r="Z12" s="1047"/>
      <c r="AA12" s="1048"/>
      <c r="AB12" s="505"/>
      <c r="AC12" s="1049"/>
      <c r="AD12" s="1049"/>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50"/>
      <c r="B13" s="651"/>
      <c r="C13" s="651"/>
      <c r="D13" s="651"/>
      <c r="E13" s="651"/>
      <c r="F13" s="652"/>
      <c r="G13" s="1034"/>
      <c r="H13" s="1035"/>
      <c r="I13" s="1035"/>
      <c r="J13" s="1035"/>
      <c r="K13" s="1035"/>
      <c r="L13" s="1035"/>
      <c r="M13" s="1035"/>
      <c r="N13" s="1035"/>
      <c r="O13" s="1036"/>
      <c r="P13" s="1041"/>
      <c r="Q13" s="1041"/>
      <c r="R13" s="1041"/>
      <c r="S13" s="1041"/>
      <c r="T13" s="1041"/>
      <c r="U13" s="1041"/>
      <c r="V13" s="1041"/>
      <c r="W13" s="1041"/>
      <c r="X13" s="1042"/>
      <c r="Y13" s="1050" t="s">
        <v>14</v>
      </c>
      <c r="Z13" s="1047"/>
      <c r="AA13" s="1048"/>
      <c r="AB13" s="459" t="s">
        <v>640</v>
      </c>
      <c r="AC13" s="1051"/>
      <c r="AD13" s="1051"/>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83" t="s">
        <v>455</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47" t="s">
        <v>421</v>
      </c>
      <c r="B16" s="548"/>
      <c r="C16" s="548"/>
      <c r="D16" s="548"/>
      <c r="E16" s="548"/>
      <c r="F16" s="549"/>
      <c r="G16" s="554" t="s">
        <v>265</v>
      </c>
      <c r="H16" s="555"/>
      <c r="I16" s="555"/>
      <c r="J16" s="555"/>
      <c r="K16" s="555"/>
      <c r="L16" s="555"/>
      <c r="M16" s="555"/>
      <c r="N16" s="555"/>
      <c r="O16" s="556"/>
      <c r="P16" s="759" t="s">
        <v>59</v>
      </c>
      <c r="Q16" s="555"/>
      <c r="R16" s="555"/>
      <c r="S16" s="555"/>
      <c r="T16" s="555"/>
      <c r="U16" s="555"/>
      <c r="V16" s="555"/>
      <c r="W16" s="555"/>
      <c r="X16" s="556"/>
      <c r="Y16" s="1019"/>
      <c r="Z16" s="401"/>
      <c r="AA16" s="402"/>
      <c r="AB16" s="1023" t="s">
        <v>12</v>
      </c>
      <c r="AC16" s="1024"/>
      <c r="AD16" s="1025"/>
      <c r="AE16" s="369" t="s">
        <v>310</v>
      </c>
      <c r="AF16" s="369"/>
      <c r="AG16" s="369"/>
      <c r="AH16" s="369"/>
      <c r="AI16" s="369" t="s">
        <v>311</v>
      </c>
      <c r="AJ16" s="369"/>
      <c r="AK16" s="369"/>
      <c r="AL16" s="369"/>
      <c r="AM16" s="369" t="s">
        <v>317</v>
      </c>
      <c r="AN16" s="369"/>
      <c r="AO16" s="369"/>
      <c r="AP16" s="361"/>
      <c r="AQ16" s="140" t="s">
        <v>308</v>
      </c>
      <c r="AR16" s="132"/>
      <c r="AS16" s="132"/>
      <c r="AT16" s="133"/>
      <c r="AU16" s="366" t="s">
        <v>253</v>
      </c>
      <c r="AV16" s="366"/>
      <c r="AW16" s="366"/>
      <c r="AX16" s="367"/>
    </row>
    <row r="17" spans="1:50" ht="18.75" customHeight="1" x14ac:dyDescent="0.15">
      <c r="A17" s="547"/>
      <c r="B17" s="548"/>
      <c r="C17" s="548"/>
      <c r="D17" s="548"/>
      <c r="E17" s="548"/>
      <c r="F17" s="549"/>
      <c r="G17" s="557"/>
      <c r="H17" s="371"/>
      <c r="I17" s="371"/>
      <c r="J17" s="371"/>
      <c r="K17" s="371"/>
      <c r="L17" s="371"/>
      <c r="M17" s="371"/>
      <c r="N17" s="371"/>
      <c r="O17" s="558"/>
      <c r="P17" s="570"/>
      <c r="Q17" s="371"/>
      <c r="R17" s="371"/>
      <c r="S17" s="371"/>
      <c r="T17" s="371"/>
      <c r="U17" s="371"/>
      <c r="V17" s="371"/>
      <c r="W17" s="371"/>
      <c r="X17" s="558"/>
      <c r="Y17" s="1020"/>
      <c r="Z17" s="1021"/>
      <c r="AA17" s="1022"/>
      <c r="AB17" s="1026"/>
      <c r="AC17" s="1027"/>
      <c r="AD17" s="1028"/>
      <c r="AE17" s="370"/>
      <c r="AF17" s="370"/>
      <c r="AG17" s="370"/>
      <c r="AH17" s="370"/>
      <c r="AI17" s="370"/>
      <c r="AJ17" s="370"/>
      <c r="AK17" s="370"/>
      <c r="AL17" s="370"/>
      <c r="AM17" s="370"/>
      <c r="AN17" s="370"/>
      <c r="AO17" s="370"/>
      <c r="AP17" s="332"/>
      <c r="AQ17" s="267"/>
      <c r="AR17" s="268"/>
      <c r="AS17" s="135" t="s">
        <v>309</v>
      </c>
      <c r="AT17" s="136"/>
      <c r="AU17" s="268"/>
      <c r="AV17" s="268"/>
      <c r="AW17" s="371" t="s">
        <v>631</v>
      </c>
      <c r="AX17" s="372"/>
    </row>
    <row r="18" spans="1:50" ht="22.5" customHeight="1" x14ac:dyDescent="0.15">
      <c r="A18" s="550"/>
      <c r="B18" s="548"/>
      <c r="C18" s="548"/>
      <c r="D18" s="548"/>
      <c r="E18" s="548"/>
      <c r="F18" s="549"/>
      <c r="G18" s="524"/>
      <c r="H18" s="1029"/>
      <c r="I18" s="1029"/>
      <c r="J18" s="1029"/>
      <c r="K18" s="1029"/>
      <c r="L18" s="1029"/>
      <c r="M18" s="1029"/>
      <c r="N18" s="1029"/>
      <c r="O18" s="1030"/>
      <c r="P18" s="124"/>
      <c r="Q18" s="1037"/>
      <c r="R18" s="1037"/>
      <c r="S18" s="1037"/>
      <c r="T18" s="1037"/>
      <c r="U18" s="1037"/>
      <c r="V18" s="1037"/>
      <c r="W18" s="1037"/>
      <c r="X18" s="1038"/>
      <c r="Y18" s="1043" t="s">
        <v>13</v>
      </c>
      <c r="Z18" s="1044"/>
      <c r="AA18" s="1045"/>
      <c r="AB18" s="535"/>
      <c r="AC18" s="1046"/>
      <c r="AD18" s="1046"/>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51"/>
      <c r="B19" s="552"/>
      <c r="C19" s="552"/>
      <c r="D19" s="552"/>
      <c r="E19" s="552"/>
      <c r="F19" s="553"/>
      <c r="G19" s="1031"/>
      <c r="H19" s="1032"/>
      <c r="I19" s="1032"/>
      <c r="J19" s="1032"/>
      <c r="K19" s="1032"/>
      <c r="L19" s="1032"/>
      <c r="M19" s="1032"/>
      <c r="N19" s="1032"/>
      <c r="O19" s="1033"/>
      <c r="P19" s="1039"/>
      <c r="Q19" s="1039"/>
      <c r="R19" s="1039"/>
      <c r="S19" s="1039"/>
      <c r="T19" s="1039"/>
      <c r="U19" s="1039"/>
      <c r="V19" s="1039"/>
      <c r="W19" s="1039"/>
      <c r="X19" s="1040"/>
      <c r="Y19" s="285" t="s">
        <v>54</v>
      </c>
      <c r="Z19" s="1047"/>
      <c r="AA19" s="1048"/>
      <c r="AB19" s="505"/>
      <c r="AC19" s="1049"/>
      <c r="AD19" s="1049"/>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50"/>
      <c r="B20" s="651"/>
      <c r="C20" s="651"/>
      <c r="D20" s="651"/>
      <c r="E20" s="651"/>
      <c r="F20" s="652"/>
      <c r="G20" s="1034"/>
      <c r="H20" s="1035"/>
      <c r="I20" s="1035"/>
      <c r="J20" s="1035"/>
      <c r="K20" s="1035"/>
      <c r="L20" s="1035"/>
      <c r="M20" s="1035"/>
      <c r="N20" s="1035"/>
      <c r="O20" s="1036"/>
      <c r="P20" s="1041"/>
      <c r="Q20" s="1041"/>
      <c r="R20" s="1041"/>
      <c r="S20" s="1041"/>
      <c r="T20" s="1041"/>
      <c r="U20" s="1041"/>
      <c r="V20" s="1041"/>
      <c r="W20" s="1041"/>
      <c r="X20" s="1042"/>
      <c r="Y20" s="1050" t="s">
        <v>14</v>
      </c>
      <c r="Z20" s="1047"/>
      <c r="AA20" s="1048"/>
      <c r="AB20" s="459" t="s">
        <v>635</v>
      </c>
      <c r="AC20" s="1051"/>
      <c r="AD20" s="1051"/>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83" t="s">
        <v>455</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47" t="s">
        <v>421</v>
      </c>
      <c r="B23" s="548"/>
      <c r="C23" s="548"/>
      <c r="D23" s="548"/>
      <c r="E23" s="548"/>
      <c r="F23" s="549"/>
      <c r="G23" s="554" t="s">
        <v>265</v>
      </c>
      <c r="H23" s="555"/>
      <c r="I23" s="555"/>
      <c r="J23" s="555"/>
      <c r="K23" s="555"/>
      <c r="L23" s="555"/>
      <c r="M23" s="555"/>
      <c r="N23" s="555"/>
      <c r="O23" s="556"/>
      <c r="P23" s="759" t="s">
        <v>59</v>
      </c>
      <c r="Q23" s="555"/>
      <c r="R23" s="555"/>
      <c r="S23" s="555"/>
      <c r="T23" s="555"/>
      <c r="U23" s="555"/>
      <c r="V23" s="555"/>
      <c r="W23" s="555"/>
      <c r="X23" s="556"/>
      <c r="Y23" s="1019"/>
      <c r="Z23" s="401"/>
      <c r="AA23" s="402"/>
      <c r="AB23" s="1023" t="s">
        <v>12</v>
      </c>
      <c r="AC23" s="1024"/>
      <c r="AD23" s="1025"/>
      <c r="AE23" s="369" t="s">
        <v>310</v>
      </c>
      <c r="AF23" s="369"/>
      <c r="AG23" s="369"/>
      <c r="AH23" s="369"/>
      <c r="AI23" s="369" t="s">
        <v>311</v>
      </c>
      <c r="AJ23" s="369"/>
      <c r="AK23" s="369"/>
      <c r="AL23" s="369"/>
      <c r="AM23" s="369" t="s">
        <v>317</v>
      </c>
      <c r="AN23" s="369"/>
      <c r="AO23" s="369"/>
      <c r="AP23" s="361"/>
      <c r="AQ23" s="140" t="s">
        <v>308</v>
      </c>
      <c r="AR23" s="132"/>
      <c r="AS23" s="132"/>
      <c r="AT23" s="133"/>
      <c r="AU23" s="366" t="s">
        <v>253</v>
      </c>
      <c r="AV23" s="366"/>
      <c r="AW23" s="366"/>
      <c r="AX23" s="367"/>
    </row>
    <row r="24" spans="1:50" ht="18.75" customHeight="1" x14ac:dyDescent="0.15">
      <c r="A24" s="547"/>
      <c r="B24" s="548"/>
      <c r="C24" s="548"/>
      <c r="D24" s="548"/>
      <c r="E24" s="548"/>
      <c r="F24" s="549"/>
      <c r="G24" s="557"/>
      <c r="H24" s="371"/>
      <c r="I24" s="371"/>
      <c r="J24" s="371"/>
      <c r="K24" s="371"/>
      <c r="L24" s="371"/>
      <c r="M24" s="371"/>
      <c r="N24" s="371"/>
      <c r="O24" s="558"/>
      <c r="P24" s="570"/>
      <c r="Q24" s="371"/>
      <c r="R24" s="371"/>
      <c r="S24" s="371"/>
      <c r="T24" s="371"/>
      <c r="U24" s="371"/>
      <c r="V24" s="371"/>
      <c r="W24" s="371"/>
      <c r="X24" s="558"/>
      <c r="Y24" s="1020"/>
      <c r="Z24" s="1021"/>
      <c r="AA24" s="1022"/>
      <c r="AB24" s="1026"/>
      <c r="AC24" s="1027"/>
      <c r="AD24" s="1028"/>
      <c r="AE24" s="370"/>
      <c r="AF24" s="370"/>
      <c r="AG24" s="370"/>
      <c r="AH24" s="370"/>
      <c r="AI24" s="370"/>
      <c r="AJ24" s="370"/>
      <c r="AK24" s="370"/>
      <c r="AL24" s="370"/>
      <c r="AM24" s="370"/>
      <c r="AN24" s="370"/>
      <c r="AO24" s="370"/>
      <c r="AP24" s="332"/>
      <c r="AQ24" s="267"/>
      <c r="AR24" s="268"/>
      <c r="AS24" s="135" t="s">
        <v>309</v>
      </c>
      <c r="AT24" s="136"/>
      <c r="AU24" s="268"/>
      <c r="AV24" s="268"/>
      <c r="AW24" s="371" t="s">
        <v>632</v>
      </c>
      <c r="AX24" s="372"/>
    </row>
    <row r="25" spans="1:50" ht="22.5" customHeight="1" x14ac:dyDescent="0.15">
      <c r="A25" s="550"/>
      <c r="B25" s="548"/>
      <c r="C25" s="548"/>
      <c r="D25" s="548"/>
      <c r="E25" s="548"/>
      <c r="F25" s="549"/>
      <c r="G25" s="524"/>
      <c r="H25" s="1029"/>
      <c r="I25" s="1029"/>
      <c r="J25" s="1029"/>
      <c r="K25" s="1029"/>
      <c r="L25" s="1029"/>
      <c r="M25" s="1029"/>
      <c r="N25" s="1029"/>
      <c r="O25" s="1030"/>
      <c r="P25" s="124"/>
      <c r="Q25" s="1037"/>
      <c r="R25" s="1037"/>
      <c r="S25" s="1037"/>
      <c r="T25" s="1037"/>
      <c r="U25" s="1037"/>
      <c r="V25" s="1037"/>
      <c r="W25" s="1037"/>
      <c r="X25" s="1038"/>
      <c r="Y25" s="1043" t="s">
        <v>13</v>
      </c>
      <c r="Z25" s="1044"/>
      <c r="AA25" s="1045"/>
      <c r="AB25" s="535"/>
      <c r="AC25" s="1046"/>
      <c r="AD25" s="1046"/>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51"/>
      <c r="B26" s="552"/>
      <c r="C26" s="552"/>
      <c r="D26" s="552"/>
      <c r="E26" s="552"/>
      <c r="F26" s="553"/>
      <c r="G26" s="1031"/>
      <c r="H26" s="1032"/>
      <c r="I26" s="1032"/>
      <c r="J26" s="1032"/>
      <c r="K26" s="1032"/>
      <c r="L26" s="1032"/>
      <c r="M26" s="1032"/>
      <c r="N26" s="1032"/>
      <c r="O26" s="1033"/>
      <c r="P26" s="1039"/>
      <c r="Q26" s="1039"/>
      <c r="R26" s="1039"/>
      <c r="S26" s="1039"/>
      <c r="T26" s="1039"/>
      <c r="U26" s="1039"/>
      <c r="V26" s="1039"/>
      <c r="W26" s="1039"/>
      <c r="X26" s="1040"/>
      <c r="Y26" s="285" t="s">
        <v>54</v>
      </c>
      <c r="Z26" s="1047"/>
      <c r="AA26" s="1048"/>
      <c r="AB26" s="505"/>
      <c r="AC26" s="1049"/>
      <c r="AD26" s="1049"/>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50"/>
      <c r="B27" s="651"/>
      <c r="C27" s="651"/>
      <c r="D27" s="651"/>
      <c r="E27" s="651"/>
      <c r="F27" s="652"/>
      <c r="G27" s="1034"/>
      <c r="H27" s="1035"/>
      <c r="I27" s="1035"/>
      <c r="J27" s="1035"/>
      <c r="K27" s="1035"/>
      <c r="L27" s="1035"/>
      <c r="M27" s="1035"/>
      <c r="N27" s="1035"/>
      <c r="O27" s="1036"/>
      <c r="P27" s="1041"/>
      <c r="Q27" s="1041"/>
      <c r="R27" s="1041"/>
      <c r="S27" s="1041"/>
      <c r="T27" s="1041"/>
      <c r="U27" s="1041"/>
      <c r="V27" s="1041"/>
      <c r="W27" s="1041"/>
      <c r="X27" s="1042"/>
      <c r="Y27" s="1050" t="s">
        <v>14</v>
      </c>
      <c r="Z27" s="1047"/>
      <c r="AA27" s="1048"/>
      <c r="AB27" s="459" t="s">
        <v>630</v>
      </c>
      <c r="AC27" s="1051"/>
      <c r="AD27" s="1051"/>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83" t="s">
        <v>455</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47" t="s">
        <v>421</v>
      </c>
      <c r="B30" s="548"/>
      <c r="C30" s="548"/>
      <c r="D30" s="548"/>
      <c r="E30" s="548"/>
      <c r="F30" s="549"/>
      <c r="G30" s="554" t="s">
        <v>265</v>
      </c>
      <c r="H30" s="555"/>
      <c r="I30" s="555"/>
      <c r="J30" s="555"/>
      <c r="K30" s="555"/>
      <c r="L30" s="555"/>
      <c r="M30" s="555"/>
      <c r="N30" s="555"/>
      <c r="O30" s="556"/>
      <c r="P30" s="759" t="s">
        <v>59</v>
      </c>
      <c r="Q30" s="555"/>
      <c r="R30" s="555"/>
      <c r="S30" s="555"/>
      <c r="T30" s="555"/>
      <c r="U30" s="555"/>
      <c r="V30" s="555"/>
      <c r="W30" s="555"/>
      <c r="X30" s="556"/>
      <c r="Y30" s="1019"/>
      <c r="Z30" s="401"/>
      <c r="AA30" s="402"/>
      <c r="AB30" s="1023" t="s">
        <v>12</v>
      </c>
      <c r="AC30" s="1024"/>
      <c r="AD30" s="1025"/>
      <c r="AE30" s="369" t="s">
        <v>310</v>
      </c>
      <c r="AF30" s="369"/>
      <c r="AG30" s="369"/>
      <c r="AH30" s="369"/>
      <c r="AI30" s="369" t="s">
        <v>311</v>
      </c>
      <c r="AJ30" s="369"/>
      <c r="AK30" s="369"/>
      <c r="AL30" s="369"/>
      <c r="AM30" s="369" t="s">
        <v>317</v>
      </c>
      <c r="AN30" s="369"/>
      <c r="AO30" s="369"/>
      <c r="AP30" s="361"/>
      <c r="AQ30" s="140" t="s">
        <v>308</v>
      </c>
      <c r="AR30" s="132"/>
      <c r="AS30" s="132"/>
      <c r="AT30" s="133"/>
      <c r="AU30" s="366" t="s">
        <v>253</v>
      </c>
      <c r="AV30" s="366"/>
      <c r="AW30" s="366"/>
      <c r="AX30" s="367"/>
    </row>
    <row r="31" spans="1:50" ht="18.75" customHeight="1" x14ac:dyDescent="0.15">
      <c r="A31" s="547"/>
      <c r="B31" s="548"/>
      <c r="C31" s="548"/>
      <c r="D31" s="548"/>
      <c r="E31" s="548"/>
      <c r="F31" s="549"/>
      <c r="G31" s="557"/>
      <c r="H31" s="371"/>
      <c r="I31" s="371"/>
      <c r="J31" s="371"/>
      <c r="K31" s="371"/>
      <c r="L31" s="371"/>
      <c r="M31" s="371"/>
      <c r="N31" s="371"/>
      <c r="O31" s="558"/>
      <c r="P31" s="570"/>
      <c r="Q31" s="371"/>
      <c r="R31" s="371"/>
      <c r="S31" s="371"/>
      <c r="T31" s="371"/>
      <c r="U31" s="371"/>
      <c r="V31" s="371"/>
      <c r="W31" s="371"/>
      <c r="X31" s="558"/>
      <c r="Y31" s="1020"/>
      <c r="Z31" s="1021"/>
      <c r="AA31" s="1022"/>
      <c r="AB31" s="1026"/>
      <c r="AC31" s="1027"/>
      <c r="AD31" s="1028"/>
      <c r="AE31" s="370"/>
      <c r="AF31" s="370"/>
      <c r="AG31" s="370"/>
      <c r="AH31" s="370"/>
      <c r="AI31" s="370"/>
      <c r="AJ31" s="370"/>
      <c r="AK31" s="370"/>
      <c r="AL31" s="370"/>
      <c r="AM31" s="370"/>
      <c r="AN31" s="370"/>
      <c r="AO31" s="370"/>
      <c r="AP31" s="332"/>
      <c r="AQ31" s="267"/>
      <c r="AR31" s="268"/>
      <c r="AS31" s="135" t="s">
        <v>309</v>
      </c>
      <c r="AT31" s="136"/>
      <c r="AU31" s="268"/>
      <c r="AV31" s="268"/>
      <c r="AW31" s="371" t="s">
        <v>632</v>
      </c>
      <c r="AX31" s="372"/>
    </row>
    <row r="32" spans="1:50" ht="22.5" customHeight="1" x14ac:dyDescent="0.15">
      <c r="A32" s="550"/>
      <c r="B32" s="548"/>
      <c r="C32" s="548"/>
      <c r="D32" s="548"/>
      <c r="E32" s="548"/>
      <c r="F32" s="549"/>
      <c r="G32" s="524"/>
      <c r="H32" s="1029"/>
      <c r="I32" s="1029"/>
      <c r="J32" s="1029"/>
      <c r="K32" s="1029"/>
      <c r="L32" s="1029"/>
      <c r="M32" s="1029"/>
      <c r="N32" s="1029"/>
      <c r="O32" s="1030"/>
      <c r="P32" s="124"/>
      <c r="Q32" s="1037"/>
      <c r="R32" s="1037"/>
      <c r="S32" s="1037"/>
      <c r="T32" s="1037"/>
      <c r="U32" s="1037"/>
      <c r="V32" s="1037"/>
      <c r="W32" s="1037"/>
      <c r="X32" s="1038"/>
      <c r="Y32" s="1043" t="s">
        <v>13</v>
      </c>
      <c r="Z32" s="1044"/>
      <c r="AA32" s="1045"/>
      <c r="AB32" s="535"/>
      <c r="AC32" s="1046"/>
      <c r="AD32" s="1046"/>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51"/>
      <c r="B33" s="552"/>
      <c r="C33" s="552"/>
      <c r="D33" s="552"/>
      <c r="E33" s="552"/>
      <c r="F33" s="553"/>
      <c r="G33" s="1031"/>
      <c r="H33" s="1032"/>
      <c r="I33" s="1032"/>
      <c r="J33" s="1032"/>
      <c r="K33" s="1032"/>
      <c r="L33" s="1032"/>
      <c r="M33" s="1032"/>
      <c r="N33" s="1032"/>
      <c r="O33" s="1033"/>
      <c r="P33" s="1039"/>
      <c r="Q33" s="1039"/>
      <c r="R33" s="1039"/>
      <c r="S33" s="1039"/>
      <c r="T33" s="1039"/>
      <c r="U33" s="1039"/>
      <c r="V33" s="1039"/>
      <c r="W33" s="1039"/>
      <c r="X33" s="1040"/>
      <c r="Y33" s="285" t="s">
        <v>54</v>
      </c>
      <c r="Z33" s="1047"/>
      <c r="AA33" s="1048"/>
      <c r="AB33" s="505"/>
      <c r="AC33" s="1049"/>
      <c r="AD33" s="1049"/>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50"/>
      <c r="B34" s="651"/>
      <c r="C34" s="651"/>
      <c r="D34" s="651"/>
      <c r="E34" s="651"/>
      <c r="F34" s="652"/>
      <c r="G34" s="1034"/>
      <c r="H34" s="1035"/>
      <c r="I34" s="1035"/>
      <c r="J34" s="1035"/>
      <c r="K34" s="1035"/>
      <c r="L34" s="1035"/>
      <c r="M34" s="1035"/>
      <c r="N34" s="1035"/>
      <c r="O34" s="1036"/>
      <c r="P34" s="1041"/>
      <c r="Q34" s="1041"/>
      <c r="R34" s="1041"/>
      <c r="S34" s="1041"/>
      <c r="T34" s="1041"/>
      <c r="U34" s="1041"/>
      <c r="V34" s="1041"/>
      <c r="W34" s="1041"/>
      <c r="X34" s="1042"/>
      <c r="Y34" s="1050" t="s">
        <v>14</v>
      </c>
      <c r="Z34" s="1047"/>
      <c r="AA34" s="1048"/>
      <c r="AB34" s="459" t="s">
        <v>630</v>
      </c>
      <c r="AC34" s="1051"/>
      <c r="AD34" s="1051"/>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83" t="s">
        <v>455</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47" t="s">
        <v>421</v>
      </c>
      <c r="B37" s="548"/>
      <c r="C37" s="548"/>
      <c r="D37" s="548"/>
      <c r="E37" s="548"/>
      <c r="F37" s="549"/>
      <c r="G37" s="554" t="s">
        <v>265</v>
      </c>
      <c r="H37" s="555"/>
      <c r="I37" s="555"/>
      <c r="J37" s="555"/>
      <c r="K37" s="555"/>
      <c r="L37" s="555"/>
      <c r="M37" s="555"/>
      <c r="N37" s="555"/>
      <c r="O37" s="556"/>
      <c r="P37" s="759" t="s">
        <v>59</v>
      </c>
      <c r="Q37" s="555"/>
      <c r="R37" s="555"/>
      <c r="S37" s="555"/>
      <c r="T37" s="555"/>
      <c r="U37" s="555"/>
      <c r="V37" s="555"/>
      <c r="W37" s="555"/>
      <c r="X37" s="556"/>
      <c r="Y37" s="1019"/>
      <c r="Z37" s="401"/>
      <c r="AA37" s="402"/>
      <c r="AB37" s="1023" t="s">
        <v>12</v>
      </c>
      <c r="AC37" s="1024"/>
      <c r="AD37" s="1025"/>
      <c r="AE37" s="369" t="s">
        <v>310</v>
      </c>
      <c r="AF37" s="369"/>
      <c r="AG37" s="369"/>
      <c r="AH37" s="369"/>
      <c r="AI37" s="369" t="s">
        <v>311</v>
      </c>
      <c r="AJ37" s="369"/>
      <c r="AK37" s="369"/>
      <c r="AL37" s="369"/>
      <c r="AM37" s="369" t="s">
        <v>317</v>
      </c>
      <c r="AN37" s="369"/>
      <c r="AO37" s="369"/>
      <c r="AP37" s="361"/>
      <c r="AQ37" s="140" t="s">
        <v>308</v>
      </c>
      <c r="AR37" s="132"/>
      <c r="AS37" s="132"/>
      <c r="AT37" s="133"/>
      <c r="AU37" s="366" t="s">
        <v>253</v>
      </c>
      <c r="AV37" s="366"/>
      <c r="AW37" s="366"/>
      <c r="AX37" s="367"/>
    </row>
    <row r="38" spans="1:50" ht="18.75" customHeight="1" x14ac:dyDescent="0.15">
      <c r="A38" s="547"/>
      <c r="B38" s="548"/>
      <c r="C38" s="548"/>
      <c r="D38" s="548"/>
      <c r="E38" s="548"/>
      <c r="F38" s="549"/>
      <c r="G38" s="557"/>
      <c r="H38" s="371"/>
      <c r="I38" s="371"/>
      <c r="J38" s="371"/>
      <c r="K38" s="371"/>
      <c r="L38" s="371"/>
      <c r="M38" s="371"/>
      <c r="N38" s="371"/>
      <c r="O38" s="558"/>
      <c r="P38" s="570"/>
      <c r="Q38" s="371"/>
      <c r="R38" s="371"/>
      <c r="S38" s="371"/>
      <c r="T38" s="371"/>
      <c r="U38" s="371"/>
      <c r="V38" s="371"/>
      <c r="W38" s="371"/>
      <c r="X38" s="558"/>
      <c r="Y38" s="1020"/>
      <c r="Z38" s="1021"/>
      <c r="AA38" s="1022"/>
      <c r="AB38" s="1026"/>
      <c r="AC38" s="1027"/>
      <c r="AD38" s="1028"/>
      <c r="AE38" s="370"/>
      <c r="AF38" s="370"/>
      <c r="AG38" s="370"/>
      <c r="AH38" s="370"/>
      <c r="AI38" s="370"/>
      <c r="AJ38" s="370"/>
      <c r="AK38" s="370"/>
      <c r="AL38" s="370"/>
      <c r="AM38" s="370"/>
      <c r="AN38" s="370"/>
      <c r="AO38" s="370"/>
      <c r="AP38" s="332"/>
      <c r="AQ38" s="267"/>
      <c r="AR38" s="268"/>
      <c r="AS38" s="135" t="s">
        <v>309</v>
      </c>
      <c r="AT38" s="136"/>
      <c r="AU38" s="268"/>
      <c r="AV38" s="268"/>
      <c r="AW38" s="371" t="s">
        <v>634</v>
      </c>
      <c r="AX38" s="372"/>
    </row>
    <row r="39" spans="1:50" ht="22.5" customHeight="1" x14ac:dyDescent="0.15">
      <c r="A39" s="550"/>
      <c r="B39" s="548"/>
      <c r="C39" s="548"/>
      <c r="D39" s="548"/>
      <c r="E39" s="548"/>
      <c r="F39" s="549"/>
      <c r="G39" s="524"/>
      <c r="H39" s="1029"/>
      <c r="I39" s="1029"/>
      <c r="J39" s="1029"/>
      <c r="K39" s="1029"/>
      <c r="L39" s="1029"/>
      <c r="M39" s="1029"/>
      <c r="N39" s="1029"/>
      <c r="O39" s="1030"/>
      <c r="P39" s="124"/>
      <c r="Q39" s="1037"/>
      <c r="R39" s="1037"/>
      <c r="S39" s="1037"/>
      <c r="T39" s="1037"/>
      <c r="U39" s="1037"/>
      <c r="V39" s="1037"/>
      <c r="W39" s="1037"/>
      <c r="X39" s="1038"/>
      <c r="Y39" s="1043" t="s">
        <v>13</v>
      </c>
      <c r="Z39" s="1044"/>
      <c r="AA39" s="1045"/>
      <c r="AB39" s="535"/>
      <c r="AC39" s="1046"/>
      <c r="AD39" s="1046"/>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51"/>
      <c r="B40" s="552"/>
      <c r="C40" s="552"/>
      <c r="D40" s="552"/>
      <c r="E40" s="552"/>
      <c r="F40" s="553"/>
      <c r="G40" s="1031"/>
      <c r="H40" s="1032"/>
      <c r="I40" s="1032"/>
      <c r="J40" s="1032"/>
      <c r="K40" s="1032"/>
      <c r="L40" s="1032"/>
      <c r="M40" s="1032"/>
      <c r="N40" s="1032"/>
      <c r="O40" s="1033"/>
      <c r="P40" s="1039"/>
      <c r="Q40" s="1039"/>
      <c r="R40" s="1039"/>
      <c r="S40" s="1039"/>
      <c r="T40" s="1039"/>
      <c r="U40" s="1039"/>
      <c r="V40" s="1039"/>
      <c r="W40" s="1039"/>
      <c r="X40" s="1040"/>
      <c r="Y40" s="285" t="s">
        <v>54</v>
      </c>
      <c r="Z40" s="1047"/>
      <c r="AA40" s="1048"/>
      <c r="AB40" s="505"/>
      <c r="AC40" s="1049"/>
      <c r="AD40" s="1049"/>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50"/>
      <c r="B41" s="651"/>
      <c r="C41" s="651"/>
      <c r="D41" s="651"/>
      <c r="E41" s="651"/>
      <c r="F41" s="652"/>
      <c r="G41" s="1034"/>
      <c r="H41" s="1035"/>
      <c r="I41" s="1035"/>
      <c r="J41" s="1035"/>
      <c r="K41" s="1035"/>
      <c r="L41" s="1035"/>
      <c r="M41" s="1035"/>
      <c r="N41" s="1035"/>
      <c r="O41" s="1036"/>
      <c r="P41" s="1041"/>
      <c r="Q41" s="1041"/>
      <c r="R41" s="1041"/>
      <c r="S41" s="1041"/>
      <c r="T41" s="1041"/>
      <c r="U41" s="1041"/>
      <c r="V41" s="1041"/>
      <c r="W41" s="1041"/>
      <c r="X41" s="1042"/>
      <c r="Y41" s="1050" t="s">
        <v>14</v>
      </c>
      <c r="Z41" s="1047"/>
      <c r="AA41" s="1048"/>
      <c r="AB41" s="459" t="s">
        <v>633</v>
      </c>
      <c r="AC41" s="1051"/>
      <c r="AD41" s="1051"/>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83" t="s">
        <v>455</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47" t="s">
        <v>421</v>
      </c>
      <c r="B44" s="548"/>
      <c r="C44" s="548"/>
      <c r="D44" s="548"/>
      <c r="E44" s="548"/>
      <c r="F44" s="549"/>
      <c r="G44" s="554" t="s">
        <v>265</v>
      </c>
      <c r="H44" s="555"/>
      <c r="I44" s="555"/>
      <c r="J44" s="555"/>
      <c r="K44" s="555"/>
      <c r="L44" s="555"/>
      <c r="M44" s="555"/>
      <c r="N44" s="555"/>
      <c r="O44" s="556"/>
      <c r="P44" s="759" t="s">
        <v>59</v>
      </c>
      <c r="Q44" s="555"/>
      <c r="R44" s="555"/>
      <c r="S44" s="555"/>
      <c r="T44" s="555"/>
      <c r="U44" s="555"/>
      <c r="V44" s="555"/>
      <c r="W44" s="555"/>
      <c r="X44" s="556"/>
      <c r="Y44" s="1019"/>
      <c r="Z44" s="401"/>
      <c r="AA44" s="402"/>
      <c r="AB44" s="1023" t="s">
        <v>12</v>
      </c>
      <c r="AC44" s="1024"/>
      <c r="AD44" s="1025"/>
      <c r="AE44" s="369" t="s">
        <v>310</v>
      </c>
      <c r="AF44" s="369"/>
      <c r="AG44" s="369"/>
      <c r="AH44" s="369"/>
      <c r="AI44" s="369" t="s">
        <v>311</v>
      </c>
      <c r="AJ44" s="369"/>
      <c r="AK44" s="369"/>
      <c r="AL44" s="369"/>
      <c r="AM44" s="369" t="s">
        <v>317</v>
      </c>
      <c r="AN44" s="369"/>
      <c r="AO44" s="369"/>
      <c r="AP44" s="361"/>
      <c r="AQ44" s="140" t="s">
        <v>308</v>
      </c>
      <c r="AR44" s="132"/>
      <c r="AS44" s="132"/>
      <c r="AT44" s="133"/>
      <c r="AU44" s="366" t="s">
        <v>253</v>
      </c>
      <c r="AV44" s="366"/>
      <c r="AW44" s="366"/>
      <c r="AX44" s="367"/>
    </row>
    <row r="45" spans="1:50" ht="18.75" customHeight="1" x14ac:dyDescent="0.15">
      <c r="A45" s="547"/>
      <c r="B45" s="548"/>
      <c r="C45" s="548"/>
      <c r="D45" s="548"/>
      <c r="E45" s="548"/>
      <c r="F45" s="549"/>
      <c r="G45" s="557"/>
      <c r="H45" s="371"/>
      <c r="I45" s="371"/>
      <c r="J45" s="371"/>
      <c r="K45" s="371"/>
      <c r="L45" s="371"/>
      <c r="M45" s="371"/>
      <c r="N45" s="371"/>
      <c r="O45" s="558"/>
      <c r="P45" s="570"/>
      <c r="Q45" s="371"/>
      <c r="R45" s="371"/>
      <c r="S45" s="371"/>
      <c r="T45" s="371"/>
      <c r="U45" s="371"/>
      <c r="V45" s="371"/>
      <c r="W45" s="371"/>
      <c r="X45" s="558"/>
      <c r="Y45" s="1020"/>
      <c r="Z45" s="1021"/>
      <c r="AA45" s="1022"/>
      <c r="AB45" s="1026"/>
      <c r="AC45" s="1027"/>
      <c r="AD45" s="1028"/>
      <c r="AE45" s="370"/>
      <c r="AF45" s="370"/>
      <c r="AG45" s="370"/>
      <c r="AH45" s="370"/>
      <c r="AI45" s="370"/>
      <c r="AJ45" s="370"/>
      <c r="AK45" s="370"/>
      <c r="AL45" s="370"/>
      <c r="AM45" s="370"/>
      <c r="AN45" s="370"/>
      <c r="AO45" s="370"/>
      <c r="AP45" s="332"/>
      <c r="AQ45" s="267"/>
      <c r="AR45" s="268"/>
      <c r="AS45" s="135" t="s">
        <v>309</v>
      </c>
      <c r="AT45" s="136"/>
      <c r="AU45" s="268"/>
      <c r="AV45" s="268"/>
      <c r="AW45" s="371" t="s">
        <v>632</v>
      </c>
      <c r="AX45" s="372"/>
    </row>
    <row r="46" spans="1:50" ht="22.5" customHeight="1" x14ac:dyDescent="0.15">
      <c r="A46" s="550"/>
      <c r="B46" s="548"/>
      <c r="C46" s="548"/>
      <c r="D46" s="548"/>
      <c r="E46" s="548"/>
      <c r="F46" s="549"/>
      <c r="G46" s="524"/>
      <c r="H46" s="1029"/>
      <c r="I46" s="1029"/>
      <c r="J46" s="1029"/>
      <c r="K46" s="1029"/>
      <c r="L46" s="1029"/>
      <c r="M46" s="1029"/>
      <c r="N46" s="1029"/>
      <c r="O46" s="1030"/>
      <c r="P46" s="124"/>
      <c r="Q46" s="1037"/>
      <c r="R46" s="1037"/>
      <c r="S46" s="1037"/>
      <c r="T46" s="1037"/>
      <c r="U46" s="1037"/>
      <c r="V46" s="1037"/>
      <c r="W46" s="1037"/>
      <c r="X46" s="1038"/>
      <c r="Y46" s="1043" t="s">
        <v>13</v>
      </c>
      <c r="Z46" s="1044"/>
      <c r="AA46" s="1045"/>
      <c r="AB46" s="535"/>
      <c r="AC46" s="1046"/>
      <c r="AD46" s="1046"/>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51"/>
      <c r="B47" s="552"/>
      <c r="C47" s="552"/>
      <c r="D47" s="552"/>
      <c r="E47" s="552"/>
      <c r="F47" s="553"/>
      <c r="G47" s="1031"/>
      <c r="H47" s="1032"/>
      <c r="I47" s="1032"/>
      <c r="J47" s="1032"/>
      <c r="K47" s="1032"/>
      <c r="L47" s="1032"/>
      <c r="M47" s="1032"/>
      <c r="N47" s="1032"/>
      <c r="O47" s="1033"/>
      <c r="P47" s="1039"/>
      <c r="Q47" s="1039"/>
      <c r="R47" s="1039"/>
      <c r="S47" s="1039"/>
      <c r="T47" s="1039"/>
      <c r="U47" s="1039"/>
      <c r="V47" s="1039"/>
      <c r="W47" s="1039"/>
      <c r="X47" s="1040"/>
      <c r="Y47" s="285" t="s">
        <v>54</v>
      </c>
      <c r="Z47" s="1047"/>
      <c r="AA47" s="1048"/>
      <c r="AB47" s="505"/>
      <c r="AC47" s="1049"/>
      <c r="AD47" s="1049"/>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50"/>
      <c r="B48" s="651"/>
      <c r="C48" s="651"/>
      <c r="D48" s="651"/>
      <c r="E48" s="651"/>
      <c r="F48" s="652"/>
      <c r="G48" s="1034"/>
      <c r="H48" s="1035"/>
      <c r="I48" s="1035"/>
      <c r="J48" s="1035"/>
      <c r="K48" s="1035"/>
      <c r="L48" s="1035"/>
      <c r="M48" s="1035"/>
      <c r="N48" s="1035"/>
      <c r="O48" s="1036"/>
      <c r="P48" s="1041"/>
      <c r="Q48" s="1041"/>
      <c r="R48" s="1041"/>
      <c r="S48" s="1041"/>
      <c r="T48" s="1041"/>
      <c r="U48" s="1041"/>
      <c r="V48" s="1041"/>
      <c r="W48" s="1041"/>
      <c r="X48" s="1042"/>
      <c r="Y48" s="1050" t="s">
        <v>14</v>
      </c>
      <c r="Z48" s="1047"/>
      <c r="AA48" s="1048"/>
      <c r="AB48" s="459" t="s">
        <v>630</v>
      </c>
      <c r="AC48" s="1051"/>
      <c r="AD48" s="1051"/>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83" t="s">
        <v>455</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47" t="s">
        <v>421</v>
      </c>
      <c r="B51" s="548"/>
      <c r="C51" s="548"/>
      <c r="D51" s="548"/>
      <c r="E51" s="548"/>
      <c r="F51" s="549"/>
      <c r="G51" s="554" t="s">
        <v>265</v>
      </c>
      <c r="H51" s="555"/>
      <c r="I51" s="555"/>
      <c r="J51" s="555"/>
      <c r="K51" s="555"/>
      <c r="L51" s="555"/>
      <c r="M51" s="555"/>
      <c r="N51" s="555"/>
      <c r="O51" s="556"/>
      <c r="P51" s="759" t="s">
        <v>59</v>
      </c>
      <c r="Q51" s="555"/>
      <c r="R51" s="555"/>
      <c r="S51" s="555"/>
      <c r="T51" s="555"/>
      <c r="U51" s="555"/>
      <c r="V51" s="555"/>
      <c r="W51" s="555"/>
      <c r="X51" s="556"/>
      <c r="Y51" s="1019"/>
      <c r="Z51" s="401"/>
      <c r="AA51" s="402"/>
      <c r="AB51" s="361" t="s">
        <v>12</v>
      </c>
      <c r="AC51" s="1024"/>
      <c r="AD51" s="1025"/>
      <c r="AE51" s="369" t="s">
        <v>310</v>
      </c>
      <c r="AF51" s="369"/>
      <c r="AG51" s="369"/>
      <c r="AH51" s="369"/>
      <c r="AI51" s="369" t="s">
        <v>311</v>
      </c>
      <c r="AJ51" s="369"/>
      <c r="AK51" s="369"/>
      <c r="AL51" s="369"/>
      <c r="AM51" s="369" t="s">
        <v>317</v>
      </c>
      <c r="AN51" s="369"/>
      <c r="AO51" s="369"/>
      <c r="AP51" s="361"/>
      <c r="AQ51" s="140" t="s">
        <v>308</v>
      </c>
      <c r="AR51" s="132"/>
      <c r="AS51" s="132"/>
      <c r="AT51" s="133"/>
      <c r="AU51" s="366" t="s">
        <v>253</v>
      </c>
      <c r="AV51" s="366"/>
      <c r="AW51" s="366"/>
      <c r="AX51" s="367"/>
    </row>
    <row r="52" spans="1:50" ht="18.75" customHeight="1" x14ac:dyDescent="0.15">
      <c r="A52" s="547"/>
      <c r="B52" s="548"/>
      <c r="C52" s="548"/>
      <c r="D52" s="548"/>
      <c r="E52" s="548"/>
      <c r="F52" s="549"/>
      <c r="G52" s="557"/>
      <c r="H52" s="371"/>
      <c r="I52" s="371"/>
      <c r="J52" s="371"/>
      <c r="K52" s="371"/>
      <c r="L52" s="371"/>
      <c r="M52" s="371"/>
      <c r="N52" s="371"/>
      <c r="O52" s="558"/>
      <c r="P52" s="570"/>
      <c r="Q52" s="371"/>
      <c r="R52" s="371"/>
      <c r="S52" s="371"/>
      <c r="T52" s="371"/>
      <c r="U52" s="371"/>
      <c r="V52" s="371"/>
      <c r="W52" s="371"/>
      <c r="X52" s="558"/>
      <c r="Y52" s="1020"/>
      <c r="Z52" s="1021"/>
      <c r="AA52" s="1022"/>
      <c r="AB52" s="1026"/>
      <c r="AC52" s="1027"/>
      <c r="AD52" s="1028"/>
      <c r="AE52" s="370"/>
      <c r="AF52" s="370"/>
      <c r="AG52" s="370"/>
      <c r="AH52" s="370"/>
      <c r="AI52" s="370"/>
      <c r="AJ52" s="370"/>
      <c r="AK52" s="370"/>
      <c r="AL52" s="370"/>
      <c r="AM52" s="370"/>
      <c r="AN52" s="370"/>
      <c r="AO52" s="370"/>
      <c r="AP52" s="332"/>
      <c r="AQ52" s="267"/>
      <c r="AR52" s="268"/>
      <c r="AS52" s="135" t="s">
        <v>309</v>
      </c>
      <c r="AT52" s="136"/>
      <c r="AU52" s="268"/>
      <c r="AV52" s="268"/>
      <c r="AW52" s="371" t="s">
        <v>632</v>
      </c>
      <c r="AX52" s="372"/>
    </row>
    <row r="53" spans="1:50" ht="22.5" customHeight="1" x14ac:dyDescent="0.15">
      <c r="A53" s="550"/>
      <c r="B53" s="548"/>
      <c r="C53" s="548"/>
      <c r="D53" s="548"/>
      <c r="E53" s="548"/>
      <c r="F53" s="549"/>
      <c r="G53" s="524"/>
      <c r="H53" s="1029"/>
      <c r="I53" s="1029"/>
      <c r="J53" s="1029"/>
      <c r="K53" s="1029"/>
      <c r="L53" s="1029"/>
      <c r="M53" s="1029"/>
      <c r="N53" s="1029"/>
      <c r="O53" s="1030"/>
      <c r="P53" s="124"/>
      <c r="Q53" s="1037"/>
      <c r="R53" s="1037"/>
      <c r="S53" s="1037"/>
      <c r="T53" s="1037"/>
      <c r="U53" s="1037"/>
      <c r="V53" s="1037"/>
      <c r="W53" s="1037"/>
      <c r="X53" s="1038"/>
      <c r="Y53" s="1043" t="s">
        <v>13</v>
      </c>
      <c r="Z53" s="1044"/>
      <c r="AA53" s="1045"/>
      <c r="AB53" s="535"/>
      <c r="AC53" s="1046"/>
      <c r="AD53" s="1046"/>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51"/>
      <c r="B54" s="552"/>
      <c r="C54" s="552"/>
      <c r="D54" s="552"/>
      <c r="E54" s="552"/>
      <c r="F54" s="553"/>
      <c r="G54" s="1031"/>
      <c r="H54" s="1032"/>
      <c r="I54" s="1032"/>
      <c r="J54" s="1032"/>
      <c r="K54" s="1032"/>
      <c r="L54" s="1032"/>
      <c r="M54" s="1032"/>
      <c r="N54" s="1032"/>
      <c r="O54" s="1033"/>
      <c r="P54" s="1039"/>
      <c r="Q54" s="1039"/>
      <c r="R54" s="1039"/>
      <c r="S54" s="1039"/>
      <c r="T54" s="1039"/>
      <c r="U54" s="1039"/>
      <c r="V54" s="1039"/>
      <c r="W54" s="1039"/>
      <c r="X54" s="1040"/>
      <c r="Y54" s="285" t="s">
        <v>54</v>
      </c>
      <c r="Z54" s="1047"/>
      <c r="AA54" s="1048"/>
      <c r="AB54" s="505"/>
      <c r="AC54" s="1049"/>
      <c r="AD54" s="1049"/>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50"/>
      <c r="B55" s="651"/>
      <c r="C55" s="651"/>
      <c r="D55" s="651"/>
      <c r="E55" s="651"/>
      <c r="F55" s="652"/>
      <c r="G55" s="1034"/>
      <c r="H55" s="1035"/>
      <c r="I55" s="1035"/>
      <c r="J55" s="1035"/>
      <c r="K55" s="1035"/>
      <c r="L55" s="1035"/>
      <c r="M55" s="1035"/>
      <c r="N55" s="1035"/>
      <c r="O55" s="1036"/>
      <c r="P55" s="1041"/>
      <c r="Q55" s="1041"/>
      <c r="R55" s="1041"/>
      <c r="S55" s="1041"/>
      <c r="T55" s="1041"/>
      <c r="U55" s="1041"/>
      <c r="V55" s="1041"/>
      <c r="W55" s="1041"/>
      <c r="X55" s="1042"/>
      <c r="Y55" s="1050" t="s">
        <v>14</v>
      </c>
      <c r="Z55" s="1047"/>
      <c r="AA55" s="1048"/>
      <c r="AB55" s="459" t="s">
        <v>633</v>
      </c>
      <c r="AC55" s="1051"/>
      <c r="AD55" s="1051"/>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83" t="s">
        <v>455</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47" t="s">
        <v>421</v>
      </c>
      <c r="B58" s="548"/>
      <c r="C58" s="548"/>
      <c r="D58" s="548"/>
      <c r="E58" s="548"/>
      <c r="F58" s="549"/>
      <c r="G58" s="554" t="s">
        <v>265</v>
      </c>
      <c r="H58" s="555"/>
      <c r="I58" s="555"/>
      <c r="J58" s="555"/>
      <c r="K58" s="555"/>
      <c r="L58" s="555"/>
      <c r="M58" s="555"/>
      <c r="N58" s="555"/>
      <c r="O58" s="556"/>
      <c r="P58" s="759" t="s">
        <v>59</v>
      </c>
      <c r="Q58" s="555"/>
      <c r="R58" s="555"/>
      <c r="S58" s="555"/>
      <c r="T58" s="555"/>
      <c r="U58" s="555"/>
      <c r="V58" s="555"/>
      <c r="W58" s="555"/>
      <c r="X58" s="556"/>
      <c r="Y58" s="1019"/>
      <c r="Z58" s="401"/>
      <c r="AA58" s="402"/>
      <c r="AB58" s="1023" t="s">
        <v>12</v>
      </c>
      <c r="AC58" s="1024"/>
      <c r="AD58" s="1025"/>
      <c r="AE58" s="369" t="s">
        <v>310</v>
      </c>
      <c r="AF58" s="369"/>
      <c r="AG58" s="369"/>
      <c r="AH58" s="369"/>
      <c r="AI58" s="369" t="s">
        <v>311</v>
      </c>
      <c r="AJ58" s="369"/>
      <c r="AK58" s="369"/>
      <c r="AL58" s="369"/>
      <c r="AM58" s="369" t="s">
        <v>317</v>
      </c>
      <c r="AN58" s="369"/>
      <c r="AO58" s="369"/>
      <c r="AP58" s="361"/>
      <c r="AQ58" s="140" t="s">
        <v>308</v>
      </c>
      <c r="AR58" s="132"/>
      <c r="AS58" s="132"/>
      <c r="AT58" s="133"/>
      <c r="AU58" s="366" t="s">
        <v>253</v>
      </c>
      <c r="AV58" s="366"/>
      <c r="AW58" s="366"/>
      <c r="AX58" s="367"/>
    </row>
    <row r="59" spans="1:50" ht="18.75" customHeight="1" x14ac:dyDescent="0.15">
      <c r="A59" s="547"/>
      <c r="B59" s="548"/>
      <c r="C59" s="548"/>
      <c r="D59" s="548"/>
      <c r="E59" s="548"/>
      <c r="F59" s="549"/>
      <c r="G59" s="557"/>
      <c r="H59" s="371"/>
      <c r="I59" s="371"/>
      <c r="J59" s="371"/>
      <c r="K59" s="371"/>
      <c r="L59" s="371"/>
      <c r="M59" s="371"/>
      <c r="N59" s="371"/>
      <c r="O59" s="558"/>
      <c r="P59" s="570"/>
      <c r="Q59" s="371"/>
      <c r="R59" s="371"/>
      <c r="S59" s="371"/>
      <c r="T59" s="371"/>
      <c r="U59" s="371"/>
      <c r="V59" s="371"/>
      <c r="W59" s="371"/>
      <c r="X59" s="558"/>
      <c r="Y59" s="1020"/>
      <c r="Z59" s="1021"/>
      <c r="AA59" s="1022"/>
      <c r="AB59" s="1026"/>
      <c r="AC59" s="1027"/>
      <c r="AD59" s="1028"/>
      <c r="AE59" s="370"/>
      <c r="AF59" s="370"/>
      <c r="AG59" s="370"/>
      <c r="AH59" s="370"/>
      <c r="AI59" s="370"/>
      <c r="AJ59" s="370"/>
      <c r="AK59" s="370"/>
      <c r="AL59" s="370"/>
      <c r="AM59" s="370"/>
      <c r="AN59" s="370"/>
      <c r="AO59" s="370"/>
      <c r="AP59" s="332"/>
      <c r="AQ59" s="267"/>
      <c r="AR59" s="268"/>
      <c r="AS59" s="135" t="s">
        <v>309</v>
      </c>
      <c r="AT59" s="136"/>
      <c r="AU59" s="268"/>
      <c r="AV59" s="268"/>
      <c r="AW59" s="371" t="s">
        <v>632</v>
      </c>
      <c r="AX59" s="372"/>
    </row>
    <row r="60" spans="1:50" ht="22.5" customHeight="1" x14ac:dyDescent="0.15">
      <c r="A60" s="550"/>
      <c r="B60" s="548"/>
      <c r="C60" s="548"/>
      <c r="D60" s="548"/>
      <c r="E60" s="548"/>
      <c r="F60" s="549"/>
      <c r="G60" s="524"/>
      <c r="H60" s="1029"/>
      <c r="I60" s="1029"/>
      <c r="J60" s="1029"/>
      <c r="K60" s="1029"/>
      <c r="L60" s="1029"/>
      <c r="M60" s="1029"/>
      <c r="N60" s="1029"/>
      <c r="O60" s="1030"/>
      <c r="P60" s="124"/>
      <c r="Q60" s="1037"/>
      <c r="R60" s="1037"/>
      <c r="S60" s="1037"/>
      <c r="T60" s="1037"/>
      <c r="U60" s="1037"/>
      <c r="V60" s="1037"/>
      <c r="W60" s="1037"/>
      <c r="X60" s="1038"/>
      <c r="Y60" s="1043" t="s">
        <v>13</v>
      </c>
      <c r="Z60" s="1044"/>
      <c r="AA60" s="1045"/>
      <c r="AB60" s="535"/>
      <c r="AC60" s="1046"/>
      <c r="AD60" s="1046"/>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51"/>
      <c r="B61" s="552"/>
      <c r="C61" s="552"/>
      <c r="D61" s="552"/>
      <c r="E61" s="552"/>
      <c r="F61" s="553"/>
      <c r="G61" s="1031"/>
      <c r="H61" s="1032"/>
      <c r="I61" s="1032"/>
      <c r="J61" s="1032"/>
      <c r="K61" s="1032"/>
      <c r="L61" s="1032"/>
      <c r="M61" s="1032"/>
      <c r="N61" s="1032"/>
      <c r="O61" s="1033"/>
      <c r="P61" s="1039"/>
      <c r="Q61" s="1039"/>
      <c r="R61" s="1039"/>
      <c r="S61" s="1039"/>
      <c r="T61" s="1039"/>
      <c r="U61" s="1039"/>
      <c r="V61" s="1039"/>
      <c r="W61" s="1039"/>
      <c r="X61" s="1040"/>
      <c r="Y61" s="285" t="s">
        <v>54</v>
      </c>
      <c r="Z61" s="1047"/>
      <c r="AA61" s="1048"/>
      <c r="AB61" s="505"/>
      <c r="AC61" s="1049"/>
      <c r="AD61" s="1049"/>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50"/>
      <c r="B62" s="651"/>
      <c r="C62" s="651"/>
      <c r="D62" s="651"/>
      <c r="E62" s="651"/>
      <c r="F62" s="652"/>
      <c r="G62" s="1034"/>
      <c r="H62" s="1035"/>
      <c r="I62" s="1035"/>
      <c r="J62" s="1035"/>
      <c r="K62" s="1035"/>
      <c r="L62" s="1035"/>
      <c r="M62" s="1035"/>
      <c r="N62" s="1035"/>
      <c r="O62" s="1036"/>
      <c r="P62" s="1041"/>
      <c r="Q62" s="1041"/>
      <c r="R62" s="1041"/>
      <c r="S62" s="1041"/>
      <c r="T62" s="1041"/>
      <c r="U62" s="1041"/>
      <c r="V62" s="1041"/>
      <c r="W62" s="1041"/>
      <c r="X62" s="1042"/>
      <c r="Y62" s="1050" t="s">
        <v>14</v>
      </c>
      <c r="Z62" s="1047"/>
      <c r="AA62" s="1048"/>
      <c r="AB62" s="459" t="s">
        <v>630</v>
      </c>
      <c r="AC62" s="1051"/>
      <c r="AD62" s="1051"/>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83" t="s">
        <v>455</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47" t="s">
        <v>421</v>
      </c>
      <c r="B65" s="548"/>
      <c r="C65" s="548"/>
      <c r="D65" s="548"/>
      <c r="E65" s="548"/>
      <c r="F65" s="549"/>
      <c r="G65" s="554" t="s">
        <v>265</v>
      </c>
      <c r="H65" s="555"/>
      <c r="I65" s="555"/>
      <c r="J65" s="555"/>
      <c r="K65" s="555"/>
      <c r="L65" s="555"/>
      <c r="M65" s="555"/>
      <c r="N65" s="555"/>
      <c r="O65" s="556"/>
      <c r="P65" s="759" t="s">
        <v>59</v>
      </c>
      <c r="Q65" s="555"/>
      <c r="R65" s="555"/>
      <c r="S65" s="555"/>
      <c r="T65" s="555"/>
      <c r="U65" s="555"/>
      <c r="V65" s="555"/>
      <c r="W65" s="555"/>
      <c r="X65" s="556"/>
      <c r="Y65" s="1019"/>
      <c r="Z65" s="401"/>
      <c r="AA65" s="402"/>
      <c r="AB65" s="1023" t="s">
        <v>12</v>
      </c>
      <c r="AC65" s="1024"/>
      <c r="AD65" s="1025"/>
      <c r="AE65" s="369" t="s">
        <v>310</v>
      </c>
      <c r="AF65" s="369"/>
      <c r="AG65" s="369"/>
      <c r="AH65" s="369"/>
      <c r="AI65" s="369" t="s">
        <v>311</v>
      </c>
      <c r="AJ65" s="369"/>
      <c r="AK65" s="369"/>
      <c r="AL65" s="369"/>
      <c r="AM65" s="369" t="s">
        <v>317</v>
      </c>
      <c r="AN65" s="369"/>
      <c r="AO65" s="369"/>
      <c r="AP65" s="361"/>
      <c r="AQ65" s="140" t="s">
        <v>308</v>
      </c>
      <c r="AR65" s="132"/>
      <c r="AS65" s="132"/>
      <c r="AT65" s="133"/>
      <c r="AU65" s="366" t="s">
        <v>253</v>
      </c>
      <c r="AV65" s="366"/>
      <c r="AW65" s="366"/>
      <c r="AX65" s="367"/>
    </row>
    <row r="66" spans="1:50" ht="18.75" customHeight="1" x14ac:dyDescent="0.15">
      <c r="A66" s="547"/>
      <c r="B66" s="548"/>
      <c r="C66" s="548"/>
      <c r="D66" s="548"/>
      <c r="E66" s="548"/>
      <c r="F66" s="549"/>
      <c r="G66" s="557"/>
      <c r="H66" s="371"/>
      <c r="I66" s="371"/>
      <c r="J66" s="371"/>
      <c r="K66" s="371"/>
      <c r="L66" s="371"/>
      <c r="M66" s="371"/>
      <c r="N66" s="371"/>
      <c r="O66" s="558"/>
      <c r="P66" s="570"/>
      <c r="Q66" s="371"/>
      <c r="R66" s="371"/>
      <c r="S66" s="371"/>
      <c r="T66" s="371"/>
      <c r="U66" s="371"/>
      <c r="V66" s="371"/>
      <c r="W66" s="371"/>
      <c r="X66" s="558"/>
      <c r="Y66" s="1020"/>
      <c r="Z66" s="1021"/>
      <c r="AA66" s="1022"/>
      <c r="AB66" s="1026"/>
      <c r="AC66" s="1027"/>
      <c r="AD66" s="1028"/>
      <c r="AE66" s="370"/>
      <c r="AF66" s="370"/>
      <c r="AG66" s="370"/>
      <c r="AH66" s="370"/>
      <c r="AI66" s="370"/>
      <c r="AJ66" s="370"/>
      <c r="AK66" s="370"/>
      <c r="AL66" s="370"/>
      <c r="AM66" s="370"/>
      <c r="AN66" s="370"/>
      <c r="AO66" s="370"/>
      <c r="AP66" s="332"/>
      <c r="AQ66" s="267"/>
      <c r="AR66" s="268"/>
      <c r="AS66" s="135" t="s">
        <v>309</v>
      </c>
      <c r="AT66" s="136"/>
      <c r="AU66" s="268"/>
      <c r="AV66" s="268"/>
      <c r="AW66" s="371" t="s">
        <v>631</v>
      </c>
      <c r="AX66" s="372"/>
    </row>
    <row r="67" spans="1:50" ht="22.5" customHeight="1" x14ac:dyDescent="0.15">
      <c r="A67" s="550"/>
      <c r="B67" s="548"/>
      <c r="C67" s="548"/>
      <c r="D67" s="548"/>
      <c r="E67" s="548"/>
      <c r="F67" s="549"/>
      <c r="G67" s="524"/>
      <c r="H67" s="1029"/>
      <c r="I67" s="1029"/>
      <c r="J67" s="1029"/>
      <c r="K67" s="1029"/>
      <c r="L67" s="1029"/>
      <c r="M67" s="1029"/>
      <c r="N67" s="1029"/>
      <c r="O67" s="1030"/>
      <c r="P67" s="124"/>
      <c r="Q67" s="1037"/>
      <c r="R67" s="1037"/>
      <c r="S67" s="1037"/>
      <c r="T67" s="1037"/>
      <c r="U67" s="1037"/>
      <c r="V67" s="1037"/>
      <c r="W67" s="1037"/>
      <c r="X67" s="1038"/>
      <c r="Y67" s="1043" t="s">
        <v>13</v>
      </c>
      <c r="Z67" s="1044"/>
      <c r="AA67" s="1045"/>
      <c r="AB67" s="535"/>
      <c r="AC67" s="1046"/>
      <c r="AD67" s="1046"/>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51"/>
      <c r="B68" s="552"/>
      <c r="C68" s="552"/>
      <c r="D68" s="552"/>
      <c r="E68" s="552"/>
      <c r="F68" s="553"/>
      <c r="G68" s="1031"/>
      <c r="H68" s="1032"/>
      <c r="I68" s="1032"/>
      <c r="J68" s="1032"/>
      <c r="K68" s="1032"/>
      <c r="L68" s="1032"/>
      <c r="M68" s="1032"/>
      <c r="N68" s="1032"/>
      <c r="O68" s="1033"/>
      <c r="P68" s="1039"/>
      <c r="Q68" s="1039"/>
      <c r="R68" s="1039"/>
      <c r="S68" s="1039"/>
      <c r="T68" s="1039"/>
      <c r="U68" s="1039"/>
      <c r="V68" s="1039"/>
      <c r="W68" s="1039"/>
      <c r="X68" s="1040"/>
      <c r="Y68" s="285" t="s">
        <v>54</v>
      </c>
      <c r="Z68" s="1047"/>
      <c r="AA68" s="1048"/>
      <c r="AB68" s="505"/>
      <c r="AC68" s="1049"/>
      <c r="AD68" s="1049"/>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50"/>
      <c r="B69" s="651"/>
      <c r="C69" s="651"/>
      <c r="D69" s="651"/>
      <c r="E69" s="651"/>
      <c r="F69" s="652"/>
      <c r="G69" s="1034"/>
      <c r="H69" s="1035"/>
      <c r="I69" s="1035"/>
      <c r="J69" s="1035"/>
      <c r="K69" s="1035"/>
      <c r="L69" s="1035"/>
      <c r="M69" s="1035"/>
      <c r="N69" s="1035"/>
      <c r="O69" s="1036"/>
      <c r="P69" s="1041"/>
      <c r="Q69" s="1041"/>
      <c r="R69" s="1041"/>
      <c r="S69" s="1041"/>
      <c r="T69" s="1041"/>
      <c r="U69" s="1041"/>
      <c r="V69" s="1041"/>
      <c r="W69" s="1041"/>
      <c r="X69" s="1042"/>
      <c r="Y69" s="285" t="s">
        <v>14</v>
      </c>
      <c r="Z69" s="1047"/>
      <c r="AA69" s="1048"/>
      <c r="AB69" s="490" t="s">
        <v>630</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83" t="s">
        <v>455</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H14" sqref="BH14"/>
    </sheetView>
  </sheetViews>
  <sheetFormatPr defaultRowHeight="13.5" x14ac:dyDescent="0.1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x14ac:dyDescent="0.2">
      <c r="AP1" s="89"/>
      <c r="AQ1" s="89"/>
      <c r="AR1" s="89"/>
      <c r="AS1" s="89"/>
      <c r="AT1" s="89"/>
      <c r="AU1" s="89"/>
      <c r="AV1" s="89"/>
      <c r="AW1" s="90"/>
    </row>
    <row r="2" spans="1:50" ht="30" customHeight="1" x14ac:dyDescent="0.15">
      <c r="A2" s="1055" t="s">
        <v>641</v>
      </c>
      <c r="B2" s="1056"/>
      <c r="C2" s="1056"/>
      <c r="D2" s="1056"/>
      <c r="E2" s="1056"/>
      <c r="F2" s="1057"/>
      <c r="G2" s="430" t="s">
        <v>642</v>
      </c>
      <c r="H2" s="431"/>
      <c r="I2" s="431"/>
      <c r="J2" s="431"/>
      <c r="K2" s="431"/>
      <c r="L2" s="431"/>
      <c r="M2" s="431"/>
      <c r="N2" s="431"/>
      <c r="O2" s="431"/>
      <c r="P2" s="431"/>
      <c r="Q2" s="431"/>
      <c r="R2" s="431"/>
      <c r="S2" s="431"/>
      <c r="T2" s="431"/>
      <c r="U2" s="431"/>
      <c r="V2" s="431"/>
      <c r="W2" s="431"/>
      <c r="X2" s="431"/>
      <c r="Y2" s="431"/>
      <c r="Z2" s="431"/>
      <c r="AA2" s="431"/>
      <c r="AB2" s="455"/>
      <c r="AC2" s="430" t="s">
        <v>643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15">
      <c r="A4" s="1058"/>
      <c r="B4" s="1059"/>
      <c r="C4" s="1059"/>
      <c r="D4" s="1059"/>
      <c r="E4" s="1059"/>
      <c r="F4" s="1060"/>
      <c r="G4" s="445"/>
      <c r="H4" s="446"/>
      <c r="I4" s="446"/>
      <c r="J4" s="446"/>
      <c r="K4" s="447"/>
      <c r="L4" s="448"/>
      <c r="M4" s="449"/>
      <c r="N4" s="449"/>
      <c r="O4" s="449"/>
      <c r="P4" s="449"/>
      <c r="Q4" s="449"/>
      <c r="R4" s="449"/>
      <c r="S4" s="449"/>
      <c r="T4" s="449"/>
      <c r="U4" s="449"/>
      <c r="V4" s="449"/>
      <c r="W4" s="449"/>
      <c r="X4" s="450"/>
      <c r="Y4" s="478"/>
      <c r="Z4" s="479"/>
      <c r="AA4" s="479"/>
      <c r="AB4" s="576"/>
      <c r="AC4" s="445"/>
      <c r="AD4" s="446"/>
      <c r="AE4" s="446"/>
      <c r="AF4" s="446"/>
      <c r="AG4" s="447"/>
      <c r="AH4" s="448"/>
      <c r="AI4" s="449"/>
      <c r="AJ4" s="449"/>
      <c r="AK4" s="449"/>
      <c r="AL4" s="449"/>
      <c r="AM4" s="449"/>
      <c r="AN4" s="449"/>
      <c r="AO4" s="449"/>
      <c r="AP4" s="449"/>
      <c r="AQ4" s="449"/>
      <c r="AR4" s="449"/>
      <c r="AS4" s="449"/>
      <c r="AT4" s="450"/>
      <c r="AU4" s="478"/>
      <c r="AV4" s="479"/>
      <c r="AW4" s="479"/>
      <c r="AX4" s="480"/>
    </row>
    <row r="5" spans="1:50" ht="24.75" customHeight="1" x14ac:dyDescent="0.15">
      <c r="A5" s="1058"/>
      <c r="B5" s="1059"/>
      <c r="C5" s="1059"/>
      <c r="D5" s="1059"/>
      <c r="E5" s="1059"/>
      <c r="F5" s="1060"/>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8"/>
      <c r="B6" s="1059"/>
      <c r="C6" s="1059"/>
      <c r="D6" s="1059"/>
      <c r="E6" s="1059"/>
      <c r="F6" s="1060"/>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8"/>
      <c r="B7" s="1059"/>
      <c r="C7" s="1059"/>
      <c r="D7" s="1059"/>
      <c r="E7" s="1059"/>
      <c r="F7" s="1060"/>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8"/>
      <c r="B8" s="1059"/>
      <c r="C8" s="1059"/>
      <c r="D8" s="1059"/>
      <c r="E8" s="1059"/>
      <c r="F8" s="1060"/>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8"/>
      <c r="B9" s="1059"/>
      <c r="C9" s="1059"/>
      <c r="D9" s="1059"/>
      <c r="E9" s="1059"/>
      <c r="F9" s="1060"/>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8"/>
      <c r="B10" s="1059"/>
      <c r="C10" s="1059"/>
      <c r="D10" s="1059"/>
      <c r="E10" s="1059"/>
      <c r="F10" s="1060"/>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8"/>
      <c r="B11" s="1059"/>
      <c r="C11" s="1059"/>
      <c r="D11" s="1059"/>
      <c r="E11" s="1059"/>
      <c r="F11" s="1060"/>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8"/>
      <c r="B12" s="1059"/>
      <c r="C12" s="1059"/>
      <c r="D12" s="1059"/>
      <c r="E12" s="1059"/>
      <c r="F12" s="1060"/>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8"/>
      <c r="B13" s="1059"/>
      <c r="C13" s="1059"/>
      <c r="D13" s="1059"/>
      <c r="E13" s="1059"/>
      <c r="F13" s="1060"/>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8"/>
      <c r="B14" s="1059"/>
      <c r="C14" s="1059"/>
      <c r="D14" s="1059"/>
      <c r="E14" s="1059"/>
      <c r="F14" s="1060"/>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8"/>
      <c r="B15" s="1059"/>
      <c r="C15" s="1059"/>
      <c r="D15" s="1059"/>
      <c r="E15" s="1059"/>
      <c r="F15" s="1060"/>
      <c r="G15" s="430" t="s">
        <v>644</v>
      </c>
      <c r="H15" s="431"/>
      <c r="I15" s="431"/>
      <c r="J15" s="431"/>
      <c r="K15" s="431"/>
      <c r="L15" s="431"/>
      <c r="M15" s="431"/>
      <c r="N15" s="431"/>
      <c r="O15" s="431"/>
      <c r="P15" s="431"/>
      <c r="Q15" s="431"/>
      <c r="R15" s="431"/>
      <c r="S15" s="431"/>
      <c r="T15" s="431"/>
      <c r="U15" s="431"/>
      <c r="V15" s="431"/>
      <c r="W15" s="431"/>
      <c r="X15" s="431"/>
      <c r="Y15" s="431"/>
      <c r="Z15" s="431"/>
      <c r="AA15" s="431"/>
      <c r="AB15" s="455"/>
      <c r="AC15" s="430" t="s">
        <v>645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58"/>
      <c r="B16" s="1059"/>
      <c r="C16" s="1059"/>
      <c r="D16" s="1059"/>
      <c r="E16" s="1059"/>
      <c r="F16" s="1060"/>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15">
      <c r="A17" s="1058"/>
      <c r="B17" s="1059"/>
      <c r="C17" s="1059"/>
      <c r="D17" s="1059"/>
      <c r="E17" s="1059"/>
      <c r="F17" s="1060"/>
      <c r="G17" s="445"/>
      <c r="H17" s="446"/>
      <c r="I17" s="446"/>
      <c r="J17" s="446"/>
      <c r="K17" s="447"/>
      <c r="L17" s="448"/>
      <c r="M17" s="449"/>
      <c r="N17" s="449"/>
      <c r="O17" s="449"/>
      <c r="P17" s="449"/>
      <c r="Q17" s="449"/>
      <c r="R17" s="449"/>
      <c r="S17" s="449"/>
      <c r="T17" s="449"/>
      <c r="U17" s="449"/>
      <c r="V17" s="449"/>
      <c r="W17" s="449"/>
      <c r="X17" s="450"/>
      <c r="Y17" s="478"/>
      <c r="Z17" s="479"/>
      <c r="AA17" s="479"/>
      <c r="AB17" s="576"/>
      <c r="AC17" s="445"/>
      <c r="AD17" s="446"/>
      <c r="AE17" s="446"/>
      <c r="AF17" s="446"/>
      <c r="AG17" s="447"/>
      <c r="AH17" s="448"/>
      <c r="AI17" s="449"/>
      <c r="AJ17" s="449"/>
      <c r="AK17" s="449"/>
      <c r="AL17" s="449"/>
      <c r="AM17" s="449"/>
      <c r="AN17" s="449"/>
      <c r="AO17" s="449"/>
      <c r="AP17" s="449"/>
      <c r="AQ17" s="449"/>
      <c r="AR17" s="449"/>
      <c r="AS17" s="449"/>
      <c r="AT17" s="450"/>
      <c r="AU17" s="478"/>
      <c r="AV17" s="479"/>
      <c r="AW17" s="479"/>
      <c r="AX17" s="480"/>
    </row>
    <row r="18" spans="1:50" ht="24.75" customHeight="1" x14ac:dyDescent="0.15">
      <c r="A18" s="1058"/>
      <c r="B18" s="1059"/>
      <c r="C18" s="1059"/>
      <c r="D18" s="1059"/>
      <c r="E18" s="1059"/>
      <c r="F18" s="1060"/>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8"/>
      <c r="B19" s="1059"/>
      <c r="C19" s="1059"/>
      <c r="D19" s="1059"/>
      <c r="E19" s="1059"/>
      <c r="F19" s="1060"/>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8"/>
      <c r="B20" s="1059"/>
      <c r="C20" s="1059"/>
      <c r="D20" s="1059"/>
      <c r="E20" s="1059"/>
      <c r="F20" s="1060"/>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8"/>
      <c r="B21" s="1059"/>
      <c r="C21" s="1059"/>
      <c r="D21" s="1059"/>
      <c r="E21" s="1059"/>
      <c r="F21" s="1060"/>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8"/>
      <c r="B22" s="1059"/>
      <c r="C22" s="1059"/>
      <c r="D22" s="1059"/>
      <c r="E22" s="1059"/>
      <c r="F22" s="1060"/>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8"/>
      <c r="B23" s="1059"/>
      <c r="C23" s="1059"/>
      <c r="D23" s="1059"/>
      <c r="E23" s="1059"/>
      <c r="F23" s="1060"/>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8"/>
      <c r="B24" s="1059"/>
      <c r="C24" s="1059"/>
      <c r="D24" s="1059"/>
      <c r="E24" s="1059"/>
      <c r="F24" s="1060"/>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8"/>
      <c r="B25" s="1059"/>
      <c r="C25" s="1059"/>
      <c r="D25" s="1059"/>
      <c r="E25" s="1059"/>
      <c r="F25" s="1060"/>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8"/>
      <c r="B26" s="1059"/>
      <c r="C26" s="1059"/>
      <c r="D26" s="1059"/>
      <c r="E26" s="1059"/>
      <c r="F26" s="1060"/>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8"/>
      <c r="B27" s="1059"/>
      <c r="C27" s="1059"/>
      <c r="D27" s="1059"/>
      <c r="E27" s="1059"/>
      <c r="F27" s="1060"/>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8"/>
      <c r="B28" s="1059"/>
      <c r="C28" s="1059"/>
      <c r="D28" s="1059"/>
      <c r="E28" s="1059"/>
      <c r="F28" s="1060"/>
      <c r="G28" s="430" t="s">
        <v>646</v>
      </c>
      <c r="H28" s="431"/>
      <c r="I28" s="431"/>
      <c r="J28" s="431"/>
      <c r="K28" s="431"/>
      <c r="L28" s="431"/>
      <c r="M28" s="431"/>
      <c r="N28" s="431"/>
      <c r="O28" s="431"/>
      <c r="P28" s="431"/>
      <c r="Q28" s="431"/>
      <c r="R28" s="431"/>
      <c r="S28" s="431"/>
      <c r="T28" s="431"/>
      <c r="U28" s="431"/>
      <c r="V28" s="431"/>
      <c r="W28" s="431"/>
      <c r="X28" s="431"/>
      <c r="Y28" s="431"/>
      <c r="Z28" s="431"/>
      <c r="AA28" s="431"/>
      <c r="AB28" s="455"/>
      <c r="AC28" s="430" t="s">
        <v>647</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58"/>
      <c r="B29" s="1059"/>
      <c r="C29" s="1059"/>
      <c r="D29" s="1059"/>
      <c r="E29" s="1059"/>
      <c r="F29" s="1060"/>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15">
      <c r="A30" s="1058"/>
      <c r="B30" s="1059"/>
      <c r="C30" s="1059"/>
      <c r="D30" s="1059"/>
      <c r="E30" s="1059"/>
      <c r="F30" s="1060"/>
      <c r="G30" s="445"/>
      <c r="H30" s="446"/>
      <c r="I30" s="446"/>
      <c r="J30" s="446"/>
      <c r="K30" s="447"/>
      <c r="L30" s="448"/>
      <c r="M30" s="449"/>
      <c r="N30" s="449"/>
      <c r="O30" s="449"/>
      <c r="P30" s="449"/>
      <c r="Q30" s="449"/>
      <c r="R30" s="449"/>
      <c r="S30" s="449"/>
      <c r="T30" s="449"/>
      <c r="U30" s="449"/>
      <c r="V30" s="449"/>
      <c r="W30" s="449"/>
      <c r="X30" s="450"/>
      <c r="Y30" s="478"/>
      <c r="Z30" s="479"/>
      <c r="AA30" s="479"/>
      <c r="AB30" s="576"/>
      <c r="AC30" s="445"/>
      <c r="AD30" s="446"/>
      <c r="AE30" s="446"/>
      <c r="AF30" s="446"/>
      <c r="AG30" s="447"/>
      <c r="AH30" s="448"/>
      <c r="AI30" s="449"/>
      <c r="AJ30" s="449"/>
      <c r="AK30" s="449"/>
      <c r="AL30" s="449"/>
      <c r="AM30" s="449"/>
      <c r="AN30" s="449"/>
      <c r="AO30" s="449"/>
      <c r="AP30" s="449"/>
      <c r="AQ30" s="449"/>
      <c r="AR30" s="449"/>
      <c r="AS30" s="449"/>
      <c r="AT30" s="450"/>
      <c r="AU30" s="478"/>
      <c r="AV30" s="479"/>
      <c r="AW30" s="479"/>
      <c r="AX30" s="480"/>
    </row>
    <row r="31" spans="1:50" ht="24.75" customHeight="1" x14ac:dyDescent="0.15">
      <c r="A31" s="1058"/>
      <c r="B31" s="1059"/>
      <c r="C31" s="1059"/>
      <c r="D31" s="1059"/>
      <c r="E31" s="1059"/>
      <c r="F31" s="1060"/>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8"/>
      <c r="B32" s="1059"/>
      <c r="C32" s="1059"/>
      <c r="D32" s="1059"/>
      <c r="E32" s="1059"/>
      <c r="F32" s="1060"/>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8"/>
      <c r="B33" s="1059"/>
      <c r="C33" s="1059"/>
      <c r="D33" s="1059"/>
      <c r="E33" s="1059"/>
      <c r="F33" s="1060"/>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8"/>
      <c r="B34" s="1059"/>
      <c r="C34" s="1059"/>
      <c r="D34" s="1059"/>
      <c r="E34" s="1059"/>
      <c r="F34" s="1060"/>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8"/>
      <c r="B35" s="1059"/>
      <c r="C35" s="1059"/>
      <c r="D35" s="1059"/>
      <c r="E35" s="1059"/>
      <c r="F35" s="1060"/>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8"/>
      <c r="B36" s="1059"/>
      <c r="C36" s="1059"/>
      <c r="D36" s="1059"/>
      <c r="E36" s="1059"/>
      <c r="F36" s="1060"/>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8"/>
      <c r="B37" s="1059"/>
      <c r="C37" s="1059"/>
      <c r="D37" s="1059"/>
      <c r="E37" s="1059"/>
      <c r="F37" s="1060"/>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8"/>
      <c r="B38" s="1059"/>
      <c r="C38" s="1059"/>
      <c r="D38" s="1059"/>
      <c r="E38" s="1059"/>
      <c r="F38" s="1060"/>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8"/>
      <c r="B39" s="1059"/>
      <c r="C39" s="1059"/>
      <c r="D39" s="1059"/>
      <c r="E39" s="1059"/>
      <c r="F39" s="1060"/>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8"/>
      <c r="B40" s="1059"/>
      <c r="C40" s="1059"/>
      <c r="D40" s="1059"/>
      <c r="E40" s="1059"/>
      <c r="F40" s="1060"/>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8"/>
      <c r="B41" s="1059"/>
      <c r="C41" s="1059"/>
      <c r="D41" s="1059"/>
      <c r="E41" s="1059"/>
      <c r="F41" s="1060"/>
      <c r="G41" s="430" t="s">
        <v>648</v>
      </c>
      <c r="H41" s="431"/>
      <c r="I41" s="431"/>
      <c r="J41" s="431"/>
      <c r="K41" s="431"/>
      <c r="L41" s="431"/>
      <c r="M41" s="431"/>
      <c r="N41" s="431"/>
      <c r="O41" s="431"/>
      <c r="P41" s="431"/>
      <c r="Q41" s="431"/>
      <c r="R41" s="431"/>
      <c r="S41" s="431"/>
      <c r="T41" s="431"/>
      <c r="U41" s="431"/>
      <c r="V41" s="431"/>
      <c r="W41" s="431"/>
      <c r="X41" s="431"/>
      <c r="Y41" s="431"/>
      <c r="Z41" s="431"/>
      <c r="AA41" s="431"/>
      <c r="AB41" s="455"/>
      <c r="AC41" s="430" t="s">
        <v>649</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58"/>
      <c r="B42" s="1059"/>
      <c r="C42" s="1059"/>
      <c r="D42" s="1059"/>
      <c r="E42" s="1059"/>
      <c r="F42" s="1060"/>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15">
      <c r="A43" s="1058"/>
      <c r="B43" s="1059"/>
      <c r="C43" s="1059"/>
      <c r="D43" s="1059"/>
      <c r="E43" s="1059"/>
      <c r="F43" s="1060"/>
      <c r="G43" s="445"/>
      <c r="H43" s="446"/>
      <c r="I43" s="446"/>
      <c r="J43" s="446"/>
      <c r="K43" s="447"/>
      <c r="L43" s="448"/>
      <c r="M43" s="449"/>
      <c r="N43" s="449"/>
      <c r="O43" s="449"/>
      <c r="P43" s="449"/>
      <c r="Q43" s="449"/>
      <c r="R43" s="449"/>
      <c r="S43" s="449"/>
      <c r="T43" s="449"/>
      <c r="U43" s="449"/>
      <c r="V43" s="449"/>
      <c r="W43" s="449"/>
      <c r="X43" s="450"/>
      <c r="Y43" s="478"/>
      <c r="Z43" s="479"/>
      <c r="AA43" s="479"/>
      <c r="AB43" s="576"/>
      <c r="AC43" s="445"/>
      <c r="AD43" s="446"/>
      <c r="AE43" s="446"/>
      <c r="AF43" s="446"/>
      <c r="AG43" s="447"/>
      <c r="AH43" s="448"/>
      <c r="AI43" s="449"/>
      <c r="AJ43" s="449"/>
      <c r="AK43" s="449"/>
      <c r="AL43" s="449"/>
      <c r="AM43" s="449"/>
      <c r="AN43" s="449"/>
      <c r="AO43" s="449"/>
      <c r="AP43" s="449"/>
      <c r="AQ43" s="449"/>
      <c r="AR43" s="449"/>
      <c r="AS43" s="449"/>
      <c r="AT43" s="450"/>
      <c r="AU43" s="478"/>
      <c r="AV43" s="479"/>
      <c r="AW43" s="479"/>
      <c r="AX43" s="480"/>
    </row>
    <row r="44" spans="1:50" ht="24.75" customHeight="1" x14ac:dyDescent="0.15">
      <c r="A44" s="1058"/>
      <c r="B44" s="1059"/>
      <c r="C44" s="1059"/>
      <c r="D44" s="1059"/>
      <c r="E44" s="1059"/>
      <c r="F44" s="1060"/>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8"/>
      <c r="B45" s="1059"/>
      <c r="C45" s="1059"/>
      <c r="D45" s="1059"/>
      <c r="E45" s="1059"/>
      <c r="F45" s="1060"/>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8"/>
      <c r="B46" s="1059"/>
      <c r="C46" s="1059"/>
      <c r="D46" s="1059"/>
      <c r="E46" s="1059"/>
      <c r="F46" s="1060"/>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8"/>
      <c r="B47" s="1059"/>
      <c r="C47" s="1059"/>
      <c r="D47" s="1059"/>
      <c r="E47" s="1059"/>
      <c r="F47" s="1060"/>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8"/>
      <c r="B48" s="1059"/>
      <c r="C48" s="1059"/>
      <c r="D48" s="1059"/>
      <c r="E48" s="1059"/>
      <c r="F48" s="1060"/>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8"/>
      <c r="B49" s="1059"/>
      <c r="C49" s="1059"/>
      <c r="D49" s="1059"/>
      <c r="E49" s="1059"/>
      <c r="F49" s="1060"/>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8"/>
      <c r="B50" s="1059"/>
      <c r="C50" s="1059"/>
      <c r="D50" s="1059"/>
      <c r="E50" s="1059"/>
      <c r="F50" s="1060"/>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8"/>
      <c r="B51" s="1059"/>
      <c r="C51" s="1059"/>
      <c r="D51" s="1059"/>
      <c r="E51" s="1059"/>
      <c r="F51" s="1060"/>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8"/>
      <c r="B52" s="1059"/>
      <c r="C52" s="1059"/>
      <c r="D52" s="1059"/>
      <c r="E52" s="1059"/>
      <c r="F52" s="1060"/>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91" customFormat="1" ht="24.75" customHeight="1" thickBot="1" x14ac:dyDescent="0.2"/>
    <row r="55" spans="1:50" ht="30" customHeight="1" x14ac:dyDescent="0.15">
      <c r="A55" s="1055" t="s">
        <v>641</v>
      </c>
      <c r="B55" s="1056"/>
      <c r="C55" s="1056"/>
      <c r="D55" s="1056"/>
      <c r="E55" s="1056"/>
      <c r="F55" s="1057"/>
      <c r="G55" s="430" t="s">
        <v>650</v>
      </c>
      <c r="H55" s="431"/>
      <c r="I55" s="431"/>
      <c r="J55" s="431"/>
      <c r="K55" s="431"/>
      <c r="L55" s="431"/>
      <c r="M55" s="431"/>
      <c r="N55" s="431"/>
      <c r="O55" s="431"/>
      <c r="P55" s="431"/>
      <c r="Q55" s="431"/>
      <c r="R55" s="431"/>
      <c r="S55" s="431"/>
      <c r="T55" s="431"/>
      <c r="U55" s="431"/>
      <c r="V55" s="431"/>
      <c r="W55" s="431"/>
      <c r="X55" s="431"/>
      <c r="Y55" s="431"/>
      <c r="Z55" s="431"/>
      <c r="AA55" s="431"/>
      <c r="AB55" s="455"/>
      <c r="AC55" s="430" t="s">
        <v>651</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58"/>
      <c r="B56" s="1059"/>
      <c r="C56" s="1059"/>
      <c r="D56" s="1059"/>
      <c r="E56" s="1059"/>
      <c r="F56" s="1060"/>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15">
      <c r="A57" s="1058"/>
      <c r="B57" s="1059"/>
      <c r="C57" s="1059"/>
      <c r="D57" s="1059"/>
      <c r="E57" s="1059"/>
      <c r="F57" s="1060"/>
      <c r="G57" s="445"/>
      <c r="H57" s="446"/>
      <c r="I57" s="446"/>
      <c r="J57" s="446"/>
      <c r="K57" s="447"/>
      <c r="L57" s="448"/>
      <c r="M57" s="449"/>
      <c r="N57" s="449"/>
      <c r="O57" s="449"/>
      <c r="P57" s="449"/>
      <c r="Q57" s="449"/>
      <c r="R57" s="449"/>
      <c r="S57" s="449"/>
      <c r="T57" s="449"/>
      <c r="U57" s="449"/>
      <c r="V57" s="449"/>
      <c r="W57" s="449"/>
      <c r="X57" s="450"/>
      <c r="Y57" s="478"/>
      <c r="Z57" s="479"/>
      <c r="AA57" s="479"/>
      <c r="AB57" s="576"/>
      <c r="AC57" s="445"/>
      <c r="AD57" s="446"/>
      <c r="AE57" s="446"/>
      <c r="AF57" s="446"/>
      <c r="AG57" s="447"/>
      <c r="AH57" s="448"/>
      <c r="AI57" s="449"/>
      <c r="AJ57" s="449"/>
      <c r="AK57" s="449"/>
      <c r="AL57" s="449"/>
      <c r="AM57" s="449"/>
      <c r="AN57" s="449"/>
      <c r="AO57" s="449"/>
      <c r="AP57" s="449"/>
      <c r="AQ57" s="449"/>
      <c r="AR57" s="449"/>
      <c r="AS57" s="449"/>
      <c r="AT57" s="450"/>
      <c r="AU57" s="478"/>
      <c r="AV57" s="479"/>
      <c r="AW57" s="479"/>
      <c r="AX57" s="480"/>
    </row>
    <row r="58" spans="1:50" ht="24.75" customHeight="1" x14ac:dyDescent="0.15">
      <c r="A58" s="1058"/>
      <c r="B58" s="1059"/>
      <c r="C58" s="1059"/>
      <c r="D58" s="1059"/>
      <c r="E58" s="1059"/>
      <c r="F58" s="1060"/>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8"/>
      <c r="B59" s="1059"/>
      <c r="C59" s="1059"/>
      <c r="D59" s="1059"/>
      <c r="E59" s="1059"/>
      <c r="F59" s="1060"/>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8"/>
      <c r="B60" s="1059"/>
      <c r="C60" s="1059"/>
      <c r="D60" s="1059"/>
      <c r="E60" s="1059"/>
      <c r="F60" s="1060"/>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8"/>
      <c r="B61" s="1059"/>
      <c r="C61" s="1059"/>
      <c r="D61" s="1059"/>
      <c r="E61" s="1059"/>
      <c r="F61" s="1060"/>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8"/>
      <c r="B62" s="1059"/>
      <c r="C62" s="1059"/>
      <c r="D62" s="1059"/>
      <c r="E62" s="1059"/>
      <c r="F62" s="1060"/>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8"/>
      <c r="B63" s="1059"/>
      <c r="C63" s="1059"/>
      <c r="D63" s="1059"/>
      <c r="E63" s="1059"/>
      <c r="F63" s="1060"/>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8"/>
      <c r="B64" s="1059"/>
      <c r="C64" s="1059"/>
      <c r="D64" s="1059"/>
      <c r="E64" s="1059"/>
      <c r="F64" s="1060"/>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8"/>
      <c r="B65" s="1059"/>
      <c r="C65" s="1059"/>
      <c r="D65" s="1059"/>
      <c r="E65" s="1059"/>
      <c r="F65" s="1060"/>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8"/>
      <c r="B66" s="1059"/>
      <c r="C66" s="1059"/>
      <c r="D66" s="1059"/>
      <c r="E66" s="1059"/>
      <c r="F66" s="1060"/>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8"/>
      <c r="B67" s="1059"/>
      <c r="C67" s="1059"/>
      <c r="D67" s="1059"/>
      <c r="E67" s="1059"/>
      <c r="F67" s="1060"/>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8"/>
      <c r="B68" s="1059"/>
      <c r="C68" s="1059"/>
      <c r="D68" s="1059"/>
      <c r="E68" s="1059"/>
      <c r="F68" s="1060"/>
      <c r="G68" s="430" t="s">
        <v>652</v>
      </c>
      <c r="H68" s="431"/>
      <c r="I68" s="431"/>
      <c r="J68" s="431"/>
      <c r="K68" s="431"/>
      <c r="L68" s="431"/>
      <c r="M68" s="431"/>
      <c r="N68" s="431"/>
      <c r="O68" s="431"/>
      <c r="P68" s="431"/>
      <c r="Q68" s="431"/>
      <c r="R68" s="431"/>
      <c r="S68" s="431"/>
      <c r="T68" s="431"/>
      <c r="U68" s="431"/>
      <c r="V68" s="431"/>
      <c r="W68" s="431"/>
      <c r="X68" s="431"/>
      <c r="Y68" s="431"/>
      <c r="Z68" s="431"/>
      <c r="AA68" s="431"/>
      <c r="AB68" s="455"/>
      <c r="AC68" s="430" t="s">
        <v>653</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58"/>
      <c r="B69" s="1059"/>
      <c r="C69" s="1059"/>
      <c r="D69" s="1059"/>
      <c r="E69" s="1059"/>
      <c r="F69" s="1060"/>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15">
      <c r="A70" s="1058"/>
      <c r="B70" s="1059"/>
      <c r="C70" s="1059"/>
      <c r="D70" s="1059"/>
      <c r="E70" s="1059"/>
      <c r="F70" s="1060"/>
      <c r="G70" s="445"/>
      <c r="H70" s="446"/>
      <c r="I70" s="446"/>
      <c r="J70" s="446"/>
      <c r="K70" s="447"/>
      <c r="L70" s="448"/>
      <c r="M70" s="449"/>
      <c r="N70" s="449"/>
      <c r="O70" s="449"/>
      <c r="P70" s="449"/>
      <c r="Q70" s="449"/>
      <c r="R70" s="449"/>
      <c r="S70" s="449"/>
      <c r="T70" s="449"/>
      <c r="U70" s="449"/>
      <c r="V70" s="449"/>
      <c r="W70" s="449"/>
      <c r="X70" s="450"/>
      <c r="Y70" s="478"/>
      <c r="Z70" s="479"/>
      <c r="AA70" s="479"/>
      <c r="AB70" s="576"/>
      <c r="AC70" s="445"/>
      <c r="AD70" s="446"/>
      <c r="AE70" s="446"/>
      <c r="AF70" s="446"/>
      <c r="AG70" s="447"/>
      <c r="AH70" s="448"/>
      <c r="AI70" s="449"/>
      <c r="AJ70" s="449"/>
      <c r="AK70" s="449"/>
      <c r="AL70" s="449"/>
      <c r="AM70" s="449"/>
      <c r="AN70" s="449"/>
      <c r="AO70" s="449"/>
      <c r="AP70" s="449"/>
      <c r="AQ70" s="449"/>
      <c r="AR70" s="449"/>
      <c r="AS70" s="449"/>
      <c r="AT70" s="450"/>
      <c r="AU70" s="478"/>
      <c r="AV70" s="479"/>
      <c r="AW70" s="479"/>
      <c r="AX70" s="480"/>
    </row>
    <row r="71" spans="1:50" ht="24.75" customHeight="1" x14ac:dyDescent="0.15">
      <c r="A71" s="1058"/>
      <c r="B71" s="1059"/>
      <c r="C71" s="1059"/>
      <c r="D71" s="1059"/>
      <c r="E71" s="1059"/>
      <c r="F71" s="1060"/>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8"/>
      <c r="B72" s="1059"/>
      <c r="C72" s="1059"/>
      <c r="D72" s="1059"/>
      <c r="E72" s="1059"/>
      <c r="F72" s="1060"/>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8"/>
      <c r="B73" s="1059"/>
      <c r="C73" s="1059"/>
      <c r="D73" s="1059"/>
      <c r="E73" s="1059"/>
      <c r="F73" s="1060"/>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8"/>
      <c r="B74" s="1059"/>
      <c r="C74" s="1059"/>
      <c r="D74" s="1059"/>
      <c r="E74" s="1059"/>
      <c r="F74" s="1060"/>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8"/>
      <c r="B75" s="1059"/>
      <c r="C75" s="1059"/>
      <c r="D75" s="1059"/>
      <c r="E75" s="1059"/>
      <c r="F75" s="1060"/>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8"/>
      <c r="B76" s="1059"/>
      <c r="C76" s="1059"/>
      <c r="D76" s="1059"/>
      <c r="E76" s="1059"/>
      <c r="F76" s="1060"/>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8"/>
      <c r="B77" s="1059"/>
      <c r="C77" s="1059"/>
      <c r="D77" s="1059"/>
      <c r="E77" s="1059"/>
      <c r="F77" s="1060"/>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8"/>
      <c r="B78" s="1059"/>
      <c r="C78" s="1059"/>
      <c r="D78" s="1059"/>
      <c r="E78" s="1059"/>
      <c r="F78" s="1060"/>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8"/>
      <c r="B79" s="1059"/>
      <c r="C79" s="1059"/>
      <c r="D79" s="1059"/>
      <c r="E79" s="1059"/>
      <c r="F79" s="1060"/>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8"/>
      <c r="B80" s="1059"/>
      <c r="C80" s="1059"/>
      <c r="D80" s="1059"/>
      <c r="E80" s="1059"/>
      <c r="F80" s="1060"/>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8"/>
      <c r="B81" s="1059"/>
      <c r="C81" s="1059"/>
      <c r="D81" s="1059"/>
      <c r="E81" s="1059"/>
      <c r="F81" s="1060"/>
      <c r="G81" s="430" t="s">
        <v>654</v>
      </c>
      <c r="H81" s="431"/>
      <c r="I81" s="431"/>
      <c r="J81" s="431"/>
      <c r="K81" s="431"/>
      <c r="L81" s="431"/>
      <c r="M81" s="431"/>
      <c r="N81" s="431"/>
      <c r="O81" s="431"/>
      <c r="P81" s="431"/>
      <c r="Q81" s="431"/>
      <c r="R81" s="431"/>
      <c r="S81" s="431"/>
      <c r="T81" s="431"/>
      <c r="U81" s="431"/>
      <c r="V81" s="431"/>
      <c r="W81" s="431"/>
      <c r="X81" s="431"/>
      <c r="Y81" s="431"/>
      <c r="Z81" s="431"/>
      <c r="AA81" s="431"/>
      <c r="AB81" s="455"/>
      <c r="AC81" s="430" t="s">
        <v>655</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58"/>
      <c r="B82" s="1059"/>
      <c r="C82" s="1059"/>
      <c r="D82" s="1059"/>
      <c r="E82" s="1059"/>
      <c r="F82" s="1060"/>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15">
      <c r="A83" s="1058"/>
      <c r="B83" s="1059"/>
      <c r="C83" s="1059"/>
      <c r="D83" s="1059"/>
      <c r="E83" s="1059"/>
      <c r="F83" s="1060"/>
      <c r="G83" s="445"/>
      <c r="H83" s="446"/>
      <c r="I83" s="446"/>
      <c r="J83" s="446"/>
      <c r="K83" s="447"/>
      <c r="L83" s="448"/>
      <c r="M83" s="449"/>
      <c r="N83" s="449"/>
      <c r="O83" s="449"/>
      <c r="P83" s="449"/>
      <c r="Q83" s="449"/>
      <c r="R83" s="449"/>
      <c r="S83" s="449"/>
      <c r="T83" s="449"/>
      <c r="U83" s="449"/>
      <c r="V83" s="449"/>
      <c r="W83" s="449"/>
      <c r="X83" s="450"/>
      <c r="Y83" s="478"/>
      <c r="Z83" s="479"/>
      <c r="AA83" s="479"/>
      <c r="AB83" s="576"/>
      <c r="AC83" s="445"/>
      <c r="AD83" s="446"/>
      <c r="AE83" s="446"/>
      <c r="AF83" s="446"/>
      <c r="AG83" s="447"/>
      <c r="AH83" s="448"/>
      <c r="AI83" s="449"/>
      <c r="AJ83" s="449"/>
      <c r="AK83" s="449"/>
      <c r="AL83" s="449"/>
      <c r="AM83" s="449"/>
      <c r="AN83" s="449"/>
      <c r="AO83" s="449"/>
      <c r="AP83" s="449"/>
      <c r="AQ83" s="449"/>
      <c r="AR83" s="449"/>
      <c r="AS83" s="449"/>
      <c r="AT83" s="450"/>
      <c r="AU83" s="478"/>
      <c r="AV83" s="479"/>
      <c r="AW83" s="479"/>
      <c r="AX83" s="480"/>
    </row>
    <row r="84" spans="1:50" ht="24.75" customHeight="1" x14ac:dyDescent="0.15">
      <c r="A84" s="1058"/>
      <c r="B84" s="1059"/>
      <c r="C84" s="1059"/>
      <c r="D84" s="1059"/>
      <c r="E84" s="1059"/>
      <c r="F84" s="1060"/>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8"/>
      <c r="B85" s="1059"/>
      <c r="C85" s="1059"/>
      <c r="D85" s="1059"/>
      <c r="E85" s="1059"/>
      <c r="F85" s="1060"/>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8"/>
      <c r="B86" s="1059"/>
      <c r="C86" s="1059"/>
      <c r="D86" s="1059"/>
      <c r="E86" s="1059"/>
      <c r="F86" s="1060"/>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8"/>
      <c r="B87" s="1059"/>
      <c r="C87" s="1059"/>
      <c r="D87" s="1059"/>
      <c r="E87" s="1059"/>
      <c r="F87" s="1060"/>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8"/>
      <c r="B88" s="1059"/>
      <c r="C88" s="1059"/>
      <c r="D88" s="1059"/>
      <c r="E88" s="1059"/>
      <c r="F88" s="1060"/>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8"/>
      <c r="B89" s="1059"/>
      <c r="C89" s="1059"/>
      <c r="D89" s="1059"/>
      <c r="E89" s="1059"/>
      <c r="F89" s="1060"/>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8"/>
      <c r="B90" s="1059"/>
      <c r="C90" s="1059"/>
      <c r="D90" s="1059"/>
      <c r="E90" s="1059"/>
      <c r="F90" s="1060"/>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8"/>
      <c r="B91" s="1059"/>
      <c r="C91" s="1059"/>
      <c r="D91" s="1059"/>
      <c r="E91" s="1059"/>
      <c r="F91" s="1060"/>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8"/>
      <c r="B92" s="1059"/>
      <c r="C92" s="1059"/>
      <c r="D92" s="1059"/>
      <c r="E92" s="1059"/>
      <c r="F92" s="1060"/>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8"/>
      <c r="B93" s="1059"/>
      <c r="C93" s="1059"/>
      <c r="D93" s="1059"/>
      <c r="E93" s="1059"/>
      <c r="F93" s="1060"/>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8"/>
      <c r="B94" s="1059"/>
      <c r="C94" s="1059"/>
      <c r="D94" s="1059"/>
      <c r="E94" s="1059"/>
      <c r="F94" s="1060"/>
      <c r="G94" s="430" t="s">
        <v>656</v>
      </c>
      <c r="H94" s="431"/>
      <c r="I94" s="431"/>
      <c r="J94" s="431"/>
      <c r="K94" s="431"/>
      <c r="L94" s="431"/>
      <c r="M94" s="431"/>
      <c r="N94" s="431"/>
      <c r="O94" s="431"/>
      <c r="P94" s="431"/>
      <c r="Q94" s="431"/>
      <c r="R94" s="431"/>
      <c r="S94" s="431"/>
      <c r="T94" s="431"/>
      <c r="U94" s="431"/>
      <c r="V94" s="431"/>
      <c r="W94" s="431"/>
      <c r="X94" s="431"/>
      <c r="Y94" s="431"/>
      <c r="Z94" s="431"/>
      <c r="AA94" s="431"/>
      <c r="AB94" s="455"/>
      <c r="AC94" s="430" t="s">
        <v>657</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58"/>
      <c r="B95" s="1059"/>
      <c r="C95" s="1059"/>
      <c r="D95" s="1059"/>
      <c r="E95" s="1059"/>
      <c r="F95" s="1060"/>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15">
      <c r="A96" s="1058"/>
      <c r="B96" s="1059"/>
      <c r="C96" s="1059"/>
      <c r="D96" s="1059"/>
      <c r="E96" s="1059"/>
      <c r="F96" s="1060"/>
      <c r="G96" s="445"/>
      <c r="H96" s="446"/>
      <c r="I96" s="446"/>
      <c r="J96" s="446"/>
      <c r="K96" s="447"/>
      <c r="L96" s="448"/>
      <c r="M96" s="449"/>
      <c r="N96" s="449"/>
      <c r="O96" s="449"/>
      <c r="P96" s="449"/>
      <c r="Q96" s="449"/>
      <c r="R96" s="449"/>
      <c r="S96" s="449"/>
      <c r="T96" s="449"/>
      <c r="U96" s="449"/>
      <c r="V96" s="449"/>
      <c r="W96" s="449"/>
      <c r="X96" s="450"/>
      <c r="Y96" s="478"/>
      <c r="Z96" s="479"/>
      <c r="AA96" s="479"/>
      <c r="AB96" s="576"/>
      <c r="AC96" s="445"/>
      <c r="AD96" s="446"/>
      <c r="AE96" s="446"/>
      <c r="AF96" s="446"/>
      <c r="AG96" s="447"/>
      <c r="AH96" s="448"/>
      <c r="AI96" s="449"/>
      <c r="AJ96" s="449"/>
      <c r="AK96" s="449"/>
      <c r="AL96" s="449"/>
      <c r="AM96" s="449"/>
      <c r="AN96" s="449"/>
      <c r="AO96" s="449"/>
      <c r="AP96" s="449"/>
      <c r="AQ96" s="449"/>
      <c r="AR96" s="449"/>
      <c r="AS96" s="449"/>
      <c r="AT96" s="450"/>
      <c r="AU96" s="478"/>
      <c r="AV96" s="479"/>
      <c r="AW96" s="479"/>
      <c r="AX96" s="480"/>
    </row>
    <row r="97" spans="1:50" ht="24.75" customHeight="1" x14ac:dyDescent="0.15">
      <c r="A97" s="1058"/>
      <c r="B97" s="1059"/>
      <c r="C97" s="1059"/>
      <c r="D97" s="1059"/>
      <c r="E97" s="1059"/>
      <c r="F97" s="1060"/>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8"/>
      <c r="B98" s="1059"/>
      <c r="C98" s="1059"/>
      <c r="D98" s="1059"/>
      <c r="E98" s="1059"/>
      <c r="F98" s="1060"/>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8"/>
      <c r="B99" s="1059"/>
      <c r="C99" s="1059"/>
      <c r="D99" s="1059"/>
      <c r="E99" s="1059"/>
      <c r="F99" s="1060"/>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8"/>
      <c r="B100" s="1059"/>
      <c r="C100" s="1059"/>
      <c r="D100" s="1059"/>
      <c r="E100" s="1059"/>
      <c r="F100" s="1060"/>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8"/>
      <c r="B101" s="1059"/>
      <c r="C101" s="1059"/>
      <c r="D101" s="1059"/>
      <c r="E101" s="1059"/>
      <c r="F101" s="1060"/>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8"/>
      <c r="B102" s="1059"/>
      <c r="C102" s="1059"/>
      <c r="D102" s="1059"/>
      <c r="E102" s="1059"/>
      <c r="F102" s="1060"/>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8"/>
      <c r="B103" s="1059"/>
      <c r="C103" s="1059"/>
      <c r="D103" s="1059"/>
      <c r="E103" s="1059"/>
      <c r="F103" s="1060"/>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8"/>
      <c r="B104" s="1059"/>
      <c r="C104" s="1059"/>
      <c r="D104" s="1059"/>
      <c r="E104" s="1059"/>
      <c r="F104" s="1060"/>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8"/>
      <c r="B105" s="1059"/>
      <c r="C105" s="1059"/>
      <c r="D105" s="1059"/>
      <c r="E105" s="1059"/>
      <c r="F105" s="1060"/>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91" customFormat="1" ht="24.75" customHeight="1" thickBot="1" x14ac:dyDescent="0.2"/>
    <row r="108" spans="1:50" ht="30" customHeight="1" x14ac:dyDescent="0.15">
      <c r="A108" s="1055" t="s">
        <v>641</v>
      </c>
      <c r="B108" s="1056"/>
      <c r="C108" s="1056"/>
      <c r="D108" s="1056"/>
      <c r="E108" s="1056"/>
      <c r="F108" s="1057"/>
      <c r="G108" s="430" t="s">
        <v>658</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659</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58"/>
      <c r="B109" s="1059"/>
      <c r="C109" s="1059"/>
      <c r="D109" s="1059"/>
      <c r="E109" s="1059"/>
      <c r="F109" s="1060"/>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15">
      <c r="A110" s="1058"/>
      <c r="B110" s="1059"/>
      <c r="C110" s="1059"/>
      <c r="D110" s="1059"/>
      <c r="E110" s="1059"/>
      <c r="F110" s="1060"/>
      <c r="G110" s="445"/>
      <c r="H110" s="446"/>
      <c r="I110" s="446"/>
      <c r="J110" s="446"/>
      <c r="K110" s="447"/>
      <c r="L110" s="448"/>
      <c r="M110" s="449"/>
      <c r="N110" s="449"/>
      <c r="O110" s="449"/>
      <c r="P110" s="449"/>
      <c r="Q110" s="449"/>
      <c r="R110" s="449"/>
      <c r="S110" s="449"/>
      <c r="T110" s="449"/>
      <c r="U110" s="449"/>
      <c r="V110" s="449"/>
      <c r="W110" s="449"/>
      <c r="X110" s="450"/>
      <c r="Y110" s="478"/>
      <c r="Z110" s="479"/>
      <c r="AA110" s="479"/>
      <c r="AB110" s="576"/>
      <c r="AC110" s="445"/>
      <c r="AD110" s="446"/>
      <c r="AE110" s="446"/>
      <c r="AF110" s="446"/>
      <c r="AG110" s="447"/>
      <c r="AH110" s="448"/>
      <c r="AI110" s="449"/>
      <c r="AJ110" s="449"/>
      <c r="AK110" s="449"/>
      <c r="AL110" s="449"/>
      <c r="AM110" s="449"/>
      <c r="AN110" s="449"/>
      <c r="AO110" s="449"/>
      <c r="AP110" s="449"/>
      <c r="AQ110" s="449"/>
      <c r="AR110" s="449"/>
      <c r="AS110" s="449"/>
      <c r="AT110" s="450"/>
      <c r="AU110" s="478"/>
      <c r="AV110" s="479"/>
      <c r="AW110" s="479"/>
      <c r="AX110" s="480"/>
    </row>
    <row r="111" spans="1:50" ht="24.75" customHeight="1" x14ac:dyDescent="0.15">
      <c r="A111" s="1058"/>
      <c r="B111" s="1059"/>
      <c r="C111" s="1059"/>
      <c r="D111" s="1059"/>
      <c r="E111" s="1059"/>
      <c r="F111" s="1060"/>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8"/>
      <c r="B112" s="1059"/>
      <c r="C112" s="1059"/>
      <c r="D112" s="1059"/>
      <c r="E112" s="1059"/>
      <c r="F112" s="1060"/>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8"/>
      <c r="B113" s="1059"/>
      <c r="C113" s="1059"/>
      <c r="D113" s="1059"/>
      <c r="E113" s="1059"/>
      <c r="F113" s="1060"/>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8"/>
      <c r="B114" s="1059"/>
      <c r="C114" s="1059"/>
      <c r="D114" s="1059"/>
      <c r="E114" s="1059"/>
      <c r="F114" s="1060"/>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8"/>
      <c r="B115" s="1059"/>
      <c r="C115" s="1059"/>
      <c r="D115" s="1059"/>
      <c r="E115" s="1059"/>
      <c r="F115" s="1060"/>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8"/>
      <c r="B116" s="1059"/>
      <c r="C116" s="1059"/>
      <c r="D116" s="1059"/>
      <c r="E116" s="1059"/>
      <c r="F116" s="1060"/>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8"/>
      <c r="B117" s="1059"/>
      <c r="C117" s="1059"/>
      <c r="D117" s="1059"/>
      <c r="E117" s="1059"/>
      <c r="F117" s="1060"/>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8"/>
      <c r="B118" s="1059"/>
      <c r="C118" s="1059"/>
      <c r="D118" s="1059"/>
      <c r="E118" s="1059"/>
      <c r="F118" s="1060"/>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8"/>
      <c r="B119" s="1059"/>
      <c r="C119" s="1059"/>
      <c r="D119" s="1059"/>
      <c r="E119" s="1059"/>
      <c r="F119" s="1060"/>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8"/>
      <c r="B120" s="1059"/>
      <c r="C120" s="1059"/>
      <c r="D120" s="1059"/>
      <c r="E120" s="1059"/>
      <c r="F120" s="1060"/>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8"/>
      <c r="B121" s="1059"/>
      <c r="C121" s="1059"/>
      <c r="D121" s="1059"/>
      <c r="E121" s="1059"/>
      <c r="F121" s="1060"/>
      <c r="G121" s="430" t="s">
        <v>660</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661</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58"/>
      <c r="B122" s="1059"/>
      <c r="C122" s="1059"/>
      <c r="D122" s="1059"/>
      <c r="E122" s="1059"/>
      <c r="F122" s="1060"/>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15">
      <c r="A123" s="1058"/>
      <c r="B123" s="1059"/>
      <c r="C123" s="1059"/>
      <c r="D123" s="1059"/>
      <c r="E123" s="1059"/>
      <c r="F123" s="1060"/>
      <c r="G123" s="445"/>
      <c r="H123" s="446"/>
      <c r="I123" s="446"/>
      <c r="J123" s="446"/>
      <c r="K123" s="447"/>
      <c r="L123" s="448"/>
      <c r="M123" s="449"/>
      <c r="N123" s="449"/>
      <c r="O123" s="449"/>
      <c r="P123" s="449"/>
      <c r="Q123" s="449"/>
      <c r="R123" s="449"/>
      <c r="S123" s="449"/>
      <c r="T123" s="449"/>
      <c r="U123" s="449"/>
      <c r="V123" s="449"/>
      <c r="W123" s="449"/>
      <c r="X123" s="450"/>
      <c r="Y123" s="478"/>
      <c r="Z123" s="479"/>
      <c r="AA123" s="479"/>
      <c r="AB123" s="576"/>
      <c r="AC123" s="445"/>
      <c r="AD123" s="446"/>
      <c r="AE123" s="446"/>
      <c r="AF123" s="446"/>
      <c r="AG123" s="447"/>
      <c r="AH123" s="448"/>
      <c r="AI123" s="449"/>
      <c r="AJ123" s="449"/>
      <c r="AK123" s="449"/>
      <c r="AL123" s="449"/>
      <c r="AM123" s="449"/>
      <c r="AN123" s="449"/>
      <c r="AO123" s="449"/>
      <c r="AP123" s="449"/>
      <c r="AQ123" s="449"/>
      <c r="AR123" s="449"/>
      <c r="AS123" s="449"/>
      <c r="AT123" s="450"/>
      <c r="AU123" s="478"/>
      <c r="AV123" s="479"/>
      <c r="AW123" s="479"/>
      <c r="AX123" s="480"/>
    </row>
    <row r="124" spans="1:50" ht="24.75" customHeight="1" x14ac:dyDescent="0.15">
      <c r="A124" s="1058"/>
      <c r="B124" s="1059"/>
      <c r="C124" s="1059"/>
      <c r="D124" s="1059"/>
      <c r="E124" s="1059"/>
      <c r="F124" s="1060"/>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8"/>
      <c r="B125" s="1059"/>
      <c r="C125" s="1059"/>
      <c r="D125" s="1059"/>
      <c r="E125" s="1059"/>
      <c r="F125" s="1060"/>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8"/>
      <c r="B126" s="1059"/>
      <c r="C126" s="1059"/>
      <c r="D126" s="1059"/>
      <c r="E126" s="1059"/>
      <c r="F126" s="1060"/>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8"/>
      <c r="B127" s="1059"/>
      <c r="C127" s="1059"/>
      <c r="D127" s="1059"/>
      <c r="E127" s="1059"/>
      <c r="F127" s="1060"/>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8"/>
      <c r="B128" s="1059"/>
      <c r="C128" s="1059"/>
      <c r="D128" s="1059"/>
      <c r="E128" s="1059"/>
      <c r="F128" s="1060"/>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8"/>
      <c r="B129" s="1059"/>
      <c r="C129" s="1059"/>
      <c r="D129" s="1059"/>
      <c r="E129" s="1059"/>
      <c r="F129" s="1060"/>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8"/>
      <c r="B130" s="1059"/>
      <c r="C130" s="1059"/>
      <c r="D130" s="1059"/>
      <c r="E130" s="1059"/>
      <c r="F130" s="1060"/>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8"/>
      <c r="B131" s="1059"/>
      <c r="C131" s="1059"/>
      <c r="D131" s="1059"/>
      <c r="E131" s="1059"/>
      <c r="F131" s="1060"/>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8"/>
      <c r="B132" s="1059"/>
      <c r="C132" s="1059"/>
      <c r="D132" s="1059"/>
      <c r="E132" s="1059"/>
      <c r="F132" s="1060"/>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8"/>
      <c r="B133" s="1059"/>
      <c r="C133" s="1059"/>
      <c r="D133" s="1059"/>
      <c r="E133" s="1059"/>
      <c r="F133" s="1060"/>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8"/>
      <c r="B134" s="1059"/>
      <c r="C134" s="1059"/>
      <c r="D134" s="1059"/>
      <c r="E134" s="1059"/>
      <c r="F134" s="1060"/>
      <c r="G134" s="430" t="s">
        <v>662</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663</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58"/>
      <c r="B135" s="1059"/>
      <c r="C135" s="1059"/>
      <c r="D135" s="1059"/>
      <c r="E135" s="1059"/>
      <c r="F135" s="1060"/>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15">
      <c r="A136" s="1058"/>
      <c r="B136" s="1059"/>
      <c r="C136" s="1059"/>
      <c r="D136" s="1059"/>
      <c r="E136" s="1059"/>
      <c r="F136" s="1060"/>
      <c r="G136" s="445"/>
      <c r="H136" s="446"/>
      <c r="I136" s="446"/>
      <c r="J136" s="446"/>
      <c r="K136" s="447"/>
      <c r="L136" s="448"/>
      <c r="M136" s="449"/>
      <c r="N136" s="449"/>
      <c r="O136" s="449"/>
      <c r="P136" s="449"/>
      <c r="Q136" s="449"/>
      <c r="R136" s="449"/>
      <c r="S136" s="449"/>
      <c r="T136" s="449"/>
      <c r="U136" s="449"/>
      <c r="V136" s="449"/>
      <c r="W136" s="449"/>
      <c r="X136" s="450"/>
      <c r="Y136" s="478"/>
      <c r="Z136" s="479"/>
      <c r="AA136" s="479"/>
      <c r="AB136" s="576"/>
      <c r="AC136" s="445"/>
      <c r="AD136" s="446"/>
      <c r="AE136" s="446"/>
      <c r="AF136" s="446"/>
      <c r="AG136" s="447"/>
      <c r="AH136" s="448"/>
      <c r="AI136" s="449"/>
      <c r="AJ136" s="449"/>
      <c r="AK136" s="449"/>
      <c r="AL136" s="449"/>
      <c r="AM136" s="449"/>
      <c r="AN136" s="449"/>
      <c r="AO136" s="449"/>
      <c r="AP136" s="449"/>
      <c r="AQ136" s="449"/>
      <c r="AR136" s="449"/>
      <c r="AS136" s="449"/>
      <c r="AT136" s="450"/>
      <c r="AU136" s="478"/>
      <c r="AV136" s="479"/>
      <c r="AW136" s="479"/>
      <c r="AX136" s="480"/>
    </row>
    <row r="137" spans="1:50" ht="24.75" customHeight="1" x14ac:dyDescent="0.15">
      <c r="A137" s="1058"/>
      <c r="B137" s="1059"/>
      <c r="C137" s="1059"/>
      <c r="D137" s="1059"/>
      <c r="E137" s="1059"/>
      <c r="F137" s="1060"/>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8"/>
      <c r="B138" s="1059"/>
      <c r="C138" s="1059"/>
      <c r="D138" s="1059"/>
      <c r="E138" s="1059"/>
      <c r="F138" s="1060"/>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8"/>
      <c r="B139" s="1059"/>
      <c r="C139" s="1059"/>
      <c r="D139" s="1059"/>
      <c r="E139" s="1059"/>
      <c r="F139" s="1060"/>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8"/>
      <c r="B140" s="1059"/>
      <c r="C140" s="1059"/>
      <c r="D140" s="1059"/>
      <c r="E140" s="1059"/>
      <c r="F140" s="1060"/>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8"/>
      <c r="B141" s="1059"/>
      <c r="C141" s="1059"/>
      <c r="D141" s="1059"/>
      <c r="E141" s="1059"/>
      <c r="F141" s="1060"/>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8"/>
      <c r="B142" s="1059"/>
      <c r="C142" s="1059"/>
      <c r="D142" s="1059"/>
      <c r="E142" s="1059"/>
      <c r="F142" s="1060"/>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8"/>
      <c r="B143" s="1059"/>
      <c r="C143" s="1059"/>
      <c r="D143" s="1059"/>
      <c r="E143" s="1059"/>
      <c r="F143" s="1060"/>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8"/>
      <c r="B144" s="1059"/>
      <c r="C144" s="1059"/>
      <c r="D144" s="1059"/>
      <c r="E144" s="1059"/>
      <c r="F144" s="1060"/>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8"/>
      <c r="B145" s="1059"/>
      <c r="C145" s="1059"/>
      <c r="D145" s="1059"/>
      <c r="E145" s="1059"/>
      <c r="F145" s="1060"/>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8"/>
      <c r="B146" s="1059"/>
      <c r="C146" s="1059"/>
      <c r="D146" s="1059"/>
      <c r="E146" s="1059"/>
      <c r="F146" s="1060"/>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8"/>
      <c r="B147" s="1059"/>
      <c r="C147" s="1059"/>
      <c r="D147" s="1059"/>
      <c r="E147" s="1059"/>
      <c r="F147" s="1060"/>
      <c r="G147" s="430" t="s">
        <v>664</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665</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58"/>
      <c r="B148" s="1059"/>
      <c r="C148" s="1059"/>
      <c r="D148" s="1059"/>
      <c r="E148" s="1059"/>
      <c r="F148" s="1060"/>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15">
      <c r="A149" s="1058"/>
      <c r="B149" s="1059"/>
      <c r="C149" s="1059"/>
      <c r="D149" s="1059"/>
      <c r="E149" s="1059"/>
      <c r="F149" s="1060"/>
      <c r="G149" s="445"/>
      <c r="H149" s="446"/>
      <c r="I149" s="446"/>
      <c r="J149" s="446"/>
      <c r="K149" s="447"/>
      <c r="L149" s="448"/>
      <c r="M149" s="449"/>
      <c r="N149" s="449"/>
      <c r="O149" s="449"/>
      <c r="P149" s="449"/>
      <c r="Q149" s="449"/>
      <c r="R149" s="449"/>
      <c r="S149" s="449"/>
      <c r="T149" s="449"/>
      <c r="U149" s="449"/>
      <c r="V149" s="449"/>
      <c r="W149" s="449"/>
      <c r="X149" s="450"/>
      <c r="Y149" s="478"/>
      <c r="Z149" s="479"/>
      <c r="AA149" s="479"/>
      <c r="AB149" s="576"/>
      <c r="AC149" s="445"/>
      <c r="AD149" s="446"/>
      <c r="AE149" s="446"/>
      <c r="AF149" s="446"/>
      <c r="AG149" s="447"/>
      <c r="AH149" s="448"/>
      <c r="AI149" s="449"/>
      <c r="AJ149" s="449"/>
      <c r="AK149" s="449"/>
      <c r="AL149" s="449"/>
      <c r="AM149" s="449"/>
      <c r="AN149" s="449"/>
      <c r="AO149" s="449"/>
      <c r="AP149" s="449"/>
      <c r="AQ149" s="449"/>
      <c r="AR149" s="449"/>
      <c r="AS149" s="449"/>
      <c r="AT149" s="450"/>
      <c r="AU149" s="478"/>
      <c r="AV149" s="479"/>
      <c r="AW149" s="479"/>
      <c r="AX149" s="480"/>
    </row>
    <row r="150" spans="1:50" ht="24.75" customHeight="1" x14ac:dyDescent="0.15">
      <c r="A150" s="1058"/>
      <c r="B150" s="1059"/>
      <c r="C150" s="1059"/>
      <c r="D150" s="1059"/>
      <c r="E150" s="1059"/>
      <c r="F150" s="1060"/>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8"/>
      <c r="B151" s="1059"/>
      <c r="C151" s="1059"/>
      <c r="D151" s="1059"/>
      <c r="E151" s="1059"/>
      <c r="F151" s="1060"/>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8"/>
      <c r="B152" s="1059"/>
      <c r="C152" s="1059"/>
      <c r="D152" s="1059"/>
      <c r="E152" s="1059"/>
      <c r="F152" s="1060"/>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8"/>
      <c r="B153" s="1059"/>
      <c r="C153" s="1059"/>
      <c r="D153" s="1059"/>
      <c r="E153" s="1059"/>
      <c r="F153" s="1060"/>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8"/>
      <c r="B154" s="1059"/>
      <c r="C154" s="1059"/>
      <c r="D154" s="1059"/>
      <c r="E154" s="1059"/>
      <c r="F154" s="1060"/>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8"/>
      <c r="B155" s="1059"/>
      <c r="C155" s="1059"/>
      <c r="D155" s="1059"/>
      <c r="E155" s="1059"/>
      <c r="F155" s="1060"/>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8"/>
      <c r="B156" s="1059"/>
      <c r="C156" s="1059"/>
      <c r="D156" s="1059"/>
      <c r="E156" s="1059"/>
      <c r="F156" s="1060"/>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8"/>
      <c r="B157" s="1059"/>
      <c r="C157" s="1059"/>
      <c r="D157" s="1059"/>
      <c r="E157" s="1059"/>
      <c r="F157" s="1060"/>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8"/>
      <c r="B158" s="1059"/>
      <c r="C158" s="1059"/>
      <c r="D158" s="1059"/>
      <c r="E158" s="1059"/>
      <c r="F158" s="1060"/>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91" customFormat="1" ht="24.75" customHeight="1" thickBot="1" x14ac:dyDescent="0.2"/>
    <row r="161" spans="1:50" ht="30" customHeight="1" x14ac:dyDescent="0.15">
      <c r="A161" s="1055" t="s">
        <v>641</v>
      </c>
      <c r="B161" s="1056"/>
      <c r="C161" s="1056"/>
      <c r="D161" s="1056"/>
      <c r="E161" s="1056"/>
      <c r="F161" s="1057"/>
      <c r="G161" s="430" t="s">
        <v>666</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667</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58"/>
      <c r="B162" s="1059"/>
      <c r="C162" s="1059"/>
      <c r="D162" s="1059"/>
      <c r="E162" s="1059"/>
      <c r="F162" s="1060"/>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15">
      <c r="A163" s="1058"/>
      <c r="B163" s="1059"/>
      <c r="C163" s="1059"/>
      <c r="D163" s="1059"/>
      <c r="E163" s="1059"/>
      <c r="F163" s="1060"/>
      <c r="G163" s="445"/>
      <c r="H163" s="446"/>
      <c r="I163" s="446"/>
      <c r="J163" s="446"/>
      <c r="K163" s="447"/>
      <c r="L163" s="448"/>
      <c r="M163" s="449"/>
      <c r="N163" s="449"/>
      <c r="O163" s="449"/>
      <c r="P163" s="449"/>
      <c r="Q163" s="449"/>
      <c r="R163" s="449"/>
      <c r="S163" s="449"/>
      <c r="T163" s="449"/>
      <c r="U163" s="449"/>
      <c r="V163" s="449"/>
      <c r="W163" s="449"/>
      <c r="X163" s="450"/>
      <c r="Y163" s="478"/>
      <c r="Z163" s="479"/>
      <c r="AA163" s="479"/>
      <c r="AB163" s="576"/>
      <c r="AC163" s="445"/>
      <c r="AD163" s="446"/>
      <c r="AE163" s="446"/>
      <c r="AF163" s="446"/>
      <c r="AG163" s="447"/>
      <c r="AH163" s="448"/>
      <c r="AI163" s="449"/>
      <c r="AJ163" s="449"/>
      <c r="AK163" s="449"/>
      <c r="AL163" s="449"/>
      <c r="AM163" s="449"/>
      <c r="AN163" s="449"/>
      <c r="AO163" s="449"/>
      <c r="AP163" s="449"/>
      <c r="AQ163" s="449"/>
      <c r="AR163" s="449"/>
      <c r="AS163" s="449"/>
      <c r="AT163" s="450"/>
      <c r="AU163" s="478"/>
      <c r="AV163" s="479"/>
      <c r="AW163" s="479"/>
      <c r="AX163" s="480"/>
    </row>
    <row r="164" spans="1:50" ht="24.75" customHeight="1" x14ac:dyDescent="0.15">
      <c r="A164" s="1058"/>
      <c r="B164" s="1059"/>
      <c r="C164" s="1059"/>
      <c r="D164" s="1059"/>
      <c r="E164" s="1059"/>
      <c r="F164" s="1060"/>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8"/>
      <c r="B165" s="1059"/>
      <c r="C165" s="1059"/>
      <c r="D165" s="1059"/>
      <c r="E165" s="1059"/>
      <c r="F165" s="1060"/>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8"/>
      <c r="B166" s="1059"/>
      <c r="C166" s="1059"/>
      <c r="D166" s="1059"/>
      <c r="E166" s="1059"/>
      <c r="F166" s="1060"/>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8"/>
      <c r="B167" s="1059"/>
      <c r="C167" s="1059"/>
      <c r="D167" s="1059"/>
      <c r="E167" s="1059"/>
      <c r="F167" s="1060"/>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8"/>
      <c r="B168" s="1059"/>
      <c r="C168" s="1059"/>
      <c r="D168" s="1059"/>
      <c r="E168" s="1059"/>
      <c r="F168" s="1060"/>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8"/>
      <c r="B169" s="1059"/>
      <c r="C169" s="1059"/>
      <c r="D169" s="1059"/>
      <c r="E169" s="1059"/>
      <c r="F169" s="1060"/>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8"/>
      <c r="B170" s="1059"/>
      <c r="C170" s="1059"/>
      <c r="D170" s="1059"/>
      <c r="E170" s="1059"/>
      <c r="F170" s="1060"/>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8"/>
      <c r="B171" s="1059"/>
      <c r="C171" s="1059"/>
      <c r="D171" s="1059"/>
      <c r="E171" s="1059"/>
      <c r="F171" s="1060"/>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8"/>
      <c r="B172" s="1059"/>
      <c r="C172" s="1059"/>
      <c r="D172" s="1059"/>
      <c r="E172" s="1059"/>
      <c r="F172" s="1060"/>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8"/>
      <c r="B173" s="1059"/>
      <c r="C173" s="1059"/>
      <c r="D173" s="1059"/>
      <c r="E173" s="1059"/>
      <c r="F173" s="1060"/>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8"/>
      <c r="B174" s="1059"/>
      <c r="C174" s="1059"/>
      <c r="D174" s="1059"/>
      <c r="E174" s="1059"/>
      <c r="F174" s="1060"/>
      <c r="G174" s="430" t="s">
        <v>668</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669</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58"/>
      <c r="B175" s="1059"/>
      <c r="C175" s="1059"/>
      <c r="D175" s="1059"/>
      <c r="E175" s="1059"/>
      <c r="F175" s="1060"/>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15">
      <c r="A176" s="1058"/>
      <c r="B176" s="1059"/>
      <c r="C176" s="1059"/>
      <c r="D176" s="1059"/>
      <c r="E176" s="1059"/>
      <c r="F176" s="1060"/>
      <c r="G176" s="445"/>
      <c r="H176" s="446"/>
      <c r="I176" s="446"/>
      <c r="J176" s="446"/>
      <c r="K176" s="447"/>
      <c r="L176" s="448"/>
      <c r="M176" s="449"/>
      <c r="N176" s="449"/>
      <c r="O176" s="449"/>
      <c r="P176" s="449"/>
      <c r="Q176" s="449"/>
      <c r="R176" s="449"/>
      <c r="S176" s="449"/>
      <c r="T176" s="449"/>
      <c r="U176" s="449"/>
      <c r="V176" s="449"/>
      <c r="W176" s="449"/>
      <c r="X176" s="450"/>
      <c r="Y176" s="478"/>
      <c r="Z176" s="479"/>
      <c r="AA176" s="479"/>
      <c r="AB176" s="576"/>
      <c r="AC176" s="445"/>
      <c r="AD176" s="446"/>
      <c r="AE176" s="446"/>
      <c r="AF176" s="446"/>
      <c r="AG176" s="447"/>
      <c r="AH176" s="448"/>
      <c r="AI176" s="449"/>
      <c r="AJ176" s="449"/>
      <c r="AK176" s="449"/>
      <c r="AL176" s="449"/>
      <c r="AM176" s="449"/>
      <c r="AN176" s="449"/>
      <c r="AO176" s="449"/>
      <c r="AP176" s="449"/>
      <c r="AQ176" s="449"/>
      <c r="AR176" s="449"/>
      <c r="AS176" s="449"/>
      <c r="AT176" s="450"/>
      <c r="AU176" s="478"/>
      <c r="AV176" s="479"/>
      <c r="AW176" s="479"/>
      <c r="AX176" s="480"/>
    </row>
    <row r="177" spans="1:50" ht="24.75" customHeight="1" x14ac:dyDescent="0.15">
      <c r="A177" s="1058"/>
      <c r="B177" s="1059"/>
      <c r="C177" s="1059"/>
      <c r="D177" s="1059"/>
      <c r="E177" s="1059"/>
      <c r="F177" s="1060"/>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8"/>
      <c r="B178" s="1059"/>
      <c r="C178" s="1059"/>
      <c r="D178" s="1059"/>
      <c r="E178" s="1059"/>
      <c r="F178" s="1060"/>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8"/>
      <c r="B179" s="1059"/>
      <c r="C179" s="1059"/>
      <c r="D179" s="1059"/>
      <c r="E179" s="1059"/>
      <c r="F179" s="1060"/>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8"/>
      <c r="B180" s="1059"/>
      <c r="C180" s="1059"/>
      <c r="D180" s="1059"/>
      <c r="E180" s="1059"/>
      <c r="F180" s="1060"/>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8"/>
      <c r="B181" s="1059"/>
      <c r="C181" s="1059"/>
      <c r="D181" s="1059"/>
      <c r="E181" s="1059"/>
      <c r="F181" s="1060"/>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8"/>
      <c r="B182" s="1059"/>
      <c r="C182" s="1059"/>
      <c r="D182" s="1059"/>
      <c r="E182" s="1059"/>
      <c r="F182" s="1060"/>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8"/>
      <c r="B183" s="1059"/>
      <c r="C183" s="1059"/>
      <c r="D183" s="1059"/>
      <c r="E183" s="1059"/>
      <c r="F183" s="1060"/>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8"/>
      <c r="B184" s="1059"/>
      <c r="C184" s="1059"/>
      <c r="D184" s="1059"/>
      <c r="E184" s="1059"/>
      <c r="F184" s="1060"/>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8"/>
      <c r="B185" s="1059"/>
      <c r="C185" s="1059"/>
      <c r="D185" s="1059"/>
      <c r="E185" s="1059"/>
      <c r="F185" s="1060"/>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8"/>
      <c r="B186" s="1059"/>
      <c r="C186" s="1059"/>
      <c r="D186" s="1059"/>
      <c r="E186" s="1059"/>
      <c r="F186" s="1060"/>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8"/>
      <c r="B187" s="1059"/>
      <c r="C187" s="1059"/>
      <c r="D187" s="1059"/>
      <c r="E187" s="1059"/>
      <c r="F187" s="1060"/>
      <c r="G187" s="430" t="s">
        <v>670</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671</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58"/>
      <c r="B188" s="1059"/>
      <c r="C188" s="1059"/>
      <c r="D188" s="1059"/>
      <c r="E188" s="1059"/>
      <c r="F188" s="1060"/>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15">
      <c r="A189" s="1058"/>
      <c r="B189" s="1059"/>
      <c r="C189" s="1059"/>
      <c r="D189" s="1059"/>
      <c r="E189" s="1059"/>
      <c r="F189" s="1060"/>
      <c r="G189" s="445"/>
      <c r="H189" s="446"/>
      <c r="I189" s="446"/>
      <c r="J189" s="446"/>
      <c r="K189" s="447"/>
      <c r="L189" s="448"/>
      <c r="M189" s="449"/>
      <c r="N189" s="449"/>
      <c r="O189" s="449"/>
      <c r="P189" s="449"/>
      <c r="Q189" s="449"/>
      <c r="R189" s="449"/>
      <c r="S189" s="449"/>
      <c r="T189" s="449"/>
      <c r="U189" s="449"/>
      <c r="V189" s="449"/>
      <c r="W189" s="449"/>
      <c r="X189" s="450"/>
      <c r="Y189" s="478"/>
      <c r="Z189" s="479"/>
      <c r="AA189" s="479"/>
      <c r="AB189" s="576"/>
      <c r="AC189" s="445"/>
      <c r="AD189" s="446"/>
      <c r="AE189" s="446"/>
      <c r="AF189" s="446"/>
      <c r="AG189" s="447"/>
      <c r="AH189" s="448"/>
      <c r="AI189" s="449"/>
      <c r="AJ189" s="449"/>
      <c r="AK189" s="449"/>
      <c r="AL189" s="449"/>
      <c r="AM189" s="449"/>
      <c r="AN189" s="449"/>
      <c r="AO189" s="449"/>
      <c r="AP189" s="449"/>
      <c r="AQ189" s="449"/>
      <c r="AR189" s="449"/>
      <c r="AS189" s="449"/>
      <c r="AT189" s="450"/>
      <c r="AU189" s="478"/>
      <c r="AV189" s="479"/>
      <c r="AW189" s="479"/>
      <c r="AX189" s="480"/>
    </row>
    <row r="190" spans="1:50" ht="24.75" customHeight="1" x14ac:dyDescent="0.15">
      <c r="A190" s="1058"/>
      <c r="B190" s="1059"/>
      <c r="C190" s="1059"/>
      <c r="D190" s="1059"/>
      <c r="E190" s="1059"/>
      <c r="F190" s="1060"/>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8"/>
      <c r="B191" s="1059"/>
      <c r="C191" s="1059"/>
      <c r="D191" s="1059"/>
      <c r="E191" s="1059"/>
      <c r="F191" s="1060"/>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8"/>
      <c r="B192" s="1059"/>
      <c r="C192" s="1059"/>
      <c r="D192" s="1059"/>
      <c r="E192" s="1059"/>
      <c r="F192" s="1060"/>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8"/>
      <c r="B193" s="1059"/>
      <c r="C193" s="1059"/>
      <c r="D193" s="1059"/>
      <c r="E193" s="1059"/>
      <c r="F193" s="1060"/>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8"/>
      <c r="B194" s="1059"/>
      <c r="C194" s="1059"/>
      <c r="D194" s="1059"/>
      <c r="E194" s="1059"/>
      <c r="F194" s="1060"/>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8"/>
      <c r="B195" s="1059"/>
      <c r="C195" s="1059"/>
      <c r="D195" s="1059"/>
      <c r="E195" s="1059"/>
      <c r="F195" s="1060"/>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8"/>
      <c r="B196" s="1059"/>
      <c r="C196" s="1059"/>
      <c r="D196" s="1059"/>
      <c r="E196" s="1059"/>
      <c r="F196" s="1060"/>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8"/>
      <c r="B197" s="1059"/>
      <c r="C197" s="1059"/>
      <c r="D197" s="1059"/>
      <c r="E197" s="1059"/>
      <c r="F197" s="1060"/>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8"/>
      <c r="B198" s="1059"/>
      <c r="C198" s="1059"/>
      <c r="D198" s="1059"/>
      <c r="E198" s="1059"/>
      <c r="F198" s="1060"/>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8"/>
      <c r="B199" s="1059"/>
      <c r="C199" s="1059"/>
      <c r="D199" s="1059"/>
      <c r="E199" s="1059"/>
      <c r="F199" s="1060"/>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8"/>
      <c r="B200" s="1059"/>
      <c r="C200" s="1059"/>
      <c r="D200" s="1059"/>
      <c r="E200" s="1059"/>
      <c r="F200" s="1060"/>
      <c r="G200" s="430" t="s">
        <v>672</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673</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58"/>
      <c r="B201" s="1059"/>
      <c r="C201" s="1059"/>
      <c r="D201" s="1059"/>
      <c r="E201" s="1059"/>
      <c r="F201" s="1060"/>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15">
      <c r="A202" s="1058"/>
      <c r="B202" s="1059"/>
      <c r="C202" s="1059"/>
      <c r="D202" s="1059"/>
      <c r="E202" s="1059"/>
      <c r="F202" s="1060"/>
      <c r="G202" s="445"/>
      <c r="H202" s="446"/>
      <c r="I202" s="446"/>
      <c r="J202" s="446"/>
      <c r="K202" s="447"/>
      <c r="L202" s="448"/>
      <c r="M202" s="449"/>
      <c r="N202" s="449"/>
      <c r="O202" s="449"/>
      <c r="P202" s="449"/>
      <c r="Q202" s="449"/>
      <c r="R202" s="449"/>
      <c r="S202" s="449"/>
      <c r="T202" s="449"/>
      <c r="U202" s="449"/>
      <c r="V202" s="449"/>
      <c r="W202" s="449"/>
      <c r="X202" s="450"/>
      <c r="Y202" s="478"/>
      <c r="Z202" s="479"/>
      <c r="AA202" s="479"/>
      <c r="AB202" s="576"/>
      <c r="AC202" s="445"/>
      <c r="AD202" s="446"/>
      <c r="AE202" s="446"/>
      <c r="AF202" s="446"/>
      <c r="AG202" s="447"/>
      <c r="AH202" s="448"/>
      <c r="AI202" s="449"/>
      <c r="AJ202" s="449"/>
      <c r="AK202" s="449"/>
      <c r="AL202" s="449"/>
      <c r="AM202" s="449"/>
      <c r="AN202" s="449"/>
      <c r="AO202" s="449"/>
      <c r="AP202" s="449"/>
      <c r="AQ202" s="449"/>
      <c r="AR202" s="449"/>
      <c r="AS202" s="449"/>
      <c r="AT202" s="450"/>
      <c r="AU202" s="478"/>
      <c r="AV202" s="479"/>
      <c r="AW202" s="479"/>
      <c r="AX202" s="480"/>
    </row>
    <row r="203" spans="1:50" ht="24.75" customHeight="1" x14ac:dyDescent="0.15">
      <c r="A203" s="1058"/>
      <c r="B203" s="1059"/>
      <c r="C203" s="1059"/>
      <c r="D203" s="1059"/>
      <c r="E203" s="1059"/>
      <c r="F203" s="1060"/>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8"/>
      <c r="B204" s="1059"/>
      <c r="C204" s="1059"/>
      <c r="D204" s="1059"/>
      <c r="E204" s="1059"/>
      <c r="F204" s="1060"/>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8"/>
      <c r="B205" s="1059"/>
      <c r="C205" s="1059"/>
      <c r="D205" s="1059"/>
      <c r="E205" s="1059"/>
      <c r="F205" s="1060"/>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8"/>
      <c r="B206" s="1059"/>
      <c r="C206" s="1059"/>
      <c r="D206" s="1059"/>
      <c r="E206" s="1059"/>
      <c r="F206" s="1060"/>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8"/>
      <c r="B207" s="1059"/>
      <c r="C207" s="1059"/>
      <c r="D207" s="1059"/>
      <c r="E207" s="1059"/>
      <c r="F207" s="1060"/>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8"/>
      <c r="B208" s="1059"/>
      <c r="C208" s="1059"/>
      <c r="D208" s="1059"/>
      <c r="E208" s="1059"/>
      <c r="F208" s="1060"/>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8"/>
      <c r="B209" s="1059"/>
      <c r="C209" s="1059"/>
      <c r="D209" s="1059"/>
      <c r="E209" s="1059"/>
      <c r="F209" s="1060"/>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8"/>
      <c r="B210" s="1059"/>
      <c r="C210" s="1059"/>
      <c r="D210" s="1059"/>
      <c r="E210" s="1059"/>
      <c r="F210" s="1060"/>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8"/>
      <c r="B211" s="1059"/>
      <c r="C211" s="1059"/>
      <c r="D211" s="1059"/>
      <c r="E211" s="1059"/>
      <c r="F211" s="1060"/>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91" customFormat="1" ht="24.75" customHeight="1" thickBot="1" x14ac:dyDescent="0.2"/>
    <row r="214" spans="1:50" ht="30" customHeight="1" x14ac:dyDescent="0.15">
      <c r="A214" s="1075" t="s">
        <v>641</v>
      </c>
      <c r="B214" s="1076"/>
      <c r="C214" s="1076"/>
      <c r="D214" s="1076"/>
      <c r="E214" s="1076"/>
      <c r="F214" s="1077"/>
      <c r="G214" s="430" t="s">
        <v>674</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675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58"/>
      <c r="B215" s="1059"/>
      <c r="C215" s="1059"/>
      <c r="D215" s="1059"/>
      <c r="E215" s="1059"/>
      <c r="F215" s="1060"/>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15">
      <c r="A216" s="1058"/>
      <c r="B216" s="1059"/>
      <c r="C216" s="1059"/>
      <c r="D216" s="1059"/>
      <c r="E216" s="1059"/>
      <c r="F216" s="1060"/>
      <c r="G216" s="445"/>
      <c r="H216" s="446"/>
      <c r="I216" s="446"/>
      <c r="J216" s="446"/>
      <c r="K216" s="447"/>
      <c r="L216" s="448"/>
      <c r="M216" s="449"/>
      <c r="N216" s="449"/>
      <c r="O216" s="449"/>
      <c r="P216" s="449"/>
      <c r="Q216" s="449"/>
      <c r="R216" s="449"/>
      <c r="S216" s="449"/>
      <c r="T216" s="449"/>
      <c r="U216" s="449"/>
      <c r="V216" s="449"/>
      <c r="W216" s="449"/>
      <c r="X216" s="450"/>
      <c r="Y216" s="478"/>
      <c r="Z216" s="479"/>
      <c r="AA216" s="479"/>
      <c r="AB216" s="576"/>
      <c r="AC216" s="445"/>
      <c r="AD216" s="446"/>
      <c r="AE216" s="446"/>
      <c r="AF216" s="446"/>
      <c r="AG216" s="447"/>
      <c r="AH216" s="448"/>
      <c r="AI216" s="449"/>
      <c r="AJ216" s="449"/>
      <c r="AK216" s="449"/>
      <c r="AL216" s="449"/>
      <c r="AM216" s="449"/>
      <c r="AN216" s="449"/>
      <c r="AO216" s="449"/>
      <c r="AP216" s="449"/>
      <c r="AQ216" s="449"/>
      <c r="AR216" s="449"/>
      <c r="AS216" s="449"/>
      <c r="AT216" s="450"/>
      <c r="AU216" s="478"/>
      <c r="AV216" s="479"/>
      <c r="AW216" s="479"/>
      <c r="AX216" s="480"/>
    </row>
    <row r="217" spans="1:50" ht="24.75" customHeight="1" x14ac:dyDescent="0.15">
      <c r="A217" s="1058"/>
      <c r="B217" s="1059"/>
      <c r="C217" s="1059"/>
      <c r="D217" s="1059"/>
      <c r="E217" s="1059"/>
      <c r="F217" s="1060"/>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8"/>
      <c r="B218" s="1059"/>
      <c r="C218" s="1059"/>
      <c r="D218" s="1059"/>
      <c r="E218" s="1059"/>
      <c r="F218" s="1060"/>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8"/>
      <c r="B219" s="1059"/>
      <c r="C219" s="1059"/>
      <c r="D219" s="1059"/>
      <c r="E219" s="1059"/>
      <c r="F219" s="1060"/>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8"/>
      <c r="B220" s="1059"/>
      <c r="C220" s="1059"/>
      <c r="D220" s="1059"/>
      <c r="E220" s="1059"/>
      <c r="F220" s="1060"/>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8"/>
      <c r="B221" s="1059"/>
      <c r="C221" s="1059"/>
      <c r="D221" s="1059"/>
      <c r="E221" s="1059"/>
      <c r="F221" s="1060"/>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8"/>
      <c r="B222" s="1059"/>
      <c r="C222" s="1059"/>
      <c r="D222" s="1059"/>
      <c r="E222" s="1059"/>
      <c r="F222" s="1060"/>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8"/>
      <c r="B223" s="1059"/>
      <c r="C223" s="1059"/>
      <c r="D223" s="1059"/>
      <c r="E223" s="1059"/>
      <c r="F223" s="1060"/>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8"/>
      <c r="B224" s="1059"/>
      <c r="C224" s="1059"/>
      <c r="D224" s="1059"/>
      <c r="E224" s="1059"/>
      <c r="F224" s="1060"/>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8"/>
      <c r="B225" s="1059"/>
      <c r="C225" s="1059"/>
      <c r="D225" s="1059"/>
      <c r="E225" s="1059"/>
      <c r="F225" s="1060"/>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8"/>
      <c r="B226" s="1059"/>
      <c r="C226" s="1059"/>
      <c r="D226" s="1059"/>
      <c r="E226" s="1059"/>
      <c r="F226" s="1060"/>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8"/>
      <c r="B227" s="1059"/>
      <c r="C227" s="1059"/>
      <c r="D227" s="1059"/>
      <c r="E227" s="1059"/>
      <c r="F227" s="1060"/>
      <c r="G227" s="430" t="s">
        <v>676</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677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58"/>
      <c r="B228" s="1059"/>
      <c r="C228" s="1059"/>
      <c r="D228" s="1059"/>
      <c r="E228" s="1059"/>
      <c r="F228" s="1060"/>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15">
      <c r="A229" s="1058"/>
      <c r="B229" s="1059"/>
      <c r="C229" s="1059"/>
      <c r="D229" s="1059"/>
      <c r="E229" s="1059"/>
      <c r="F229" s="1060"/>
      <c r="G229" s="445"/>
      <c r="H229" s="446"/>
      <c r="I229" s="446"/>
      <c r="J229" s="446"/>
      <c r="K229" s="447"/>
      <c r="L229" s="448"/>
      <c r="M229" s="449"/>
      <c r="N229" s="449"/>
      <c r="O229" s="449"/>
      <c r="P229" s="449"/>
      <c r="Q229" s="449"/>
      <c r="R229" s="449"/>
      <c r="S229" s="449"/>
      <c r="T229" s="449"/>
      <c r="U229" s="449"/>
      <c r="V229" s="449"/>
      <c r="W229" s="449"/>
      <c r="X229" s="450"/>
      <c r="Y229" s="478"/>
      <c r="Z229" s="479"/>
      <c r="AA229" s="479"/>
      <c r="AB229" s="576"/>
      <c r="AC229" s="445"/>
      <c r="AD229" s="446"/>
      <c r="AE229" s="446"/>
      <c r="AF229" s="446"/>
      <c r="AG229" s="447"/>
      <c r="AH229" s="448"/>
      <c r="AI229" s="449"/>
      <c r="AJ229" s="449"/>
      <c r="AK229" s="449"/>
      <c r="AL229" s="449"/>
      <c r="AM229" s="449"/>
      <c r="AN229" s="449"/>
      <c r="AO229" s="449"/>
      <c r="AP229" s="449"/>
      <c r="AQ229" s="449"/>
      <c r="AR229" s="449"/>
      <c r="AS229" s="449"/>
      <c r="AT229" s="450"/>
      <c r="AU229" s="478"/>
      <c r="AV229" s="479"/>
      <c r="AW229" s="479"/>
      <c r="AX229" s="480"/>
    </row>
    <row r="230" spans="1:50" ht="24.75" customHeight="1" x14ac:dyDescent="0.15">
      <c r="A230" s="1058"/>
      <c r="B230" s="1059"/>
      <c r="C230" s="1059"/>
      <c r="D230" s="1059"/>
      <c r="E230" s="1059"/>
      <c r="F230" s="1060"/>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8"/>
      <c r="B231" s="1059"/>
      <c r="C231" s="1059"/>
      <c r="D231" s="1059"/>
      <c r="E231" s="1059"/>
      <c r="F231" s="1060"/>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8"/>
      <c r="B232" s="1059"/>
      <c r="C232" s="1059"/>
      <c r="D232" s="1059"/>
      <c r="E232" s="1059"/>
      <c r="F232" s="1060"/>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8"/>
      <c r="B233" s="1059"/>
      <c r="C233" s="1059"/>
      <c r="D233" s="1059"/>
      <c r="E233" s="1059"/>
      <c r="F233" s="1060"/>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8"/>
      <c r="B234" s="1059"/>
      <c r="C234" s="1059"/>
      <c r="D234" s="1059"/>
      <c r="E234" s="1059"/>
      <c r="F234" s="1060"/>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8"/>
      <c r="B235" s="1059"/>
      <c r="C235" s="1059"/>
      <c r="D235" s="1059"/>
      <c r="E235" s="1059"/>
      <c r="F235" s="1060"/>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8"/>
      <c r="B236" s="1059"/>
      <c r="C236" s="1059"/>
      <c r="D236" s="1059"/>
      <c r="E236" s="1059"/>
      <c r="F236" s="1060"/>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8"/>
      <c r="B237" s="1059"/>
      <c r="C237" s="1059"/>
      <c r="D237" s="1059"/>
      <c r="E237" s="1059"/>
      <c r="F237" s="1060"/>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8"/>
      <c r="B238" s="1059"/>
      <c r="C238" s="1059"/>
      <c r="D238" s="1059"/>
      <c r="E238" s="1059"/>
      <c r="F238" s="1060"/>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8"/>
      <c r="B239" s="1059"/>
      <c r="C239" s="1059"/>
      <c r="D239" s="1059"/>
      <c r="E239" s="1059"/>
      <c r="F239" s="1060"/>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8"/>
      <c r="B240" s="1059"/>
      <c r="C240" s="1059"/>
      <c r="D240" s="1059"/>
      <c r="E240" s="1059"/>
      <c r="F240" s="1060"/>
      <c r="G240" s="430" t="s">
        <v>678</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679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58"/>
      <c r="B241" s="1059"/>
      <c r="C241" s="1059"/>
      <c r="D241" s="1059"/>
      <c r="E241" s="1059"/>
      <c r="F241" s="1060"/>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15">
      <c r="A242" s="1058"/>
      <c r="B242" s="1059"/>
      <c r="C242" s="1059"/>
      <c r="D242" s="1059"/>
      <c r="E242" s="1059"/>
      <c r="F242" s="1060"/>
      <c r="G242" s="445"/>
      <c r="H242" s="446"/>
      <c r="I242" s="446"/>
      <c r="J242" s="446"/>
      <c r="K242" s="447"/>
      <c r="L242" s="448"/>
      <c r="M242" s="449"/>
      <c r="N242" s="449"/>
      <c r="O242" s="449"/>
      <c r="P242" s="449"/>
      <c r="Q242" s="449"/>
      <c r="R242" s="449"/>
      <c r="S242" s="449"/>
      <c r="T242" s="449"/>
      <c r="U242" s="449"/>
      <c r="V242" s="449"/>
      <c r="W242" s="449"/>
      <c r="X242" s="450"/>
      <c r="Y242" s="478"/>
      <c r="Z242" s="479"/>
      <c r="AA242" s="479"/>
      <c r="AB242" s="576"/>
      <c r="AC242" s="445"/>
      <c r="AD242" s="446"/>
      <c r="AE242" s="446"/>
      <c r="AF242" s="446"/>
      <c r="AG242" s="447"/>
      <c r="AH242" s="448"/>
      <c r="AI242" s="449"/>
      <c r="AJ242" s="449"/>
      <c r="AK242" s="449"/>
      <c r="AL242" s="449"/>
      <c r="AM242" s="449"/>
      <c r="AN242" s="449"/>
      <c r="AO242" s="449"/>
      <c r="AP242" s="449"/>
      <c r="AQ242" s="449"/>
      <c r="AR242" s="449"/>
      <c r="AS242" s="449"/>
      <c r="AT242" s="450"/>
      <c r="AU242" s="478"/>
      <c r="AV242" s="479"/>
      <c r="AW242" s="479"/>
      <c r="AX242" s="480"/>
    </row>
    <row r="243" spans="1:50" ht="24.75" customHeight="1" x14ac:dyDescent="0.15">
      <c r="A243" s="1058"/>
      <c r="B243" s="1059"/>
      <c r="C243" s="1059"/>
      <c r="D243" s="1059"/>
      <c r="E243" s="1059"/>
      <c r="F243" s="1060"/>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8"/>
      <c r="B244" s="1059"/>
      <c r="C244" s="1059"/>
      <c r="D244" s="1059"/>
      <c r="E244" s="1059"/>
      <c r="F244" s="1060"/>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8"/>
      <c r="B245" s="1059"/>
      <c r="C245" s="1059"/>
      <c r="D245" s="1059"/>
      <c r="E245" s="1059"/>
      <c r="F245" s="1060"/>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8"/>
      <c r="B246" s="1059"/>
      <c r="C246" s="1059"/>
      <c r="D246" s="1059"/>
      <c r="E246" s="1059"/>
      <c r="F246" s="1060"/>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8"/>
      <c r="B247" s="1059"/>
      <c r="C247" s="1059"/>
      <c r="D247" s="1059"/>
      <c r="E247" s="1059"/>
      <c r="F247" s="1060"/>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8"/>
      <c r="B248" s="1059"/>
      <c r="C248" s="1059"/>
      <c r="D248" s="1059"/>
      <c r="E248" s="1059"/>
      <c r="F248" s="1060"/>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8"/>
      <c r="B249" s="1059"/>
      <c r="C249" s="1059"/>
      <c r="D249" s="1059"/>
      <c r="E249" s="1059"/>
      <c r="F249" s="1060"/>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8"/>
      <c r="B250" s="1059"/>
      <c r="C250" s="1059"/>
      <c r="D250" s="1059"/>
      <c r="E250" s="1059"/>
      <c r="F250" s="1060"/>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8"/>
      <c r="B251" s="1059"/>
      <c r="C251" s="1059"/>
      <c r="D251" s="1059"/>
      <c r="E251" s="1059"/>
      <c r="F251" s="1060"/>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8"/>
      <c r="B252" s="1059"/>
      <c r="C252" s="1059"/>
      <c r="D252" s="1059"/>
      <c r="E252" s="1059"/>
      <c r="F252" s="1060"/>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8"/>
      <c r="B253" s="1059"/>
      <c r="C253" s="1059"/>
      <c r="D253" s="1059"/>
      <c r="E253" s="1059"/>
      <c r="F253" s="1060"/>
      <c r="G253" s="430" t="s">
        <v>680</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681</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58"/>
      <c r="B254" s="1059"/>
      <c r="C254" s="1059"/>
      <c r="D254" s="1059"/>
      <c r="E254" s="1059"/>
      <c r="F254" s="1060"/>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15">
      <c r="A255" s="1058"/>
      <c r="B255" s="1059"/>
      <c r="C255" s="1059"/>
      <c r="D255" s="1059"/>
      <c r="E255" s="1059"/>
      <c r="F255" s="1060"/>
      <c r="G255" s="445"/>
      <c r="H255" s="446"/>
      <c r="I255" s="446"/>
      <c r="J255" s="446"/>
      <c r="K255" s="447"/>
      <c r="L255" s="448"/>
      <c r="M255" s="449"/>
      <c r="N255" s="449"/>
      <c r="O255" s="449"/>
      <c r="P255" s="449"/>
      <c r="Q255" s="449"/>
      <c r="R255" s="449"/>
      <c r="S255" s="449"/>
      <c r="T255" s="449"/>
      <c r="U255" s="449"/>
      <c r="V255" s="449"/>
      <c r="W255" s="449"/>
      <c r="X255" s="450"/>
      <c r="Y255" s="478"/>
      <c r="Z255" s="479"/>
      <c r="AA255" s="479"/>
      <c r="AB255" s="576"/>
      <c r="AC255" s="445"/>
      <c r="AD255" s="446"/>
      <c r="AE255" s="446"/>
      <c r="AF255" s="446"/>
      <c r="AG255" s="447"/>
      <c r="AH255" s="448"/>
      <c r="AI255" s="449"/>
      <c r="AJ255" s="449"/>
      <c r="AK255" s="449"/>
      <c r="AL255" s="449"/>
      <c r="AM255" s="449"/>
      <c r="AN255" s="449"/>
      <c r="AO255" s="449"/>
      <c r="AP255" s="449"/>
      <c r="AQ255" s="449"/>
      <c r="AR255" s="449"/>
      <c r="AS255" s="449"/>
      <c r="AT255" s="450"/>
      <c r="AU255" s="478"/>
      <c r="AV255" s="479"/>
      <c r="AW255" s="479"/>
      <c r="AX255" s="480"/>
    </row>
    <row r="256" spans="1:50" ht="24.75" customHeight="1" x14ac:dyDescent="0.15">
      <c r="A256" s="1058"/>
      <c r="B256" s="1059"/>
      <c r="C256" s="1059"/>
      <c r="D256" s="1059"/>
      <c r="E256" s="1059"/>
      <c r="F256" s="1060"/>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8"/>
      <c r="B257" s="1059"/>
      <c r="C257" s="1059"/>
      <c r="D257" s="1059"/>
      <c r="E257" s="1059"/>
      <c r="F257" s="1060"/>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8"/>
      <c r="B258" s="1059"/>
      <c r="C258" s="1059"/>
      <c r="D258" s="1059"/>
      <c r="E258" s="1059"/>
      <c r="F258" s="1060"/>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8"/>
      <c r="B259" s="1059"/>
      <c r="C259" s="1059"/>
      <c r="D259" s="1059"/>
      <c r="E259" s="1059"/>
      <c r="F259" s="1060"/>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8"/>
      <c r="B260" s="1059"/>
      <c r="C260" s="1059"/>
      <c r="D260" s="1059"/>
      <c r="E260" s="1059"/>
      <c r="F260" s="1060"/>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8"/>
      <c r="B261" s="1059"/>
      <c r="C261" s="1059"/>
      <c r="D261" s="1059"/>
      <c r="E261" s="1059"/>
      <c r="F261" s="1060"/>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8"/>
      <c r="B262" s="1059"/>
      <c r="C262" s="1059"/>
      <c r="D262" s="1059"/>
      <c r="E262" s="1059"/>
      <c r="F262" s="1060"/>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8"/>
      <c r="B263" s="1059"/>
      <c r="C263" s="1059"/>
      <c r="D263" s="1059"/>
      <c r="E263" s="1059"/>
      <c r="F263" s="1060"/>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8"/>
      <c r="B264" s="1059"/>
      <c r="C264" s="1059"/>
      <c r="D264" s="1059"/>
      <c r="E264" s="1059"/>
      <c r="F264" s="1060"/>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BH14" sqref="BH14"/>
    </sheetView>
  </sheetViews>
  <sheetFormatPr defaultRowHeight="13.5" x14ac:dyDescent="0.1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x14ac:dyDescent="0.15">
      <c r="A2" s="9"/>
      <c r="B2" s="44" t="s">
        <v>682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6"/>
      <c r="B3" s="346"/>
      <c r="C3" s="346" t="s">
        <v>683</v>
      </c>
      <c r="D3" s="346"/>
      <c r="E3" s="346"/>
      <c r="F3" s="346"/>
      <c r="G3" s="346"/>
      <c r="H3" s="346"/>
      <c r="I3" s="346"/>
      <c r="J3" s="254" t="s">
        <v>358</v>
      </c>
      <c r="K3" s="419"/>
      <c r="L3" s="419"/>
      <c r="M3" s="419"/>
      <c r="N3" s="419"/>
      <c r="O3" s="419"/>
      <c r="P3" s="347" t="s">
        <v>28</v>
      </c>
      <c r="Q3" s="347"/>
      <c r="R3" s="347"/>
      <c r="S3" s="347"/>
      <c r="T3" s="347"/>
      <c r="U3" s="347"/>
      <c r="V3" s="347"/>
      <c r="W3" s="347"/>
      <c r="X3" s="347"/>
      <c r="Y3" s="344" t="s">
        <v>684</v>
      </c>
      <c r="Z3" s="345"/>
      <c r="AA3" s="345"/>
      <c r="AB3" s="345"/>
      <c r="AC3" s="254" t="s">
        <v>409</v>
      </c>
      <c r="AD3" s="254"/>
      <c r="AE3" s="254"/>
      <c r="AF3" s="254"/>
      <c r="AG3" s="254"/>
      <c r="AH3" s="344" t="s">
        <v>345</v>
      </c>
      <c r="AI3" s="346"/>
      <c r="AJ3" s="346"/>
      <c r="AK3" s="346"/>
      <c r="AL3" s="346" t="s">
        <v>22</v>
      </c>
      <c r="AM3" s="346"/>
      <c r="AN3" s="346"/>
      <c r="AO3" s="420"/>
      <c r="AP3" s="421" t="s">
        <v>359</v>
      </c>
      <c r="AQ3" s="421"/>
      <c r="AR3" s="421"/>
      <c r="AS3" s="421"/>
      <c r="AT3" s="421"/>
      <c r="AU3" s="421"/>
      <c r="AV3" s="421"/>
      <c r="AW3" s="421"/>
      <c r="AX3" s="421"/>
    </row>
    <row r="4" spans="1:50" ht="26.25" customHeight="1" x14ac:dyDescent="0.15">
      <c r="A4" s="1078">
        <v>1</v>
      </c>
      <c r="B4" s="1078">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8">
        <v>2</v>
      </c>
      <c r="B5" s="1078">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8">
        <v>3</v>
      </c>
      <c r="B6" s="1078">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8">
        <v>4</v>
      </c>
      <c r="B7" s="1078">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8">
        <v>5</v>
      </c>
      <c r="B8" s="1078">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8">
        <v>6</v>
      </c>
      <c r="B9" s="1078">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8">
        <v>7</v>
      </c>
      <c r="B10" s="1078">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8">
        <v>8</v>
      </c>
      <c r="B11" s="1078">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8">
        <v>9</v>
      </c>
      <c r="B12" s="1078">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8">
        <v>10</v>
      </c>
      <c r="B13" s="1078">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8">
        <v>11</v>
      </c>
      <c r="B14" s="1078">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8">
        <v>12</v>
      </c>
      <c r="B15" s="1078">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8">
        <v>13</v>
      </c>
      <c r="B16" s="1078">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8">
        <v>14</v>
      </c>
      <c r="B17" s="1078">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8">
        <v>15</v>
      </c>
      <c r="B18" s="1078">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8">
        <v>16</v>
      </c>
      <c r="B19" s="1078">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8">
        <v>17</v>
      </c>
      <c r="B20" s="1078">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8">
        <v>18</v>
      </c>
      <c r="B21" s="1078">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8">
        <v>19</v>
      </c>
      <c r="B22" s="1078">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8">
        <v>20</v>
      </c>
      <c r="B23" s="1078">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8">
        <v>21</v>
      </c>
      <c r="B24" s="1078">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8">
        <v>22</v>
      </c>
      <c r="B25" s="1078">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8">
        <v>23</v>
      </c>
      <c r="B26" s="1078">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8">
        <v>24</v>
      </c>
      <c r="B27" s="1078">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8">
        <v>25</v>
      </c>
      <c r="B28" s="1078">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8">
        <v>26</v>
      </c>
      <c r="B29" s="1078">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8">
        <v>27</v>
      </c>
      <c r="B30" s="1078">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8">
        <v>28</v>
      </c>
      <c r="B31" s="1078">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8">
        <v>29</v>
      </c>
      <c r="B32" s="1078">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8">
        <v>30</v>
      </c>
      <c r="B33" s="1078">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x14ac:dyDescent="0.15">
      <c r="A35" s="9"/>
      <c r="B35" s="44" t="s">
        <v>685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6"/>
      <c r="B36" s="346"/>
      <c r="C36" s="346" t="s">
        <v>27</v>
      </c>
      <c r="D36" s="346"/>
      <c r="E36" s="346"/>
      <c r="F36" s="346"/>
      <c r="G36" s="346"/>
      <c r="H36" s="346"/>
      <c r="I36" s="346"/>
      <c r="J36" s="254" t="s">
        <v>358</v>
      </c>
      <c r="K36" s="419"/>
      <c r="L36" s="419"/>
      <c r="M36" s="419"/>
      <c r="N36" s="419"/>
      <c r="O36" s="419"/>
      <c r="P36" s="347" t="s">
        <v>637</v>
      </c>
      <c r="Q36" s="347"/>
      <c r="R36" s="347"/>
      <c r="S36" s="347"/>
      <c r="T36" s="347"/>
      <c r="U36" s="347"/>
      <c r="V36" s="347"/>
      <c r="W36" s="347"/>
      <c r="X36" s="347"/>
      <c r="Y36" s="344" t="s">
        <v>639</v>
      </c>
      <c r="Z36" s="345"/>
      <c r="AA36" s="345"/>
      <c r="AB36" s="345"/>
      <c r="AC36" s="254" t="s">
        <v>409</v>
      </c>
      <c r="AD36" s="254"/>
      <c r="AE36" s="254"/>
      <c r="AF36" s="254"/>
      <c r="AG36" s="254"/>
      <c r="AH36" s="344" t="s">
        <v>345</v>
      </c>
      <c r="AI36" s="346"/>
      <c r="AJ36" s="346"/>
      <c r="AK36" s="346"/>
      <c r="AL36" s="346" t="s">
        <v>22</v>
      </c>
      <c r="AM36" s="346"/>
      <c r="AN36" s="346"/>
      <c r="AO36" s="420"/>
      <c r="AP36" s="421" t="s">
        <v>359</v>
      </c>
      <c r="AQ36" s="421"/>
      <c r="AR36" s="421"/>
      <c r="AS36" s="421"/>
      <c r="AT36" s="421"/>
      <c r="AU36" s="421"/>
      <c r="AV36" s="421"/>
      <c r="AW36" s="421"/>
      <c r="AX36" s="421"/>
    </row>
    <row r="37" spans="1:50" ht="26.25" customHeight="1" x14ac:dyDescent="0.15">
      <c r="A37" s="1078">
        <v>1</v>
      </c>
      <c r="B37" s="1078">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8">
        <v>2</v>
      </c>
      <c r="B38" s="1078">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8">
        <v>3</v>
      </c>
      <c r="B39" s="1078">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8">
        <v>4</v>
      </c>
      <c r="B40" s="1078">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8">
        <v>5</v>
      </c>
      <c r="B41" s="1078">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8">
        <v>6</v>
      </c>
      <c r="B42" s="1078">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8">
        <v>7</v>
      </c>
      <c r="B43" s="1078">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8">
        <v>8</v>
      </c>
      <c r="B44" s="1078">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8">
        <v>9</v>
      </c>
      <c r="B45" s="1078">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8">
        <v>10</v>
      </c>
      <c r="B46" s="1078">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8">
        <v>11</v>
      </c>
      <c r="B47" s="1078">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8">
        <v>12</v>
      </c>
      <c r="B48" s="1078">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8">
        <v>13</v>
      </c>
      <c r="B49" s="1078">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8">
        <v>14</v>
      </c>
      <c r="B50" s="1078">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8">
        <v>15</v>
      </c>
      <c r="B51" s="1078">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8">
        <v>16</v>
      </c>
      <c r="B52" s="1078">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8">
        <v>17</v>
      </c>
      <c r="B53" s="1078">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8">
        <v>18</v>
      </c>
      <c r="B54" s="1078">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8">
        <v>19</v>
      </c>
      <c r="B55" s="1078">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8">
        <v>20</v>
      </c>
      <c r="B56" s="1078">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8">
        <v>21</v>
      </c>
      <c r="B57" s="1078">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8">
        <v>22</v>
      </c>
      <c r="B58" s="1078">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8">
        <v>23</v>
      </c>
      <c r="B59" s="1078">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8">
        <v>24</v>
      </c>
      <c r="B60" s="1078">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8">
        <v>25</v>
      </c>
      <c r="B61" s="1078">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8">
        <v>26</v>
      </c>
      <c r="B62" s="1078">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8">
        <v>27</v>
      </c>
      <c r="B63" s="1078">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8">
        <v>28</v>
      </c>
      <c r="B64" s="1078">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8">
        <v>29</v>
      </c>
      <c r="B65" s="1078">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8">
        <v>30</v>
      </c>
      <c r="B66" s="1078">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x14ac:dyDescent="0.15">
      <c r="A68" s="9"/>
      <c r="B68" s="44" t="s">
        <v>686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6"/>
      <c r="B69" s="346"/>
      <c r="C69" s="346" t="s">
        <v>683</v>
      </c>
      <c r="D69" s="346"/>
      <c r="E69" s="346"/>
      <c r="F69" s="346"/>
      <c r="G69" s="346"/>
      <c r="H69" s="346"/>
      <c r="I69" s="346"/>
      <c r="J69" s="254" t="s">
        <v>358</v>
      </c>
      <c r="K69" s="419"/>
      <c r="L69" s="419"/>
      <c r="M69" s="419"/>
      <c r="N69" s="419"/>
      <c r="O69" s="419"/>
      <c r="P69" s="347" t="s">
        <v>637</v>
      </c>
      <c r="Q69" s="347"/>
      <c r="R69" s="347"/>
      <c r="S69" s="347"/>
      <c r="T69" s="347"/>
      <c r="U69" s="347"/>
      <c r="V69" s="347"/>
      <c r="W69" s="347"/>
      <c r="X69" s="347"/>
      <c r="Y69" s="344" t="s">
        <v>684</v>
      </c>
      <c r="Z69" s="345"/>
      <c r="AA69" s="345"/>
      <c r="AB69" s="345"/>
      <c r="AC69" s="254" t="s">
        <v>409</v>
      </c>
      <c r="AD69" s="254"/>
      <c r="AE69" s="254"/>
      <c r="AF69" s="254"/>
      <c r="AG69" s="254"/>
      <c r="AH69" s="344" t="s">
        <v>345</v>
      </c>
      <c r="AI69" s="346"/>
      <c r="AJ69" s="346"/>
      <c r="AK69" s="346"/>
      <c r="AL69" s="346" t="s">
        <v>22</v>
      </c>
      <c r="AM69" s="346"/>
      <c r="AN69" s="346"/>
      <c r="AO69" s="420"/>
      <c r="AP69" s="421" t="s">
        <v>359</v>
      </c>
      <c r="AQ69" s="421"/>
      <c r="AR69" s="421"/>
      <c r="AS69" s="421"/>
      <c r="AT69" s="421"/>
      <c r="AU69" s="421"/>
      <c r="AV69" s="421"/>
      <c r="AW69" s="421"/>
      <c r="AX69" s="421"/>
    </row>
    <row r="70" spans="1:50" ht="26.25" customHeight="1" x14ac:dyDescent="0.15">
      <c r="A70" s="1078">
        <v>1</v>
      </c>
      <c r="B70" s="1078">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8">
        <v>2</v>
      </c>
      <c r="B71" s="1078">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8">
        <v>3</v>
      </c>
      <c r="B72" s="1078">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8">
        <v>4</v>
      </c>
      <c r="B73" s="1078">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8">
        <v>5</v>
      </c>
      <c r="B74" s="1078">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8">
        <v>6</v>
      </c>
      <c r="B75" s="1078">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8">
        <v>7</v>
      </c>
      <c r="B76" s="1078">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8">
        <v>8</v>
      </c>
      <c r="B77" s="1078">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8">
        <v>9</v>
      </c>
      <c r="B78" s="1078">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8">
        <v>10</v>
      </c>
      <c r="B79" s="1078">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8">
        <v>11</v>
      </c>
      <c r="B80" s="1078">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8">
        <v>12</v>
      </c>
      <c r="B81" s="1078">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8">
        <v>13</v>
      </c>
      <c r="B82" s="1078">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8">
        <v>14</v>
      </c>
      <c r="B83" s="1078">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8">
        <v>15</v>
      </c>
      <c r="B84" s="1078">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8">
        <v>16</v>
      </c>
      <c r="B85" s="1078">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8">
        <v>17</v>
      </c>
      <c r="B86" s="1078">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8">
        <v>18</v>
      </c>
      <c r="B87" s="1078">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8">
        <v>19</v>
      </c>
      <c r="B88" s="1078">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8">
        <v>20</v>
      </c>
      <c r="B89" s="1078">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8">
        <v>21</v>
      </c>
      <c r="B90" s="1078">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8">
        <v>22</v>
      </c>
      <c r="B91" s="1078">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8">
        <v>23</v>
      </c>
      <c r="B92" s="1078">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8">
        <v>24</v>
      </c>
      <c r="B93" s="1078">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8">
        <v>25</v>
      </c>
      <c r="B94" s="1078">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8">
        <v>26</v>
      </c>
      <c r="B95" s="1078">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8">
        <v>27</v>
      </c>
      <c r="B96" s="1078">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8">
        <v>28</v>
      </c>
      <c r="B97" s="1078">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8">
        <v>29</v>
      </c>
      <c r="B98" s="1078">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8">
        <v>30</v>
      </c>
      <c r="B99" s="1078">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x14ac:dyDescent="0.15">
      <c r="A101" s="9"/>
      <c r="B101" s="44" t="s">
        <v>687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6"/>
      <c r="B102" s="346"/>
      <c r="C102" s="346" t="s">
        <v>683</v>
      </c>
      <c r="D102" s="346"/>
      <c r="E102" s="346"/>
      <c r="F102" s="346"/>
      <c r="G102" s="346"/>
      <c r="H102" s="346"/>
      <c r="I102" s="346"/>
      <c r="J102" s="254" t="s">
        <v>358</v>
      </c>
      <c r="K102" s="419"/>
      <c r="L102" s="419"/>
      <c r="M102" s="419"/>
      <c r="N102" s="419"/>
      <c r="O102" s="419"/>
      <c r="P102" s="347" t="s">
        <v>688</v>
      </c>
      <c r="Q102" s="347"/>
      <c r="R102" s="347"/>
      <c r="S102" s="347"/>
      <c r="T102" s="347"/>
      <c r="U102" s="347"/>
      <c r="V102" s="347"/>
      <c r="W102" s="347"/>
      <c r="X102" s="347"/>
      <c r="Y102" s="344" t="s">
        <v>638</v>
      </c>
      <c r="Z102" s="345"/>
      <c r="AA102" s="345"/>
      <c r="AB102" s="345"/>
      <c r="AC102" s="254" t="s">
        <v>409</v>
      </c>
      <c r="AD102" s="254"/>
      <c r="AE102" s="254"/>
      <c r="AF102" s="254"/>
      <c r="AG102" s="254"/>
      <c r="AH102" s="344" t="s">
        <v>345</v>
      </c>
      <c r="AI102" s="346"/>
      <c r="AJ102" s="346"/>
      <c r="AK102" s="346"/>
      <c r="AL102" s="346" t="s">
        <v>22</v>
      </c>
      <c r="AM102" s="346"/>
      <c r="AN102" s="346"/>
      <c r="AO102" s="420"/>
      <c r="AP102" s="421" t="s">
        <v>359</v>
      </c>
      <c r="AQ102" s="421"/>
      <c r="AR102" s="421"/>
      <c r="AS102" s="421"/>
      <c r="AT102" s="421"/>
      <c r="AU102" s="421"/>
      <c r="AV102" s="421"/>
      <c r="AW102" s="421"/>
      <c r="AX102" s="421"/>
    </row>
    <row r="103" spans="1:50" ht="26.25" customHeight="1" x14ac:dyDescent="0.15">
      <c r="A103" s="1078">
        <v>1</v>
      </c>
      <c r="B103" s="1078">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8">
        <v>2</v>
      </c>
      <c r="B104" s="1078">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8">
        <v>3</v>
      </c>
      <c r="B105" s="1078">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8">
        <v>4</v>
      </c>
      <c r="B106" s="1078">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8">
        <v>5</v>
      </c>
      <c r="B107" s="1078">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8">
        <v>6</v>
      </c>
      <c r="B108" s="1078">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8">
        <v>7</v>
      </c>
      <c r="B109" s="1078">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8">
        <v>8</v>
      </c>
      <c r="B110" s="1078">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8">
        <v>9</v>
      </c>
      <c r="B111" s="1078">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8">
        <v>10</v>
      </c>
      <c r="B112" s="1078">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8">
        <v>11</v>
      </c>
      <c r="B113" s="1078">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8">
        <v>12</v>
      </c>
      <c r="B114" s="1078">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8">
        <v>13</v>
      </c>
      <c r="B115" s="1078">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8">
        <v>14</v>
      </c>
      <c r="B116" s="1078">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8">
        <v>15</v>
      </c>
      <c r="B117" s="1078">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8">
        <v>16</v>
      </c>
      <c r="B118" s="1078">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8">
        <v>17</v>
      </c>
      <c r="B119" s="1078">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8">
        <v>18</v>
      </c>
      <c r="B120" s="1078">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8">
        <v>19</v>
      </c>
      <c r="B121" s="1078">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8">
        <v>20</v>
      </c>
      <c r="B122" s="1078">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8">
        <v>21</v>
      </c>
      <c r="B123" s="1078">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8">
        <v>22</v>
      </c>
      <c r="B124" s="1078">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8">
        <v>23</v>
      </c>
      <c r="B125" s="1078">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8">
        <v>24</v>
      </c>
      <c r="B126" s="1078">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8">
        <v>25</v>
      </c>
      <c r="B127" s="1078">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8">
        <v>26</v>
      </c>
      <c r="B128" s="1078">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8">
        <v>27</v>
      </c>
      <c r="B129" s="1078">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8">
        <v>28</v>
      </c>
      <c r="B130" s="1078">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8">
        <v>29</v>
      </c>
      <c r="B131" s="1078">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8">
        <v>30</v>
      </c>
      <c r="B132" s="1078">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x14ac:dyDescent="0.15">
      <c r="A134" s="9"/>
      <c r="B134" s="44" t="s">
        <v>689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6"/>
      <c r="B135" s="346"/>
      <c r="C135" s="346" t="s">
        <v>27</v>
      </c>
      <c r="D135" s="346"/>
      <c r="E135" s="346"/>
      <c r="F135" s="346"/>
      <c r="G135" s="346"/>
      <c r="H135" s="346"/>
      <c r="I135" s="346"/>
      <c r="J135" s="254" t="s">
        <v>358</v>
      </c>
      <c r="K135" s="419"/>
      <c r="L135" s="419"/>
      <c r="M135" s="419"/>
      <c r="N135" s="419"/>
      <c r="O135" s="419"/>
      <c r="P135" s="347" t="s">
        <v>690</v>
      </c>
      <c r="Q135" s="347"/>
      <c r="R135" s="347"/>
      <c r="S135" s="347"/>
      <c r="T135" s="347"/>
      <c r="U135" s="347"/>
      <c r="V135" s="347"/>
      <c r="W135" s="347"/>
      <c r="X135" s="347"/>
      <c r="Y135" s="344" t="s">
        <v>639</v>
      </c>
      <c r="Z135" s="345"/>
      <c r="AA135" s="345"/>
      <c r="AB135" s="345"/>
      <c r="AC135" s="254" t="s">
        <v>409</v>
      </c>
      <c r="AD135" s="254"/>
      <c r="AE135" s="254"/>
      <c r="AF135" s="254"/>
      <c r="AG135" s="254"/>
      <c r="AH135" s="344" t="s">
        <v>345</v>
      </c>
      <c r="AI135" s="346"/>
      <c r="AJ135" s="346"/>
      <c r="AK135" s="346"/>
      <c r="AL135" s="346" t="s">
        <v>22</v>
      </c>
      <c r="AM135" s="346"/>
      <c r="AN135" s="346"/>
      <c r="AO135" s="420"/>
      <c r="AP135" s="421" t="s">
        <v>359</v>
      </c>
      <c r="AQ135" s="421"/>
      <c r="AR135" s="421"/>
      <c r="AS135" s="421"/>
      <c r="AT135" s="421"/>
      <c r="AU135" s="421"/>
      <c r="AV135" s="421"/>
      <c r="AW135" s="421"/>
      <c r="AX135" s="421"/>
    </row>
    <row r="136" spans="1:50" ht="26.25" customHeight="1" x14ac:dyDescent="0.15">
      <c r="A136" s="1078">
        <v>1</v>
      </c>
      <c r="B136" s="1078">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8">
        <v>2</v>
      </c>
      <c r="B137" s="1078">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8">
        <v>3</v>
      </c>
      <c r="B138" s="1078">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8">
        <v>4</v>
      </c>
      <c r="B139" s="1078">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8">
        <v>5</v>
      </c>
      <c r="B140" s="1078">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8">
        <v>6</v>
      </c>
      <c r="B141" s="1078">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8">
        <v>7</v>
      </c>
      <c r="B142" s="1078">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8">
        <v>8</v>
      </c>
      <c r="B143" s="1078">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8">
        <v>9</v>
      </c>
      <c r="B144" s="1078">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8">
        <v>10</v>
      </c>
      <c r="B145" s="1078">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8">
        <v>11</v>
      </c>
      <c r="B146" s="1078">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8">
        <v>12</v>
      </c>
      <c r="B147" s="1078">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8">
        <v>13</v>
      </c>
      <c r="B148" s="1078">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8">
        <v>14</v>
      </c>
      <c r="B149" s="1078">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8">
        <v>15</v>
      </c>
      <c r="B150" s="1078">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8">
        <v>16</v>
      </c>
      <c r="B151" s="1078">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8">
        <v>17</v>
      </c>
      <c r="B152" s="1078">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8">
        <v>18</v>
      </c>
      <c r="B153" s="1078">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8">
        <v>19</v>
      </c>
      <c r="B154" s="1078">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8">
        <v>20</v>
      </c>
      <c r="B155" s="1078">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8">
        <v>21</v>
      </c>
      <c r="B156" s="1078">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8">
        <v>22</v>
      </c>
      <c r="B157" s="1078">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8">
        <v>23</v>
      </c>
      <c r="B158" s="1078">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8">
        <v>24</v>
      </c>
      <c r="B159" s="1078">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8">
        <v>25</v>
      </c>
      <c r="B160" s="1078">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8">
        <v>26</v>
      </c>
      <c r="B161" s="1078">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8">
        <v>27</v>
      </c>
      <c r="B162" s="1078">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8">
        <v>28</v>
      </c>
      <c r="B163" s="1078">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8">
        <v>29</v>
      </c>
      <c r="B164" s="1078">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8">
        <v>30</v>
      </c>
      <c r="B165" s="1078">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x14ac:dyDescent="0.15">
      <c r="A167" s="9"/>
      <c r="B167" s="44" t="s">
        <v>691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6"/>
      <c r="B168" s="346"/>
      <c r="C168" s="346" t="s">
        <v>636</v>
      </c>
      <c r="D168" s="346"/>
      <c r="E168" s="346"/>
      <c r="F168" s="346"/>
      <c r="G168" s="346"/>
      <c r="H168" s="346"/>
      <c r="I168" s="346"/>
      <c r="J168" s="254" t="s">
        <v>358</v>
      </c>
      <c r="K168" s="419"/>
      <c r="L168" s="419"/>
      <c r="M168" s="419"/>
      <c r="N168" s="419"/>
      <c r="O168" s="419"/>
      <c r="P168" s="347" t="s">
        <v>688</v>
      </c>
      <c r="Q168" s="347"/>
      <c r="R168" s="347"/>
      <c r="S168" s="347"/>
      <c r="T168" s="347"/>
      <c r="U168" s="347"/>
      <c r="V168" s="347"/>
      <c r="W168" s="347"/>
      <c r="X168" s="347"/>
      <c r="Y168" s="344" t="s">
        <v>638</v>
      </c>
      <c r="Z168" s="345"/>
      <c r="AA168" s="345"/>
      <c r="AB168" s="345"/>
      <c r="AC168" s="254" t="s">
        <v>409</v>
      </c>
      <c r="AD168" s="254"/>
      <c r="AE168" s="254"/>
      <c r="AF168" s="254"/>
      <c r="AG168" s="254"/>
      <c r="AH168" s="344" t="s">
        <v>345</v>
      </c>
      <c r="AI168" s="346"/>
      <c r="AJ168" s="346"/>
      <c r="AK168" s="346"/>
      <c r="AL168" s="346" t="s">
        <v>22</v>
      </c>
      <c r="AM168" s="346"/>
      <c r="AN168" s="346"/>
      <c r="AO168" s="420"/>
      <c r="AP168" s="421" t="s">
        <v>359</v>
      </c>
      <c r="AQ168" s="421"/>
      <c r="AR168" s="421"/>
      <c r="AS168" s="421"/>
      <c r="AT168" s="421"/>
      <c r="AU168" s="421"/>
      <c r="AV168" s="421"/>
      <c r="AW168" s="421"/>
      <c r="AX168" s="421"/>
    </row>
    <row r="169" spans="1:50" ht="26.25" customHeight="1" x14ac:dyDescent="0.15">
      <c r="A169" s="1078">
        <v>1</v>
      </c>
      <c r="B169" s="1078">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8">
        <v>2</v>
      </c>
      <c r="B170" s="1078">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8">
        <v>3</v>
      </c>
      <c r="B171" s="1078">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8">
        <v>4</v>
      </c>
      <c r="B172" s="1078">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8">
        <v>5</v>
      </c>
      <c r="B173" s="1078">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8">
        <v>6</v>
      </c>
      <c r="B174" s="1078">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8">
        <v>7</v>
      </c>
      <c r="B175" s="1078">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8">
        <v>8</v>
      </c>
      <c r="B176" s="1078">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8">
        <v>9</v>
      </c>
      <c r="B177" s="1078">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8">
        <v>10</v>
      </c>
      <c r="B178" s="1078">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8">
        <v>11</v>
      </c>
      <c r="B179" s="1078">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8">
        <v>12</v>
      </c>
      <c r="B180" s="1078">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8">
        <v>13</v>
      </c>
      <c r="B181" s="1078">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8">
        <v>14</v>
      </c>
      <c r="B182" s="1078">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8">
        <v>15</v>
      </c>
      <c r="B183" s="1078">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8">
        <v>16</v>
      </c>
      <c r="B184" s="1078">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8">
        <v>17</v>
      </c>
      <c r="B185" s="1078">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8">
        <v>18</v>
      </c>
      <c r="B186" s="1078">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8">
        <v>19</v>
      </c>
      <c r="B187" s="1078">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8">
        <v>20</v>
      </c>
      <c r="B188" s="1078">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8">
        <v>21</v>
      </c>
      <c r="B189" s="1078">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8">
        <v>22</v>
      </c>
      <c r="B190" s="1078">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8">
        <v>23</v>
      </c>
      <c r="B191" s="1078">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8">
        <v>24</v>
      </c>
      <c r="B192" s="1078">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8">
        <v>25</v>
      </c>
      <c r="B193" s="1078">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8">
        <v>26</v>
      </c>
      <c r="B194" s="1078">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8">
        <v>27</v>
      </c>
      <c r="B195" s="1078">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8">
        <v>28</v>
      </c>
      <c r="B196" s="1078">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8">
        <v>29</v>
      </c>
      <c r="B197" s="1078">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8">
        <v>30</v>
      </c>
      <c r="B198" s="1078">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x14ac:dyDescent="0.15">
      <c r="A200" s="9"/>
      <c r="B200" s="44" t="s">
        <v>692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6"/>
      <c r="B201" s="346"/>
      <c r="C201" s="346" t="s">
        <v>636</v>
      </c>
      <c r="D201" s="346"/>
      <c r="E201" s="346"/>
      <c r="F201" s="346"/>
      <c r="G201" s="346"/>
      <c r="H201" s="346"/>
      <c r="I201" s="346"/>
      <c r="J201" s="254" t="s">
        <v>358</v>
      </c>
      <c r="K201" s="419"/>
      <c r="L201" s="419"/>
      <c r="M201" s="419"/>
      <c r="N201" s="419"/>
      <c r="O201" s="419"/>
      <c r="P201" s="347" t="s">
        <v>637</v>
      </c>
      <c r="Q201" s="347"/>
      <c r="R201" s="347"/>
      <c r="S201" s="347"/>
      <c r="T201" s="347"/>
      <c r="U201" s="347"/>
      <c r="V201" s="347"/>
      <c r="W201" s="347"/>
      <c r="X201" s="347"/>
      <c r="Y201" s="344" t="s">
        <v>684</v>
      </c>
      <c r="Z201" s="345"/>
      <c r="AA201" s="345"/>
      <c r="AB201" s="345"/>
      <c r="AC201" s="254" t="s">
        <v>409</v>
      </c>
      <c r="AD201" s="254"/>
      <c r="AE201" s="254"/>
      <c r="AF201" s="254"/>
      <c r="AG201" s="254"/>
      <c r="AH201" s="344" t="s">
        <v>345</v>
      </c>
      <c r="AI201" s="346"/>
      <c r="AJ201" s="346"/>
      <c r="AK201" s="346"/>
      <c r="AL201" s="346" t="s">
        <v>22</v>
      </c>
      <c r="AM201" s="346"/>
      <c r="AN201" s="346"/>
      <c r="AO201" s="420"/>
      <c r="AP201" s="421" t="s">
        <v>359</v>
      </c>
      <c r="AQ201" s="421"/>
      <c r="AR201" s="421"/>
      <c r="AS201" s="421"/>
      <c r="AT201" s="421"/>
      <c r="AU201" s="421"/>
      <c r="AV201" s="421"/>
      <c r="AW201" s="421"/>
      <c r="AX201" s="421"/>
    </row>
    <row r="202" spans="1:50" ht="26.25" customHeight="1" x14ac:dyDescent="0.15">
      <c r="A202" s="1078">
        <v>1</v>
      </c>
      <c r="B202" s="1078">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8">
        <v>2</v>
      </c>
      <c r="B203" s="1078">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8">
        <v>3</v>
      </c>
      <c r="B204" s="1078">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8">
        <v>4</v>
      </c>
      <c r="B205" s="1078">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8">
        <v>5</v>
      </c>
      <c r="B206" s="1078">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8">
        <v>6</v>
      </c>
      <c r="B207" s="1078">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8">
        <v>7</v>
      </c>
      <c r="B208" s="1078">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8">
        <v>8</v>
      </c>
      <c r="B209" s="1078">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8">
        <v>9</v>
      </c>
      <c r="B210" s="1078">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8">
        <v>10</v>
      </c>
      <c r="B211" s="1078">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8">
        <v>11</v>
      </c>
      <c r="B212" s="1078">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8">
        <v>12</v>
      </c>
      <c r="B213" s="1078">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8">
        <v>13</v>
      </c>
      <c r="B214" s="1078">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8">
        <v>14</v>
      </c>
      <c r="B215" s="1078">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8">
        <v>15</v>
      </c>
      <c r="B216" s="1078">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8">
        <v>16</v>
      </c>
      <c r="B217" s="1078">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8">
        <v>17</v>
      </c>
      <c r="B218" s="1078">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8">
        <v>18</v>
      </c>
      <c r="B219" s="1078">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8">
        <v>19</v>
      </c>
      <c r="B220" s="1078">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8">
        <v>20</v>
      </c>
      <c r="B221" s="1078">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8">
        <v>21</v>
      </c>
      <c r="B222" s="1078">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8">
        <v>22</v>
      </c>
      <c r="B223" s="1078">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8">
        <v>23</v>
      </c>
      <c r="B224" s="1078">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8">
        <v>24</v>
      </c>
      <c r="B225" s="1078">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8">
        <v>25</v>
      </c>
      <c r="B226" s="1078">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8">
        <v>26</v>
      </c>
      <c r="B227" s="1078">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8">
        <v>27</v>
      </c>
      <c r="B228" s="1078">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8">
        <v>28</v>
      </c>
      <c r="B229" s="1078">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8">
        <v>29</v>
      </c>
      <c r="B230" s="1078">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8">
        <v>30</v>
      </c>
      <c r="B231" s="1078">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x14ac:dyDescent="0.15">
      <c r="A233" s="9"/>
      <c r="B233" s="44" t="s">
        <v>693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6"/>
      <c r="B234" s="346"/>
      <c r="C234" s="346" t="s">
        <v>694</v>
      </c>
      <c r="D234" s="346"/>
      <c r="E234" s="346"/>
      <c r="F234" s="346"/>
      <c r="G234" s="346"/>
      <c r="H234" s="346"/>
      <c r="I234" s="346"/>
      <c r="J234" s="254" t="s">
        <v>358</v>
      </c>
      <c r="K234" s="419"/>
      <c r="L234" s="419"/>
      <c r="M234" s="419"/>
      <c r="N234" s="419"/>
      <c r="O234" s="419"/>
      <c r="P234" s="347" t="s">
        <v>637</v>
      </c>
      <c r="Q234" s="347"/>
      <c r="R234" s="347"/>
      <c r="S234" s="347"/>
      <c r="T234" s="347"/>
      <c r="U234" s="347"/>
      <c r="V234" s="347"/>
      <c r="W234" s="347"/>
      <c r="X234" s="347"/>
      <c r="Y234" s="344" t="s">
        <v>639</v>
      </c>
      <c r="Z234" s="345"/>
      <c r="AA234" s="345"/>
      <c r="AB234" s="345"/>
      <c r="AC234" s="254" t="s">
        <v>409</v>
      </c>
      <c r="AD234" s="254"/>
      <c r="AE234" s="254"/>
      <c r="AF234" s="254"/>
      <c r="AG234" s="254"/>
      <c r="AH234" s="344" t="s">
        <v>345</v>
      </c>
      <c r="AI234" s="346"/>
      <c r="AJ234" s="346"/>
      <c r="AK234" s="346"/>
      <c r="AL234" s="346" t="s">
        <v>22</v>
      </c>
      <c r="AM234" s="346"/>
      <c r="AN234" s="346"/>
      <c r="AO234" s="420"/>
      <c r="AP234" s="421" t="s">
        <v>359</v>
      </c>
      <c r="AQ234" s="421"/>
      <c r="AR234" s="421"/>
      <c r="AS234" s="421"/>
      <c r="AT234" s="421"/>
      <c r="AU234" s="421"/>
      <c r="AV234" s="421"/>
      <c r="AW234" s="421"/>
      <c r="AX234" s="421"/>
    </row>
    <row r="235" spans="1:50" ht="26.25" customHeight="1" x14ac:dyDescent="0.15">
      <c r="A235" s="1078">
        <v>1</v>
      </c>
      <c r="B235" s="1078">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8">
        <v>2</v>
      </c>
      <c r="B236" s="1078">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8">
        <v>3</v>
      </c>
      <c r="B237" s="1078">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8">
        <v>4</v>
      </c>
      <c r="B238" s="1078">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8">
        <v>5</v>
      </c>
      <c r="B239" s="1078">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8">
        <v>6</v>
      </c>
      <c r="B240" s="1078">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8">
        <v>7</v>
      </c>
      <c r="B241" s="1078">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8">
        <v>8</v>
      </c>
      <c r="B242" s="1078">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8">
        <v>9</v>
      </c>
      <c r="B243" s="1078">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8">
        <v>10</v>
      </c>
      <c r="B244" s="1078">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8">
        <v>11</v>
      </c>
      <c r="B245" s="1078">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8">
        <v>12</v>
      </c>
      <c r="B246" s="1078">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8">
        <v>13</v>
      </c>
      <c r="B247" s="1078">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8">
        <v>14</v>
      </c>
      <c r="B248" s="1078">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8">
        <v>15</v>
      </c>
      <c r="B249" s="1078">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8">
        <v>16</v>
      </c>
      <c r="B250" s="1078">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8">
        <v>17</v>
      </c>
      <c r="B251" s="1078">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8">
        <v>18</v>
      </c>
      <c r="B252" s="1078">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8">
        <v>19</v>
      </c>
      <c r="B253" s="1078">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8">
        <v>20</v>
      </c>
      <c r="B254" s="1078">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8">
        <v>21</v>
      </c>
      <c r="B255" s="1078">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8">
        <v>22</v>
      </c>
      <c r="B256" s="1078">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8">
        <v>23</v>
      </c>
      <c r="B257" s="1078">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8">
        <v>24</v>
      </c>
      <c r="B258" s="1078">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8">
        <v>25</v>
      </c>
      <c r="B259" s="1078">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8">
        <v>26</v>
      </c>
      <c r="B260" s="1078">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8">
        <v>27</v>
      </c>
      <c r="B261" s="1078">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8">
        <v>28</v>
      </c>
      <c r="B262" s="1078">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8">
        <v>29</v>
      </c>
      <c r="B263" s="1078">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8">
        <v>30</v>
      </c>
      <c r="B264" s="1078">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x14ac:dyDescent="0.15">
      <c r="A266" s="9"/>
      <c r="B266" s="44" t="s">
        <v>695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6"/>
      <c r="B267" s="346"/>
      <c r="C267" s="346" t="s">
        <v>636</v>
      </c>
      <c r="D267" s="346"/>
      <c r="E267" s="346"/>
      <c r="F267" s="346"/>
      <c r="G267" s="346"/>
      <c r="H267" s="346"/>
      <c r="I267" s="346"/>
      <c r="J267" s="254" t="s">
        <v>358</v>
      </c>
      <c r="K267" s="419"/>
      <c r="L267" s="419"/>
      <c r="M267" s="419"/>
      <c r="N267" s="419"/>
      <c r="O267" s="419"/>
      <c r="P267" s="347" t="s">
        <v>690</v>
      </c>
      <c r="Q267" s="347"/>
      <c r="R267" s="347"/>
      <c r="S267" s="347"/>
      <c r="T267" s="347"/>
      <c r="U267" s="347"/>
      <c r="V267" s="347"/>
      <c r="W267" s="347"/>
      <c r="X267" s="347"/>
      <c r="Y267" s="344" t="s">
        <v>638</v>
      </c>
      <c r="Z267" s="345"/>
      <c r="AA267" s="345"/>
      <c r="AB267" s="345"/>
      <c r="AC267" s="254" t="s">
        <v>409</v>
      </c>
      <c r="AD267" s="254"/>
      <c r="AE267" s="254"/>
      <c r="AF267" s="254"/>
      <c r="AG267" s="254"/>
      <c r="AH267" s="344" t="s">
        <v>345</v>
      </c>
      <c r="AI267" s="346"/>
      <c r="AJ267" s="346"/>
      <c r="AK267" s="346"/>
      <c r="AL267" s="346" t="s">
        <v>22</v>
      </c>
      <c r="AM267" s="346"/>
      <c r="AN267" s="346"/>
      <c r="AO267" s="420"/>
      <c r="AP267" s="421" t="s">
        <v>359</v>
      </c>
      <c r="AQ267" s="421"/>
      <c r="AR267" s="421"/>
      <c r="AS267" s="421"/>
      <c r="AT267" s="421"/>
      <c r="AU267" s="421"/>
      <c r="AV267" s="421"/>
      <c r="AW267" s="421"/>
      <c r="AX267" s="421"/>
    </row>
    <row r="268" spans="1:50" ht="26.25" customHeight="1" x14ac:dyDescent="0.15">
      <c r="A268" s="1078">
        <v>1</v>
      </c>
      <c r="B268" s="1078">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8">
        <v>2</v>
      </c>
      <c r="B269" s="1078">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8">
        <v>3</v>
      </c>
      <c r="B270" s="1078">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8">
        <v>4</v>
      </c>
      <c r="B271" s="1078">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8">
        <v>5</v>
      </c>
      <c r="B272" s="1078">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8">
        <v>6</v>
      </c>
      <c r="B273" s="1078">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8">
        <v>7</v>
      </c>
      <c r="B274" s="1078">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8">
        <v>8</v>
      </c>
      <c r="B275" s="1078">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8">
        <v>9</v>
      </c>
      <c r="B276" s="1078">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8">
        <v>10</v>
      </c>
      <c r="B277" s="1078">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8">
        <v>11</v>
      </c>
      <c r="B278" s="1078">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8">
        <v>12</v>
      </c>
      <c r="B279" s="1078">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8">
        <v>13</v>
      </c>
      <c r="B280" s="1078">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8">
        <v>14</v>
      </c>
      <c r="B281" s="1078">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8">
        <v>15</v>
      </c>
      <c r="B282" s="1078">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8">
        <v>16</v>
      </c>
      <c r="B283" s="1078">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8">
        <v>17</v>
      </c>
      <c r="B284" s="1078">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8">
        <v>18</v>
      </c>
      <c r="B285" s="1078">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8">
        <v>19</v>
      </c>
      <c r="B286" s="1078">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8">
        <v>20</v>
      </c>
      <c r="B287" s="1078">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8">
        <v>21</v>
      </c>
      <c r="B288" s="1078">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8">
        <v>22</v>
      </c>
      <c r="B289" s="1078">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8">
        <v>23</v>
      </c>
      <c r="B290" s="1078">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8">
        <v>24</v>
      </c>
      <c r="B291" s="1078">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8">
        <v>25</v>
      </c>
      <c r="B292" s="1078">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8">
        <v>26</v>
      </c>
      <c r="B293" s="1078">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8">
        <v>27</v>
      </c>
      <c r="B294" s="1078">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8">
        <v>28</v>
      </c>
      <c r="B295" s="1078">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8">
        <v>29</v>
      </c>
      <c r="B296" s="1078">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8">
        <v>30</v>
      </c>
      <c r="B297" s="1078">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x14ac:dyDescent="0.15">
      <c r="A299" s="9"/>
      <c r="B299" s="44" t="s">
        <v>696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6"/>
      <c r="B300" s="346"/>
      <c r="C300" s="346" t="s">
        <v>694</v>
      </c>
      <c r="D300" s="346"/>
      <c r="E300" s="346"/>
      <c r="F300" s="346"/>
      <c r="G300" s="346"/>
      <c r="H300" s="346"/>
      <c r="I300" s="346"/>
      <c r="J300" s="254" t="s">
        <v>358</v>
      </c>
      <c r="K300" s="419"/>
      <c r="L300" s="419"/>
      <c r="M300" s="419"/>
      <c r="N300" s="419"/>
      <c r="O300" s="419"/>
      <c r="P300" s="347" t="s">
        <v>637</v>
      </c>
      <c r="Q300" s="347"/>
      <c r="R300" s="347"/>
      <c r="S300" s="347"/>
      <c r="T300" s="347"/>
      <c r="U300" s="347"/>
      <c r="V300" s="347"/>
      <c r="W300" s="347"/>
      <c r="X300" s="347"/>
      <c r="Y300" s="344" t="s">
        <v>638</v>
      </c>
      <c r="Z300" s="345"/>
      <c r="AA300" s="345"/>
      <c r="AB300" s="345"/>
      <c r="AC300" s="254" t="s">
        <v>409</v>
      </c>
      <c r="AD300" s="254"/>
      <c r="AE300" s="254"/>
      <c r="AF300" s="254"/>
      <c r="AG300" s="254"/>
      <c r="AH300" s="344" t="s">
        <v>345</v>
      </c>
      <c r="AI300" s="346"/>
      <c r="AJ300" s="346"/>
      <c r="AK300" s="346"/>
      <c r="AL300" s="346" t="s">
        <v>22</v>
      </c>
      <c r="AM300" s="346"/>
      <c r="AN300" s="346"/>
      <c r="AO300" s="420"/>
      <c r="AP300" s="421" t="s">
        <v>359</v>
      </c>
      <c r="AQ300" s="421"/>
      <c r="AR300" s="421"/>
      <c r="AS300" s="421"/>
      <c r="AT300" s="421"/>
      <c r="AU300" s="421"/>
      <c r="AV300" s="421"/>
      <c r="AW300" s="421"/>
      <c r="AX300" s="421"/>
    </row>
    <row r="301" spans="1:50" ht="26.25" customHeight="1" x14ac:dyDescent="0.15">
      <c r="A301" s="1078">
        <v>1</v>
      </c>
      <c r="B301" s="1078">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8">
        <v>2</v>
      </c>
      <c r="B302" s="1078">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8">
        <v>3</v>
      </c>
      <c r="B303" s="1078">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8">
        <v>4</v>
      </c>
      <c r="B304" s="1078">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8">
        <v>5</v>
      </c>
      <c r="B305" s="1078">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8">
        <v>6</v>
      </c>
      <c r="B306" s="1078">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8">
        <v>7</v>
      </c>
      <c r="B307" s="1078">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8">
        <v>8</v>
      </c>
      <c r="B308" s="1078">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8">
        <v>9</v>
      </c>
      <c r="B309" s="1078">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8">
        <v>10</v>
      </c>
      <c r="B310" s="1078">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8">
        <v>11</v>
      </c>
      <c r="B311" s="1078">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8">
        <v>12</v>
      </c>
      <c r="B312" s="1078">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8">
        <v>13</v>
      </c>
      <c r="B313" s="1078">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8">
        <v>14</v>
      </c>
      <c r="B314" s="1078">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8">
        <v>15</v>
      </c>
      <c r="B315" s="1078">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8">
        <v>16</v>
      </c>
      <c r="B316" s="1078">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8">
        <v>17</v>
      </c>
      <c r="B317" s="1078">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8">
        <v>18</v>
      </c>
      <c r="B318" s="1078">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8">
        <v>19</v>
      </c>
      <c r="B319" s="1078">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8">
        <v>20</v>
      </c>
      <c r="B320" s="1078">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8">
        <v>21</v>
      </c>
      <c r="B321" s="1078">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8">
        <v>22</v>
      </c>
      <c r="B322" s="1078">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8">
        <v>23</v>
      </c>
      <c r="B323" s="1078">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8">
        <v>24</v>
      </c>
      <c r="B324" s="1078">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8">
        <v>25</v>
      </c>
      <c r="B325" s="1078">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8">
        <v>26</v>
      </c>
      <c r="B326" s="1078">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8">
        <v>27</v>
      </c>
      <c r="B327" s="1078">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8">
        <v>28</v>
      </c>
      <c r="B328" s="1078">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8">
        <v>29</v>
      </c>
      <c r="B329" s="1078">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8">
        <v>30</v>
      </c>
      <c r="B330" s="1078">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x14ac:dyDescent="0.15">
      <c r="A332" s="9"/>
      <c r="B332" s="44" t="s">
        <v>697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6"/>
      <c r="B333" s="346"/>
      <c r="C333" s="346" t="s">
        <v>636</v>
      </c>
      <c r="D333" s="346"/>
      <c r="E333" s="346"/>
      <c r="F333" s="346"/>
      <c r="G333" s="346"/>
      <c r="H333" s="346"/>
      <c r="I333" s="346"/>
      <c r="J333" s="254" t="s">
        <v>358</v>
      </c>
      <c r="K333" s="419"/>
      <c r="L333" s="419"/>
      <c r="M333" s="419"/>
      <c r="N333" s="419"/>
      <c r="O333" s="419"/>
      <c r="P333" s="347" t="s">
        <v>690</v>
      </c>
      <c r="Q333" s="347"/>
      <c r="R333" s="347"/>
      <c r="S333" s="347"/>
      <c r="T333" s="347"/>
      <c r="U333" s="347"/>
      <c r="V333" s="347"/>
      <c r="W333" s="347"/>
      <c r="X333" s="347"/>
      <c r="Y333" s="344" t="s">
        <v>638</v>
      </c>
      <c r="Z333" s="345"/>
      <c r="AA333" s="345"/>
      <c r="AB333" s="345"/>
      <c r="AC333" s="254" t="s">
        <v>409</v>
      </c>
      <c r="AD333" s="254"/>
      <c r="AE333" s="254"/>
      <c r="AF333" s="254"/>
      <c r="AG333" s="254"/>
      <c r="AH333" s="344" t="s">
        <v>345</v>
      </c>
      <c r="AI333" s="346"/>
      <c r="AJ333" s="346"/>
      <c r="AK333" s="346"/>
      <c r="AL333" s="346" t="s">
        <v>22</v>
      </c>
      <c r="AM333" s="346"/>
      <c r="AN333" s="346"/>
      <c r="AO333" s="420"/>
      <c r="AP333" s="421" t="s">
        <v>359</v>
      </c>
      <c r="AQ333" s="421"/>
      <c r="AR333" s="421"/>
      <c r="AS333" s="421"/>
      <c r="AT333" s="421"/>
      <c r="AU333" s="421"/>
      <c r="AV333" s="421"/>
      <c r="AW333" s="421"/>
      <c r="AX333" s="421"/>
    </row>
    <row r="334" spans="1:50" ht="26.25" customHeight="1" x14ac:dyDescent="0.15">
      <c r="A334" s="1078">
        <v>1</v>
      </c>
      <c r="B334" s="1078">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8">
        <v>2</v>
      </c>
      <c r="B335" s="1078">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8">
        <v>3</v>
      </c>
      <c r="B336" s="1078">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8">
        <v>4</v>
      </c>
      <c r="B337" s="1078">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8">
        <v>5</v>
      </c>
      <c r="B338" s="1078">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8">
        <v>6</v>
      </c>
      <c r="B339" s="1078">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8">
        <v>7</v>
      </c>
      <c r="B340" s="1078">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8">
        <v>8</v>
      </c>
      <c r="B341" s="1078">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8">
        <v>9</v>
      </c>
      <c r="B342" s="1078">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8">
        <v>10</v>
      </c>
      <c r="B343" s="1078">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8">
        <v>11</v>
      </c>
      <c r="B344" s="1078">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8">
        <v>12</v>
      </c>
      <c r="B345" s="1078">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8">
        <v>13</v>
      </c>
      <c r="B346" s="1078">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8">
        <v>14</v>
      </c>
      <c r="B347" s="1078">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8">
        <v>15</v>
      </c>
      <c r="B348" s="1078">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8">
        <v>16</v>
      </c>
      <c r="B349" s="1078">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8">
        <v>17</v>
      </c>
      <c r="B350" s="1078">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8">
        <v>18</v>
      </c>
      <c r="B351" s="1078">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8">
        <v>19</v>
      </c>
      <c r="B352" s="1078">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8">
        <v>20</v>
      </c>
      <c r="B353" s="1078">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8">
        <v>21</v>
      </c>
      <c r="B354" s="1078">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8">
        <v>22</v>
      </c>
      <c r="B355" s="1078">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8">
        <v>23</v>
      </c>
      <c r="B356" s="1078">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8">
        <v>24</v>
      </c>
      <c r="B357" s="1078">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8">
        <v>25</v>
      </c>
      <c r="B358" s="1078">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8">
        <v>26</v>
      </c>
      <c r="B359" s="1078">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8">
        <v>27</v>
      </c>
      <c r="B360" s="1078">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8">
        <v>28</v>
      </c>
      <c r="B361" s="1078">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8">
        <v>29</v>
      </c>
      <c r="B362" s="1078">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8">
        <v>30</v>
      </c>
      <c r="B363" s="1078">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x14ac:dyDescent="0.15">
      <c r="A365" s="9"/>
      <c r="B365" s="44" t="s">
        <v>698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6"/>
      <c r="B366" s="346"/>
      <c r="C366" s="346" t="s">
        <v>636</v>
      </c>
      <c r="D366" s="346"/>
      <c r="E366" s="346"/>
      <c r="F366" s="346"/>
      <c r="G366" s="346"/>
      <c r="H366" s="346"/>
      <c r="I366" s="346"/>
      <c r="J366" s="254" t="s">
        <v>358</v>
      </c>
      <c r="K366" s="419"/>
      <c r="L366" s="419"/>
      <c r="M366" s="419"/>
      <c r="N366" s="419"/>
      <c r="O366" s="419"/>
      <c r="P366" s="347" t="s">
        <v>28</v>
      </c>
      <c r="Q366" s="347"/>
      <c r="R366" s="347"/>
      <c r="S366" s="347"/>
      <c r="T366" s="347"/>
      <c r="U366" s="347"/>
      <c r="V366" s="347"/>
      <c r="W366" s="347"/>
      <c r="X366" s="347"/>
      <c r="Y366" s="344" t="s">
        <v>638</v>
      </c>
      <c r="Z366" s="345"/>
      <c r="AA366" s="345"/>
      <c r="AB366" s="345"/>
      <c r="AC366" s="254" t="s">
        <v>409</v>
      </c>
      <c r="AD366" s="254"/>
      <c r="AE366" s="254"/>
      <c r="AF366" s="254"/>
      <c r="AG366" s="254"/>
      <c r="AH366" s="344" t="s">
        <v>345</v>
      </c>
      <c r="AI366" s="346"/>
      <c r="AJ366" s="346"/>
      <c r="AK366" s="346"/>
      <c r="AL366" s="346" t="s">
        <v>22</v>
      </c>
      <c r="AM366" s="346"/>
      <c r="AN366" s="346"/>
      <c r="AO366" s="420"/>
      <c r="AP366" s="421" t="s">
        <v>359</v>
      </c>
      <c r="AQ366" s="421"/>
      <c r="AR366" s="421"/>
      <c r="AS366" s="421"/>
      <c r="AT366" s="421"/>
      <c r="AU366" s="421"/>
      <c r="AV366" s="421"/>
      <c r="AW366" s="421"/>
      <c r="AX366" s="421"/>
    </row>
    <row r="367" spans="1:50" ht="26.25" customHeight="1" x14ac:dyDescent="0.15">
      <c r="A367" s="1078">
        <v>1</v>
      </c>
      <c r="B367" s="1078">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8">
        <v>2</v>
      </c>
      <c r="B368" s="1078">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8">
        <v>3</v>
      </c>
      <c r="B369" s="1078">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8">
        <v>4</v>
      </c>
      <c r="B370" s="1078">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8">
        <v>5</v>
      </c>
      <c r="B371" s="1078">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8">
        <v>6</v>
      </c>
      <c r="B372" s="1078">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8">
        <v>7</v>
      </c>
      <c r="B373" s="1078">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8">
        <v>8</v>
      </c>
      <c r="B374" s="1078">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8">
        <v>9</v>
      </c>
      <c r="B375" s="1078">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8">
        <v>10</v>
      </c>
      <c r="B376" s="1078">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8">
        <v>11</v>
      </c>
      <c r="B377" s="1078">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8">
        <v>12</v>
      </c>
      <c r="B378" s="1078">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8">
        <v>13</v>
      </c>
      <c r="B379" s="1078">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8">
        <v>14</v>
      </c>
      <c r="B380" s="1078">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8">
        <v>15</v>
      </c>
      <c r="B381" s="1078">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8">
        <v>16</v>
      </c>
      <c r="B382" s="1078">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8">
        <v>17</v>
      </c>
      <c r="B383" s="1078">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8">
        <v>18</v>
      </c>
      <c r="B384" s="1078">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8">
        <v>19</v>
      </c>
      <c r="B385" s="1078">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8">
        <v>20</v>
      </c>
      <c r="B386" s="1078">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8">
        <v>21</v>
      </c>
      <c r="B387" s="1078">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8">
        <v>22</v>
      </c>
      <c r="B388" s="1078">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8">
        <v>23</v>
      </c>
      <c r="B389" s="1078">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8">
        <v>24</v>
      </c>
      <c r="B390" s="1078">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8">
        <v>25</v>
      </c>
      <c r="B391" s="1078">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8">
        <v>26</v>
      </c>
      <c r="B392" s="1078">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8">
        <v>27</v>
      </c>
      <c r="B393" s="1078">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8">
        <v>28</v>
      </c>
      <c r="B394" s="1078">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8">
        <v>29</v>
      </c>
      <c r="B395" s="1078">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8">
        <v>30</v>
      </c>
      <c r="B396" s="1078">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x14ac:dyDescent="0.15">
      <c r="A398" s="9"/>
      <c r="B398" s="44" t="s">
        <v>699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6"/>
      <c r="B399" s="346"/>
      <c r="C399" s="346" t="s">
        <v>636</v>
      </c>
      <c r="D399" s="346"/>
      <c r="E399" s="346"/>
      <c r="F399" s="346"/>
      <c r="G399" s="346"/>
      <c r="H399" s="346"/>
      <c r="I399" s="346"/>
      <c r="J399" s="254" t="s">
        <v>358</v>
      </c>
      <c r="K399" s="419"/>
      <c r="L399" s="419"/>
      <c r="M399" s="419"/>
      <c r="N399" s="419"/>
      <c r="O399" s="419"/>
      <c r="P399" s="347" t="s">
        <v>637</v>
      </c>
      <c r="Q399" s="347"/>
      <c r="R399" s="347"/>
      <c r="S399" s="347"/>
      <c r="T399" s="347"/>
      <c r="U399" s="347"/>
      <c r="V399" s="347"/>
      <c r="W399" s="347"/>
      <c r="X399" s="347"/>
      <c r="Y399" s="344" t="s">
        <v>700</v>
      </c>
      <c r="Z399" s="345"/>
      <c r="AA399" s="345"/>
      <c r="AB399" s="345"/>
      <c r="AC399" s="254" t="s">
        <v>409</v>
      </c>
      <c r="AD399" s="254"/>
      <c r="AE399" s="254"/>
      <c r="AF399" s="254"/>
      <c r="AG399" s="254"/>
      <c r="AH399" s="344" t="s">
        <v>345</v>
      </c>
      <c r="AI399" s="346"/>
      <c r="AJ399" s="346"/>
      <c r="AK399" s="346"/>
      <c r="AL399" s="346" t="s">
        <v>22</v>
      </c>
      <c r="AM399" s="346"/>
      <c r="AN399" s="346"/>
      <c r="AO399" s="420"/>
      <c r="AP399" s="421" t="s">
        <v>359</v>
      </c>
      <c r="AQ399" s="421"/>
      <c r="AR399" s="421"/>
      <c r="AS399" s="421"/>
      <c r="AT399" s="421"/>
      <c r="AU399" s="421"/>
      <c r="AV399" s="421"/>
      <c r="AW399" s="421"/>
      <c r="AX399" s="421"/>
    </row>
    <row r="400" spans="1:50" ht="26.25" customHeight="1" x14ac:dyDescent="0.15">
      <c r="A400" s="1078">
        <v>1</v>
      </c>
      <c r="B400" s="1078">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8">
        <v>2</v>
      </c>
      <c r="B401" s="1078">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8">
        <v>3</v>
      </c>
      <c r="B402" s="1078">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8">
        <v>4</v>
      </c>
      <c r="B403" s="1078">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8">
        <v>5</v>
      </c>
      <c r="B404" s="1078">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8">
        <v>6</v>
      </c>
      <c r="B405" s="1078">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8">
        <v>7</v>
      </c>
      <c r="B406" s="1078">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8">
        <v>8</v>
      </c>
      <c r="B407" s="1078">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8">
        <v>9</v>
      </c>
      <c r="B408" s="1078">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8">
        <v>10</v>
      </c>
      <c r="B409" s="1078">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8">
        <v>11</v>
      </c>
      <c r="B410" s="1078">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8">
        <v>12</v>
      </c>
      <c r="B411" s="1078">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8">
        <v>13</v>
      </c>
      <c r="B412" s="1078">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8">
        <v>14</v>
      </c>
      <c r="B413" s="1078">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8">
        <v>15</v>
      </c>
      <c r="B414" s="1078">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8">
        <v>16</v>
      </c>
      <c r="B415" s="1078">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8">
        <v>17</v>
      </c>
      <c r="B416" s="1078">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8">
        <v>18</v>
      </c>
      <c r="B417" s="1078">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8">
        <v>19</v>
      </c>
      <c r="B418" s="1078">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8">
        <v>20</v>
      </c>
      <c r="B419" s="1078">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8">
        <v>21</v>
      </c>
      <c r="B420" s="1078">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8">
        <v>22</v>
      </c>
      <c r="B421" s="1078">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8">
        <v>23</v>
      </c>
      <c r="B422" s="1078">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8">
        <v>24</v>
      </c>
      <c r="B423" s="1078">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8">
        <v>25</v>
      </c>
      <c r="B424" s="1078">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8">
        <v>26</v>
      </c>
      <c r="B425" s="1078">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8">
        <v>27</v>
      </c>
      <c r="B426" s="1078">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8">
        <v>28</v>
      </c>
      <c r="B427" s="1078">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8">
        <v>29</v>
      </c>
      <c r="B428" s="1078">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8">
        <v>30</v>
      </c>
      <c r="B429" s="1078">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x14ac:dyDescent="0.15">
      <c r="A431" s="9"/>
      <c r="B431" s="44" t="s">
        <v>701</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6"/>
      <c r="B432" s="346"/>
      <c r="C432" s="346" t="s">
        <v>683</v>
      </c>
      <c r="D432" s="346"/>
      <c r="E432" s="346"/>
      <c r="F432" s="346"/>
      <c r="G432" s="346"/>
      <c r="H432" s="346"/>
      <c r="I432" s="346"/>
      <c r="J432" s="254" t="s">
        <v>358</v>
      </c>
      <c r="K432" s="419"/>
      <c r="L432" s="419"/>
      <c r="M432" s="419"/>
      <c r="N432" s="419"/>
      <c r="O432" s="419"/>
      <c r="P432" s="347" t="s">
        <v>28</v>
      </c>
      <c r="Q432" s="347"/>
      <c r="R432" s="347"/>
      <c r="S432" s="347"/>
      <c r="T432" s="347"/>
      <c r="U432" s="347"/>
      <c r="V432" s="347"/>
      <c r="W432" s="347"/>
      <c r="X432" s="347"/>
      <c r="Y432" s="344" t="s">
        <v>684</v>
      </c>
      <c r="Z432" s="345"/>
      <c r="AA432" s="345"/>
      <c r="AB432" s="345"/>
      <c r="AC432" s="254" t="s">
        <v>409</v>
      </c>
      <c r="AD432" s="254"/>
      <c r="AE432" s="254"/>
      <c r="AF432" s="254"/>
      <c r="AG432" s="254"/>
      <c r="AH432" s="344" t="s">
        <v>345</v>
      </c>
      <c r="AI432" s="346"/>
      <c r="AJ432" s="346"/>
      <c r="AK432" s="346"/>
      <c r="AL432" s="346" t="s">
        <v>22</v>
      </c>
      <c r="AM432" s="346"/>
      <c r="AN432" s="346"/>
      <c r="AO432" s="420"/>
      <c r="AP432" s="421" t="s">
        <v>359</v>
      </c>
      <c r="AQ432" s="421"/>
      <c r="AR432" s="421"/>
      <c r="AS432" s="421"/>
      <c r="AT432" s="421"/>
      <c r="AU432" s="421"/>
      <c r="AV432" s="421"/>
      <c r="AW432" s="421"/>
      <c r="AX432" s="421"/>
    </row>
    <row r="433" spans="1:50" ht="26.25" customHeight="1" x14ac:dyDescent="0.15">
      <c r="A433" s="1078">
        <v>1</v>
      </c>
      <c r="B433" s="1078">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8">
        <v>2</v>
      </c>
      <c r="B434" s="1078">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8">
        <v>3</v>
      </c>
      <c r="B435" s="1078">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8">
        <v>4</v>
      </c>
      <c r="B436" s="1078">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8">
        <v>5</v>
      </c>
      <c r="B437" s="1078">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8">
        <v>6</v>
      </c>
      <c r="B438" s="1078">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8">
        <v>7</v>
      </c>
      <c r="B439" s="1078">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8">
        <v>8</v>
      </c>
      <c r="B440" s="1078">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8">
        <v>9</v>
      </c>
      <c r="B441" s="1078">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8">
        <v>10</v>
      </c>
      <c r="B442" s="1078">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8">
        <v>11</v>
      </c>
      <c r="B443" s="1078">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8">
        <v>12</v>
      </c>
      <c r="B444" s="1078">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8">
        <v>13</v>
      </c>
      <c r="B445" s="1078">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8">
        <v>14</v>
      </c>
      <c r="B446" s="1078">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8">
        <v>15</v>
      </c>
      <c r="B447" s="1078">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8">
        <v>16</v>
      </c>
      <c r="B448" s="1078">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8">
        <v>17</v>
      </c>
      <c r="B449" s="1078">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8">
        <v>18</v>
      </c>
      <c r="B450" s="1078">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8">
        <v>19</v>
      </c>
      <c r="B451" s="1078">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8">
        <v>20</v>
      </c>
      <c r="B452" s="1078">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8">
        <v>21</v>
      </c>
      <c r="B453" s="1078">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8">
        <v>22</v>
      </c>
      <c r="B454" s="1078">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8">
        <v>23</v>
      </c>
      <c r="B455" s="1078">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8">
        <v>24</v>
      </c>
      <c r="B456" s="1078">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8">
        <v>25</v>
      </c>
      <c r="B457" s="1078">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8">
        <v>26</v>
      </c>
      <c r="B458" s="1078">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8">
        <v>27</v>
      </c>
      <c r="B459" s="1078">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8">
        <v>28</v>
      </c>
      <c r="B460" s="1078">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8">
        <v>29</v>
      </c>
      <c r="B461" s="1078">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8">
        <v>30</v>
      </c>
      <c r="B462" s="1078">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x14ac:dyDescent="0.15">
      <c r="A464" s="9"/>
      <c r="B464" s="44" t="s">
        <v>702</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6"/>
      <c r="B465" s="346"/>
      <c r="C465" s="346" t="s">
        <v>27</v>
      </c>
      <c r="D465" s="346"/>
      <c r="E465" s="346"/>
      <c r="F465" s="346"/>
      <c r="G465" s="346"/>
      <c r="H465" s="346"/>
      <c r="I465" s="346"/>
      <c r="J465" s="254" t="s">
        <v>358</v>
      </c>
      <c r="K465" s="419"/>
      <c r="L465" s="419"/>
      <c r="M465" s="419"/>
      <c r="N465" s="419"/>
      <c r="O465" s="419"/>
      <c r="P465" s="347" t="s">
        <v>690</v>
      </c>
      <c r="Q465" s="347"/>
      <c r="R465" s="347"/>
      <c r="S465" s="347"/>
      <c r="T465" s="347"/>
      <c r="U465" s="347"/>
      <c r="V465" s="347"/>
      <c r="W465" s="347"/>
      <c r="X465" s="347"/>
      <c r="Y465" s="344" t="s">
        <v>684</v>
      </c>
      <c r="Z465" s="345"/>
      <c r="AA465" s="345"/>
      <c r="AB465" s="345"/>
      <c r="AC465" s="254" t="s">
        <v>409</v>
      </c>
      <c r="AD465" s="254"/>
      <c r="AE465" s="254"/>
      <c r="AF465" s="254"/>
      <c r="AG465" s="254"/>
      <c r="AH465" s="344" t="s">
        <v>345</v>
      </c>
      <c r="AI465" s="346"/>
      <c r="AJ465" s="346"/>
      <c r="AK465" s="346"/>
      <c r="AL465" s="346" t="s">
        <v>22</v>
      </c>
      <c r="AM465" s="346"/>
      <c r="AN465" s="346"/>
      <c r="AO465" s="420"/>
      <c r="AP465" s="421" t="s">
        <v>359</v>
      </c>
      <c r="AQ465" s="421"/>
      <c r="AR465" s="421"/>
      <c r="AS465" s="421"/>
      <c r="AT465" s="421"/>
      <c r="AU465" s="421"/>
      <c r="AV465" s="421"/>
      <c r="AW465" s="421"/>
      <c r="AX465" s="421"/>
    </row>
    <row r="466" spans="1:50" ht="26.25" customHeight="1" x14ac:dyDescent="0.15">
      <c r="A466" s="1078">
        <v>1</v>
      </c>
      <c r="B466" s="1078">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8">
        <v>2</v>
      </c>
      <c r="B467" s="1078">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8">
        <v>3</v>
      </c>
      <c r="B468" s="1078">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8">
        <v>4</v>
      </c>
      <c r="B469" s="1078">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8">
        <v>5</v>
      </c>
      <c r="B470" s="1078">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8">
        <v>6</v>
      </c>
      <c r="B471" s="1078">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8">
        <v>7</v>
      </c>
      <c r="B472" s="1078">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8">
        <v>8</v>
      </c>
      <c r="B473" s="1078">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8">
        <v>9</v>
      </c>
      <c r="B474" s="1078">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8">
        <v>10</v>
      </c>
      <c r="B475" s="1078">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8">
        <v>11</v>
      </c>
      <c r="B476" s="1078">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8">
        <v>12</v>
      </c>
      <c r="B477" s="1078">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8">
        <v>13</v>
      </c>
      <c r="B478" s="1078">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8">
        <v>14</v>
      </c>
      <c r="B479" s="1078">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8">
        <v>15</v>
      </c>
      <c r="B480" s="1078">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8">
        <v>16</v>
      </c>
      <c r="B481" s="1078">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8">
        <v>17</v>
      </c>
      <c r="B482" s="1078">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8">
        <v>18</v>
      </c>
      <c r="B483" s="1078">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8">
        <v>19</v>
      </c>
      <c r="B484" s="1078">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8">
        <v>20</v>
      </c>
      <c r="B485" s="1078">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8">
        <v>21</v>
      </c>
      <c r="B486" s="1078">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8">
        <v>22</v>
      </c>
      <c r="B487" s="1078">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8">
        <v>23</v>
      </c>
      <c r="B488" s="1078">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8">
        <v>24</v>
      </c>
      <c r="B489" s="1078">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8">
        <v>25</v>
      </c>
      <c r="B490" s="1078">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8">
        <v>26</v>
      </c>
      <c r="B491" s="1078">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8">
        <v>27</v>
      </c>
      <c r="B492" s="1078">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8">
        <v>28</v>
      </c>
      <c r="B493" s="1078">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8">
        <v>29</v>
      </c>
      <c r="B494" s="1078">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8">
        <v>30</v>
      </c>
      <c r="B495" s="1078">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x14ac:dyDescent="0.15">
      <c r="A497" s="9"/>
      <c r="B497" s="44" t="s">
        <v>703</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6"/>
      <c r="B498" s="346"/>
      <c r="C498" s="346" t="s">
        <v>27</v>
      </c>
      <c r="D498" s="346"/>
      <c r="E498" s="346"/>
      <c r="F498" s="346"/>
      <c r="G498" s="346"/>
      <c r="H498" s="346"/>
      <c r="I498" s="346"/>
      <c r="J498" s="254" t="s">
        <v>358</v>
      </c>
      <c r="K498" s="419"/>
      <c r="L498" s="419"/>
      <c r="M498" s="419"/>
      <c r="N498" s="419"/>
      <c r="O498" s="419"/>
      <c r="P498" s="347" t="s">
        <v>690</v>
      </c>
      <c r="Q498" s="347"/>
      <c r="R498" s="347"/>
      <c r="S498" s="347"/>
      <c r="T498" s="347"/>
      <c r="U498" s="347"/>
      <c r="V498" s="347"/>
      <c r="W498" s="347"/>
      <c r="X498" s="347"/>
      <c r="Y498" s="344" t="s">
        <v>639</v>
      </c>
      <c r="Z498" s="345"/>
      <c r="AA498" s="345"/>
      <c r="AB498" s="345"/>
      <c r="AC498" s="254" t="s">
        <v>409</v>
      </c>
      <c r="AD498" s="254"/>
      <c r="AE498" s="254"/>
      <c r="AF498" s="254"/>
      <c r="AG498" s="254"/>
      <c r="AH498" s="344" t="s">
        <v>345</v>
      </c>
      <c r="AI498" s="346"/>
      <c r="AJ498" s="346"/>
      <c r="AK498" s="346"/>
      <c r="AL498" s="346" t="s">
        <v>22</v>
      </c>
      <c r="AM498" s="346"/>
      <c r="AN498" s="346"/>
      <c r="AO498" s="420"/>
      <c r="AP498" s="421" t="s">
        <v>359</v>
      </c>
      <c r="AQ498" s="421"/>
      <c r="AR498" s="421"/>
      <c r="AS498" s="421"/>
      <c r="AT498" s="421"/>
      <c r="AU498" s="421"/>
      <c r="AV498" s="421"/>
      <c r="AW498" s="421"/>
      <c r="AX498" s="421"/>
    </row>
    <row r="499" spans="1:50" ht="26.25" customHeight="1" x14ac:dyDescent="0.15">
      <c r="A499" s="1078">
        <v>1</v>
      </c>
      <c r="B499" s="1078">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8">
        <v>2</v>
      </c>
      <c r="B500" s="1078">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8">
        <v>3</v>
      </c>
      <c r="B501" s="1078">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8">
        <v>4</v>
      </c>
      <c r="B502" s="1078">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8">
        <v>5</v>
      </c>
      <c r="B503" s="1078">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8">
        <v>6</v>
      </c>
      <c r="B504" s="1078">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8">
        <v>7</v>
      </c>
      <c r="B505" s="1078">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8">
        <v>8</v>
      </c>
      <c r="B506" s="1078">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8">
        <v>9</v>
      </c>
      <c r="B507" s="1078">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8">
        <v>10</v>
      </c>
      <c r="B508" s="1078">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8">
        <v>11</v>
      </c>
      <c r="B509" s="1078">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8">
        <v>12</v>
      </c>
      <c r="B510" s="1078">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8">
        <v>13</v>
      </c>
      <c r="B511" s="1078">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8">
        <v>14</v>
      </c>
      <c r="B512" s="1078">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8">
        <v>15</v>
      </c>
      <c r="B513" s="1078">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8">
        <v>16</v>
      </c>
      <c r="B514" s="1078">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8">
        <v>17</v>
      </c>
      <c r="B515" s="1078">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8">
        <v>18</v>
      </c>
      <c r="B516" s="1078">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8">
        <v>19</v>
      </c>
      <c r="B517" s="1078">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8">
        <v>20</v>
      </c>
      <c r="B518" s="1078">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8">
        <v>21</v>
      </c>
      <c r="B519" s="1078">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8">
        <v>22</v>
      </c>
      <c r="B520" s="1078">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8">
        <v>23</v>
      </c>
      <c r="B521" s="1078">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8">
        <v>24</v>
      </c>
      <c r="B522" s="1078">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8">
        <v>25</v>
      </c>
      <c r="B523" s="1078">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8">
        <v>26</v>
      </c>
      <c r="B524" s="1078">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8">
        <v>27</v>
      </c>
      <c r="B525" s="1078">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8">
        <v>28</v>
      </c>
      <c r="B526" s="1078">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8">
        <v>29</v>
      </c>
      <c r="B527" s="1078">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8">
        <v>30</v>
      </c>
      <c r="B528" s="1078">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x14ac:dyDescent="0.15">
      <c r="A530" s="9"/>
      <c r="B530" s="44" t="s">
        <v>704</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6"/>
      <c r="B531" s="346"/>
      <c r="C531" s="346" t="s">
        <v>27</v>
      </c>
      <c r="D531" s="346"/>
      <c r="E531" s="346"/>
      <c r="F531" s="346"/>
      <c r="G531" s="346"/>
      <c r="H531" s="346"/>
      <c r="I531" s="346"/>
      <c r="J531" s="254" t="s">
        <v>358</v>
      </c>
      <c r="K531" s="419"/>
      <c r="L531" s="419"/>
      <c r="M531" s="419"/>
      <c r="N531" s="419"/>
      <c r="O531" s="419"/>
      <c r="P531" s="347" t="s">
        <v>690</v>
      </c>
      <c r="Q531" s="347"/>
      <c r="R531" s="347"/>
      <c r="S531" s="347"/>
      <c r="T531" s="347"/>
      <c r="U531" s="347"/>
      <c r="V531" s="347"/>
      <c r="W531" s="347"/>
      <c r="X531" s="347"/>
      <c r="Y531" s="344" t="s">
        <v>639</v>
      </c>
      <c r="Z531" s="345"/>
      <c r="AA531" s="345"/>
      <c r="AB531" s="345"/>
      <c r="AC531" s="254" t="s">
        <v>409</v>
      </c>
      <c r="AD531" s="254"/>
      <c r="AE531" s="254"/>
      <c r="AF531" s="254"/>
      <c r="AG531" s="254"/>
      <c r="AH531" s="344" t="s">
        <v>345</v>
      </c>
      <c r="AI531" s="346"/>
      <c r="AJ531" s="346"/>
      <c r="AK531" s="346"/>
      <c r="AL531" s="346" t="s">
        <v>22</v>
      </c>
      <c r="AM531" s="346"/>
      <c r="AN531" s="346"/>
      <c r="AO531" s="420"/>
      <c r="AP531" s="421" t="s">
        <v>359</v>
      </c>
      <c r="AQ531" s="421"/>
      <c r="AR531" s="421"/>
      <c r="AS531" s="421"/>
      <c r="AT531" s="421"/>
      <c r="AU531" s="421"/>
      <c r="AV531" s="421"/>
      <c r="AW531" s="421"/>
      <c r="AX531" s="421"/>
    </row>
    <row r="532" spans="1:50" ht="26.25" customHeight="1" x14ac:dyDescent="0.15">
      <c r="A532" s="1078">
        <v>1</v>
      </c>
      <c r="B532" s="1078">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8">
        <v>2</v>
      </c>
      <c r="B533" s="1078">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8">
        <v>3</v>
      </c>
      <c r="B534" s="1078">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8">
        <v>4</v>
      </c>
      <c r="B535" s="1078">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8">
        <v>5</v>
      </c>
      <c r="B536" s="1078">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8">
        <v>6</v>
      </c>
      <c r="B537" s="1078">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8">
        <v>7</v>
      </c>
      <c r="B538" s="1078">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8">
        <v>8</v>
      </c>
      <c r="B539" s="1078">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8">
        <v>9</v>
      </c>
      <c r="B540" s="1078">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8">
        <v>10</v>
      </c>
      <c r="B541" s="1078">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8">
        <v>11</v>
      </c>
      <c r="B542" s="1078">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8">
        <v>12</v>
      </c>
      <c r="B543" s="1078">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8">
        <v>13</v>
      </c>
      <c r="B544" s="1078">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8">
        <v>14</v>
      </c>
      <c r="B545" s="1078">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8">
        <v>15</v>
      </c>
      <c r="B546" s="1078">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8">
        <v>16</v>
      </c>
      <c r="B547" s="1078">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8">
        <v>17</v>
      </c>
      <c r="B548" s="1078">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8">
        <v>18</v>
      </c>
      <c r="B549" s="1078">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8">
        <v>19</v>
      </c>
      <c r="B550" s="1078">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8">
        <v>20</v>
      </c>
      <c r="B551" s="1078">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8">
        <v>21</v>
      </c>
      <c r="B552" s="1078">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8">
        <v>22</v>
      </c>
      <c r="B553" s="1078">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8">
        <v>23</v>
      </c>
      <c r="B554" s="1078">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8">
        <v>24</v>
      </c>
      <c r="B555" s="1078">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8">
        <v>25</v>
      </c>
      <c r="B556" s="1078">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8">
        <v>26</v>
      </c>
      <c r="B557" s="1078">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8">
        <v>27</v>
      </c>
      <c r="B558" s="1078">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8">
        <v>28</v>
      </c>
      <c r="B559" s="1078">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8">
        <v>29</v>
      </c>
      <c r="B560" s="1078">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8">
        <v>30</v>
      </c>
      <c r="B561" s="1078">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x14ac:dyDescent="0.15">
      <c r="A563" s="9"/>
      <c r="B563" s="44" t="s">
        <v>705</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6"/>
      <c r="B564" s="346"/>
      <c r="C564" s="346" t="s">
        <v>636</v>
      </c>
      <c r="D564" s="346"/>
      <c r="E564" s="346"/>
      <c r="F564" s="346"/>
      <c r="G564" s="346"/>
      <c r="H564" s="346"/>
      <c r="I564" s="346"/>
      <c r="J564" s="254" t="s">
        <v>358</v>
      </c>
      <c r="K564" s="419"/>
      <c r="L564" s="419"/>
      <c r="M564" s="419"/>
      <c r="N564" s="419"/>
      <c r="O564" s="419"/>
      <c r="P564" s="347" t="s">
        <v>637</v>
      </c>
      <c r="Q564" s="347"/>
      <c r="R564" s="347"/>
      <c r="S564" s="347"/>
      <c r="T564" s="347"/>
      <c r="U564" s="347"/>
      <c r="V564" s="347"/>
      <c r="W564" s="347"/>
      <c r="X564" s="347"/>
      <c r="Y564" s="344" t="s">
        <v>639</v>
      </c>
      <c r="Z564" s="345"/>
      <c r="AA564" s="345"/>
      <c r="AB564" s="345"/>
      <c r="AC564" s="254" t="s">
        <v>409</v>
      </c>
      <c r="AD564" s="254"/>
      <c r="AE564" s="254"/>
      <c r="AF564" s="254"/>
      <c r="AG564" s="254"/>
      <c r="AH564" s="344" t="s">
        <v>345</v>
      </c>
      <c r="AI564" s="346"/>
      <c r="AJ564" s="346"/>
      <c r="AK564" s="346"/>
      <c r="AL564" s="346" t="s">
        <v>22</v>
      </c>
      <c r="AM564" s="346"/>
      <c r="AN564" s="346"/>
      <c r="AO564" s="420"/>
      <c r="AP564" s="421" t="s">
        <v>359</v>
      </c>
      <c r="AQ564" s="421"/>
      <c r="AR564" s="421"/>
      <c r="AS564" s="421"/>
      <c r="AT564" s="421"/>
      <c r="AU564" s="421"/>
      <c r="AV564" s="421"/>
      <c r="AW564" s="421"/>
      <c r="AX564" s="421"/>
    </row>
    <row r="565" spans="1:50" ht="26.25" customHeight="1" x14ac:dyDescent="0.15">
      <c r="A565" s="1078">
        <v>1</v>
      </c>
      <c r="B565" s="1078">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8">
        <v>2</v>
      </c>
      <c r="B566" s="1078">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8">
        <v>3</v>
      </c>
      <c r="B567" s="1078">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8">
        <v>4</v>
      </c>
      <c r="B568" s="1078">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8">
        <v>5</v>
      </c>
      <c r="B569" s="1078">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8">
        <v>6</v>
      </c>
      <c r="B570" s="1078">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8">
        <v>7</v>
      </c>
      <c r="B571" s="1078">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8">
        <v>8</v>
      </c>
      <c r="B572" s="1078">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8">
        <v>9</v>
      </c>
      <c r="B573" s="1078">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8">
        <v>10</v>
      </c>
      <c r="B574" s="1078">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8">
        <v>11</v>
      </c>
      <c r="B575" s="1078">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8">
        <v>12</v>
      </c>
      <c r="B576" s="1078">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8">
        <v>13</v>
      </c>
      <c r="B577" s="1078">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8">
        <v>14</v>
      </c>
      <c r="B578" s="1078">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8">
        <v>15</v>
      </c>
      <c r="B579" s="1078">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8">
        <v>16</v>
      </c>
      <c r="B580" s="1078">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8">
        <v>17</v>
      </c>
      <c r="B581" s="1078">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8">
        <v>18</v>
      </c>
      <c r="B582" s="1078">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8">
        <v>19</v>
      </c>
      <c r="B583" s="1078">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8">
        <v>20</v>
      </c>
      <c r="B584" s="1078">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8">
        <v>21</v>
      </c>
      <c r="B585" s="1078">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8">
        <v>22</v>
      </c>
      <c r="B586" s="1078">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8">
        <v>23</v>
      </c>
      <c r="B587" s="1078">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8">
        <v>24</v>
      </c>
      <c r="B588" s="1078">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8">
        <v>25</v>
      </c>
      <c r="B589" s="1078">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8">
        <v>26</v>
      </c>
      <c r="B590" s="1078">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8">
        <v>27</v>
      </c>
      <c r="B591" s="1078">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8">
        <v>28</v>
      </c>
      <c r="B592" s="1078">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8">
        <v>29</v>
      </c>
      <c r="B593" s="1078">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8">
        <v>30</v>
      </c>
      <c r="B594" s="1078">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x14ac:dyDescent="0.15">
      <c r="A596" s="9"/>
      <c r="B596" s="44" t="s">
        <v>706</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6"/>
      <c r="B597" s="346"/>
      <c r="C597" s="346" t="s">
        <v>27</v>
      </c>
      <c r="D597" s="346"/>
      <c r="E597" s="346"/>
      <c r="F597" s="346"/>
      <c r="G597" s="346"/>
      <c r="H597" s="346"/>
      <c r="I597" s="346"/>
      <c r="J597" s="254" t="s">
        <v>358</v>
      </c>
      <c r="K597" s="419"/>
      <c r="L597" s="419"/>
      <c r="M597" s="419"/>
      <c r="N597" s="419"/>
      <c r="O597" s="419"/>
      <c r="P597" s="347" t="s">
        <v>637</v>
      </c>
      <c r="Q597" s="347"/>
      <c r="R597" s="347"/>
      <c r="S597" s="347"/>
      <c r="T597" s="347"/>
      <c r="U597" s="347"/>
      <c r="V597" s="347"/>
      <c r="W597" s="347"/>
      <c r="X597" s="347"/>
      <c r="Y597" s="344" t="s">
        <v>638</v>
      </c>
      <c r="Z597" s="345"/>
      <c r="AA597" s="345"/>
      <c r="AB597" s="345"/>
      <c r="AC597" s="254" t="s">
        <v>409</v>
      </c>
      <c r="AD597" s="254"/>
      <c r="AE597" s="254"/>
      <c r="AF597" s="254"/>
      <c r="AG597" s="254"/>
      <c r="AH597" s="344" t="s">
        <v>345</v>
      </c>
      <c r="AI597" s="346"/>
      <c r="AJ597" s="346"/>
      <c r="AK597" s="346"/>
      <c r="AL597" s="346" t="s">
        <v>22</v>
      </c>
      <c r="AM597" s="346"/>
      <c r="AN597" s="346"/>
      <c r="AO597" s="420"/>
      <c r="AP597" s="421" t="s">
        <v>359</v>
      </c>
      <c r="AQ597" s="421"/>
      <c r="AR597" s="421"/>
      <c r="AS597" s="421"/>
      <c r="AT597" s="421"/>
      <c r="AU597" s="421"/>
      <c r="AV597" s="421"/>
      <c r="AW597" s="421"/>
      <c r="AX597" s="421"/>
    </row>
    <row r="598" spans="1:50" ht="26.25" customHeight="1" x14ac:dyDescent="0.15">
      <c r="A598" s="1078">
        <v>1</v>
      </c>
      <c r="B598" s="1078">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8">
        <v>2</v>
      </c>
      <c r="B599" s="1078">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8">
        <v>3</v>
      </c>
      <c r="B600" s="1078">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8">
        <v>4</v>
      </c>
      <c r="B601" s="1078">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8">
        <v>5</v>
      </c>
      <c r="B602" s="1078">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8">
        <v>6</v>
      </c>
      <c r="B603" s="1078">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8">
        <v>7</v>
      </c>
      <c r="B604" s="1078">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8">
        <v>8</v>
      </c>
      <c r="B605" s="1078">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8">
        <v>9</v>
      </c>
      <c r="B606" s="1078">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8">
        <v>10</v>
      </c>
      <c r="B607" s="1078">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8">
        <v>11</v>
      </c>
      <c r="B608" s="1078">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8">
        <v>12</v>
      </c>
      <c r="B609" s="1078">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8">
        <v>13</v>
      </c>
      <c r="B610" s="1078">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8">
        <v>14</v>
      </c>
      <c r="B611" s="1078">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8">
        <v>15</v>
      </c>
      <c r="B612" s="1078">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8">
        <v>16</v>
      </c>
      <c r="B613" s="1078">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8">
        <v>17</v>
      </c>
      <c r="B614" s="1078">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8">
        <v>18</v>
      </c>
      <c r="B615" s="1078">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8">
        <v>19</v>
      </c>
      <c r="B616" s="1078">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8">
        <v>20</v>
      </c>
      <c r="B617" s="1078">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8">
        <v>21</v>
      </c>
      <c r="B618" s="1078">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8">
        <v>22</v>
      </c>
      <c r="B619" s="1078">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8">
        <v>23</v>
      </c>
      <c r="B620" s="1078">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8">
        <v>24</v>
      </c>
      <c r="B621" s="1078">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8">
        <v>25</v>
      </c>
      <c r="B622" s="1078">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8">
        <v>26</v>
      </c>
      <c r="B623" s="1078">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8">
        <v>27</v>
      </c>
      <c r="B624" s="1078">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8">
        <v>28</v>
      </c>
      <c r="B625" s="1078">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8">
        <v>29</v>
      </c>
      <c r="B626" s="1078">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8">
        <v>30</v>
      </c>
      <c r="B627" s="1078">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x14ac:dyDescent="0.15">
      <c r="A629" s="9"/>
      <c r="B629" s="44" t="s">
        <v>707</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6"/>
      <c r="B630" s="346"/>
      <c r="C630" s="346" t="s">
        <v>636</v>
      </c>
      <c r="D630" s="346"/>
      <c r="E630" s="346"/>
      <c r="F630" s="346"/>
      <c r="G630" s="346"/>
      <c r="H630" s="346"/>
      <c r="I630" s="346"/>
      <c r="J630" s="254" t="s">
        <v>358</v>
      </c>
      <c r="K630" s="419"/>
      <c r="L630" s="419"/>
      <c r="M630" s="419"/>
      <c r="N630" s="419"/>
      <c r="O630" s="419"/>
      <c r="P630" s="347" t="s">
        <v>637</v>
      </c>
      <c r="Q630" s="347"/>
      <c r="R630" s="347"/>
      <c r="S630" s="347"/>
      <c r="T630" s="347"/>
      <c r="U630" s="347"/>
      <c r="V630" s="347"/>
      <c r="W630" s="347"/>
      <c r="X630" s="347"/>
      <c r="Y630" s="344" t="s">
        <v>638</v>
      </c>
      <c r="Z630" s="345"/>
      <c r="AA630" s="345"/>
      <c r="AB630" s="345"/>
      <c r="AC630" s="254" t="s">
        <v>409</v>
      </c>
      <c r="AD630" s="254"/>
      <c r="AE630" s="254"/>
      <c r="AF630" s="254"/>
      <c r="AG630" s="254"/>
      <c r="AH630" s="344" t="s">
        <v>345</v>
      </c>
      <c r="AI630" s="346"/>
      <c r="AJ630" s="346"/>
      <c r="AK630" s="346"/>
      <c r="AL630" s="346" t="s">
        <v>22</v>
      </c>
      <c r="AM630" s="346"/>
      <c r="AN630" s="346"/>
      <c r="AO630" s="420"/>
      <c r="AP630" s="421" t="s">
        <v>359</v>
      </c>
      <c r="AQ630" s="421"/>
      <c r="AR630" s="421"/>
      <c r="AS630" s="421"/>
      <c r="AT630" s="421"/>
      <c r="AU630" s="421"/>
      <c r="AV630" s="421"/>
      <c r="AW630" s="421"/>
      <c r="AX630" s="421"/>
    </row>
    <row r="631" spans="1:50" ht="26.25" customHeight="1" x14ac:dyDescent="0.15">
      <c r="A631" s="1078">
        <v>1</v>
      </c>
      <c r="B631" s="1078">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8">
        <v>2</v>
      </c>
      <c r="B632" s="1078">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8">
        <v>3</v>
      </c>
      <c r="B633" s="1078">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8">
        <v>4</v>
      </c>
      <c r="B634" s="1078">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8">
        <v>5</v>
      </c>
      <c r="B635" s="1078">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8">
        <v>6</v>
      </c>
      <c r="B636" s="1078">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8">
        <v>7</v>
      </c>
      <c r="B637" s="1078">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8">
        <v>8</v>
      </c>
      <c r="B638" s="1078">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8">
        <v>9</v>
      </c>
      <c r="B639" s="1078">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8">
        <v>10</v>
      </c>
      <c r="B640" s="1078">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8">
        <v>11</v>
      </c>
      <c r="B641" s="1078">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8">
        <v>12</v>
      </c>
      <c r="B642" s="1078">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8">
        <v>13</v>
      </c>
      <c r="B643" s="1078">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8">
        <v>14</v>
      </c>
      <c r="B644" s="1078">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8">
        <v>15</v>
      </c>
      <c r="B645" s="1078">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8">
        <v>16</v>
      </c>
      <c r="B646" s="1078">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8">
        <v>17</v>
      </c>
      <c r="B647" s="1078">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8">
        <v>18</v>
      </c>
      <c r="B648" s="1078">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8">
        <v>19</v>
      </c>
      <c r="B649" s="1078">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8">
        <v>20</v>
      </c>
      <c r="B650" s="1078">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8">
        <v>21</v>
      </c>
      <c r="B651" s="1078">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8">
        <v>22</v>
      </c>
      <c r="B652" s="1078">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8">
        <v>23</v>
      </c>
      <c r="B653" s="1078">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8">
        <v>24</v>
      </c>
      <c r="B654" s="1078">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8">
        <v>25</v>
      </c>
      <c r="B655" s="1078">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8">
        <v>26</v>
      </c>
      <c r="B656" s="1078">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8">
        <v>27</v>
      </c>
      <c r="B657" s="1078">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8">
        <v>28</v>
      </c>
      <c r="B658" s="1078">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8">
        <v>29</v>
      </c>
      <c r="B659" s="1078">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8">
        <v>30</v>
      </c>
      <c r="B660" s="1078">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x14ac:dyDescent="0.15">
      <c r="A662" s="9"/>
      <c r="B662" s="44" t="s">
        <v>708</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6"/>
      <c r="B663" s="346"/>
      <c r="C663" s="346" t="s">
        <v>636</v>
      </c>
      <c r="D663" s="346"/>
      <c r="E663" s="346"/>
      <c r="F663" s="346"/>
      <c r="G663" s="346"/>
      <c r="H663" s="346"/>
      <c r="I663" s="346"/>
      <c r="J663" s="254" t="s">
        <v>358</v>
      </c>
      <c r="K663" s="419"/>
      <c r="L663" s="419"/>
      <c r="M663" s="419"/>
      <c r="N663" s="419"/>
      <c r="O663" s="419"/>
      <c r="P663" s="347" t="s">
        <v>637</v>
      </c>
      <c r="Q663" s="347"/>
      <c r="R663" s="347"/>
      <c r="S663" s="347"/>
      <c r="T663" s="347"/>
      <c r="U663" s="347"/>
      <c r="V663" s="347"/>
      <c r="W663" s="347"/>
      <c r="X663" s="347"/>
      <c r="Y663" s="344" t="s">
        <v>638</v>
      </c>
      <c r="Z663" s="345"/>
      <c r="AA663" s="345"/>
      <c r="AB663" s="345"/>
      <c r="AC663" s="254" t="s">
        <v>409</v>
      </c>
      <c r="AD663" s="254"/>
      <c r="AE663" s="254"/>
      <c r="AF663" s="254"/>
      <c r="AG663" s="254"/>
      <c r="AH663" s="344" t="s">
        <v>345</v>
      </c>
      <c r="AI663" s="346"/>
      <c r="AJ663" s="346"/>
      <c r="AK663" s="346"/>
      <c r="AL663" s="346" t="s">
        <v>22</v>
      </c>
      <c r="AM663" s="346"/>
      <c r="AN663" s="346"/>
      <c r="AO663" s="420"/>
      <c r="AP663" s="421" t="s">
        <v>359</v>
      </c>
      <c r="AQ663" s="421"/>
      <c r="AR663" s="421"/>
      <c r="AS663" s="421"/>
      <c r="AT663" s="421"/>
      <c r="AU663" s="421"/>
      <c r="AV663" s="421"/>
      <c r="AW663" s="421"/>
      <c r="AX663" s="421"/>
    </row>
    <row r="664" spans="1:50" ht="26.25" customHeight="1" x14ac:dyDescent="0.15">
      <c r="A664" s="1078">
        <v>1</v>
      </c>
      <c r="B664" s="1078">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8">
        <v>2</v>
      </c>
      <c r="B665" s="1078">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8">
        <v>3</v>
      </c>
      <c r="B666" s="1078">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8">
        <v>4</v>
      </c>
      <c r="B667" s="1078">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8">
        <v>5</v>
      </c>
      <c r="B668" s="1078">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8">
        <v>6</v>
      </c>
      <c r="B669" s="1078">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8">
        <v>7</v>
      </c>
      <c r="B670" s="1078">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8">
        <v>8</v>
      </c>
      <c r="B671" s="1078">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8">
        <v>9</v>
      </c>
      <c r="B672" s="1078">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8">
        <v>10</v>
      </c>
      <c r="B673" s="1078">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8">
        <v>11</v>
      </c>
      <c r="B674" s="1078">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8">
        <v>12</v>
      </c>
      <c r="B675" s="1078">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8">
        <v>13</v>
      </c>
      <c r="B676" s="1078">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8">
        <v>14</v>
      </c>
      <c r="B677" s="1078">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8">
        <v>15</v>
      </c>
      <c r="B678" s="1078">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8">
        <v>16</v>
      </c>
      <c r="B679" s="1078">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8">
        <v>17</v>
      </c>
      <c r="B680" s="1078">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8">
        <v>18</v>
      </c>
      <c r="B681" s="1078">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8">
        <v>19</v>
      </c>
      <c r="B682" s="1078">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8">
        <v>20</v>
      </c>
      <c r="B683" s="1078">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8">
        <v>21</v>
      </c>
      <c r="B684" s="1078">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8">
        <v>22</v>
      </c>
      <c r="B685" s="1078">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8">
        <v>23</v>
      </c>
      <c r="B686" s="1078">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8">
        <v>24</v>
      </c>
      <c r="B687" s="1078">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8">
        <v>25</v>
      </c>
      <c r="B688" s="1078">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8">
        <v>26</v>
      </c>
      <c r="B689" s="1078">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8">
        <v>27</v>
      </c>
      <c r="B690" s="1078">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8">
        <v>28</v>
      </c>
      <c r="B691" s="1078">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8">
        <v>29</v>
      </c>
      <c r="B692" s="1078">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8">
        <v>30</v>
      </c>
      <c r="B693" s="1078">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x14ac:dyDescent="0.15">
      <c r="A695" s="9"/>
      <c r="B695" s="44" t="s">
        <v>709</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6"/>
      <c r="B696" s="346"/>
      <c r="C696" s="346" t="s">
        <v>636</v>
      </c>
      <c r="D696" s="346"/>
      <c r="E696" s="346"/>
      <c r="F696" s="346"/>
      <c r="G696" s="346"/>
      <c r="H696" s="346"/>
      <c r="I696" s="346"/>
      <c r="J696" s="254" t="s">
        <v>358</v>
      </c>
      <c r="K696" s="419"/>
      <c r="L696" s="419"/>
      <c r="M696" s="419"/>
      <c r="N696" s="419"/>
      <c r="O696" s="419"/>
      <c r="P696" s="347" t="s">
        <v>637</v>
      </c>
      <c r="Q696" s="347"/>
      <c r="R696" s="347"/>
      <c r="S696" s="347"/>
      <c r="T696" s="347"/>
      <c r="U696" s="347"/>
      <c r="V696" s="347"/>
      <c r="W696" s="347"/>
      <c r="X696" s="347"/>
      <c r="Y696" s="344" t="s">
        <v>638</v>
      </c>
      <c r="Z696" s="345"/>
      <c r="AA696" s="345"/>
      <c r="AB696" s="345"/>
      <c r="AC696" s="254" t="s">
        <v>409</v>
      </c>
      <c r="AD696" s="254"/>
      <c r="AE696" s="254"/>
      <c r="AF696" s="254"/>
      <c r="AG696" s="254"/>
      <c r="AH696" s="344" t="s">
        <v>345</v>
      </c>
      <c r="AI696" s="346"/>
      <c r="AJ696" s="346"/>
      <c r="AK696" s="346"/>
      <c r="AL696" s="346" t="s">
        <v>22</v>
      </c>
      <c r="AM696" s="346"/>
      <c r="AN696" s="346"/>
      <c r="AO696" s="420"/>
      <c r="AP696" s="421" t="s">
        <v>359</v>
      </c>
      <c r="AQ696" s="421"/>
      <c r="AR696" s="421"/>
      <c r="AS696" s="421"/>
      <c r="AT696" s="421"/>
      <c r="AU696" s="421"/>
      <c r="AV696" s="421"/>
      <c r="AW696" s="421"/>
      <c r="AX696" s="421"/>
    </row>
    <row r="697" spans="1:50" ht="26.25" customHeight="1" x14ac:dyDescent="0.15">
      <c r="A697" s="1078">
        <v>1</v>
      </c>
      <c r="B697" s="1078">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8">
        <v>2</v>
      </c>
      <c r="B698" s="1078">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8">
        <v>3</v>
      </c>
      <c r="B699" s="1078">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8">
        <v>4</v>
      </c>
      <c r="B700" s="1078">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8">
        <v>5</v>
      </c>
      <c r="B701" s="1078">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8">
        <v>6</v>
      </c>
      <c r="B702" s="1078">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8">
        <v>7</v>
      </c>
      <c r="B703" s="1078">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8">
        <v>8</v>
      </c>
      <c r="B704" s="1078">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8">
        <v>9</v>
      </c>
      <c r="B705" s="1078">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8">
        <v>10</v>
      </c>
      <c r="B706" s="1078">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8">
        <v>11</v>
      </c>
      <c r="B707" s="1078">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8">
        <v>12</v>
      </c>
      <c r="B708" s="1078">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8">
        <v>13</v>
      </c>
      <c r="B709" s="1078">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8">
        <v>14</v>
      </c>
      <c r="B710" s="1078">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8">
        <v>15</v>
      </c>
      <c r="B711" s="1078">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8">
        <v>16</v>
      </c>
      <c r="B712" s="1078">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8">
        <v>17</v>
      </c>
      <c r="B713" s="1078">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8">
        <v>18</v>
      </c>
      <c r="B714" s="1078">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8">
        <v>19</v>
      </c>
      <c r="B715" s="1078">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8">
        <v>20</v>
      </c>
      <c r="B716" s="1078">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8">
        <v>21</v>
      </c>
      <c r="B717" s="1078">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8">
        <v>22</v>
      </c>
      <c r="B718" s="1078">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8">
        <v>23</v>
      </c>
      <c r="B719" s="1078">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8">
        <v>24</v>
      </c>
      <c r="B720" s="1078">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8">
        <v>25</v>
      </c>
      <c r="B721" s="1078">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8">
        <v>26</v>
      </c>
      <c r="B722" s="1078">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8">
        <v>27</v>
      </c>
      <c r="B723" s="1078">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8">
        <v>28</v>
      </c>
      <c r="B724" s="1078">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8">
        <v>29</v>
      </c>
      <c r="B725" s="1078">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8">
        <v>30</v>
      </c>
      <c r="B726" s="1078">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x14ac:dyDescent="0.15">
      <c r="A728" s="9"/>
      <c r="B728" s="44" t="s">
        <v>710</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6"/>
      <c r="B729" s="346"/>
      <c r="C729" s="346" t="s">
        <v>27</v>
      </c>
      <c r="D729" s="346"/>
      <c r="E729" s="346"/>
      <c r="F729" s="346"/>
      <c r="G729" s="346"/>
      <c r="H729" s="346"/>
      <c r="I729" s="346"/>
      <c r="J729" s="254" t="s">
        <v>358</v>
      </c>
      <c r="K729" s="419"/>
      <c r="L729" s="419"/>
      <c r="M729" s="419"/>
      <c r="N729" s="419"/>
      <c r="O729" s="419"/>
      <c r="P729" s="347" t="s">
        <v>637</v>
      </c>
      <c r="Q729" s="347"/>
      <c r="R729" s="347"/>
      <c r="S729" s="347"/>
      <c r="T729" s="347"/>
      <c r="U729" s="347"/>
      <c r="V729" s="347"/>
      <c r="W729" s="347"/>
      <c r="X729" s="347"/>
      <c r="Y729" s="344" t="s">
        <v>639</v>
      </c>
      <c r="Z729" s="345"/>
      <c r="AA729" s="345"/>
      <c r="AB729" s="345"/>
      <c r="AC729" s="254" t="s">
        <v>409</v>
      </c>
      <c r="AD729" s="254"/>
      <c r="AE729" s="254"/>
      <c r="AF729" s="254"/>
      <c r="AG729" s="254"/>
      <c r="AH729" s="344" t="s">
        <v>345</v>
      </c>
      <c r="AI729" s="346"/>
      <c r="AJ729" s="346"/>
      <c r="AK729" s="346"/>
      <c r="AL729" s="346" t="s">
        <v>22</v>
      </c>
      <c r="AM729" s="346"/>
      <c r="AN729" s="346"/>
      <c r="AO729" s="420"/>
      <c r="AP729" s="421" t="s">
        <v>359</v>
      </c>
      <c r="AQ729" s="421"/>
      <c r="AR729" s="421"/>
      <c r="AS729" s="421"/>
      <c r="AT729" s="421"/>
      <c r="AU729" s="421"/>
      <c r="AV729" s="421"/>
      <c r="AW729" s="421"/>
      <c r="AX729" s="421"/>
    </row>
    <row r="730" spans="1:50" ht="26.25" customHeight="1" x14ac:dyDescent="0.15">
      <c r="A730" s="1078">
        <v>1</v>
      </c>
      <c r="B730" s="1078">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8">
        <v>2</v>
      </c>
      <c r="B731" s="1078">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8">
        <v>3</v>
      </c>
      <c r="B732" s="1078">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8">
        <v>4</v>
      </c>
      <c r="B733" s="1078">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8">
        <v>5</v>
      </c>
      <c r="B734" s="1078">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8">
        <v>6</v>
      </c>
      <c r="B735" s="1078">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8">
        <v>7</v>
      </c>
      <c r="B736" s="1078">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8">
        <v>8</v>
      </c>
      <c r="B737" s="1078">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8">
        <v>9</v>
      </c>
      <c r="B738" s="1078">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8">
        <v>10</v>
      </c>
      <c r="B739" s="1078">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8">
        <v>11</v>
      </c>
      <c r="B740" s="1078">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8">
        <v>12</v>
      </c>
      <c r="B741" s="1078">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8">
        <v>13</v>
      </c>
      <c r="B742" s="1078">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8">
        <v>14</v>
      </c>
      <c r="B743" s="1078">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8">
        <v>15</v>
      </c>
      <c r="B744" s="1078">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8">
        <v>16</v>
      </c>
      <c r="B745" s="1078">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8">
        <v>17</v>
      </c>
      <c r="B746" s="1078">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8">
        <v>18</v>
      </c>
      <c r="B747" s="1078">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8">
        <v>19</v>
      </c>
      <c r="B748" s="1078">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8">
        <v>20</v>
      </c>
      <c r="B749" s="1078">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8">
        <v>21</v>
      </c>
      <c r="B750" s="1078">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8">
        <v>22</v>
      </c>
      <c r="B751" s="1078">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8">
        <v>23</v>
      </c>
      <c r="B752" s="1078">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8">
        <v>24</v>
      </c>
      <c r="B753" s="1078">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8">
        <v>25</v>
      </c>
      <c r="B754" s="1078">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8">
        <v>26</v>
      </c>
      <c r="B755" s="1078">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8">
        <v>27</v>
      </c>
      <c r="B756" s="1078">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8">
        <v>28</v>
      </c>
      <c r="B757" s="1078">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8">
        <v>29</v>
      </c>
      <c r="B758" s="1078">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8">
        <v>30</v>
      </c>
      <c r="B759" s="1078">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x14ac:dyDescent="0.15">
      <c r="A761" s="9"/>
      <c r="B761" s="44" t="s">
        <v>711</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6"/>
      <c r="B762" s="346"/>
      <c r="C762" s="346" t="s">
        <v>27</v>
      </c>
      <c r="D762" s="346"/>
      <c r="E762" s="346"/>
      <c r="F762" s="346"/>
      <c r="G762" s="346"/>
      <c r="H762" s="346"/>
      <c r="I762" s="346"/>
      <c r="J762" s="254" t="s">
        <v>358</v>
      </c>
      <c r="K762" s="419"/>
      <c r="L762" s="419"/>
      <c r="M762" s="419"/>
      <c r="N762" s="419"/>
      <c r="O762" s="419"/>
      <c r="P762" s="347" t="s">
        <v>637</v>
      </c>
      <c r="Q762" s="347"/>
      <c r="R762" s="347"/>
      <c r="S762" s="347"/>
      <c r="T762" s="347"/>
      <c r="U762" s="347"/>
      <c r="V762" s="347"/>
      <c r="W762" s="347"/>
      <c r="X762" s="347"/>
      <c r="Y762" s="344" t="s">
        <v>684</v>
      </c>
      <c r="Z762" s="345"/>
      <c r="AA762" s="345"/>
      <c r="AB762" s="345"/>
      <c r="AC762" s="254" t="s">
        <v>409</v>
      </c>
      <c r="AD762" s="254"/>
      <c r="AE762" s="254"/>
      <c r="AF762" s="254"/>
      <c r="AG762" s="254"/>
      <c r="AH762" s="344" t="s">
        <v>345</v>
      </c>
      <c r="AI762" s="346"/>
      <c r="AJ762" s="346"/>
      <c r="AK762" s="346"/>
      <c r="AL762" s="346" t="s">
        <v>22</v>
      </c>
      <c r="AM762" s="346"/>
      <c r="AN762" s="346"/>
      <c r="AO762" s="420"/>
      <c r="AP762" s="421" t="s">
        <v>359</v>
      </c>
      <c r="AQ762" s="421"/>
      <c r="AR762" s="421"/>
      <c r="AS762" s="421"/>
      <c r="AT762" s="421"/>
      <c r="AU762" s="421"/>
      <c r="AV762" s="421"/>
      <c r="AW762" s="421"/>
      <c r="AX762" s="421"/>
    </row>
    <row r="763" spans="1:50" ht="26.25" customHeight="1" x14ac:dyDescent="0.15">
      <c r="A763" s="1078">
        <v>1</v>
      </c>
      <c r="B763" s="1078">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8">
        <v>2</v>
      </c>
      <c r="B764" s="1078">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8">
        <v>3</v>
      </c>
      <c r="B765" s="1078">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8">
        <v>4</v>
      </c>
      <c r="B766" s="1078">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8">
        <v>5</v>
      </c>
      <c r="B767" s="1078">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8">
        <v>6</v>
      </c>
      <c r="B768" s="1078">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8">
        <v>7</v>
      </c>
      <c r="B769" s="1078">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8">
        <v>8</v>
      </c>
      <c r="B770" s="1078">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8">
        <v>9</v>
      </c>
      <c r="B771" s="1078">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8">
        <v>10</v>
      </c>
      <c r="B772" s="1078">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8">
        <v>11</v>
      </c>
      <c r="B773" s="1078">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8">
        <v>12</v>
      </c>
      <c r="B774" s="1078">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8">
        <v>13</v>
      </c>
      <c r="B775" s="1078">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8">
        <v>14</v>
      </c>
      <c r="B776" s="1078">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8">
        <v>15</v>
      </c>
      <c r="B777" s="1078">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8">
        <v>16</v>
      </c>
      <c r="B778" s="1078">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8">
        <v>17</v>
      </c>
      <c r="B779" s="1078">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8">
        <v>18</v>
      </c>
      <c r="B780" s="1078">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8">
        <v>19</v>
      </c>
      <c r="B781" s="1078">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8">
        <v>20</v>
      </c>
      <c r="B782" s="1078">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8">
        <v>21</v>
      </c>
      <c r="B783" s="1078">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8">
        <v>22</v>
      </c>
      <c r="B784" s="1078">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8">
        <v>23</v>
      </c>
      <c r="B785" s="1078">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8">
        <v>24</v>
      </c>
      <c r="B786" s="1078">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8">
        <v>25</v>
      </c>
      <c r="B787" s="1078">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8">
        <v>26</v>
      </c>
      <c r="B788" s="1078">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8">
        <v>27</v>
      </c>
      <c r="B789" s="1078">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8">
        <v>28</v>
      </c>
      <c r="B790" s="1078">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8">
        <v>29</v>
      </c>
      <c r="B791" s="1078">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8">
        <v>30</v>
      </c>
      <c r="B792" s="1078">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x14ac:dyDescent="0.15">
      <c r="A794" s="9"/>
      <c r="B794" s="44" t="s">
        <v>712</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6"/>
      <c r="B795" s="346"/>
      <c r="C795" s="346" t="s">
        <v>636</v>
      </c>
      <c r="D795" s="346"/>
      <c r="E795" s="346"/>
      <c r="F795" s="346"/>
      <c r="G795" s="346"/>
      <c r="H795" s="346"/>
      <c r="I795" s="346"/>
      <c r="J795" s="254" t="s">
        <v>358</v>
      </c>
      <c r="K795" s="419"/>
      <c r="L795" s="419"/>
      <c r="M795" s="419"/>
      <c r="N795" s="419"/>
      <c r="O795" s="419"/>
      <c r="P795" s="347" t="s">
        <v>690</v>
      </c>
      <c r="Q795" s="347"/>
      <c r="R795" s="347"/>
      <c r="S795" s="347"/>
      <c r="T795" s="347"/>
      <c r="U795" s="347"/>
      <c r="V795" s="347"/>
      <c r="W795" s="347"/>
      <c r="X795" s="347"/>
      <c r="Y795" s="344" t="s">
        <v>638</v>
      </c>
      <c r="Z795" s="345"/>
      <c r="AA795" s="345"/>
      <c r="AB795" s="345"/>
      <c r="AC795" s="254" t="s">
        <v>409</v>
      </c>
      <c r="AD795" s="254"/>
      <c r="AE795" s="254"/>
      <c r="AF795" s="254"/>
      <c r="AG795" s="254"/>
      <c r="AH795" s="344" t="s">
        <v>345</v>
      </c>
      <c r="AI795" s="346"/>
      <c r="AJ795" s="346"/>
      <c r="AK795" s="346"/>
      <c r="AL795" s="346" t="s">
        <v>22</v>
      </c>
      <c r="AM795" s="346"/>
      <c r="AN795" s="346"/>
      <c r="AO795" s="420"/>
      <c r="AP795" s="421" t="s">
        <v>359</v>
      </c>
      <c r="AQ795" s="421"/>
      <c r="AR795" s="421"/>
      <c r="AS795" s="421"/>
      <c r="AT795" s="421"/>
      <c r="AU795" s="421"/>
      <c r="AV795" s="421"/>
      <c r="AW795" s="421"/>
      <c r="AX795" s="421"/>
    </row>
    <row r="796" spans="1:50" ht="26.25" customHeight="1" x14ac:dyDescent="0.15">
      <c r="A796" s="1078">
        <v>1</v>
      </c>
      <c r="B796" s="1078">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8">
        <v>2</v>
      </c>
      <c r="B797" s="1078">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8">
        <v>3</v>
      </c>
      <c r="B798" s="1078">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8">
        <v>4</v>
      </c>
      <c r="B799" s="1078">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8">
        <v>5</v>
      </c>
      <c r="B800" s="1078">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8">
        <v>6</v>
      </c>
      <c r="B801" s="1078">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8">
        <v>7</v>
      </c>
      <c r="B802" s="1078">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8">
        <v>8</v>
      </c>
      <c r="B803" s="1078">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8">
        <v>9</v>
      </c>
      <c r="B804" s="1078">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8">
        <v>10</v>
      </c>
      <c r="B805" s="1078">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8">
        <v>11</v>
      </c>
      <c r="B806" s="1078">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8">
        <v>12</v>
      </c>
      <c r="B807" s="1078">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8">
        <v>13</v>
      </c>
      <c r="B808" s="1078">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8">
        <v>14</v>
      </c>
      <c r="B809" s="1078">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8">
        <v>15</v>
      </c>
      <c r="B810" s="1078">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8">
        <v>16</v>
      </c>
      <c r="B811" s="1078">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8">
        <v>17</v>
      </c>
      <c r="B812" s="1078">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8">
        <v>18</v>
      </c>
      <c r="B813" s="1078">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8">
        <v>19</v>
      </c>
      <c r="B814" s="1078">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8">
        <v>20</v>
      </c>
      <c r="B815" s="1078">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8">
        <v>21</v>
      </c>
      <c r="B816" s="1078">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8">
        <v>22</v>
      </c>
      <c r="B817" s="1078">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8">
        <v>23</v>
      </c>
      <c r="B818" s="1078">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8">
        <v>24</v>
      </c>
      <c r="B819" s="1078">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8">
        <v>25</v>
      </c>
      <c r="B820" s="1078">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8">
        <v>26</v>
      </c>
      <c r="B821" s="1078">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8">
        <v>27</v>
      </c>
      <c r="B822" s="1078">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8">
        <v>28</v>
      </c>
      <c r="B823" s="1078">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8">
        <v>29</v>
      </c>
      <c r="B824" s="1078">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8">
        <v>30</v>
      </c>
      <c r="B825" s="1078">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x14ac:dyDescent="0.15">
      <c r="A827" s="9"/>
      <c r="B827" s="44" t="s">
        <v>713</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6"/>
      <c r="B828" s="346"/>
      <c r="C828" s="346" t="s">
        <v>27</v>
      </c>
      <c r="D828" s="346"/>
      <c r="E828" s="346"/>
      <c r="F828" s="346"/>
      <c r="G828" s="346"/>
      <c r="H828" s="346"/>
      <c r="I828" s="346"/>
      <c r="J828" s="254" t="s">
        <v>358</v>
      </c>
      <c r="K828" s="419"/>
      <c r="L828" s="419"/>
      <c r="M828" s="419"/>
      <c r="N828" s="419"/>
      <c r="O828" s="419"/>
      <c r="P828" s="347" t="s">
        <v>637</v>
      </c>
      <c r="Q828" s="347"/>
      <c r="R828" s="347"/>
      <c r="S828" s="347"/>
      <c r="T828" s="347"/>
      <c r="U828" s="347"/>
      <c r="V828" s="347"/>
      <c r="W828" s="347"/>
      <c r="X828" s="347"/>
      <c r="Y828" s="344" t="s">
        <v>638</v>
      </c>
      <c r="Z828" s="345"/>
      <c r="AA828" s="345"/>
      <c r="AB828" s="345"/>
      <c r="AC828" s="254" t="s">
        <v>409</v>
      </c>
      <c r="AD828" s="254"/>
      <c r="AE828" s="254"/>
      <c r="AF828" s="254"/>
      <c r="AG828" s="254"/>
      <c r="AH828" s="344" t="s">
        <v>345</v>
      </c>
      <c r="AI828" s="346"/>
      <c r="AJ828" s="346"/>
      <c r="AK828" s="346"/>
      <c r="AL828" s="346" t="s">
        <v>22</v>
      </c>
      <c r="AM828" s="346"/>
      <c r="AN828" s="346"/>
      <c r="AO828" s="420"/>
      <c r="AP828" s="421" t="s">
        <v>359</v>
      </c>
      <c r="AQ828" s="421"/>
      <c r="AR828" s="421"/>
      <c r="AS828" s="421"/>
      <c r="AT828" s="421"/>
      <c r="AU828" s="421"/>
      <c r="AV828" s="421"/>
      <c r="AW828" s="421"/>
      <c r="AX828" s="421"/>
    </row>
    <row r="829" spans="1:50" ht="26.25" customHeight="1" x14ac:dyDescent="0.15">
      <c r="A829" s="1078">
        <v>1</v>
      </c>
      <c r="B829" s="1078">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8">
        <v>2</v>
      </c>
      <c r="B830" s="1078">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8">
        <v>3</v>
      </c>
      <c r="B831" s="1078">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8">
        <v>4</v>
      </c>
      <c r="B832" s="1078">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8">
        <v>5</v>
      </c>
      <c r="B833" s="1078">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8">
        <v>6</v>
      </c>
      <c r="B834" s="1078">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8">
        <v>7</v>
      </c>
      <c r="B835" s="1078">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8">
        <v>8</v>
      </c>
      <c r="B836" s="1078">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8">
        <v>9</v>
      </c>
      <c r="B837" s="1078">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8">
        <v>10</v>
      </c>
      <c r="B838" s="1078">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8">
        <v>11</v>
      </c>
      <c r="B839" s="1078">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8">
        <v>12</v>
      </c>
      <c r="B840" s="1078">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8">
        <v>13</v>
      </c>
      <c r="B841" s="1078">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8">
        <v>14</v>
      </c>
      <c r="B842" s="1078">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8">
        <v>15</v>
      </c>
      <c r="B843" s="1078">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8">
        <v>16</v>
      </c>
      <c r="B844" s="1078">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8">
        <v>17</v>
      </c>
      <c r="B845" s="1078">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8">
        <v>18</v>
      </c>
      <c r="B846" s="1078">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8">
        <v>19</v>
      </c>
      <c r="B847" s="1078">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8">
        <v>20</v>
      </c>
      <c r="B848" s="1078">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8">
        <v>21</v>
      </c>
      <c r="B849" s="1078">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8">
        <v>22</v>
      </c>
      <c r="B850" s="1078">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8">
        <v>23</v>
      </c>
      <c r="B851" s="1078">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8">
        <v>24</v>
      </c>
      <c r="B852" s="1078">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8">
        <v>25</v>
      </c>
      <c r="B853" s="1078">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8">
        <v>26</v>
      </c>
      <c r="B854" s="1078">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8">
        <v>27</v>
      </c>
      <c r="B855" s="1078">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8">
        <v>28</v>
      </c>
      <c r="B856" s="1078">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8">
        <v>29</v>
      </c>
      <c r="B857" s="1078">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8">
        <v>30</v>
      </c>
      <c r="B858" s="1078">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x14ac:dyDescent="0.15">
      <c r="A860" s="9"/>
      <c r="B860" s="44" t="s">
        <v>714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6"/>
      <c r="B861" s="346"/>
      <c r="C861" s="346" t="s">
        <v>636</v>
      </c>
      <c r="D861" s="346"/>
      <c r="E861" s="346"/>
      <c r="F861" s="346"/>
      <c r="G861" s="346"/>
      <c r="H861" s="346"/>
      <c r="I861" s="346"/>
      <c r="J861" s="254" t="s">
        <v>358</v>
      </c>
      <c r="K861" s="419"/>
      <c r="L861" s="419"/>
      <c r="M861" s="419"/>
      <c r="N861" s="419"/>
      <c r="O861" s="419"/>
      <c r="P861" s="347" t="s">
        <v>690</v>
      </c>
      <c r="Q861" s="347"/>
      <c r="R861" s="347"/>
      <c r="S861" s="347"/>
      <c r="T861" s="347"/>
      <c r="U861" s="347"/>
      <c r="V861" s="347"/>
      <c r="W861" s="347"/>
      <c r="X861" s="347"/>
      <c r="Y861" s="344" t="s">
        <v>638</v>
      </c>
      <c r="Z861" s="345"/>
      <c r="AA861" s="345"/>
      <c r="AB861" s="345"/>
      <c r="AC861" s="254" t="s">
        <v>409</v>
      </c>
      <c r="AD861" s="254"/>
      <c r="AE861" s="254"/>
      <c r="AF861" s="254"/>
      <c r="AG861" s="254"/>
      <c r="AH861" s="344" t="s">
        <v>345</v>
      </c>
      <c r="AI861" s="346"/>
      <c r="AJ861" s="346"/>
      <c r="AK861" s="346"/>
      <c r="AL861" s="346" t="s">
        <v>22</v>
      </c>
      <c r="AM861" s="346"/>
      <c r="AN861" s="346"/>
      <c r="AO861" s="420"/>
      <c r="AP861" s="421" t="s">
        <v>359</v>
      </c>
      <c r="AQ861" s="421"/>
      <c r="AR861" s="421"/>
      <c r="AS861" s="421"/>
      <c r="AT861" s="421"/>
      <c r="AU861" s="421"/>
      <c r="AV861" s="421"/>
      <c r="AW861" s="421"/>
      <c r="AX861" s="421"/>
    </row>
    <row r="862" spans="1:50" ht="26.25" customHeight="1" x14ac:dyDescent="0.15">
      <c r="A862" s="1078">
        <v>1</v>
      </c>
      <c r="B862" s="1078">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8">
        <v>2</v>
      </c>
      <c r="B863" s="1078">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8">
        <v>3</v>
      </c>
      <c r="B864" s="1078">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8">
        <v>4</v>
      </c>
      <c r="B865" s="1078">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8">
        <v>5</v>
      </c>
      <c r="B866" s="1078">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8">
        <v>6</v>
      </c>
      <c r="B867" s="1078">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8">
        <v>7</v>
      </c>
      <c r="B868" s="1078">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8">
        <v>8</v>
      </c>
      <c r="B869" s="1078">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8">
        <v>9</v>
      </c>
      <c r="B870" s="1078">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8">
        <v>10</v>
      </c>
      <c r="B871" s="1078">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8">
        <v>11</v>
      </c>
      <c r="B872" s="1078">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8">
        <v>12</v>
      </c>
      <c r="B873" s="1078">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8">
        <v>13</v>
      </c>
      <c r="B874" s="1078">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8">
        <v>14</v>
      </c>
      <c r="B875" s="1078">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8">
        <v>15</v>
      </c>
      <c r="B876" s="1078">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8">
        <v>16</v>
      </c>
      <c r="B877" s="1078">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8">
        <v>17</v>
      </c>
      <c r="B878" s="1078">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8">
        <v>18</v>
      </c>
      <c r="B879" s="1078">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8">
        <v>19</v>
      </c>
      <c r="B880" s="1078">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8">
        <v>20</v>
      </c>
      <c r="B881" s="1078">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8">
        <v>21</v>
      </c>
      <c r="B882" s="1078">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8">
        <v>22</v>
      </c>
      <c r="B883" s="1078">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8">
        <v>23</v>
      </c>
      <c r="B884" s="1078">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8">
        <v>24</v>
      </c>
      <c r="B885" s="1078">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8">
        <v>25</v>
      </c>
      <c r="B886" s="1078">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8">
        <v>26</v>
      </c>
      <c r="B887" s="1078">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8">
        <v>27</v>
      </c>
      <c r="B888" s="1078">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8">
        <v>28</v>
      </c>
      <c r="B889" s="1078">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8">
        <v>29</v>
      </c>
      <c r="B890" s="1078">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8">
        <v>30</v>
      </c>
      <c r="B891" s="1078">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x14ac:dyDescent="0.15">
      <c r="A893" s="9"/>
      <c r="B893" s="44" t="s">
        <v>715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6"/>
      <c r="B894" s="346"/>
      <c r="C894" s="346" t="s">
        <v>636</v>
      </c>
      <c r="D894" s="346"/>
      <c r="E894" s="346"/>
      <c r="F894" s="346"/>
      <c r="G894" s="346"/>
      <c r="H894" s="346"/>
      <c r="I894" s="346"/>
      <c r="J894" s="254" t="s">
        <v>358</v>
      </c>
      <c r="K894" s="419"/>
      <c r="L894" s="419"/>
      <c r="M894" s="419"/>
      <c r="N894" s="419"/>
      <c r="O894" s="419"/>
      <c r="P894" s="347" t="s">
        <v>637</v>
      </c>
      <c r="Q894" s="347"/>
      <c r="R894" s="347"/>
      <c r="S894" s="347"/>
      <c r="T894" s="347"/>
      <c r="U894" s="347"/>
      <c r="V894" s="347"/>
      <c r="W894" s="347"/>
      <c r="X894" s="347"/>
      <c r="Y894" s="344" t="s">
        <v>638</v>
      </c>
      <c r="Z894" s="345"/>
      <c r="AA894" s="345"/>
      <c r="AB894" s="345"/>
      <c r="AC894" s="254" t="s">
        <v>409</v>
      </c>
      <c r="AD894" s="254"/>
      <c r="AE894" s="254"/>
      <c r="AF894" s="254"/>
      <c r="AG894" s="254"/>
      <c r="AH894" s="344" t="s">
        <v>345</v>
      </c>
      <c r="AI894" s="346"/>
      <c r="AJ894" s="346"/>
      <c r="AK894" s="346"/>
      <c r="AL894" s="346" t="s">
        <v>22</v>
      </c>
      <c r="AM894" s="346"/>
      <c r="AN894" s="346"/>
      <c r="AO894" s="420"/>
      <c r="AP894" s="421" t="s">
        <v>359</v>
      </c>
      <c r="AQ894" s="421"/>
      <c r="AR894" s="421"/>
      <c r="AS894" s="421"/>
      <c r="AT894" s="421"/>
      <c r="AU894" s="421"/>
      <c r="AV894" s="421"/>
      <c r="AW894" s="421"/>
      <c r="AX894" s="421"/>
    </row>
    <row r="895" spans="1:50" ht="26.25" customHeight="1" x14ac:dyDescent="0.15">
      <c r="A895" s="1078">
        <v>1</v>
      </c>
      <c r="B895" s="1078">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8">
        <v>2</v>
      </c>
      <c r="B896" s="1078">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8">
        <v>3</v>
      </c>
      <c r="B897" s="1078">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8">
        <v>4</v>
      </c>
      <c r="B898" s="1078">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8">
        <v>5</v>
      </c>
      <c r="B899" s="1078">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8">
        <v>6</v>
      </c>
      <c r="B900" s="1078">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8">
        <v>7</v>
      </c>
      <c r="B901" s="1078">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8">
        <v>8</v>
      </c>
      <c r="B902" s="1078">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8">
        <v>9</v>
      </c>
      <c r="B903" s="1078">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8">
        <v>10</v>
      </c>
      <c r="B904" s="1078">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8">
        <v>11</v>
      </c>
      <c r="B905" s="1078">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8">
        <v>12</v>
      </c>
      <c r="B906" s="1078">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8">
        <v>13</v>
      </c>
      <c r="B907" s="1078">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8">
        <v>14</v>
      </c>
      <c r="B908" s="1078">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8">
        <v>15</v>
      </c>
      <c r="B909" s="1078">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8">
        <v>16</v>
      </c>
      <c r="B910" s="1078">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8">
        <v>17</v>
      </c>
      <c r="B911" s="1078">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8">
        <v>18</v>
      </c>
      <c r="B912" s="1078">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8">
        <v>19</v>
      </c>
      <c r="B913" s="1078">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8">
        <v>20</v>
      </c>
      <c r="B914" s="1078">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8">
        <v>21</v>
      </c>
      <c r="B915" s="1078">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8">
        <v>22</v>
      </c>
      <c r="B916" s="1078">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8">
        <v>23</v>
      </c>
      <c r="B917" s="1078">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8">
        <v>24</v>
      </c>
      <c r="B918" s="1078">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8">
        <v>25</v>
      </c>
      <c r="B919" s="1078">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8">
        <v>26</v>
      </c>
      <c r="B920" s="1078">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8">
        <v>27</v>
      </c>
      <c r="B921" s="1078">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8">
        <v>28</v>
      </c>
      <c r="B922" s="1078">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8">
        <v>29</v>
      </c>
      <c r="B923" s="1078">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8">
        <v>30</v>
      </c>
      <c r="B924" s="1078">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x14ac:dyDescent="0.15">
      <c r="A926" s="9"/>
      <c r="B926" s="44" t="s">
        <v>716</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6"/>
      <c r="B927" s="346"/>
      <c r="C927" s="346" t="s">
        <v>636</v>
      </c>
      <c r="D927" s="346"/>
      <c r="E927" s="346"/>
      <c r="F927" s="346"/>
      <c r="G927" s="346"/>
      <c r="H927" s="346"/>
      <c r="I927" s="346"/>
      <c r="J927" s="254" t="s">
        <v>358</v>
      </c>
      <c r="K927" s="419"/>
      <c r="L927" s="419"/>
      <c r="M927" s="419"/>
      <c r="N927" s="419"/>
      <c r="O927" s="419"/>
      <c r="P927" s="347" t="s">
        <v>637</v>
      </c>
      <c r="Q927" s="347"/>
      <c r="R927" s="347"/>
      <c r="S927" s="347"/>
      <c r="T927" s="347"/>
      <c r="U927" s="347"/>
      <c r="V927" s="347"/>
      <c r="W927" s="347"/>
      <c r="X927" s="347"/>
      <c r="Y927" s="344" t="s">
        <v>638</v>
      </c>
      <c r="Z927" s="345"/>
      <c r="AA927" s="345"/>
      <c r="AB927" s="345"/>
      <c r="AC927" s="254" t="s">
        <v>409</v>
      </c>
      <c r="AD927" s="254"/>
      <c r="AE927" s="254"/>
      <c r="AF927" s="254"/>
      <c r="AG927" s="254"/>
      <c r="AH927" s="344" t="s">
        <v>345</v>
      </c>
      <c r="AI927" s="346"/>
      <c r="AJ927" s="346"/>
      <c r="AK927" s="346"/>
      <c r="AL927" s="346" t="s">
        <v>22</v>
      </c>
      <c r="AM927" s="346"/>
      <c r="AN927" s="346"/>
      <c r="AO927" s="420"/>
      <c r="AP927" s="421" t="s">
        <v>359</v>
      </c>
      <c r="AQ927" s="421"/>
      <c r="AR927" s="421"/>
      <c r="AS927" s="421"/>
      <c r="AT927" s="421"/>
      <c r="AU927" s="421"/>
      <c r="AV927" s="421"/>
      <c r="AW927" s="421"/>
      <c r="AX927" s="421"/>
    </row>
    <row r="928" spans="1:50" ht="26.25" customHeight="1" x14ac:dyDescent="0.15">
      <c r="A928" s="1078">
        <v>1</v>
      </c>
      <c r="B928" s="1078">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8">
        <v>2</v>
      </c>
      <c r="B929" s="1078">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8">
        <v>3</v>
      </c>
      <c r="B930" s="1078">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8">
        <v>4</v>
      </c>
      <c r="B931" s="1078">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8">
        <v>5</v>
      </c>
      <c r="B932" s="1078">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8">
        <v>6</v>
      </c>
      <c r="B933" s="1078">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8">
        <v>7</v>
      </c>
      <c r="B934" s="1078">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8">
        <v>8</v>
      </c>
      <c r="B935" s="1078">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8">
        <v>9</v>
      </c>
      <c r="B936" s="1078">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8">
        <v>10</v>
      </c>
      <c r="B937" s="1078">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8">
        <v>11</v>
      </c>
      <c r="B938" s="1078">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8">
        <v>12</v>
      </c>
      <c r="B939" s="1078">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8">
        <v>13</v>
      </c>
      <c r="B940" s="1078">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8">
        <v>14</v>
      </c>
      <c r="B941" s="1078">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8">
        <v>15</v>
      </c>
      <c r="B942" s="1078">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8">
        <v>16</v>
      </c>
      <c r="B943" s="1078">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8">
        <v>17</v>
      </c>
      <c r="B944" s="1078">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8">
        <v>18</v>
      </c>
      <c r="B945" s="1078">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8">
        <v>19</v>
      </c>
      <c r="B946" s="1078">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8">
        <v>20</v>
      </c>
      <c r="B947" s="1078">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8">
        <v>21</v>
      </c>
      <c r="B948" s="1078">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8">
        <v>22</v>
      </c>
      <c r="B949" s="1078">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8">
        <v>23</v>
      </c>
      <c r="B950" s="1078">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8">
        <v>24</v>
      </c>
      <c r="B951" s="1078">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8">
        <v>25</v>
      </c>
      <c r="B952" s="1078">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8">
        <v>26</v>
      </c>
      <c r="B953" s="1078">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8">
        <v>27</v>
      </c>
      <c r="B954" s="1078">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8">
        <v>28</v>
      </c>
      <c r="B955" s="1078">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8">
        <v>29</v>
      </c>
      <c r="B956" s="1078">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8">
        <v>30</v>
      </c>
      <c r="B957" s="1078">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x14ac:dyDescent="0.15">
      <c r="A959" s="9"/>
      <c r="B959" s="44" t="s">
        <v>717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6"/>
      <c r="B960" s="346"/>
      <c r="C960" s="346" t="s">
        <v>636</v>
      </c>
      <c r="D960" s="346"/>
      <c r="E960" s="346"/>
      <c r="F960" s="346"/>
      <c r="G960" s="346"/>
      <c r="H960" s="346"/>
      <c r="I960" s="346"/>
      <c r="J960" s="254" t="s">
        <v>358</v>
      </c>
      <c r="K960" s="419"/>
      <c r="L960" s="419"/>
      <c r="M960" s="419"/>
      <c r="N960" s="419"/>
      <c r="O960" s="419"/>
      <c r="P960" s="347" t="s">
        <v>637</v>
      </c>
      <c r="Q960" s="347"/>
      <c r="R960" s="347"/>
      <c r="S960" s="347"/>
      <c r="T960" s="347"/>
      <c r="U960" s="347"/>
      <c r="V960" s="347"/>
      <c r="W960" s="347"/>
      <c r="X960" s="347"/>
      <c r="Y960" s="344" t="s">
        <v>638</v>
      </c>
      <c r="Z960" s="345"/>
      <c r="AA960" s="345"/>
      <c r="AB960" s="345"/>
      <c r="AC960" s="254" t="s">
        <v>409</v>
      </c>
      <c r="AD960" s="254"/>
      <c r="AE960" s="254"/>
      <c r="AF960" s="254"/>
      <c r="AG960" s="254"/>
      <c r="AH960" s="344" t="s">
        <v>345</v>
      </c>
      <c r="AI960" s="346"/>
      <c r="AJ960" s="346"/>
      <c r="AK960" s="346"/>
      <c r="AL960" s="346" t="s">
        <v>22</v>
      </c>
      <c r="AM960" s="346"/>
      <c r="AN960" s="346"/>
      <c r="AO960" s="420"/>
      <c r="AP960" s="421" t="s">
        <v>359</v>
      </c>
      <c r="AQ960" s="421"/>
      <c r="AR960" s="421"/>
      <c r="AS960" s="421"/>
      <c r="AT960" s="421"/>
      <c r="AU960" s="421"/>
      <c r="AV960" s="421"/>
      <c r="AW960" s="421"/>
      <c r="AX960" s="421"/>
    </row>
    <row r="961" spans="1:50" ht="26.25" customHeight="1" x14ac:dyDescent="0.15">
      <c r="A961" s="1078">
        <v>1</v>
      </c>
      <c r="B961" s="1078">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8">
        <v>2</v>
      </c>
      <c r="B962" s="1078">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8">
        <v>3</v>
      </c>
      <c r="B963" s="1078">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8">
        <v>4</v>
      </c>
      <c r="B964" s="1078">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8">
        <v>5</v>
      </c>
      <c r="B965" s="1078">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8">
        <v>6</v>
      </c>
      <c r="B966" s="1078">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8">
        <v>7</v>
      </c>
      <c r="B967" s="1078">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8">
        <v>8</v>
      </c>
      <c r="B968" s="1078">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8">
        <v>9</v>
      </c>
      <c r="B969" s="1078">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8">
        <v>10</v>
      </c>
      <c r="B970" s="1078">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8">
        <v>11</v>
      </c>
      <c r="B971" s="1078">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8">
        <v>12</v>
      </c>
      <c r="B972" s="1078">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8">
        <v>13</v>
      </c>
      <c r="B973" s="1078">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8">
        <v>14</v>
      </c>
      <c r="B974" s="1078">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8">
        <v>15</v>
      </c>
      <c r="B975" s="1078">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8">
        <v>16</v>
      </c>
      <c r="B976" s="1078">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8">
        <v>17</v>
      </c>
      <c r="B977" s="1078">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8">
        <v>18</v>
      </c>
      <c r="B978" s="1078">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8">
        <v>19</v>
      </c>
      <c r="B979" s="1078">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8">
        <v>20</v>
      </c>
      <c r="B980" s="1078">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8">
        <v>21</v>
      </c>
      <c r="B981" s="1078">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8">
        <v>22</v>
      </c>
      <c r="B982" s="1078">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8">
        <v>23</v>
      </c>
      <c r="B983" s="1078">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8">
        <v>24</v>
      </c>
      <c r="B984" s="1078">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8">
        <v>25</v>
      </c>
      <c r="B985" s="1078">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8">
        <v>26</v>
      </c>
      <c r="B986" s="1078">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8">
        <v>27</v>
      </c>
      <c r="B987" s="1078">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8">
        <v>28</v>
      </c>
      <c r="B988" s="1078">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8">
        <v>29</v>
      </c>
      <c r="B989" s="1078">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8">
        <v>30</v>
      </c>
      <c r="B990" s="1078">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x14ac:dyDescent="0.15">
      <c r="A992" s="9"/>
      <c r="B992" s="44" t="s">
        <v>718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6"/>
      <c r="B993" s="346"/>
      <c r="C993" s="346" t="s">
        <v>636</v>
      </c>
      <c r="D993" s="346"/>
      <c r="E993" s="346"/>
      <c r="F993" s="346"/>
      <c r="G993" s="346"/>
      <c r="H993" s="346"/>
      <c r="I993" s="346"/>
      <c r="J993" s="254" t="s">
        <v>358</v>
      </c>
      <c r="K993" s="419"/>
      <c r="L993" s="419"/>
      <c r="M993" s="419"/>
      <c r="N993" s="419"/>
      <c r="O993" s="419"/>
      <c r="P993" s="347" t="s">
        <v>637</v>
      </c>
      <c r="Q993" s="347"/>
      <c r="R993" s="347"/>
      <c r="S993" s="347"/>
      <c r="T993" s="347"/>
      <c r="U993" s="347"/>
      <c r="V993" s="347"/>
      <c r="W993" s="347"/>
      <c r="X993" s="347"/>
      <c r="Y993" s="344" t="s">
        <v>638</v>
      </c>
      <c r="Z993" s="345"/>
      <c r="AA993" s="345"/>
      <c r="AB993" s="345"/>
      <c r="AC993" s="254" t="s">
        <v>409</v>
      </c>
      <c r="AD993" s="254"/>
      <c r="AE993" s="254"/>
      <c r="AF993" s="254"/>
      <c r="AG993" s="254"/>
      <c r="AH993" s="344" t="s">
        <v>345</v>
      </c>
      <c r="AI993" s="346"/>
      <c r="AJ993" s="346"/>
      <c r="AK993" s="346"/>
      <c r="AL993" s="346" t="s">
        <v>22</v>
      </c>
      <c r="AM993" s="346"/>
      <c r="AN993" s="346"/>
      <c r="AO993" s="420"/>
      <c r="AP993" s="421" t="s">
        <v>359</v>
      </c>
      <c r="AQ993" s="421"/>
      <c r="AR993" s="421"/>
      <c r="AS993" s="421"/>
      <c r="AT993" s="421"/>
      <c r="AU993" s="421"/>
      <c r="AV993" s="421"/>
      <c r="AW993" s="421"/>
      <c r="AX993" s="421"/>
    </row>
    <row r="994" spans="1:50" ht="26.25" customHeight="1" x14ac:dyDescent="0.15">
      <c r="A994" s="1078">
        <v>1</v>
      </c>
      <c r="B994" s="1078">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8">
        <v>2</v>
      </c>
      <c r="B995" s="1078">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8">
        <v>3</v>
      </c>
      <c r="B996" s="1078">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8">
        <v>4</v>
      </c>
      <c r="B997" s="1078">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8">
        <v>5</v>
      </c>
      <c r="B998" s="1078">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8">
        <v>6</v>
      </c>
      <c r="B999" s="1078">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8">
        <v>7</v>
      </c>
      <c r="B1000" s="1078">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8">
        <v>8</v>
      </c>
      <c r="B1001" s="1078">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8">
        <v>9</v>
      </c>
      <c r="B1002" s="1078">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8">
        <v>10</v>
      </c>
      <c r="B1003" s="1078">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8">
        <v>11</v>
      </c>
      <c r="B1004" s="1078">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8">
        <v>12</v>
      </c>
      <c r="B1005" s="1078">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8">
        <v>13</v>
      </c>
      <c r="B1006" s="1078">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8">
        <v>14</v>
      </c>
      <c r="B1007" s="1078">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8">
        <v>15</v>
      </c>
      <c r="B1008" s="1078">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8">
        <v>16</v>
      </c>
      <c r="B1009" s="1078">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8">
        <v>17</v>
      </c>
      <c r="B1010" s="1078">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8">
        <v>18</v>
      </c>
      <c r="B1011" s="1078">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8">
        <v>19</v>
      </c>
      <c r="B1012" s="1078">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8">
        <v>20</v>
      </c>
      <c r="B1013" s="1078">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8">
        <v>21</v>
      </c>
      <c r="B1014" s="1078">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8">
        <v>22</v>
      </c>
      <c r="B1015" s="1078">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8">
        <v>23</v>
      </c>
      <c r="B1016" s="1078">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8">
        <v>24</v>
      </c>
      <c r="B1017" s="1078">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8">
        <v>25</v>
      </c>
      <c r="B1018" s="1078">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8">
        <v>26</v>
      </c>
      <c r="B1019" s="1078">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8">
        <v>27</v>
      </c>
      <c r="B1020" s="1078">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8">
        <v>28</v>
      </c>
      <c r="B1021" s="1078">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8">
        <v>29</v>
      </c>
      <c r="B1022" s="1078">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8">
        <v>30</v>
      </c>
      <c r="B1023" s="1078">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x14ac:dyDescent="0.15">
      <c r="A1025" s="9"/>
      <c r="B1025" s="44" t="s">
        <v>719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6"/>
      <c r="B1026" s="346"/>
      <c r="C1026" s="346" t="s">
        <v>636</v>
      </c>
      <c r="D1026" s="346"/>
      <c r="E1026" s="346"/>
      <c r="F1026" s="346"/>
      <c r="G1026" s="346"/>
      <c r="H1026" s="346"/>
      <c r="I1026" s="346"/>
      <c r="J1026" s="254" t="s">
        <v>358</v>
      </c>
      <c r="K1026" s="419"/>
      <c r="L1026" s="419"/>
      <c r="M1026" s="419"/>
      <c r="N1026" s="419"/>
      <c r="O1026" s="419"/>
      <c r="P1026" s="347" t="s">
        <v>637</v>
      </c>
      <c r="Q1026" s="347"/>
      <c r="R1026" s="347"/>
      <c r="S1026" s="347"/>
      <c r="T1026" s="347"/>
      <c r="U1026" s="347"/>
      <c r="V1026" s="347"/>
      <c r="W1026" s="347"/>
      <c r="X1026" s="347"/>
      <c r="Y1026" s="344" t="s">
        <v>638</v>
      </c>
      <c r="Z1026" s="345"/>
      <c r="AA1026" s="345"/>
      <c r="AB1026" s="345"/>
      <c r="AC1026" s="254" t="s">
        <v>409</v>
      </c>
      <c r="AD1026" s="254"/>
      <c r="AE1026" s="254"/>
      <c r="AF1026" s="254"/>
      <c r="AG1026" s="254"/>
      <c r="AH1026" s="344" t="s">
        <v>345</v>
      </c>
      <c r="AI1026" s="346"/>
      <c r="AJ1026" s="346"/>
      <c r="AK1026" s="346"/>
      <c r="AL1026" s="346" t="s">
        <v>22</v>
      </c>
      <c r="AM1026" s="346"/>
      <c r="AN1026" s="346"/>
      <c r="AO1026" s="420"/>
      <c r="AP1026" s="421" t="s">
        <v>359</v>
      </c>
      <c r="AQ1026" s="421"/>
      <c r="AR1026" s="421"/>
      <c r="AS1026" s="421"/>
      <c r="AT1026" s="421"/>
      <c r="AU1026" s="421"/>
      <c r="AV1026" s="421"/>
      <c r="AW1026" s="421"/>
      <c r="AX1026" s="421"/>
    </row>
    <row r="1027" spans="1:50" ht="26.25" customHeight="1" x14ac:dyDescent="0.15">
      <c r="A1027" s="1078">
        <v>1</v>
      </c>
      <c r="B1027" s="1078">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8">
        <v>2</v>
      </c>
      <c r="B1028" s="1078">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8">
        <v>3</v>
      </c>
      <c r="B1029" s="1078">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8">
        <v>4</v>
      </c>
      <c r="B1030" s="1078">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8">
        <v>5</v>
      </c>
      <c r="B1031" s="1078">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8">
        <v>6</v>
      </c>
      <c r="B1032" s="1078">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8">
        <v>7</v>
      </c>
      <c r="B1033" s="1078">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8">
        <v>8</v>
      </c>
      <c r="B1034" s="1078">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8">
        <v>9</v>
      </c>
      <c r="B1035" s="1078">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8">
        <v>10</v>
      </c>
      <c r="B1036" s="1078">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8">
        <v>11</v>
      </c>
      <c r="B1037" s="1078">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8">
        <v>12</v>
      </c>
      <c r="B1038" s="1078">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8">
        <v>13</v>
      </c>
      <c r="B1039" s="1078">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8">
        <v>14</v>
      </c>
      <c r="B1040" s="1078">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8">
        <v>15</v>
      </c>
      <c r="B1041" s="1078">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8">
        <v>16</v>
      </c>
      <c r="B1042" s="1078">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8">
        <v>17</v>
      </c>
      <c r="B1043" s="1078">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8">
        <v>18</v>
      </c>
      <c r="B1044" s="1078">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8">
        <v>19</v>
      </c>
      <c r="B1045" s="1078">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8">
        <v>20</v>
      </c>
      <c r="B1046" s="1078">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8">
        <v>21</v>
      </c>
      <c r="B1047" s="1078">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8">
        <v>22</v>
      </c>
      <c r="B1048" s="1078">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8">
        <v>23</v>
      </c>
      <c r="B1049" s="1078">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8">
        <v>24</v>
      </c>
      <c r="B1050" s="1078">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8">
        <v>25</v>
      </c>
      <c r="B1051" s="1078">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8">
        <v>26</v>
      </c>
      <c r="B1052" s="1078">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8">
        <v>27</v>
      </c>
      <c r="B1053" s="1078">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8">
        <v>28</v>
      </c>
      <c r="B1054" s="1078">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8">
        <v>29</v>
      </c>
      <c r="B1055" s="1078">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8">
        <v>30</v>
      </c>
      <c r="B1056" s="1078">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x14ac:dyDescent="0.15">
      <c r="A1058" s="9"/>
      <c r="B1058" s="44" t="s">
        <v>720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6"/>
      <c r="B1059" s="346"/>
      <c r="C1059" s="346" t="s">
        <v>721</v>
      </c>
      <c r="D1059" s="346"/>
      <c r="E1059" s="346"/>
      <c r="F1059" s="346"/>
      <c r="G1059" s="346"/>
      <c r="H1059" s="346"/>
      <c r="I1059" s="346"/>
      <c r="J1059" s="254" t="s">
        <v>358</v>
      </c>
      <c r="K1059" s="419"/>
      <c r="L1059" s="419"/>
      <c r="M1059" s="419"/>
      <c r="N1059" s="419"/>
      <c r="O1059" s="419"/>
      <c r="P1059" s="347" t="s">
        <v>722</v>
      </c>
      <c r="Q1059" s="347"/>
      <c r="R1059" s="347"/>
      <c r="S1059" s="347"/>
      <c r="T1059" s="347"/>
      <c r="U1059" s="347"/>
      <c r="V1059" s="347"/>
      <c r="W1059" s="347"/>
      <c r="X1059" s="347"/>
      <c r="Y1059" s="344" t="s">
        <v>723</v>
      </c>
      <c r="Z1059" s="345"/>
      <c r="AA1059" s="345"/>
      <c r="AB1059" s="345"/>
      <c r="AC1059" s="254" t="s">
        <v>409</v>
      </c>
      <c r="AD1059" s="254"/>
      <c r="AE1059" s="254"/>
      <c r="AF1059" s="254"/>
      <c r="AG1059" s="254"/>
      <c r="AH1059" s="344" t="s">
        <v>345</v>
      </c>
      <c r="AI1059" s="346"/>
      <c r="AJ1059" s="346"/>
      <c r="AK1059" s="346"/>
      <c r="AL1059" s="346" t="s">
        <v>22</v>
      </c>
      <c r="AM1059" s="346"/>
      <c r="AN1059" s="346"/>
      <c r="AO1059" s="420"/>
      <c r="AP1059" s="421" t="s">
        <v>359</v>
      </c>
      <c r="AQ1059" s="421"/>
      <c r="AR1059" s="421"/>
      <c r="AS1059" s="421"/>
      <c r="AT1059" s="421"/>
      <c r="AU1059" s="421"/>
      <c r="AV1059" s="421"/>
      <c r="AW1059" s="421"/>
      <c r="AX1059" s="421"/>
    </row>
    <row r="1060" spans="1:50" ht="26.25" customHeight="1" x14ac:dyDescent="0.15">
      <c r="A1060" s="1078">
        <v>1</v>
      </c>
      <c r="B1060" s="1078">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8">
        <v>2</v>
      </c>
      <c r="B1061" s="1078">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8">
        <v>3</v>
      </c>
      <c r="B1062" s="1078">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8">
        <v>4</v>
      </c>
      <c r="B1063" s="1078">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8">
        <v>5</v>
      </c>
      <c r="B1064" s="1078">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8">
        <v>6</v>
      </c>
      <c r="B1065" s="1078">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8">
        <v>7</v>
      </c>
      <c r="B1066" s="1078">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8">
        <v>8</v>
      </c>
      <c r="B1067" s="1078">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8">
        <v>9</v>
      </c>
      <c r="B1068" s="1078">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8">
        <v>10</v>
      </c>
      <c r="B1069" s="1078">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8">
        <v>11</v>
      </c>
      <c r="B1070" s="1078">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8">
        <v>12</v>
      </c>
      <c r="B1071" s="1078">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8">
        <v>13</v>
      </c>
      <c r="B1072" s="1078">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8">
        <v>14</v>
      </c>
      <c r="B1073" s="1078">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8">
        <v>15</v>
      </c>
      <c r="B1074" s="1078">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8">
        <v>16</v>
      </c>
      <c r="B1075" s="1078">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8">
        <v>17</v>
      </c>
      <c r="B1076" s="1078">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8">
        <v>18</v>
      </c>
      <c r="B1077" s="1078">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8">
        <v>19</v>
      </c>
      <c r="B1078" s="1078">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8">
        <v>20</v>
      </c>
      <c r="B1079" s="1078">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8">
        <v>21</v>
      </c>
      <c r="B1080" s="1078">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8">
        <v>22</v>
      </c>
      <c r="B1081" s="1078">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8">
        <v>23</v>
      </c>
      <c r="B1082" s="1078">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8">
        <v>24</v>
      </c>
      <c r="B1083" s="1078">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8">
        <v>25</v>
      </c>
      <c r="B1084" s="1078">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8">
        <v>26</v>
      </c>
      <c r="B1085" s="1078">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8">
        <v>27</v>
      </c>
      <c r="B1086" s="1078">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8">
        <v>28</v>
      </c>
      <c r="B1087" s="1078">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8">
        <v>29</v>
      </c>
      <c r="B1088" s="1078">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8">
        <v>30</v>
      </c>
      <c r="B1089" s="1078">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x14ac:dyDescent="0.15">
      <c r="A1091" s="9"/>
      <c r="B1091" s="44" t="s">
        <v>724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6"/>
      <c r="B1092" s="346"/>
      <c r="C1092" s="346" t="s">
        <v>721</v>
      </c>
      <c r="D1092" s="346"/>
      <c r="E1092" s="346"/>
      <c r="F1092" s="346"/>
      <c r="G1092" s="346"/>
      <c r="H1092" s="346"/>
      <c r="I1092" s="346"/>
      <c r="J1092" s="254" t="s">
        <v>358</v>
      </c>
      <c r="K1092" s="419"/>
      <c r="L1092" s="419"/>
      <c r="M1092" s="419"/>
      <c r="N1092" s="419"/>
      <c r="O1092" s="419"/>
      <c r="P1092" s="347" t="s">
        <v>722</v>
      </c>
      <c r="Q1092" s="347"/>
      <c r="R1092" s="347"/>
      <c r="S1092" s="347"/>
      <c r="T1092" s="347"/>
      <c r="U1092" s="347"/>
      <c r="V1092" s="347"/>
      <c r="W1092" s="347"/>
      <c r="X1092" s="347"/>
      <c r="Y1092" s="344" t="s">
        <v>723</v>
      </c>
      <c r="Z1092" s="345"/>
      <c r="AA1092" s="345"/>
      <c r="AB1092" s="345"/>
      <c r="AC1092" s="254" t="s">
        <v>409</v>
      </c>
      <c r="AD1092" s="254"/>
      <c r="AE1092" s="254"/>
      <c r="AF1092" s="254"/>
      <c r="AG1092" s="254"/>
      <c r="AH1092" s="344" t="s">
        <v>345</v>
      </c>
      <c r="AI1092" s="346"/>
      <c r="AJ1092" s="346"/>
      <c r="AK1092" s="346"/>
      <c r="AL1092" s="346" t="s">
        <v>22</v>
      </c>
      <c r="AM1092" s="346"/>
      <c r="AN1092" s="346"/>
      <c r="AO1092" s="420"/>
      <c r="AP1092" s="421" t="s">
        <v>359</v>
      </c>
      <c r="AQ1092" s="421"/>
      <c r="AR1092" s="421"/>
      <c r="AS1092" s="421"/>
      <c r="AT1092" s="421"/>
      <c r="AU1092" s="421"/>
      <c r="AV1092" s="421"/>
      <c r="AW1092" s="421"/>
      <c r="AX1092" s="421"/>
    </row>
    <row r="1093" spans="1:50" ht="26.25" customHeight="1" x14ac:dyDescent="0.15">
      <c r="A1093" s="1078">
        <v>1</v>
      </c>
      <c r="B1093" s="1078">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8">
        <v>2</v>
      </c>
      <c r="B1094" s="1078">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8">
        <v>3</v>
      </c>
      <c r="B1095" s="1078">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8">
        <v>4</v>
      </c>
      <c r="B1096" s="1078">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8">
        <v>5</v>
      </c>
      <c r="B1097" s="1078">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8">
        <v>6</v>
      </c>
      <c r="B1098" s="1078">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8">
        <v>7</v>
      </c>
      <c r="B1099" s="1078">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8">
        <v>8</v>
      </c>
      <c r="B1100" s="1078">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8">
        <v>9</v>
      </c>
      <c r="B1101" s="1078">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8">
        <v>10</v>
      </c>
      <c r="B1102" s="1078">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8">
        <v>11</v>
      </c>
      <c r="B1103" s="1078">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8">
        <v>12</v>
      </c>
      <c r="B1104" s="1078">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8">
        <v>13</v>
      </c>
      <c r="B1105" s="1078">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8">
        <v>14</v>
      </c>
      <c r="B1106" s="1078">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8">
        <v>15</v>
      </c>
      <c r="B1107" s="1078">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8">
        <v>16</v>
      </c>
      <c r="B1108" s="1078">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8">
        <v>17</v>
      </c>
      <c r="B1109" s="1078">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8">
        <v>18</v>
      </c>
      <c r="B1110" s="1078">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8">
        <v>19</v>
      </c>
      <c r="B1111" s="1078">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8">
        <v>20</v>
      </c>
      <c r="B1112" s="1078">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8">
        <v>21</v>
      </c>
      <c r="B1113" s="1078">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8">
        <v>22</v>
      </c>
      <c r="B1114" s="1078">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8">
        <v>23</v>
      </c>
      <c r="B1115" s="1078">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8">
        <v>24</v>
      </c>
      <c r="B1116" s="1078">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8">
        <v>25</v>
      </c>
      <c r="B1117" s="1078">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8">
        <v>26</v>
      </c>
      <c r="B1118" s="1078">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8">
        <v>27</v>
      </c>
      <c r="B1119" s="1078">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8">
        <v>28</v>
      </c>
      <c r="B1120" s="1078">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8">
        <v>29</v>
      </c>
      <c r="B1121" s="1078">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8">
        <v>30</v>
      </c>
      <c r="B1122" s="1078">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x14ac:dyDescent="0.15">
      <c r="A1124" s="9"/>
      <c r="B1124" s="44" t="s">
        <v>725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6"/>
      <c r="B1125" s="346"/>
      <c r="C1125" s="346" t="s">
        <v>721</v>
      </c>
      <c r="D1125" s="346"/>
      <c r="E1125" s="346"/>
      <c r="F1125" s="346"/>
      <c r="G1125" s="346"/>
      <c r="H1125" s="346"/>
      <c r="I1125" s="346"/>
      <c r="J1125" s="254" t="s">
        <v>358</v>
      </c>
      <c r="K1125" s="419"/>
      <c r="L1125" s="419"/>
      <c r="M1125" s="419"/>
      <c r="N1125" s="419"/>
      <c r="O1125" s="419"/>
      <c r="P1125" s="347" t="s">
        <v>722</v>
      </c>
      <c r="Q1125" s="347"/>
      <c r="R1125" s="347"/>
      <c r="S1125" s="347"/>
      <c r="T1125" s="347"/>
      <c r="U1125" s="347"/>
      <c r="V1125" s="347"/>
      <c r="W1125" s="347"/>
      <c r="X1125" s="347"/>
      <c r="Y1125" s="344" t="s">
        <v>639</v>
      </c>
      <c r="Z1125" s="345"/>
      <c r="AA1125" s="345"/>
      <c r="AB1125" s="345"/>
      <c r="AC1125" s="254" t="s">
        <v>409</v>
      </c>
      <c r="AD1125" s="254"/>
      <c r="AE1125" s="254"/>
      <c r="AF1125" s="254"/>
      <c r="AG1125" s="254"/>
      <c r="AH1125" s="344" t="s">
        <v>345</v>
      </c>
      <c r="AI1125" s="346"/>
      <c r="AJ1125" s="346"/>
      <c r="AK1125" s="346"/>
      <c r="AL1125" s="346" t="s">
        <v>22</v>
      </c>
      <c r="AM1125" s="346"/>
      <c r="AN1125" s="346"/>
      <c r="AO1125" s="420"/>
      <c r="AP1125" s="421" t="s">
        <v>359</v>
      </c>
      <c r="AQ1125" s="421"/>
      <c r="AR1125" s="421"/>
      <c r="AS1125" s="421"/>
      <c r="AT1125" s="421"/>
      <c r="AU1125" s="421"/>
      <c r="AV1125" s="421"/>
      <c r="AW1125" s="421"/>
      <c r="AX1125" s="421"/>
    </row>
    <row r="1126" spans="1:50" ht="26.25" customHeight="1" x14ac:dyDescent="0.15">
      <c r="A1126" s="1078">
        <v>1</v>
      </c>
      <c r="B1126" s="1078">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8">
        <v>2</v>
      </c>
      <c r="B1127" s="1078">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8">
        <v>3</v>
      </c>
      <c r="B1128" s="1078">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8">
        <v>4</v>
      </c>
      <c r="B1129" s="1078">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8">
        <v>5</v>
      </c>
      <c r="B1130" s="1078">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8">
        <v>6</v>
      </c>
      <c r="B1131" s="1078">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8">
        <v>7</v>
      </c>
      <c r="B1132" s="1078">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8">
        <v>8</v>
      </c>
      <c r="B1133" s="1078">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8">
        <v>9</v>
      </c>
      <c r="B1134" s="1078">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8">
        <v>10</v>
      </c>
      <c r="B1135" s="1078">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8">
        <v>11</v>
      </c>
      <c r="B1136" s="1078">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8">
        <v>12</v>
      </c>
      <c r="B1137" s="1078">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8">
        <v>13</v>
      </c>
      <c r="B1138" s="1078">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8">
        <v>14</v>
      </c>
      <c r="B1139" s="1078">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8">
        <v>15</v>
      </c>
      <c r="B1140" s="1078">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8">
        <v>16</v>
      </c>
      <c r="B1141" s="1078">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8">
        <v>17</v>
      </c>
      <c r="B1142" s="1078">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8">
        <v>18</v>
      </c>
      <c r="B1143" s="1078">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8">
        <v>19</v>
      </c>
      <c r="B1144" s="1078">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8">
        <v>20</v>
      </c>
      <c r="B1145" s="1078">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8">
        <v>21</v>
      </c>
      <c r="B1146" s="1078">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8">
        <v>22</v>
      </c>
      <c r="B1147" s="1078">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8">
        <v>23</v>
      </c>
      <c r="B1148" s="1078">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8">
        <v>24</v>
      </c>
      <c r="B1149" s="1078">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8">
        <v>25</v>
      </c>
      <c r="B1150" s="1078">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8">
        <v>26</v>
      </c>
      <c r="B1151" s="1078">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8">
        <v>27</v>
      </c>
      <c r="B1152" s="1078">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8">
        <v>28</v>
      </c>
      <c r="B1153" s="1078">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8">
        <v>29</v>
      </c>
      <c r="B1154" s="1078">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8">
        <v>30</v>
      </c>
      <c r="B1155" s="1078">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x14ac:dyDescent="0.15">
      <c r="A1157" s="9"/>
      <c r="B1157" s="44" t="s">
        <v>726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6"/>
      <c r="B1158" s="346"/>
      <c r="C1158" s="346" t="s">
        <v>721</v>
      </c>
      <c r="D1158" s="346"/>
      <c r="E1158" s="346"/>
      <c r="F1158" s="346"/>
      <c r="G1158" s="346"/>
      <c r="H1158" s="346"/>
      <c r="I1158" s="346"/>
      <c r="J1158" s="254" t="s">
        <v>358</v>
      </c>
      <c r="K1158" s="419"/>
      <c r="L1158" s="419"/>
      <c r="M1158" s="419"/>
      <c r="N1158" s="419"/>
      <c r="O1158" s="419"/>
      <c r="P1158" s="347" t="s">
        <v>722</v>
      </c>
      <c r="Q1158" s="347"/>
      <c r="R1158" s="347"/>
      <c r="S1158" s="347"/>
      <c r="T1158" s="347"/>
      <c r="U1158" s="347"/>
      <c r="V1158" s="347"/>
      <c r="W1158" s="347"/>
      <c r="X1158" s="347"/>
      <c r="Y1158" s="344" t="s">
        <v>638</v>
      </c>
      <c r="Z1158" s="345"/>
      <c r="AA1158" s="345"/>
      <c r="AB1158" s="345"/>
      <c r="AC1158" s="254" t="s">
        <v>409</v>
      </c>
      <c r="AD1158" s="254"/>
      <c r="AE1158" s="254"/>
      <c r="AF1158" s="254"/>
      <c r="AG1158" s="254"/>
      <c r="AH1158" s="344" t="s">
        <v>345</v>
      </c>
      <c r="AI1158" s="346"/>
      <c r="AJ1158" s="346"/>
      <c r="AK1158" s="346"/>
      <c r="AL1158" s="346" t="s">
        <v>22</v>
      </c>
      <c r="AM1158" s="346"/>
      <c r="AN1158" s="346"/>
      <c r="AO1158" s="420"/>
      <c r="AP1158" s="421" t="s">
        <v>359</v>
      </c>
      <c r="AQ1158" s="421"/>
      <c r="AR1158" s="421"/>
      <c r="AS1158" s="421"/>
      <c r="AT1158" s="421"/>
      <c r="AU1158" s="421"/>
      <c r="AV1158" s="421"/>
      <c r="AW1158" s="421"/>
      <c r="AX1158" s="421"/>
    </row>
    <row r="1159" spans="1:50" ht="26.25" customHeight="1" x14ac:dyDescent="0.15">
      <c r="A1159" s="1078">
        <v>1</v>
      </c>
      <c r="B1159" s="1078">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8">
        <v>2</v>
      </c>
      <c r="B1160" s="1078">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8">
        <v>3</v>
      </c>
      <c r="B1161" s="1078">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8">
        <v>4</v>
      </c>
      <c r="B1162" s="1078">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8">
        <v>5</v>
      </c>
      <c r="B1163" s="1078">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8">
        <v>6</v>
      </c>
      <c r="B1164" s="1078">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8">
        <v>7</v>
      </c>
      <c r="B1165" s="1078">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8">
        <v>8</v>
      </c>
      <c r="B1166" s="1078">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8">
        <v>9</v>
      </c>
      <c r="B1167" s="1078">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8">
        <v>10</v>
      </c>
      <c r="B1168" s="1078">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8">
        <v>11</v>
      </c>
      <c r="B1169" s="1078">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8">
        <v>12</v>
      </c>
      <c r="B1170" s="1078">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8">
        <v>13</v>
      </c>
      <c r="B1171" s="1078">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8">
        <v>14</v>
      </c>
      <c r="B1172" s="1078">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8">
        <v>15</v>
      </c>
      <c r="B1173" s="1078">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8">
        <v>16</v>
      </c>
      <c r="B1174" s="1078">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8">
        <v>17</v>
      </c>
      <c r="B1175" s="1078">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8">
        <v>18</v>
      </c>
      <c r="B1176" s="1078">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8">
        <v>19</v>
      </c>
      <c r="B1177" s="1078">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8">
        <v>20</v>
      </c>
      <c r="B1178" s="1078">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8">
        <v>21</v>
      </c>
      <c r="B1179" s="1078">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8">
        <v>22</v>
      </c>
      <c r="B1180" s="1078">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8">
        <v>23</v>
      </c>
      <c r="B1181" s="1078">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8">
        <v>24</v>
      </c>
      <c r="B1182" s="1078">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8">
        <v>25</v>
      </c>
      <c r="B1183" s="1078">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8">
        <v>26</v>
      </c>
      <c r="B1184" s="1078">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8">
        <v>27</v>
      </c>
      <c r="B1185" s="1078">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8">
        <v>28</v>
      </c>
      <c r="B1186" s="1078">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8">
        <v>29</v>
      </c>
      <c r="B1187" s="1078">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8">
        <v>30</v>
      </c>
      <c r="B1188" s="1078">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x14ac:dyDescent="0.15">
      <c r="A1190" s="9"/>
      <c r="B1190" s="44" t="s">
        <v>727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6"/>
      <c r="B1191" s="346"/>
      <c r="C1191" s="346" t="s">
        <v>27</v>
      </c>
      <c r="D1191" s="346"/>
      <c r="E1191" s="346"/>
      <c r="F1191" s="346"/>
      <c r="G1191" s="346"/>
      <c r="H1191" s="346"/>
      <c r="I1191" s="346"/>
      <c r="J1191" s="254" t="s">
        <v>358</v>
      </c>
      <c r="K1191" s="419"/>
      <c r="L1191" s="419"/>
      <c r="M1191" s="419"/>
      <c r="N1191" s="419"/>
      <c r="O1191" s="419"/>
      <c r="P1191" s="347" t="s">
        <v>722</v>
      </c>
      <c r="Q1191" s="347"/>
      <c r="R1191" s="347"/>
      <c r="S1191" s="347"/>
      <c r="T1191" s="347"/>
      <c r="U1191" s="347"/>
      <c r="V1191" s="347"/>
      <c r="W1191" s="347"/>
      <c r="X1191" s="347"/>
      <c r="Y1191" s="344" t="s">
        <v>723</v>
      </c>
      <c r="Z1191" s="345"/>
      <c r="AA1191" s="345"/>
      <c r="AB1191" s="345"/>
      <c r="AC1191" s="254" t="s">
        <v>409</v>
      </c>
      <c r="AD1191" s="254"/>
      <c r="AE1191" s="254"/>
      <c r="AF1191" s="254"/>
      <c r="AG1191" s="254"/>
      <c r="AH1191" s="344" t="s">
        <v>345</v>
      </c>
      <c r="AI1191" s="346"/>
      <c r="AJ1191" s="346"/>
      <c r="AK1191" s="346"/>
      <c r="AL1191" s="346" t="s">
        <v>22</v>
      </c>
      <c r="AM1191" s="346"/>
      <c r="AN1191" s="346"/>
      <c r="AO1191" s="420"/>
      <c r="AP1191" s="421" t="s">
        <v>359</v>
      </c>
      <c r="AQ1191" s="421"/>
      <c r="AR1191" s="421"/>
      <c r="AS1191" s="421"/>
      <c r="AT1191" s="421"/>
      <c r="AU1191" s="421"/>
      <c r="AV1191" s="421"/>
      <c r="AW1191" s="421"/>
      <c r="AX1191" s="421"/>
    </row>
    <row r="1192" spans="1:50" ht="26.25" customHeight="1" x14ac:dyDescent="0.15">
      <c r="A1192" s="1078">
        <v>1</v>
      </c>
      <c r="B1192" s="1078">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8">
        <v>2</v>
      </c>
      <c r="B1193" s="1078">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8">
        <v>3</v>
      </c>
      <c r="B1194" s="1078">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8">
        <v>4</v>
      </c>
      <c r="B1195" s="1078">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8">
        <v>5</v>
      </c>
      <c r="B1196" s="1078">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8">
        <v>6</v>
      </c>
      <c r="B1197" s="1078">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8">
        <v>7</v>
      </c>
      <c r="B1198" s="1078">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8">
        <v>8</v>
      </c>
      <c r="B1199" s="1078">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8">
        <v>9</v>
      </c>
      <c r="B1200" s="1078">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8">
        <v>10</v>
      </c>
      <c r="B1201" s="1078">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8">
        <v>11</v>
      </c>
      <c r="B1202" s="1078">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8">
        <v>12</v>
      </c>
      <c r="B1203" s="1078">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8">
        <v>13</v>
      </c>
      <c r="B1204" s="1078">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8">
        <v>14</v>
      </c>
      <c r="B1205" s="1078">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8">
        <v>15</v>
      </c>
      <c r="B1206" s="1078">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8">
        <v>16</v>
      </c>
      <c r="B1207" s="1078">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8">
        <v>17</v>
      </c>
      <c r="B1208" s="1078">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8">
        <v>18</v>
      </c>
      <c r="B1209" s="1078">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8">
        <v>19</v>
      </c>
      <c r="B1210" s="1078">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8">
        <v>20</v>
      </c>
      <c r="B1211" s="1078">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8">
        <v>21</v>
      </c>
      <c r="B1212" s="1078">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8">
        <v>22</v>
      </c>
      <c r="B1213" s="1078">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8">
        <v>23</v>
      </c>
      <c r="B1214" s="1078">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8">
        <v>24</v>
      </c>
      <c r="B1215" s="1078">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8">
        <v>25</v>
      </c>
      <c r="B1216" s="1078">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8">
        <v>26</v>
      </c>
      <c r="B1217" s="1078">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8">
        <v>27</v>
      </c>
      <c r="B1218" s="1078">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8">
        <v>28</v>
      </c>
      <c r="B1219" s="1078">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8">
        <v>29</v>
      </c>
      <c r="B1220" s="1078">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8">
        <v>30</v>
      </c>
      <c r="B1221" s="1078">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x14ac:dyDescent="0.15">
      <c r="A1223" s="9"/>
      <c r="B1223" s="44" t="s">
        <v>728</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6"/>
      <c r="B1224" s="346"/>
      <c r="C1224" s="346" t="s">
        <v>636</v>
      </c>
      <c r="D1224" s="346"/>
      <c r="E1224" s="346"/>
      <c r="F1224" s="346"/>
      <c r="G1224" s="346"/>
      <c r="H1224" s="346"/>
      <c r="I1224" s="346"/>
      <c r="J1224" s="254" t="s">
        <v>358</v>
      </c>
      <c r="K1224" s="419"/>
      <c r="L1224" s="419"/>
      <c r="M1224" s="419"/>
      <c r="N1224" s="419"/>
      <c r="O1224" s="419"/>
      <c r="P1224" s="347" t="s">
        <v>722</v>
      </c>
      <c r="Q1224" s="347"/>
      <c r="R1224" s="347"/>
      <c r="S1224" s="347"/>
      <c r="T1224" s="347"/>
      <c r="U1224" s="347"/>
      <c r="V1224" s="347"/>
      <c r="W1224" s="347"/>
      <c r="X1224" s="347"/>
      <c r="Y1224" s="344" t="s">
        <v>723</v>
      </c>
      <c r="Z1224" s="345"/>
      <c r="AA1224" s="345"/>
      <c r="AB1224" s="345"/>
      <c r="AC1224" s="254" t="s">
        <v>409</v>
      </c>
      <c r="AD1224" s="254"/>
      <c r="AE1224" s="254"/>
      <c r="AF1224" s="254"/>
      <c r="AG1224" s="254"/>
      <c r="AH1224" s="344" t="s">
        <v>345</v>
      </c>
      <c r="AI1224" s="346"/>
      <c r="AJ1224" s="346"/>
      <c r="AK1224" s="346"/>
      <c r="AL1224" s="346" t="s">
        <v>22</v>
      </c>
      <c r="AM1224" s="346"/>
      <c r="AN1224" s="346"/>
      <c r="AO1224" s="420"/>
      <c r="AP1224" s="421" t="s">
        <v>359</v>
      </c>
      <c r="AQ1224" s="421"/>
      <c r="AR1224" s="421"/>
      <c r="AS1224" s="421"/>
      <c r="AT1224" s="421"/>
      <c r="AU1224" s="421"/>
      <c r="AV1224" s="421"/>
      <c r="AW1224" s="421"/>
      <c r="AX1224" s="421"/>
    </row>
    <row r="1225" spans="1:50" ht="26.25" customHeight="1" x14ac:dyDescent="0.15">
      <c r="A1225" s="1078">
        <v>1</v>
      </c>
      <c r="B1225" s="1078">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8">
        <v>2</v>
      </c>
      <c r="B1226" s="1078">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8">
        <v>3</v>
      </c>
      <c r="B1227" s="1078">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8">
        <v>4</v>
      </c>
      <c r="B1228" s="1078">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8">
        <v>5</v>
      </c>
      <c r="B1229" s="1078">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8">
        <v>6</v>
      </c>
      <c r="B1230" s="1078">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8">
        <v>7</v>
      </c>
      <c r="B1231" s="1078">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8">
        <v>8</v>
      </c>
      <c r="B1232" s="1078">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8">
        <v>9</v>
      </c>
      <c r="B1233" s="1078">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8">
        <v>10</v>
      </c>
      <c r="B1234" s="1078">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8">
        <v>11</v>
      </c>
      <c r="B1235" s="1078">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8">
        <v>12</v>
      </c>
      <c r="B1236" s="1078">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8">
        <v>13</v>
      </c>
      <c r="B1237" s="1078">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8">
        <v>14</v>
      </c>
      <c r="B1238" s="1078">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8">
        <v>15</v>
      </c>
      <c r="B1239" s="1078">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8">
        <v>16</v>
      </c>
      <c r="B1240" s="1078">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8">
        <v>17</v>
      </c>
      <c r="B1241" s="1078">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8">
        <v>18</v>
      </c>
      <c r="B1242" s="1078">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8">
        <v>19</v>
      </c>
      <c r="B1243" s="1078">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8">
        <v>20</v>
      </c>
      <c r="B1244" s="1078">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8">
        <v>21</v>
      </c>
      <c r="B1245" s="1078">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8">
        <v>22</v>
      </c>
      <c r="B1246" s="1078">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8">
        <v>23</v>
      </c>
      <c r="B1247" s="1078">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8">
        <v>24</v>
      </c>
      <c r="B1248" s="1078">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8">
        <v>25</v>
      </c>
      <c r="B1249" s="1078">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8">
        <v>26</v>
      </c>
      <c r="B1250" s="1078">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8">
        <v>27</v>
      </c>
      <c r="B1251" s="1078">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8">
        <v>28</v>
      </c>
      <c r="B1252" s="1078">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8">
        <v>29</v>
      </c>
      <c r="B1253" s="1078">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8">
        <v>30</v>
      </c>
      <c r="B1254" s="1078">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x14ac:dyDescent="0.15">
      <c r="A1256" s="9"/>
      <c r="B1256" s="44" t="s">
        <v>729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6"/>
      <c r="B1257" s="346"/>
      <c r="C1257" s="346" t="s">
        <v>636</v>
      </c>
      <c r="D1257" s="346"/>
      <c r="E1257" s="346"/>
      <c r="F1257" s="346"/>
      <c r="G1257" s="346"/>
      <c r="H1257" s="346"/>
      <c r="I1257" s="346"/>
      <c r="J1257" s="254" t="s">
        <v>358</v>
      </c>
      <c r="K1257" s="419"/>
      <c r="L1257" s="419"/>
      <c r="M1257" s="419"/>
      <c r="N1257" s="419"/>
      <c r="O1257" s="419"/>
      <c r="P1257" s="347" t="s">
        <v>722</v>
      </c>
      <c r="Q1257" s="347"/>
      <c r="R1257" s="347"/>
      <c r="S1257" s="347"/>
      <c r="T1257" s="347"/>
      <c r="U1257" s="347"/>
      <c r="V1257" s="347"/>
      <c r="W1257" s="347"/>
      <c r="X1257" s="347"/>
      <c r="Y1257" s="344" t="s">
        <v>723</v>
      </c>
      <c r="Z1257" s="345"/>
      <c r="AA1257" s="345"/>
      <c r="AB1257" s="345"/>
      <c r="AC1257" s="254" t="s">
        <v>409</v>
      </c>
      <c r="AD1257" s="254"/>
      <c r="AE1257" s="254"/>
      <c r="AF1257" s="254"/>
      <c r="AG1257" s="254"/>
      <c r="AH1257" s="344" t="s">
        <v>345</v>
      </c>
      <c r="AI1257" s="346"/>
      <c r="AJ1257" s="346"/>
      <c r="AK1257" s="346"/>
      <c r="AL1257" s="346" t="s">
        <v>22</v>
      </c>
      <c r="AM1257" s="346"/>
      <c r="AN1257" s="346"/>
      <c r="AO1257" s="420"/>
      <c r="AP1257" s="421" t="s">
        <v>359</v>
      </c>
      <c r="AQ1257" s="421"/>
      <c r="AR1257" s="421"/>
      <c r="AS1257" s="421"/>
      <c r="AT1257" s="421"/>
      <c r="AU1257" s="421"/>
      <c r="AV1257" s="421"/>
      <c r="AW1257" s="421"/>
      <c r="AX1257" s="421"/>
    </row>
    <row r="1258" spans="1:50" ht="26.25" customHeight="1" x14ac:dyDescent="0.15">
      <c r="A1258" s="1078">
        <v>1</v>
      </c>
      <c r="B1258" s="1078">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8">
        <v>2</v>
      </c>
      <c r="B1259" s="1078">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8">
        <v>3</v>
      </c>
      <c r="B1260" s="1078">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8">
        <v>4</v>
      </c>
      <c r="B1261" s="1078">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8">
        <v>5</v>
      </c>
      <c r="B1262" s="1078">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8">
        <v>6</v>
      </c>
      <c r="B1263" s="1078">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8">
        <v>7</v>
      </c>
      <c r="B1264" s="1078">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8">
        <v>8</v>
      </c>
      <c r="B1265" s="1078">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8">
        <v>9</v>
      </c>
      <c r="B1266" s="1078">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8">
        <v>10</v>
      </c>
      <c r="B1267" s="1078">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8">
        <v>11</v>
      </c>
      <c r="B1268" s="1078">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8">
        <v>12</v>
      </c>
      <c r="B1269" s="1078">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8">
        <v>13</v>
      </c>
      <c r="B1270" s="1078">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8">
        <v>14</v>
      </c>
      <c r="B1271" s="1078">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8">
        <v>15</v>
      </c>
      <c r="B1272" s="1078">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8">
        <v>16</v>
      </c>
      <c r="B1273" s="1078">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8">
        <v>17</v>
      </c>
      <c r="B1274" s="1078">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8">
        <v>18</v>
      </c>
      <c r="B1275" s="1078">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8">
        <v>19</v>
      </c>
      <c r="B1276" s="1078">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8">
        <v>20</v>
      </c>
      <c r="B1277" s="1078">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8">
        <v>21</v>
      </c>
      <c r="B1278" s="1078">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8">
        <v>22</v>
      </c>
      <c r="B1279" s="1078">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8">
        <v>23</v>
      </c>
      <c r="B1280" s="1078">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8">
        <v>24</v>
      </c>
      <c r="B1281" s="1078">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8">
        <v>25</v>
      </c>
      <c r="B1282" s="1078">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8">
        <v>26</v>
      </c>
      <c r="B1283" s="1078">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8">
        <v>27</v>
      </c>
      <c r="B1284" s="1078">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8">
        <v>28</v>
      </c>
      <c r="B1285" s="1078">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8">
        <v>29</v>
      </c>
      <c r="B1286" s="1078">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8">
        <v>30</v>
      </c>
      <c r="B1287" s="1078">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x14ac:dyDescent="0.15">
      <c r="A1289" s="9"/>
      <c r="B1289" s="44" t="s">
        <v>730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6"/>
      <c r="B1290" s="346"/>
      <c r="C1290" s="346" t="s">
        <v>27</v>
      </c>
      <c r="D1290" s="346"/>
      <c r="E1290" s="346"/>
      <c r="F1290" s="346"/>
      <c r="G1290" s="346"/>
      <c r="H1290" s="346"/>
      <c r="I1290" s="346"/>
      <c r="J1290" s="254" t="s">
        <v>358</v>
      </c>
      <c r="K1290" s="419"/>
      <c r="L1290" s="419"/>
      <c r="M1290" s="419"/>
      <c r="N1290" s="419"/>
      <c r="O1290" s="419"/>
      <c r="P1290" s="347" t="s">
        <v>637</v>
      </c>
      <c r="Q1290" s="347"/>
      <c r="R1290" s="347"/>
      <c r="S1290" s="347"/>
      <c r="T1290" s="347"/>
      <c r="U1290" s="347"/>
      <c r="V1290" s="347"/>
      <c r="W1290" s="347"/>
      <c r="X1290" s="347"/>
      <c r="Y1290" s="344" t="s">
        <v>723</v>
      </c>
      <c r="Z1290" s="345"/>
      <c r="AA1290" s="345"/>
      <c r="AB1290" s="345"/>
      <c r="AC1290" s="254" t="s">
        <v>409</v>
      </c>
      <c r="AD1290" s="254"/>
      <c r="AE1290" s="254"/>
      <c r="AF1290" s="254"/>
      <c r="AG1290" s="254"/>
      <c r="AH1290" s="344" t="s">
        <v>345</v>
      </c>
      <c r="AI1290" s="346"/>
      <c r="AJ1290" s="346"/>
      <c r="AK1290" s="346"/>
      <c r="AL1290" s="346" t="s">
        <v>22</v>
      </c>
      <c r="AM1290" s="346"/>
      <c r="AN1290" s="346"/>
      <c r="AO1290" s="420"/>
      <c r="AP1290" s="421" t="s">
        <v>359</v>
      </c>
      <c r="AQ1290" s="421"/>
      <c r="AR1290" s="421"/>
      <c r="AS1290" s="421"/>
      <c r="AT1290" s="421"/>
      <c r="AU1290" s="421"/>
      <c r="AV1290" s="421"/>
      <c r="AW1290" s="421"/>
      <c r="AX1290" s="421"/>
    </row>
    <row r="1291" spans="1:50" ht="26.25" customHeight="1" x14ac:dyDescent="0.15">
      <c r="A1291" s="1078">
        <v>1</v>
      </c>
      <c r="B1291" s="1078">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8">
        <v>2</v>
      </c>
      <c r="B1292" s="1078">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8">
        <v>3</v>
      </c>
      <c r="B1293" s="1078">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8">
        <v>4</v>
      </c>
      <c r="B1294" s="1078">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8">
        <v>5</v>
      </c>
      <c r="B1295" s="1078">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8">
        <v>6</v>
      </c>
      <c r="B1296" s="1078">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8">
        <v>7</v>
      </c>
      <c r="B1297" s="1078">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8">
        <v>8</v>
      </c>
      <c r="B1298" s="1078">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8">
        <v>9</v>
      </c>
      <c r="B1299" s="1078">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8">
        <v>10</v>
      </c>
      <c r="B1300" s="1078">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8">
        <v>11</v>
      </c>
      <c r="B1301" s="1078">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8">
        <v>12</v>
      </c>
      <c r="B1302" s="1078">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8">
        <v>13</v>
      </c>
      <c r="B1303" s="1078">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8">
        <v>14</v>
      </c>
      <c r="B1304" s="1078">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8">
        <v>15</v>
      </c>
      <c r="B1305" s="1078">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8">
        <v>16</v>
      </c>
      <c r="B1306" s="1078">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8">
        <v>17</v>
      </c>
      <c r="B1307" s="1078">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8">
        <v>18</v>
      </c>
      <c r="B1308" s="1078">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8">
        <v>19</v>
      </c>
      <c r="B1309" s="1078">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8">
        <v>20</v>
      </c>
      <c r="B1310" s="1078">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8">
        <v>21</v>
      </c>
      <c r="B1311" s="1078">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8">
        <v>22</v>
      </c>
      <c r="B1312" s="1078">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8">
        <v>23</v>
      </c>
      <c r="B1313" s="1078">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8">
        <v>24</v>
      </c>
      <c r="B1314" s="1078">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8">
        <v>25</v>
      </c>
      <c r="B1315" s="1078">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8">
        <v>26</v>
      </c>
      <c r="B1316" s="1078">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8">
        <v>27</v>
      </c>
      <c r="B1317" s="1078">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8">
        <v>28</v>
      </c>
      <c r="B1318" s="1078">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8">
        <v>29</v>
      </c>
      <c r="B1319" s="1078">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8">
        <v>30</v>
      </c>
      <c r="B1320" s="1078">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2017-09-04T01:46:01Z</cp:lastPrinted>
  <dcterms:created xsi:type="dcterms:W3CDTF">2012-03-13T00:50:25Z</dcterms:created>
  <dcterms:modified xsi:type="dcterms:W3CDTF">2017-09-04T01:49:05Z</dcterms:modified>
</cp:coreProperties>
</file>