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75" yWindow="540" windowWidth="15915" windowHeight="8040" tabRatio="872"/>
  </bookViews>
  <sheets>
    <sheet name="反映状況調" sheetId="41" r:id="rId1"/>
  </sheets>
  <definedNames>
    <definedName name="_xlnm._FilterDatabase" localSheetId="0" hidden="1">反映状況調!$A$7:$Z$552</definedName>
    <definedName name="_xlnm.Print_Area" localSheetId="0">反映状況調!$A$1:$Y$552</definedName>
    <definedName name="_xlnm.Print_Titles" localSheetId="0">反映状況調!$4:$7</definedName>
  </definedNames>
  <calcPr calcId="145621"/>
</workbook>
</file>

<file path=xl/calcChain.xml><?xml version="1.0" encoding="utf-8"?>
<calcChain xmlns="http://schemas.openxmlformats.org/spreadsheetml/2006/main">
  <c r="K534" i="41" l="1"/>
  <c r="K536" i="41" l="1"/>
  <c r="K535" i="41"/>
  <c r="F534" i="41"/>
  <c r="G536" i="41"/>
  <c r="F536" i="41"/>
  <c r="G535" i="41"/>
  <c r="F535" i="41"/>
  <c r="G534" i="41"/>
  <c r="E536" i="41"/>
  <c r="E535" i="41"/>
  <c r="E534" i="41"/>
  <c r="M234" i="41" l="1"/>
  <c r="M221" i="41"/>
  <c r="M324" i="41" l="1"/>
  <c r="M287" i="41"/>
  <c r="M323" i="41"/>
  <c r="M286" i="41"/>
  <c r="M241" i="41"/>
  <c r="M209" i="41"/>
  <c r="M325" i="41"/>
  <c r="M235" i="41"/>
  <c r="M222" i="41"/>
  <c r="M212" i="41"/>
  <c r="M200" i="41" l="1"/>
  <c r="M533" i="41"/>
  <c r="M529" i="41"/>
  <c r="M527" i="41"/>
  <c r="M526" i="41"/>
  <c r="M525" i="41"/>
  <c r="M524" i="41"/>
  <c r="M523" i="41"/>
  <c r="M522" i="41"/>
  <c r="M521" i="41"/>
  <c r="M520" i="41"/>
  <c r="M519" i="41"/>
  <c r="M518" i="41"/>
  <c r="M517" i="41"/>
  <c r="M516" i="41"/>
  <c r="M515" i="41"/>
  <c r="M514" i="41"/>
  <c r="M513" i="41"/>
  <c r="M512" i="41"/>
  <c r="M511" i="41"/>
  <c r="M510" i="41"/>
  <c r="M509" i="41"/>
  <c r="M508" i="41"/>
  <c r="M507" i="41"/>
  <c r="M506" i="41"/>
  <c r="M505" i="41"/>
  <c r="M504" i="41"/>
  <c r="M503" i="41"/>
  <c r="M502" i="41"/>
  <c r="M501" i="41"/>
  <c r="M500" i="41"/>
  <c r="M499" i="41"/>
  <c r="M498" i="41"/>
  <c r="M497" i="41"/>
  <c r="M496" i="41"/>
  <c r="M495" i="41"/>
  <c r="M494" i="41"/>
  <c r="M493" i="41"/>
  <c r="M492" i="41"/>
  <c r="M491" i="41"/>
  <c r="M490" i="41"/>
  <c r="M489" i="41"/>
  <c r="M488" i="41"/>
  <c r="M487" i="41"/>
  <c r="M486" i="41"/>
  <c r="M485" i="41"/>
  <c r="M484" i="41"/>
  <c r="M483" i="41"/>
  <c r="M482" i="41"/>
  <c r="M481" i="41"/>
  <c r="M480" i="41"/>
  <c r="M479" i="41"/>
  <c r="M478" i="41"/>
  <c r="M477" i="41"/>
  <c r="M476" i="41"/>
  <c r="M475" i="41"/>
  <c r="M474" i="41"/>
  <c r="M473" i="41"/>
  <c r="M472" i="41"/>
  <c r="M471" i="41"/>
  <c r="M470" i="41"/>
  <c r="M469" i="41"/>
  <c r="M468" i="41"/>
  <c r="M467" i="41"/>
  <c r="M466" i="41"/>
  <c r="M465" i="41"/>
  <c r="M464" i="41"/>
  <c r="M463" i="41"/>
  <c r="M462" i="41"/>
  <c r="M461" i="41"/>
  <c r="M460" i="41"/>
  <c r="M459" i="41"/>
  <c r="M458" i="41"/>
  <c r="M457" i="41"/>
  <c r="M456" i="41"/>
  <c r="M455" i="41"/>
  <c r="M454" i="41"/>
  <c r="M453" i="41"/>
  <c r="M452" i="41"/>
  <c r="M451" i="41"/>
  <c r="M450" i="41"/>
  <c r="M449" i="41"/>
  <c r="M448" i="41"/>
  <c r="M447" i="41"/>
  <c r="M446" i="41"/>
  <c r="M445" i="41"/>
  <c r="M444" i="41"/>
  <c r="M443" i="41"/>
  <c r="M442" i="41"/>
  <c r="M441" i="41"/>
  <c r="M440" i="41"/>
  <c r="M439" i="41"/>
  <c r="M438" i="41"/>
  <c r="M437" i="41"/>
  <c r="M436" i="41"/>
  <c r="M435" i="41"/>
  <c r="M434" i="41"/>
  <c r="M433" i="41"/>
  <c r="M432" i="41"/>
  <c r="M431" i="41"/>
  <c r="M430" i="41"/>
  <c r="M429" i="41"/>
  <c r="M428" i="41"/>
  <c r="M427" i="41"/>
  <c r="M426" i="41"/>
  <c r="M425" i="41"/>
  <c r="M424" i="41"/>
  <c r="M423" i="41"/>
  <c r="M422" i="41"/>
  <c r="M421" i="41"/>
  <c r="M420" i="41"/>
  <c r="M419" i="41"/>
  <c r="M418" i="41"/>
  <c r="M417" i="41"/>
  <c r="M416" i="41"/>
  <c r="M415" i="41"/>
  <c r="M414" i="41"/>
  <c r="M413" i="41"/>
  <c r="M412" i="41"/>
  <c r="M411" i="41"/>
  <c r="M410" i="41"/>
  <c r="M409" i="41"/>
  <c r="M408" i="41"/>
  <c r="M407" i="41"/>
  <c r="M406" i="41"/>
  <c r="M405" i="41"/>
  <c r="M404" i="41"/>
  <c r="M403" i="41"/>
  <c r="M402" i="41"/>
  <c r="M401" i="41"/>
  <c r="M400" i="41"/>
  <c r="M399" i="41"/>
  <c r="M398" i="41"/>
  <c r="M397" i="41"/>
  <c r="M396" i="41"/>
  <c r="M395" i="41"/>
  <c r="M394" i="41"/>
  <c r="M393" i="41"/>
  <c r="M392" i="41"/>
  <c r="M391" i="41"/>
  <c r="M390" i="41"/>
  <c r="M389" i="41"/>
  <c r="M388" i="41"/>
  <c r="M387" i="41"/>
  <c r="M386" i="41"/>
  <c r="M385" i="41"/>
  <c r="M384" i="41"/>
  <c r="M383" i="41"/>
  <c r="M382" i="41"/>
  <c r="M381" i="41"/>
  <c r="M380" i="41"/>
  <c r="M379" i="41"/>
  <c r="M378" i="41"/>
  <c r="M377" i="41"/>
  <c r="M376" i="41"/>
  <c r="M330" i="41"/>
  <c r="M329" i="41"/>
  <c r="M328" i="41"/>
  <c r="M327" i="41"/>
  <c r="M273" i="41"/>
  <c r="M272" i="41"/>
  <c r="M289" i="41"/>
  <c r="M288" i="41"/>
  <c r="M285" i="41"/>
  <c r="M284" i="41"/>
  <c r="M283" i="41"/>
  <c r="M375" i="41"/>
  <c r="M374" i="41"/>
  <c r="M373" i="41"/>
  <c r="M372" i="41"/>
  <c r="M371" i="41"/>
  <c r="M370" i="41"/>
  <c r="M369" i="41"/>
  <c r="M368" i="41"/>
  <c r="M367" i="41"/>
  <c r="M366" i="41"/>
  <c r="M365" i="41"/>
  <c r="M364" i="41"/>
  <c r="M363" i="41"/>
  <c r="M362" i="41"/>
  <c r="M312" i="41"/>
  <c r="M311" i="41"/>
  <c r="M361" i="41"/>
  <c r="M360" i="41"/>
  <c r="M359" i="41"/>
  <c r="M358" i="41"/>
  <c r="M357" i="41"/>
  <c r="M356" i="41"/>
  <c r="M355" i="41"/>
  <c r="M354" i="41"/>
  <c r="M353" i="41"/>
  <c r="M352" i="41"/>
  <c r="M351" i="41"/>
  <c r="M350" i="41"/>
  <c r="M349" i="41"/>
  <c r="M348" i="41"/>
  <c r="M347" i="41"/>
  <c r="M346" i="41"/>
  <c r="M345" i="41"/>
  <c r="M344" i="41"/>
  <c r="M305" i="41"/>
  <c r="M343" i="41"/>
  <c r="M342" i="41"/>
  <c r="M341" i="41"/>
  <c r="M340" i="41"/>
  <c r="M339" i="41"/>
  <c r="M338" i="41"/>
  <c r="M337" i="41"/>
  <c r="M304" i="41"/>
  <c r="M303" i="41"/>
  <c r="M302" i="41"/>
  <c r="M336" i="41"/>
  <c r="M334" i="41"/>
  <c r="M282" i="41"/>
  <c r="M281" i="41"/>
  <c r="M280" i="41"/>
  <c r="M307" i="41"/>
  <c r="M306" i="41"/>
  <c r="M310" i="41"/>
  <c r="M309" i="41"/>
  <c r="M308" i="41"/>
  <c r="M335" i="41"/>
  <c r="M301" i="41"/>
  <c r="M300" i="41"/>
  <c r="M299" i="41"/>
  <c r="M298" i="41"/>
  <c r="M326" i="41"/>
  <c r="M297" i="41"/>
  <c r="M296" i="41"/>
  <c r="M295" i="41"/>
  <c r="M294" i="41"/>
  <c r="M292" i="41"/>
  <c r="M291" i="41"/>
  <c r="M290" i="41"/>
  <c r="M279" i="41"/>
  <c r="M319" i="41"/>
  <c r="M318" i="41"/>
  <c r="M322" i="41"/>
  <c r="M321" i="41"/>
  <c r="M320" i="41"/>
  <c r="M317" i="41"/>
  <c r="M316" i="41"/>
  <c r="M271" i="41"/>
  <c r="M315" i="41"/>
  <c r="M314" i="41"/>
  <c r="M278" i="41"/>
  <c r="M275" i="41"/>
  <c r="M274" i="41"/>
  <c r="M277" i="41"/>
  <c r="M276" i="41"/>
  <c r="M270" i="41"/>
  <c r="M269" i="41"/>
  <c r="M268" i="41"/>
  <c r="M267" i="41"/>
  <c r="M266" i="41"/>
  <c r="M265" i="41"/>
  <c r="M264" i="41"/>
  <c r="M263" i="41"/>
  <c r="M262" i="41"/>
  <c r="M261" i="41"/>
  <c r="M258" i="41"/>
  <c r="M260" i="41"/>
  <c r="M259" i="41"/>
  <c r="M257" i="41"/>
  <c r="M256" i="41"/>
  <c r="M255" i="41"/>
  <c r="M254" i="41"/>
  <c r="M253" i="41"/>
  <c r="M252" i="41"/>
  <c r="M251" i="41"/>
  <c r="M250" i="41"/>
  <c r="M249" i="41"/>
  <c r="M248" i="41"/>
  <c r="M247" i="41"/>
  <c r="M219" i="41"/>
  <c r="M220" i="41"/>
  <c r="M218" i="41"/>
  <c r="M217" i="41"/>
  <c r="M216" i="41"/>
  <c r="M215" i="41"/>
  <c r="M214" i="41"/>
  <c r="M213" i="41"/>
  <c r="M232" i="41"/>
  <c r="M246" i="41"/>
  <c r="M231" i="41"/>
  <c r="M230" i="41"/>
  <c r="M229" i="41"/>
  <c r="M228" i="41"/>
  <c r="M227" i="41"/>
  <c r="M226" i="41"/>
  <c r="M225" i="41"/>
  <c r="M224" i="41"/>
  <c r="M223" i="41"/>
  <c r="M245" i="41"/>
  <c r="M211" i="41"/>
  <c r="M210" i="41"/>
  <c r="M208" i="41"/>
  <c r="M207" i="41"/>
  <c r="M206" i="41"/>
  <c r="M205" i="41"/>
  <c r="M204" i="41"/>
  <c r="M203" i="41"/>
  <c r="M202" i="41"/>
  <c r="M201" i="41"/>
  <c r="M240" i="41"/>
  <c r="M239" i="41"/>
  <c r="M238" i="41"/>
  <c r="M237" i="41"/>
  <c r="M236" i="41"/>
  <c r="M199" i="41"/>
  <c r="M198" i="41"/>
  <c r="M197" i="41"/>
  <c r="M196" i="41"/>
  <c r="M195" i="41"/>
  <c r="M194" i="41"/>
  <c r="M193" i="41"/>
  <c r="M192" i="41"/>
  <c r="M191" i="41"/>
  <c r="M190" i="41"/>
  <c r="M189" i="41"/>
  <c r="M188" i="41"/>
  <c r="M187" i="41"/>
  <c r="M186" i="41"/>
  <c r="M185" i="41"/>
  <c r="M184" i="41"/>
  <c r="M183" i="41"/>
  <c r="M182" i="41"/>
  <c r="M181" i="41"/>
  <c r="M180" i="41"/>
  <c r="M179" i="41"/>
  <c r="M178" i="41"/>
  <c r="M177" i="41"/>
  <c r="M176" i="41"/>
  <c r="M175" i="41"/>
  <c r="M174" i="41"/>
  <c r="M173" i="41"/>
  <c r="M172" i="41"/>
  <c r="M171" i="41"/>
  <c r="M170" i="41"/>
  <c r="M169" i="41"/>
  <c r="M168" i="41"/>
  <c r="M167" i="41"/>
  <c r="M166" i="41"/>
  <c r="M165" i="41"/>
  <c r="M164" i="41"/>
  <c r="M163" i="41"/>
  <c r="M162" i="41"/>
  <c r="M161" i="41"/>
  <c r="M160" i="41"/>
  <c r="M159" i="41"/>
  <c r="M158" i="41"/>
  <c r="M157" i="41"/>
  <c r="M156" i="41"/>
  <c r="M155" i="41"/>
  <c r="M154" i="41"/>
  <c r="M153" i="41"/>
  <c r="M152" i="41"/>
  <c r="M151" i="41"/>
  <c r="M150" i="41"/>
  <c r="M149" i="41"/>
  <c r="M148" i="41"/>
  <c r="M147" i="41"/>
  <c r="M146" i="41"/>
  <c r="M145" i="41"/>
  <c r="M144" i="41"/>
  <c r="M143" i="41"/>
  <c r="M142" i="41"/>
  <c r="M141" i="41"/>
  <c r="M140" i="41"/>
  <c r="M139" i="41"/>
  <c r="M138" i="41"/>
  <c r="M137" i="41"/>
  <c r="M136" i="41"/>
  <c r="M135" i="41"/>
  <c r="M134" i="41"/>
  <c r="M133" i="41"/>
  <c r="M132" i="41"/>
  <c r="M131" i="41"/>
  <c r="M130" i="41"/>
  <c r="M129" i="41"/>
  <c r="M128" i="41"/>
  <c r="M127" i="41"/>
  <c r="M126" i="41"/>
  <c r="M125" i="41"/>
  <c r="M124" i="41"/>
  <c r="M123" i="41"/>
  <c r="M122" i="41"/>
  <c r="M121" i="41"/>
  <c r="M120" i="41"/>
  <c r="M119" i="41"/>
  <c r="M118" i="41"/>
  <c r="M117" i="41"/>
  <c r="M116" i="41"/>
  <c r="M115" i="41"/>
  <c r="M114" i="41"/>
  <c r="M113" i="41"/>
  <c r="M112" i="41"/>
  <c r="M111" i="41"/>
  <c r="M110" i="41"/>
  <c r="M109" i="41"/>
  <c r="M108" i="41"/>
  <c r="M107" i="41"/>
  <c r="M106" i="41"/>
  <c r="M105" i="41"/>
  <c r="M104" i="41"/>
  <c r="M103" i="41"/>
  <c r="M102" i="41"/>
  <c r="M101" i="41"/>
  <c r="M100" i="41"/>
  <c r="M99" i="41"/>
  <c r="M98" i="41"/>
  <c r="M97" i="41"/>
  <c r="M96" i="41"/>
  <c r="M95" i="41"/>
  <c r="M94" i="41"/>
  <c r="M93" i="41"/>
  <c r="M92" i="41"/>
  <c r="M91" i="41"/>
  <c r="M90" i="41"/>
  <c r="M89" i="41"/>
  <c r="M88" i="41"/>
  <c r="M87" i="41"/>
  <c r="M86" i="41"/>
  <c r="M85" i="41"/>
  <c r="M84" i="41"/>
  <c r="M83" i="41"/>
  <c r="M82" i="41"/>
  <c r="M81" i="41"/>
  <c r="M80" i="41"/>
  <c r="M79" i="41"/>
  <c r="M78" i="41"/>
  <c r="M77" i="41"/>
  <c r="M76" i="41"/>
  <c r="M75" i="41"/>
  <c r="M74" i="41"/>
  <c r="M73" i="41"/>
  <c r="M72" i="41"/>
  <c r="M71" i="41"/>
  <c r="M70" i="41"/>
  <c r="M69" i="41"/>
  <c r="M68" i="41"/>
  <c r="M67" i="41"/>
  <c r="M66" i="41"/>
  <c r="M65" i="41"/>
  <c r="M64" i="41"/>
  <c r="M63" i="41"/>
  <c r="M62" i="41"/>
  <c r="M61" i="41"/>
  <c r="M60" i="41"/>
  <c r="M59" i="41"/>
  <c r="M58" i="41"/>
  <c r="M57" i="41"/>
  <c r="L56" i="41"/>
  <c r="M55" i="41"/>
  <c r="M54" i="41"/>
  <c r="M53" i="41"/>
  <c r="M52" i="41"/>
  <c r="M51" i="41"/>
  <c r="M50" i="41"/>
  <c r="M49" i="41"/>
  <c r="M48" i="41"/>
  <c r="M47" i="41"/>
  <c r="M46" i="41"/>
  <c r="M45" i="41"/>
  <c r="M44" i="41"/>
  <c r="M43" i="41"/>
  <c r="M42" i="41"/>
  <c r="M41" i="41"/>
  <c r="M40" i="41"/>
  <c r="M39" i="41"/>
  <c r="M38" i="41"/>
  <c r="M37" i="41"/>
  <c r="M36" i="41"/>
  <c r="M35" i="41"/>
  <c r="M34" i="41"/>
  <c r="M33" i="41"/>
  <c r="M32" i="41"/>
  <c r="M31" i="41"/>
  <c r="M30" i="41"/>
  <c r="M29" i="41"/>
  <c r="M28" i="41"/>
  <c r="M27" i="41"/>
  <c r="M26" i="41"/>
  <c r="M25" i="41"/>
  <c r="M24" i="41"/>
  <c r="M23" i="41"/>
  <c r="M22" i="41"/>
  <c r="M21" i="41"/>
  <c r="M20" i="41"/>
  <c r="M19" i="41"/>
  <c r="M18" i="41"/>
  <c r="M17" i="41"/>
  <c r="M16" i="41"/>
  <c r="M15" i="41"/>
  <c r="M14" i="41"/>
  <c r="M13" i="41"/>
  <c r="M12" i="41"/>
  <c r="M11" i="41"/>
  <c r="M10" i="41"/>
  <c r="M9" i="41"/>
  <c r="L536" i="41" l="1"/>
  <c r="M536" i="41" s="1"/>
  <c r="M530" i="41"/>
  <c r="L535" i="41"/>
  <c r="M56" i="41"/>
  <c r="M531" i="41" l="1"/>
  <c r="M528" i="41" l="1"/>
  <c r="L534" i="41"/>
  <c r="M534" i="41" s="1"/>
</calcChain>
</file>

<file path=xl/sharedStrings.xml><?xml version="1.0" encoding="utf-8"?>
<sst xmlns="http://schemas.openxmlformats.org/spreadsheetml/2006/main" count="5841" uniqueCount="1354">
  <si>
    <t>一般会計</t>
  </si>
  <si>
    <t>学校における放射線に関する教育の支援</t>
    <rPh sb="0" eb="2">
      <t>ガッコウ</t>
    </rPh>
    <rPh sb="6" eb="9">
      <t>ホウシャセン</t>
    </rPh>
    <rPh sb="10" eb="11">
      <t>カン</t>
    </rPh>
    <rPh sb="13" eb="15">
      <t>キョウイク</t>
    </rPh>
    <rPh sb="16" eb="18">
      <t>シエン</t>
    </rPh>
    <phoneticPr fontId="13"/>
  </si>
  <si>
    <t>いじめ対策等総合推進事業</t>
    <rPh sb="3" eb="5">
      <t>タイサク</t>
    </rPh>
    <rPh sb="5" eb="6">
      <t>トウ</t>
    </rPh>
    <rPh sb="6" eb="8">
      <t>ソウゴウ</t>
    </rPh>
    <rPh sb="8" eb="10">
      <t>スイシン</t>
    </rPh>
    <rPh sb="10" eb="12">
      <t>ジギョウ</t>
    </rPh>
    <phoneticPr fontId="13"/>
  </si>
  <si>
    <t>社会システム改革と研究開発の一体的推進事業</t>
    <rPh sb="0" eb="2">
      <t>シャカイ</t>
    </rPh>
    <rPh sb="6" eb="8">
      <t>カイカク</t>
    </rPh>
    <rPh sb="9" eb="11">
      <t>ケンキュウ</t>
    </rPh>
    <rPh sb="11" eb="13">
      <t>カイハツ</t>
    </rPh>
    <rPh sb="14" eb="17">
      <t>イッタイテキ</t>
    </rPh>
    <rPh sb="17" eb="19">
      <t>スイシン</t>
    </rPh>
    <rPh sb="19" eb="21">
      <t>ジギョウ</t>
    </rPh>
    <phoneticPr fontId="13"/>
  </si>
  <si>
    <t>大学等シーズ・ニーズ創出強化支援事業</t>
    <rPh sb="0" eb="2">
      <t>ダイガク</t>
    </rPh>
    <rPh sb="2" eb="3">
      <t>トウ</t>
    </rPh>
    <rPh sb="10" eb="12">
      <t>ソウシュツ</t>
    </rPh>
    <rPh sb="12" eb="14">
      <t>キョウカ</t>
    </rPh>
    <rPh sb="14" eb="16">
      <t>シエン</t>
    </rPh>
    <rPh sb="16" eb="18">
      <t>ジギョウ</t>
    </rPh>
    <phoneticPr fontId="13"/>
  </si>
  <si>
    <t>現代型食生活のための食品成分情報取得強化事業</t>
    <rPh sb="0" eb="2">
      <t>ゲンダイ</t>
    </rPh>
    <rPh sb="2" eb="3">
      <t>ガタ</t>
    </rPh>
    <rPh sb="3" eb="6">
      <t>ショクセイカツ</t>
    </rPh>
    <rPh sb="10" eb="12">
      <t>ショクヒン</t>
    </rPh>
    <rPh sb="12" eb="14">
      <t>セイブン</t>
    </rPh>
    <rPh sb="14" eb="16">
      <t>ジョウホウ</t>
    </rPh>
    <rPh sb="16" eb="18">
      <t>シュトク</t>
    </rPh>
    <rPh sb="18" eb="20">
      <t>キョウカ</t>
    </rPh>
    <rPh sb="20" eb="22">
      <t>ジギョウ</t>
    </rPh>
    <phoneticPr fontId="13"/>
  </si>
  <si>
    <t>日本学士院会館施設整備</t>
    <rPh sb="7" eb="9">
      <t>シセツ</t>
    </rPh>
    <phoneticPr fontId="13"/>
  </si>
  <si>
    <t>体育活動における課題対策推進事業</t>
    <rPh sb="0" eb="2">
      <t>タイイク</t>
    </rPh>
    <rPh sb="2" eb="4">
      <t>カツドウ</t>
    </rPh>
    <rPh sb="8" eb="10">
      <t>カダイ</t>
    </rPh>
    <rPh sb="10" eb="12">
      <t>タイサク</t>
    </rPh>
    <rPh sb="12" eb="14">
      <t>スイシン</t>
    </rPh>
    <rPh sb="14" eb="16">
      <t>ジギョウ</t>
    </rPh>
    <phoneticPr fontId="13"/>
  </si>
  <si>
    <t>劇場・音楽堂等活性化事業</t>
    <rPh sb="0" eb="2">
      <t>ゲキジョウ</t>
    </rPh>
    <rPh sb="3" eb="6">
      <t>オンガクドウ</t>
    </rPh>
    <rPh sb="6" eb="7">
      <t>トウ</t>
    </rPh>
    <rPh sb="7" eb="10">
      <t>カッセイカ</t>
    </rPh>
    <rPh sb="10" eb="12">
      <t>ジギョウ</t>
    </rPh>
    <phoneticPr fontId="13"/>
  </si>
  <si>
    <t>日本映画の創造・交流・発信</t>
    <phoneticPr fontId="13"/>
  </si>
  <si>
    <t>若手映画作家等の育成</t>
    <phoneticPr fontId="13"/>
  </si>
  <si>
    <t>メディア芸術の創造・発信</t>
    <phoneticPr fontId="13"/>
  </si>
  <si>
    <t>イノベーション創出の総合的推進</t>
    <rPh sb="10" eb="13">
      <t>ソウゴウテキ</t>
    </rPh>
    <rPh sb="13" eb="15">
      <t>スイシン</t>
    </rPh>
    <phoneticPr fontId="13"/>
  </si>
  <si>
    <t>地域イノベーション戦略支援プログラム</t>
    <rPh sb="0" eb="2">
      <t>チイキ</t>
    </rPh>
    <rPh sb="9" eb="11">
      <t>センリャク</t>
    </rPh>
    <rPh sb="11" eb="13">
      <t>シエン</t>
    </rPh>
    <phoneticPr fontId="13"/>
  </si>
  <si>
    <t>研究開発局</t>
    <rPh sb="0" eb="2">
      <t>ケンキュウ</t>
    </rPh>
    <rPh sb="2" eb="5">
      <t>カイハツキョク</t>
    </rPh>
    <phoneticPr fontId="13"/>
  </si>
  <si>
    <t>文化政策企画立案</t>
    <phoneticPr fontId="13"/>
  </si>
  <si>
    <t>科学技術システムの現状と課題に係る基盤的調査研究</t>
    <rPh sb="22" eb="24">
      <t>ケンキュウ</t>
    </rPh>
    <phoneticPr fontId="13"/>
  </si>
  <si>
    <t>研究振興局</t>
    <rPh sb="0" eb="2">
      <t>ケンキュウ</t>
    </rPh>
    <rPh sb="2" eb="5">
      <t>シンコウキョク</t>
    </rPh>
    <phoneticPr fontId="13"/>
  </si>
  <si>
    <t>ドーピング防止活動推進事業</t>
    <phoneticPr fontId="13"/>
  </si>
  <si>
    <t>独立行政法人日本スポーツ振興センター運営費交付金に必要な経費</t>
    <rPh sb="25" eb="27">
      <t>ヒツヨウ</t>
    </rPh>
    <rPh sb="28" eb="30">
      <t>ケイヒ</t>
    </rPh>
    <phoneticPr fontId="13"/>
  </si>
  <si>
    <t>気候変動リスク情報創生プログラム</t>
    <rPh sb="0" eb="2">
      <t>キコウ</t>
    </rPh>
    <rPh sb="2" eb="4">
      <t>ヘンドウ</t>
    </rPh>
    <rPh sb="7" eb="9">
      <t>ジョウホウ</t>
    </rPh>
    <rPh sb="9" eb="11">
      <t>ソウセイ</t>
    </rPh>
    <phoneticPr fontId="13"/>
  </si>
  <si>
    <t>生涯学習政策局</t>
    <rPh sb="0" eb="2">
      <t>ショウガイ</t>
    </rPh>
    <rPh sb="2" eb="4">
      <t>ガクシュウ</t>
    </rPh>
    <rPh sb="4" eb="6">
      <t>セイサク</t>
    </rPh>
    <rPh sb="6" eb="7">
      <t>キョク</t>
    </rPh>
    <phoneticPr fontId="13"/>
  </si>
  <si>
    <t>革新的ハイパフォーマンス・コンピューティング・インフラ（ＨＰＣＩ）の構築</t>
    <rPh sb="0" eb="3">
      <t>カクシンテキ</t>
    </rPh>
    <rPh sb="34" eb="36">
      <t>コウチク</t>
    </rPh>
    <phoneticPr fontId="13"/>
  </si>
  <si>
    <t>科学研究費助成事業</t>
    <rPh sb="5" eb="7">
      <t>ジョセイ</t>
    </rPh>
    <rPh sb="7" eb="9">
      <t>ジギョウ</t>
    </rPh>
    <phoneticPr fontId="13"/>
  </si>
  <si>
    <t>国際原子力人材育成イニシアティブ</t>
    <phoneticPr fontId="13"/>
  </si>
  <si>
    <t>独立行政法人日本芸術文化振興会運営費交付金に必要な経費</t>
    <rPh sb="25" eb="27">
      <t>ケイヒ</t>
    </rPh>
    <phoneticPr fontId="13"/>
  </si>
  <si>
    <t>核不拡散・核セキュリティ関連業務</t>
    <rPh sb="0" eb="1">
      <t>カク</t>
    </rPh>
    <rPh sb="1" eb="4">
      <t>フカクサン</t>
    </rPh>
    <rPh sb="5" eb="6">
      <t>カク</t>
    </rPh>
    <rPh sb="12" eb="14">
      <t>カンレン</t>
    </rPh>
    <rPh sb="14" eb="16">
      <t>ギョウム</t>
    </rPh>
    <phoneticPr fontId="13"/>
  </si>
  <si>
    <t>研究開発局</t>
    <rPh sb="0" eb="2">
      <t>ケンキュウ</t>
    </rPh>
    <rPh sb="2" eb="4">
      <t>カイハツ</t>
    </rPh>
    <rPh sb="4" eb="5">
      <t>キョク</t>
    </rPh>
    <phoneticPr fontId="13"/>
  </si>
  <si>
    <t>日本・国際連合大学共同研究事業拠出金</t>
    <rPh sb="0" eb="2">
      <t>ニホン</t>
    </rPh>
    <rPh sb="3" eb="5">
      <t>コクサイ</t>
    </rPh>
    <rPh sb="5" eb="7">
      <t>レンゴウ</t>
    </rPh>
    <rPh sb="7" eb="9">
      <t>ダイガク</t>
    </rPh>
    <rPh sb="9" eb="11">
      <t>キョウドウ</t>
    </rPh>
    <rPh sb="11" eb="13">
      <t>ケンキュウ</t>
    </rPh>
    <rPh sb="13" eb="15">
      <t>ジギョウ</t>
    </rPh>
    <rPh sb="15" eb="18">
      <t>キョシュツキン</t>
    </rPh>
    <phoneticPr fontId="13"/>
  </si>
  <si>
    <t>教員・学習に関する国際調査等</t>
    <rPh sb="13" eb="14">
      <t>トウ</t>
    </rPh>
    <phoneticPr fontId="13"/>
  </si>
  <si>
    <t>高等教育局</t>
    <rPh sb="0" eb="2">
      <t>コウトウ</t>
    </rPh>
    <rPh sb="2" eb="5">
      <t>キョウイクキョク</t>
    </rPh>
    <phoneticPr fontId="13"/>
  </si>
  <si>
    <t>独立行政法人国立特別支援教育総合研究所施設整備に必要な経費</t>
    <rPh sb="24" eb="26">
      <t>ヒツヨウ</t>
    </rPh>
    <rPh sb="27" eb="29">
      <t>ケイヒ</t>
    </rPh>
    <phoneticPr fontId="13"/>
  </si>
  <si>
    <t>私立幼稚園施設整備費補助（復興関連事業）</t>
    <phoneticPr fontId="13"/>
  </si>
  <si>
    <t>文化芸術創造都市の推進</t>
    <phoneticPr fontId="13"/>
  </si>
  <si>
    <t>生徒指導・進路指導研究センター</t>
    <rPh sb="5" eb="7">
      <t>シンロ</t>
    </rPh>
    <rPh sb="7" eb="9">
      <t>シドウ</t>
    </rPh>
    <phoneticPr fontId="13"/>
  </si>
  <si>
    <t>独立行政法人日本芸術文化振興会施設整備に必要な経費</t>
    <rPh sb="24" eb="25">
      <t>ヒ</t>
    </rPh>
    <phoneticPr fontId="13"/>
  </si>
  <si>
    <t>学力調査を活用した専門的な課題分析に関する調査研究</t>
    <rPh sb="21" eb="23">
      <t>チョウサ</t>
    </rPh>
    <rPh sb="23" eb="25">
      <t>ケンキュウ</t>
    </rPh>
    <phoneticPr fontId="13"/>
  </si>
  <si>
    <t>学習指導要領等の編集改訂等</t>
    <rPh sb="12" eb="13">
      <t>トウ</t>
    </rPh>
    <phoneticPr fontId="13"/>
  </si>
  <si>
    <t>文化財管理及び保存活用等</t>
    <phoneticPr fontId="13"/>
  </si>
  <si>
    <t>平城及び飛鳥・藤原宮跡等の買上</t>
    <phoneticPr fontId="13"/>
  </si>
  <si>
    <t>原子力システム研究開発委託費</t>
    <rPh sb="0" eb="3">
      <t>ゲンシリョク</t>
    </rPh>
    <rPh sb="7" eb="9">
      <t>ケンキュウ</t>
    </rPh>
    <rPh sb="9" eb="11">
      <t>カイハツ</t>
    </rPh>
    <rPh sb="11" eb="14">
      <t>イタクヒ</t>
    </rPh>
    <phoneticPr fontId="20"/>
  </si>
  <si>
    <t>反映内容</t>
    <phoneticPr fontId="13"/>
  </si>
  <si>
    <t>独立行政法人国立青少年教育振興機構運営費交付金に必要な経費</t>
    <rPh sb="24" eb="26">
      <t>ヒツヨウ</t>
    </rPh>
    <rPh sb="27" eb="29">
      <t>ケイヒ</t>
    </rPh>
    <phoneticPr fontId="13"/>
  </si>
  <si>
    <t>独立行政法人国立科学博物館運営費交付金に必要な経費</t>
    <rPh sb="24" eb="25">
      <t>ヒ</t>
    </rPh>
    <phoneticPr fontId="13"/>
  </si>
  <si>
    <t>独立行政法人国立女性教育会館運営費交付金に必要な経費</t>
    <rPh sb="24" eb="26">
      <t>ケイヒ</t>
    </rPh>
    <phoneticPr fontId="13"/>
  </si>
  <si>
    <t>著作権行政の充実</t>
    <phoneticPr fontId="13"/>
  </si>
  <si>
    <t>私立高等学校等経常費助成費等補助</t>
    <phoneticPr fontId="13"/>
  </si>
  <si>
    <t>科学技術に関する人材の養成・活躍促進及び理解増進</t>
    <rPh sb="0" eb="2">
      <t>カガク</t>
    </rPh>
    <rPh sb="2" eb="4">
      <t>ギジュツ</t>
    </rPh>
    <rPh sb="5" eb="6">
      <t>カン</t>
    </rPh>
    <rPh sb="8" eb="10">
      <t>ジンザイ</t>
    </rPh>
    <rPh sb="11" eb="13">
      <t>ヨウセイ</t>
    </rPh>
    <rPh sb="14" eb="16">
      <t>カツヤク</t>
    </rPh>
    <rPh sb="16" eb="18">
      <t>ソクシン</t>
    </rPh>
    <rPh sb="18" eb="19">
      <t>オヨ</t>
    </rPh>
    <rPh sb="20" eb="22">
      <t>リカイ</t>
    </rPh>
    <rPh sb="22" eb="24">
      <t>ゾウシン</t>
    </rPh>
    <phoneticPr fontId="13"/>
  </si>
  <si>
    <t>著作権施策の推進</t>
    <phoneticPr fontId="13"/>
  </si>
  <si>
    <t>国語施策の充実</t>
    <phoneticPr fontId="13"/>
  </si>
  <si>
    <t>外国人に対する日本語教育の推進</t>
    <phoneticPr fontId="13"/>
  </si>
  <si>
    <t>宗務行政の推進</t>
    <phoneticPr fontId="13"/>
  </si>
  <si>
    <t>男女共同参画社会の実現の加速に向けた学習機会充実事業</t>
    <rPh sb="0" eb="2">
      <t>ダンジョ</t>
    </rPh>
    <rPh sb="2" eb="4">
      <t>キョウドウ</t>
    </rPh>
    <rPh sb="4" eb="6">
      <t>サンカク</t>
    </rPh>
    <rPh sb="6" eb="8">
      <t>シャカイ</t>
    </rPh>
    <rPh sb="9" eb="11">
      <t>ジツゲン</t>
    </rPh>
    <rPh sb="12" eb="14">
      <t>カソク</t>
    </rPh>
    <rPh sb="15" eb="16">
      <t>ム</t>
    </rPh>
    <rPh sb="18" eb="20">
      <t>ガクシュウ</t>
    </rPh>
    <rPh sb="20" eb="22">
      <t>キカイ</t>
    </rPh>
    <rPh sb="22" eb="24">
      <t>ジュウジツ</t>
    </rPh>
    <rPh sb="24" eb="26">
      <t>ジギョウ</t>
    </rPh>
    <phoneticPr fontId="13"/>
  </si>
  <si>
    <t>政策の企画立案等に必要な国内外の動向調査・分析等</t>
    <rPh sb="21" eb="23">
      <t>ブンセキ</t>
    </rPh>
    <rPh sb="23" eb="24">
      <t>トウ</t>
    </rPh>
    <phoneticPr fontId="13"/>
  </si>
  <si>
    <t>担当部局庁</t>
    <rPh sb="0" eb="2">
      <t>タントウ</t>
    </rPh>
    <rPh sb="2" eb="4">
      <t>ブキョク</t>
    </rPh>
    <rPh sb="4" eb="5">
      <t>チョウ</t>
    </rPh>
    <phoneticPr fontId="13"/>
  </si>
  <si>
    <t>執行可能額</t>
    <rPh sb="0" eb="2">
      <t>シッコウ</t>
    </rPh>
    <rPh sb="2" eb="4">
      <t>カノウ</t>
    </rPh>
    <rPh sb="4" eb="5">
      <t>ガク</t>
    </rPh>
    <phoneticPr fontId="13"/>
  </si>
  <si>
    <t>大強度陽子加速器施設（Ｊ－ＰＡＲＣ）の整備・共用</t>
    <rPh sb="0" eb="1">
      <t>ダイ</t>
    </rPh>
    <rPh sb="1" eb="3">
      <t>キョウド</t>
    </rPh>
    <rPh sb="3" eb="5">
      <t>ヨウシ</t>
    </rPh>
    <rPh sb="5" eb="8">
      <t>カソクキ</t>
    </rPh>
    <rPh sb="8" eb="10">
      <t>シセツ</t>
    </rPh>
    <rPh sb="19" eb="21">
      <t>セイビ</t>
    </rPh>
    <rPh sb="22" eb="24">
      <t>キョウヨウ</t>
    </rPh>
    <phoneticPr fontId="13"/>
  </si>
  <si>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13"/>
  </si>
  <si>
    <t>国民文化祭</t>
    <phoneticPr fontId="13"/>
  </si>
  <si>
    <t>一般会計</t>
    <phoneticPr fontId="13"/>
  </si>
  <si>
    <t>私立学校施設高度化推進事業費補助</t>
    <phoneticPr fontId="13"/>
  </si>
  <si>
    <t>文化関係資料のアーカイブの構築に関する調査研究</t>
    <rPh sb="21" eb="23">
      <t>ケンキュウ</t>
    </rPh>
    <phoneticPr fontId="13"/>
  </si>
  <si>
    <t>国宝・重要文化財等の保存整備等</t>
    <rPh sb="0" eb="2">
      <t>コクホウ</t>
    </rPh>
    <rPh sb="3" eb="5">
      <t>ジュウヨウ</t>
    </rPh>
    <rPh sb="5" eb="8">
      <t>ブンカザイ</t>
    </rPh>
    <rPh sb="8" eb="9">
      <t>トウ</t>
    </rPh>
    <rPh sb="10" eb="12">
      <t>ホゾン</t>
    </rPh>
    <rPh sb="12" eb="15">
      <t>セイビトウ</t>
    </rPh>
    <phoneticPr fontId="13"/>
  </si>
  <si>
    <t>地球観測衛星システムの開発に必要な経費</t>
    <phoneticPr fontId="13"/>
  </si>
  <si>
    <t>経済協力開発機構原子力機関（ＯＥＣＤ／ＮＥＡ）共同事業参加</t>
    <rPh sb="23" eb="25">
      <t>キョウドウ</t>
    </rPh>
    <rPh sb="25" eb="27">
      <t>ジギョウ</t>
    </rPh>
    <rPh sb="27" eb="29">
      <t>サンカ</t>
    </rPh>
    <phoneticPr fontId="13"/>
  </si>
  <si>
    <t>事　　業　　名</t>
    <rPh sb="0" eb="1">
      <t>コト</t>
    </rPh>
    <rPh sb="3" eb="4">
      <t>ギョウ</t>
    </rPh>
    <rPh sb="6" eb="7">
      <t>メイ</t>
    </rPh>
    <phoneticPr fontId="13"/>
  </si>
  <si>
    <t>文化庁</t>
    <rPh sb="0" eb="3">
      <t>ブンカチョウ</t>
    </rPh>
    <phoneticPr fontId="13"/>
  </si>
  <si>
    <t>国立教育政策研究所</t>
    <rPh sb="0" eb="2">
      <t>コクリツ</t>
    </rPh>
    <rPh sb="2" eb="4">
      <t>キョウイク</t>
    </rPh>
    <rPh sb="4" eb="6">
      <t>セイサク</t>
    </rPh>
    <rPh sb="6" eb="9">
      <t>ケンキュウジョ</t>
    </rPh>
    <phoneticPr fontId="13"/>
  </si>
  <si>
    <t>大臣官房文教施設企画部</t>
    <rPh sb="0" eb="2">
      <t>ダイジン</t>
    </rPh>
    <rPh sb="2" eb="4">
      <t>カンボウ</t>
    </rPh>
    <rPh sb="4" eb="6">
      <t>ブンキョウ</t>
    </rPh>
    <rPh sb="6" eb="8">
      <t>シセツ</t>
    </rPh>
    <rPh sb="8" eb="11">
      <t>キカクブ</t>
    </rPh>
    <phoneticPr fontId="13"/>
  </si>
  <si>
    <t>独立行政法人国立大学財務・経営センター運営費交付金に必要な経費</t>
    <rPh sb="24" eb="25">
      <t>キン</t>
    </rPh>
    <rPh sb="26" eb="28">
      <t>ヒツヨウ</t>
    </rPh>
    <rPh sb="29" eb="31">
      <t>ケイヒ</t>
    </rPh>
    <phoneticPr fontId="13"/>
  </si>
  <si>
    <t>有形文化財</t>
    <phoneticPr fontId="13"/>
  </si>
  <si>
    <t>無形文化財</t>
    <phoneticPr fontId="13"/>
  </si>
  <si>
    <t>文化財保護対策の検討等</t>
    <phoneticPr fontId="13"/>
  </si>
  <si>
    <t>美術館・博物館活動の充実</t>
    <phoneticPr fontId="13"/>
  </si>
  <si>
    <t>国立大学法人施設整備（大型特別機械整備費等（最先端等））</t>
    <rPh sb="0" eb="2">
      <t>コクリツ</t>
    </rPh>
    <rPh sb="2" eb="4">
      <t>ダイガク</t>
    </rPh>
    <rPh sb="4" eb="6">
      <t>ホウジン</t>
    </rPh>
    <rPh sb="6" eb="8">
      <t>シセツ</t>
    </rPh>
    <rPh sb="8" eb="10">
      <t>セイビ</t>
    </rPh>
    <rPh sb="11" eb="13">
      <t>オオガタ</t>
    </rPh>
    <rPh sb="13" eb="15">
      <t>トクベツ</t>
    </rPh>
    <rPh sb="15" eb="17">
      <t>キカイ</t>
    </rPh>
    <rPh sb="17" eb="21">
      <t>セイビヒナド</t>
    </rPh>
    <rPh sb="22" eb="26">
      <t>サイセンタンナド</t>
    </rPh>
    <phoneticPr fontId="13"/>
  </si>
  <si>
    <t>独立行政法人日本学術振興会運営費交付金に必要な経費</t>
    <rPh sb="24" eb="25">
      <t>ヒ</t>
    </rPh>
    <phoneticPr fontId="13"/>
  </si>
  <si>
    <t>義務教育費国庫負担金に必要な経費</t>
    <phoneticPr fontId="13"/>
  </si>
  <si>
    <t>競技力向上支援体制の充実</t>
    <rPh sb="0" eb="3">
      <t>キョウギリョク</t>
    </rPh>
    <rPh sb="3" eb="5">
      <t>コウジョウ</t>
    </rPh>
    <rPh sb="5" eb="7">
      <t>シエン</t>
    </rPh>
    <rPh sb="7" eb="9">
      <t>タイセイ</t>
    </rPh>
    <rPh sb="10" eb="12">
      <t>ジュウジツ</t>
    </rPh>
    <phoneticPr fontId="13"/>
  </si>
  <si>
    <t>舞台芸術創造力向上・発信プラン</t>
    <rPh sb="0" eb="2">
      <t>ブタイ</t>
    </rPh>
    <rPh sb="2" eb="4">
      <t>ゲイジュツ</t>
    </rPh>
    <rPh sb="4" eb="7">
      <t>ソウゾウリョク</t>
    </rPh>
    <rPh sb="7" eb="9">
      <t>コウジョウ</t>
    </rPh>
    <rPh sb="10" eb="12">
      <t>ハッシン</t>
    </rPh>
    <phoneticPr fontId="13"/>
  </si>
  <si>
    <t>ナショナルトレーニングセンター競技別強化拠点施設活用事業</t>
    <rPh sb="20" eb="22">
      <t>キョテン</t>
    </rPh>
    <rPh sb="22" eb="24">
      <t>シセツ</t>
    </rPh>
    <rPh sb="24" eb="26">
      <t>カツヨウ</t>
    </rPh>
    <rPh sb="26" eb="28">
      <t>ジギョウ</t>
    </rPh>
    <phoneticPr fontId="13"/>
  </si>
  <si>
    <t>国際バカロレア事業への拠出</t>
    <phoneticPr fontId="13"/>
  </si>
  <si>
    <t>国際統括官</t>
    <rPh sb="0" eb="2">
      <t>コクサイ</t>
    </rPh>
    <rPh sb="2" eb="5">
      <t>トウカツカン</t>
    </rPh>
    <phoneticPr fontId="13"/>
  </si>
  <si>
    <t>ユネスコ国内委員会の連携強化</t>
    <phoneticPr fontId="13"/>
  </si>
  <si>
    <t>ユネスコ技術援助専門家の派遣</t>
    <phoneticPr fontId="13"/>
  </si>
  <si>
    <t>ユネスコ活動の助成</t>
    <phoneticPr fontId="13"/>
  </si>
  <si>
    <t>日本・ＯＥＣＤ事業協力信託基金拠出金</t>
    <phoneticPr fontId="13"/>
  </si>
  <si>
    <t>全国優秀教員顕彰事業</t>
    <phoneticPr fontId="13"/>
  </si>
  <si>
    <t>生涯学習政策局</t>
    <rPh sb="0" eb="2">
      <t>ショウガイ</t>
    </rPh>
    <rPh sb="2" eb="4">
      <t>ガクシュウ</t>
    </rPh>
    <rPh sb="4" eb="7">
      <t>セイサクキョク</t>
    </rPh>
    <phoneticPr fontId="13"/>
  </si>
  <si>
    <t>経済協力開発機構原子力機関拠出金</t>
  </si>
  <si>
    <t>項・事項</t>
  </si>
  <si>
    <t>専修学校留学生就職アシスト事業</t>
    <rPh sb="0" eb="2">
      <t>センシュウ</t>
    </rPh>
    <rPh sb="2" eb="4">
      <t>ガッコウ</t>
    </rPh>
    <rPh sb="4" eb="7">
      <t>リュウガクセイ</t>
    </rPh>
    <rPh sb="7" eb="9">
      <t>シュウショク</t>
    </rPh>
    <rPh sb="13" eb="15">
      <t>ジギョウ</t>
    </rPh>
    <phoneticPr fontId="13"/>
  </si>
  <si>
    <t>連携・協働による消費者教育推進事業</t>
    <rPh sb="0" eb="2">
      <t>レンケイ</t>
    </rPh>
    <rPh sb="3" eb="5">
      <t>キョウドウ</t>
    </rPh>
    <rPh sb="8" eb="11">
      <t>ショウヒシャ</t>
    </rPh>
    <rPh sb="11" eb="13">
      <t>キョウイク</t>
    </rPh>
    <rPh sb="13" eb="15">
      <t>スイシン</t>
    </rPh>
    <rPh sb="15" eb="17">
      <t>ジギョウ</t>
    </rPh>
    <phoneticPr fontId="13"/>
  </si>
  <si>
    <t>アイヌ子弟高等学校等進学奨励費補助（大学）</t>
    <rPh sb="3" eb="5">
      <t>シテイ</t>
    </rPh>
    <rPh sb="5" eb="7">
      <t>コウトウ</t>
    </rPh>
    <rPh sb="7" eb="9">
      <t>ガッコウ</t>
    </rPh>
    <rPh sb="9" eb="10">
      <t>トウ</t>
    </rPh>
    <rPh sb="10" eb="12">
      <t>シンガク</t>
    </rPh>
    <rPh sb="12" eb="14">
      <t>ショウレイ</t>
    </rPh>
    <rPh sb="14" eb="15">
      <t>ヒ</t>
    </rPh>
    <rPh sb="15" eb="17">
      <t>ホジョ</t>
    </rPh>
    <rPh sb="18" eb="20">
      <t>ダイガク</t>
    </rPh>
    <phoneticPr fontId="13"/>
  </si>
  <si>
    <t>大臣官房人事課</t>
    <rPh sb="0" eb="2">
      <t>ダイジン</t>
    </rPh>
    <rPh sb="2" eb="4">
      <t>カンボウ</t>
    </rPh>
    <rPh sb="4" eb="7">
      <t>ジンジカ</t>
    </rPh>
    <phoneticPr fontId="13"/>
  </si>
  <si>
    <t>独立行政法人国立美術館運営費交付金に必要な経費</t>
    <phoneticPr fontId="13"/>
  </si>
  <si>
    <t>地震調査研究推進本部</t>
    <phoneticPr fontId="13"/>
  </si>
  <si>
    <t>研究開発局</t>
    <phoneticPr fontId="13"/>
  </si>
  <si>
    <t>ユネスコ事業への協力</t>
    <phoneticPr fontId="13"/>
  </si>
  <si>
    <t>初等中等教育局</t>
    <rPh sb="0" eb="2">
      <t>ショトウ</t>
    </rPh>
    <rPh sb="2" eb="4">
      <t>チュウトウ</t>
    </rPh>
    <rPh sb="4" eb="7">
      <t>キョウイクキョク</t>
    </rPh>
    <phoneticPr fontId="13"/>
  </si>
  <si>
    <t>日本学士院</t>
    <rPh sb="0" eb="2">
      <t>ニホン</t>
    </rPh>
    <rPh sb="2" eb="5">
      <t>ガクシイン</t>
    </rPh>
    <phoneticPr fontId="13"/>
  </si>
  <si>
    <t>独立行政法人日本学生支援機構運営費交付金に必要な経費</t>
    <rPh sb="24" eb="26">
      <t>ケイヒ</t>
    </rPh>
    <phoneticPr fontId="13"/>
  </si>
  <si>
    <t>科学技術国際活動の推進事務費</t>
  </si>
  <si>
    <t>特別支援教育就学奨励費負担等</t>
    <phoneticPr fontId="13"/>
  </si>
  <si>
    <t>独立行政法人教員研修センター運営費交付金に必要な経費</t>
    <rPh sb="24" eb="26">
      <t>ケイヒ</t>
    </rPh>
    <phoneticPr fontId="13"/>
  </si>
  <si>
    <t>アイヌ関連施策の推進</t>
    <phoneticPr fontId="13"/>
  </si>
  <si>
    <t>国宝重要文化財等の買上げ</t>
    <phoneticPr fontId="13"/>
  </si>
  <si>
    <t>模写模造</t>
    <phoneticPr fontId="13"/>
  </si>
  <si>
    <t>平城宮跡地等整備費</t>
    <phoneticPr fontId="13"/>
  </si>
  <si>
    <t>独立行政法人国立文化財機構運営費交付金に必要な経費</t>
    <rPh sb="24" eb="25">
      <t>ヒ</t>
    </rPh>
    <phoneticPr fontId="13"/>
  </si>
  <si>
    <t>独立行政法人国立文化財機構施設整備に必要な経費</t>
    <phoneticPr fontId="13"/>
  </si>
  <si>
    <t>学校教員統計調査</t>
    <phoneticPr fontId="13"/>
  </si>
  <si>
    <t>独立行政法人国立特別支援教育総合研究所運営費交付金に必要な経費</t>
    <rPh sb="24" eb="25">
      <t>キン</t>
    </rPh>
    <rPh sb="26" eb="28">
      <t>ヒツヨウ</t>
    </rPh>
    <rPh sb="29" eb="31">
      <t>ケイヒ</t>
    </rPh>
    <phoneticPr fontId="13"/>
  </si>
  <si>
    <t>原子力平和利用調査等事業拠出金</t>
    <rPh sb="0" eb="3">
      <t>ゲンシリョク</t>
    </rPh>
    <rPh sb="3" eb="5">
      <t>ヘイワ</t>
    </rPh>
    <rPh sb="5" eb="7">
      <t>リヨウ</t>
    </rPh>
    <rPh sb="7" eb="9">
      <t>チョウサ</t>
    </rPh>
    <rPh sb="9" eb="10">
      <t>ナド</t>
    </rPh>
    <rPh sb="10" eb="12">
      <t>ジギョウ</t>
    </rPh>
    <rPh sb="12" eb="15">
      <t>キョシュツキン</t>
    </rPh>
    <phoneticPr fontId="17"/>
  </si>
  <si>
    <t>東アジア文化交流推進プロジェクト事業</t>
    <rPh sb="16" eb="18">
      <t>ジギョウ</t>
    </rPh>
    <phoneticPr fontId="13"/>
  </si>
  <si>
    <t>先端融合領域イノベーション創出拠点形成プログラム</t>
    <rPh sb="0" eb="2">
      <t>センタン</t>
    </rPh>
    <rPh sb="2" eb="4">
      <t>ユウゴウ</t>
    </rPh>
    <rPh sb="4" eb="6">
      <t>リョウイキ</t>
    </rPh>
    <rPh sb="13" eb="15">
      <t>ソウシュツ</t>
    </rPh>
    <rPh sb="15" eb="17">
      <t>キョテン</t>
    </rPh>
    <rPh sb="17" eb="19">
      <t>ケイセイ</t>
    </rPh>
    <phoneticPr fontId="13"/>
  </si>
  <si>
    <t>Ｂ－Ａ＝Ｃ</t>
    <phoneticPr fontId="13"/>
  </si>
  <si>
    <t>所見の概要</t>
    <rPh sb="0" eb="2">
      <t>ショケン</t>
    </rPh>
    <rPh sb="3" eb="5">
      <t>ガイヨウ</t>
    </rPh>
    <phoneticPr fontId="13"/>
  </si>
  <si>
    <t>科学官の運営等</t>
    <phoneticPr fontId="13"/>
  </si>
  <si>
    <t>放射線利用・原子力基盤技術試験研究推進交付金</t>
  </si>
  <si>
    <t>国際視覚障害者援護協会</t>
    <rPh sb="0" eb="2">
      <t>コクサイ</t>
    </rPh>
    <rPh sb="2" eb="4">
      <t>シカク</t>
    </rPh>
    <rPh sb="4" eb="6">
      <t>ショウガイ</t>
    </rPh>
    <rPh sb="6" eb="7">
      <t>シャ</t>
    </rPh>
    <rPh sb="7" eb="9">
      <t>エンゴ</t>
    </rPh>
    <rPh sb="9" eb="11">
      <t>キョウカイ</t>
    </rPh>
    <phoneticPr fontId="13"/>
  </si>
  <si>
    <t>文化財保護共通費</t>
    <phoneticPr fontId="13"/>
  </si>
  <si>
    <t>環境分野の研究開発の推進</t>
  </si>
  <si>
    <t>大学発グリーンイノベーション創出事業</t>
  </si>
  <si>
    <t>海洋分野の研究開発の推進</t>
  </si>
  <si>
    <t>近現代建築資料等の収集・保存</t>
  </si>
  <si>
    <t>一般会計</t>
    <rPh sb="0" eb="2">
      <t>イッパン</t>
    </rPh>
    <rPh sb="2" eb="4">
      <t>カイケイ</t>
    </rPh>
    <phoneticPr fontId="13"/>
  </si>
  <si>
    <t>会計区分</t>
    <phoneticPr fontId="13"/>
  </si>
  <si>
    <t>交流協会</t>
    <rPh sb="0" eb="2">
      <t>コウリュウ</t>
    </rPh>
    <rPh sb="2" eb="4">
      <t>キョウカイ</t>
    </rPh>
    <phoneticPr fontId="13"/>
  </si>
  <si>
    <t>差引き</t>
    <rPh sb="0" eb="2">
      <t>サシヒ</t>
    </rPh>
    <phoneticPr fontId="13"/>
  </si>
  <si>
    <t>（単位：百万円）</t>
    <rPh sb="1" eb="3">
      <t>タンイ</t>
    </rPh>
    <rPh sb="4" eb="7">
      <t>ヒャクマンエン</t>
    </rPh>
    <phoneticPr fontId="13"/>
  </si>
  <si>
    <t>高等教育局</t>
    <rPh sb="0" eb="2">
      <t>コウトウ</t>
    </rPh>
    <rPh sb="2" eb="4">
      <t>キョウイク</t>
    </rPh>
    <rPh sb="4" eb="5">
      <t>キョク</t>
    </rPh>
    <phoneticPr fontId="13"/>
  </si>
  <si>
    <t>留学生交流拠点整備事業</t>
    <rPh sb="0" eb="3">
      <t>リュウガクセイ</t>
    </rPh>
    <rPh sb="3" eb="5">
      <t>コウリュウ</t>
    </rPh>
    <rPh sb="5" eb="7">
      <t>キョテン</t>
    </rPh>
    <rPh sb="7" eb="9">
      <t>セイビ</t>
    </rPh>
    <rPh sb="9" eb="11">
      <t>ジギョウ</t>
    </rPh>
    <phoneticPr fontId="13"/>
  </si>
  <si>
    <t>大学間連携共同教育推進事業</t>
    <rPh sb="0" eb="2">
      <t>ダイガク</t>
    </rPh>
    <rPh sb="2" eb="3">
      <t>カン</t>
    </rPh>
    <rPh sb="3" eb="5">
      <t>レンケイ</t>
    </rPh>
    <rPh sb="5" eb="7">
      <t>キョウドウ</t>
    </rPh>
    <rPh sb="7" eb="9">
      <t>キョウイク</t>
    </rPh>
    <rPh sb="9" eb="11">
      <t>スイシン</t>
    </rPh>
    <rPh sb="11" eb="13">
      <t>ジギョウ</t>
    </rPh>
    <phoneticPr fontId="13"/>
  </si>
  <si>
    <t>独立行政法人国立美術館施設整備に必要な経費</t>
    <phoneticPr fontId="13"/>
  </si>
  <si>
    <t>大学の世界展開力強化事業</t>
    <rPh sb="0" eb="2">
      <t>ダイガク</t>
    </rPh>
    <rPh sb="3" eb="5">
      <t>セカイ</t>
    </rPh>
    <rPh sb="5" eb="8">
      <t>テンカイリョク</t>
    </rPh>
    <rPh sb="8" eb="10">
      <t>キョウカ</t>
    </rPh>
    <rPh sb="10" eb="12">
      <t>ジギョウ</t>
    </rPh>
    <phoneticPr fontId="13"/>
  </si>
  <si>
    <t>大型放射光施設（ＳＰｒｉｎｇ－８）の共用</t>
    <rPh sb="0" eb="2">
      <t>オオガタ</t>
    </rPh>
    <rPh sb="18" eb="20">
      <t>キョウヨウ</t>
    </rPh>
    <phoneticPr fontId="13"/>
  </si>
  <si>
    <t>東日本大震災復興特別会計</t>
    <rPh sb="0" eb="3">
      <t>ヒガシニホン</t>
    </rPh>
    <rPh sb="3" eb="6">
      <t>ダイシンサイ</t>
    </rPh>
    <rPh sb="6" eb="8">
      <t>フッコウ</t>
    </rPh>
    <rPh sb="8" eb="10">
      <t>トクベツ</t>
    </rPh>
    <rPh sb="10" eb="12">
      <t>カイケイ</t>
    </rPh>
    <phoneticPr fontId="13"/>
  </si>
  <si>
    <t>国際機関における事業への参加</t>
    <phoneticPr fontId="13"/>
  </si>
  <si>
    <t>独立行政法人国立青少年教育振興機構施設整備に必要な経費</t>
    <rPh sb="25" eb="27">
      <t>ケイヒ</t>
    </rPh>
    <phoneticPr fontId="13"/>
  </si>
  <si>
    <t>競争的資金調整経費</t>
    <phoneticPr fontId="13"/>
  </si>
  <si>
    <t>科学技術・学術政策局</t>
    <rPh sb="0" eb="2">
      <t>カガク</t>
    </rPh>
    <rPh sb="2" eb="4">
      <t>ギジュツ</t>
    </rPh>
    <rPh sb="5" eb="7">
      <t>ガクジュツ</t>
    </rPh>
    <rPh sb="7" eb="9">
      <t>セイサク</t>
    </rPh>
    <rPh sb="9" eb="10">
      <t>キョク</t>
    </rPh>
    <phoneticPr fontId="13"/>
  </si>
  <si>
    <t>放送大学学園補助</t>
    <phoneticPr fontId="13"/>
  </si>
  <si>
    <t>社会教育を推進するための指導者の資質向上等</t>
    <phoneticPr fontId="13"/>
  </si>
  <si>
    <t>大臣官房政策課</t>
    <rPh sb="0" eb="2">
      <t>ダイジン</t>
    </rPh>
    <rPh sb="2" eb="4">
      <t>カンボウ</t>
    </rPh>
    <rPh sb="4" eb="6">
      <t>セイサク</t>
    </rPh>
    <rPh sb="6" eb="7">
      <t>カ</t>
    </rPh>
    <phoneticPr fontId="13"/>
  </si>
  <si>
    <t>ＯＥＣＤが実施する地球規模課題の解決に向けた取組への拠出</t>
    <rPh sb="22" eb="24">
      <t>トリクミ</t>
    </rPh>
    <rPh sb="26" eb="28">
      <t>キョシュツ</t>
    </rPh>
    <phoneticPr fontId="13"/>
  </si>
  <si>
    <t>メディア芸術の人材育成</t>
    <phoneticPr fontId="13"/>
  </si>
  <si>
    <t>大臣官房国際課</t>
    <rPh sb="0" eb="2">
      <t>ダイジン</t>
    </rPh>
    <rPh sb="2" eb="4">
      <t>カンボウ</t>
    </rPh>
    <rPh sb="4" eb="7">
      <t>コクサイカ</t>
    </rPh>
    <phoneticPr fontId="13"/>
  </si>
  <si>
    <t>備　　考</t>
    <rPh sb="0" eb="1">
      <t>ソナエ</t>
    </rPh>
    <rPh sb="3" eb="4">
      <t>コウ</t>
    </rPh>
    <phoneticPr fontId="13"/>
  </si>
  <si>
    <t>独立行政法人国立高等専門学校機構運営費交付金に必要な経費</t>
    <rPh sb="23" eb="25">
      <t>ヒツヨウ</t>
    </rPh>
    <rPh sb="26" eb="28">
      <t>ケイヒ</t>
    </rPh>
    <phoneticPr fontId="13"/>
  </si>
  <si>
    <t>(項)初等中等教育等振興費
(大事項)教員の養成・確保に必要な経費</t>
    <rPh sb="1" eb="2">
      <t>コウ</t>
    </rPh>
    <rPh sb="3" eb="5">
      <t>ショトウ</t>
    </rPh>
    <rPh sb="5" eb="7">
      <t>チュウトウ</t>
    </rPh>
    <rPh sb="7" eb="10">
      <t>キョウイクトウ</t>
    </rPh>
    <rPh sb="10" eb="12">
      <t>シンコウ</t>
    </rPh>
    <rPh sb="12" eb="13">
      <t>ヒ</t>
    </rPh>
    <rPh sb="15" eb="16">
      <t>ダイ</t>
    </rPh>
    <rPh sb="16" eb="18">
      <t>ジコウ</t>
    </rPh>
    <rPh sb="19" eb="21">
      <t>キョウイン</t>
    </rPh>
    <rPh sb="22" eb="24">
      <t>ヨウセイ</t>
    </rPh>
    <rPh sb="25" eb="27">
      <t>カクホ</t>
    </rPh>
    <rPh sb="28" eb="30">
      <t>ヒツヨウ</t>
    </rPh>
    <rPh sb="31" eb="33">
      <t>ケイヒ</t>
    </rPh>
    <phoneticPr fontId="13"/>
  </si>
  <si>
    <t>義務教育費国庫負担金及び標準法実施等</t>
    <phoneticPr fontId="13"/>
  </si>
  <si>
    <t>国際業務研修の実施</t>
    <phoneticPr fontId="13"/>
  </si>
  <si>
    <t>国際文化ネットワークの構築及び文化多様性の保護・促進への対応</t>
    <rPh sb="21" eb="23">
      <t>ホゴ</t>
    </rPh>
    <rPh sb="24" eb="26">
      <t>ソクシン</t>
    </rPh>
    <rPh sb="28" eb="30">
      <t>タイオウ</t>
    </rPh>
    <phoneticPr fontId="13"/>
  </si>
  <si>
    <t>日本私立学校振興・共済事業団補助（基礎年金等）</t>
    <rPh sb="17" eb="19">
      <t>キソ</t>
    </rPh>
    <rPh sb="19" eb="21">
      <t>ネンキン</t>
    </rPh>
    <rPh sb="21" eb="22">
      <t>トウ</t>
    </rPh>
    <phoneticPr fontId="13"/>
  </si>
  <si>
    <t>教育改革の総合的推進に関する調査研究</t>
    <rPh sb="0" eb="2">
      <t>キョウイク</t>
    </rPh>
    <rPh sb="2" eb="4">
      <t>カイカク</t>
    </rPh>
    <rPh sb="5" eb="8">
      <t>ソウゴウテキ</t>
    </rPh>
    <rPh sb="8" eb="10">
      <t>スイシン</t>
    </rPh>
    <rPh sb="11" eb="12">
      <t>カン</t>
    </rPh>
    <rPh sb="14" eb="16">
      <t>チョウサ</t>
    </rPh>
    <rPh sb="16" eb="18">
      <t>ケンキュウ</t>
    </rPh>
    <phoneticPr fontId="13"/>
  </si>
  <si>
    <t>文化遺産を活かした地域活性化事業</t>
    <rPh sb="0" eb="4">
      <t>ブンカイサン</t>
    </rPh>
    <rPh sb="5" eb="6">
      <t>イ</t>
    </rPh>
    <rPh sb="9" eb="11">
      <t>チイキ</t>
    </rPh>
    <rPh sb="11" eb="14">
      <t>カッセイカ</t>
    </rPh>
    <rPh sb="14" eb="16">
      <t>ジギョウ</t>
    </rPh>
    <phoneticPr fontId="13"/>
  </si>
  <si>
    <t>補習等のための指導員等派遣事業</t>
    <rPh sb="0" eb="2">
      <t>ホシュウ</t>
    </rPh>
    <rPh sb="2" eb="3">
      <t>トウ</t>
    </rPh>
    <rPh sb="7" eb="10">
      <t>シドウイン</t>
    </rPh>
    <rPh sb="10" eb="11">
      <t>トウ</t>
    </rPh>
    <rPh sb="11" eb="13">
      <t>ハケン</t>
    </rPh>
    <rPh sb="13" eb="15">
      <t>ジギョウ</t>
    </rPh>
    <phoneticPr fontId="13"/>
  </si>
  <si>
    <t>行政事業レビュー推進チームの所見</t>
    <rPh sb="0" eb="2">
      <t>ギョウセイ</t>
    </rPh>
    <rPh sb="2" eb="4">
      <t>ジギョウ</t>
    </rPh>
    <rPh sb="8" eb="10">
      <t>スイシン</t>
    </rPh>
    <rPh sb="14" eb="16">
      <t>ショケン</t>
    </rPh>
    <phoneticPr fontId="13"/>
  </si>
  <si>
    <t>当初予算額</t>
    <rPh sb="0" eb="2">
      <t>トウショ</t>
    </rPh>
    <rPh sb="2" eb="5">
      <t>ヨサンガク</t>
    </rPh>
    <phoneticPr fontId="13"/>
  </si>
  <si>
    <t>要求額</t>
    <rPh sb="0" eb="3">
      <t>ヨウキュウガク</t>
    </rPh>
    <phoneticPr fontId="13"/>
  </si>
  <si>
    <t>評価結果</t>
    <rPh sb="0" eb="2">
      <t>ヒョウカ</t>
    </rPh>
    <rPh sb="2" eb="4">
      <t>ケッカ</t>
    </rPh>
    <phoneticPr fontId="13"/>
  </si>
  <si>
    <t>国連大学の施設整備</t>
  </si>
  <si>
    <t>（予算事業該当なし）</t>
    <rPh sb="1" eb="3">
      <t>ヨサン</t>
    </rPh>
    <rPh sb="3" eb="5">
      <t>ジギョウ</t>
    </rPh>
    <rPh sb="5" eb="7">
      <t>ガイトウ</t>
    </rPh>
    <phoneticPr fontId="13"/>
  </si>
  <si>
    <t>地域スポーツとトップスポーツの好循環推進プロジェクト</t>
    <rPh sb="0" eb="2">
      <t>チイキ</t>
    </rPh>
    <rPh sb="15" eb="18">
      <t>コウジュンカン</t>
    </rPh>
    <rPh sb="18" eb="20">
      <t>スイシン</t>
    </rPh>
    <phoneticPr fontId="13"/>
  </si>
  <si>
    <t>国際競技大会情報ネットワーク形成支援事業</t>
    <rPh sb="0" eb="2">
      <t>コクサイ</t>
    </rPh>
    <rPh sb="2" eb="4">
      <t>キョウギ</t>
    </rPh>
    <rPh sb="4" eb="6">
      <t>タイカイ</t>
    </rPh>
    <rPh sb="6" eb="8">
      <t>ジョウホウ</t>
    </rPh>
    <rPh sb="14" eb="16">
      <t>ケイセイ</t>
    </rPh>
    <rPh sb="16" eb="18">
      <t>シエン</t>
    </rPh>
    <rPh sb="18" eb="20">
      <t>ジギョウ</t>
    </rPh>
    <phoneticPr fontId="13"/>
  </si>
  <si>
    <t>高等学校等の新たな教育改革に向けた調査研究事業</t>
    <rPh sb="0" eb="2">
      <t>コウトウ</t>
    </rPh>
    <rPh sb="2" eb="4">
      <t>ガッコウ</t>
    </rPh>
    <rPh sb="4" eb="5">
      <t>トウ</t>
    </rPh>
    <rPh sb="6" eb="7">
      <t>アラ</t>
    </rPh>
    <rPh sb="9" eb="11">
      <t>キョウイク</t>
    </rPh>
    <rPh sb="11" eb="13">
      <t>カイカク</t>
    </rPh>
    <rPh sb="14" eb="15">
      <t>ム</t>
    </rPh>
    <rPh sb="17" eb="19">
      <t>チョウサ</t>
    </rPh>
    <rPh sb="19" eb="21">
      <t>ケンキュウ</t>
    </rPh>
    <rPh sb="21" eb="23">
      <t>ジギョウ</t>
    </rPh>
    <phoneticPr fontId="13"/>
  </si>
  <si>
    <t>委託
調査</t>
    <rPh sb="0" eb="2">
      <t>イタク</t>
    </rPh>
    <rPh sb="3" eb="5">
      <t>チョウサ</t>
    </rPh>
    <phoneticPr fontId="13"/>
  </si>
  <si>
    <t>補助
金等</t>
    <rPh sb="0" eb="2">
      <t>ホジョ</t>
    </rPh>
    <rPh sb="3" eb="4">
      <t>キン</t>
    </rPh>
    <rPh sb="4" eb="5">
      <t>トウ</t>
    </rPh>
    <phoneticPr fontId="13"/>
  </si>
  <si>
    <t>基金</t>
    <rPh sb="0" eb="2">
      <t>キキン</t>
    </rPh>
    <phoneticPr fontId="13"/>
  </si>
  <si>
    <t>○</t>
    <phoneticPr fontId="13"/>
  </si>
  <si>
    <t>文化財建造物等を活用した地域活性化事業</t>
    <rPh sb="3" eb="6">
      <t>ケンゾウブツ</t>
    </rPh>
    <rPh sb="6" eb="7">
      <t>トウ</t>
    </rPh>
    <rPh sb="8" eb="10">
      <t>カツヨウ</t>
    </rPh>
    <rPh sb="12" eb="14">
      <t>チイキ</t>
    </rPh>
    <rPh sb="14" eb="17">
      <t>カッセイカ</t>
    </rPh>
    <rPh sb="17" eb="19">
      <t>ジギョウ</t>
    </rPh>
    <phoneticPr fontId="13"/>
  </si>
  <si>
    <t>地域の特性を活かした史跡等総合活用支援推進事業</t>
    <rPh sb="0" eb="2">
      <t>チイキ</t>
    </rPh>
    <rPh sb="3" eb="5">
      <t>トクセイ</t>
    </rPh>
    <rPh sb="6" eb="7">
      <t>イ</t>
    </rPh>
    <rPh sb="10" eb="12">
      <t>シセキ</t>
    </rPh>
    <rPh sb="12" eb="13">
      <t>トウ</t>
    </rPh>
    <rPh sb="13" eb="15">
      <t>ソウゴウ</t>
    </rPh>
    <rPh sb="15" eb="17">
      <t>カツヨウ</t>
    </rPh>
    <rPh sb="17" eb="19">
      <t>シエン</t>
    </rPh>
    <rPh sb="19" eb="21">
      <t>スイシン</t>
    </rPh>
    <rPh sb="21" eb="23">
      <t>ジギョウ</t>
    </rPh>
    <phoneticPr fontId="13"/>
  </si>
  <si>
    <t>海洋生物資源確保技術高度化</t>
    <rPh sb="0" eb="2">
      <t>カイヨウ</t>
    </rPh>
    <rPh sb="2" eb="4">
      <t>セイブツ</t>
    </rPh>
    <rPh sb="4" eb="6">
      <t>シゲン</t>
    </rPh>
    <rPh sb="6" eb="8">
      <t>カクホ</t>
    </rPh>
    <rPh sb="8" eb="10">
      <t>ギジュツ</t>
    </rPh>
    <rPh sb="10" eb="13">
      <t>コウドカ</t>
    </rPh>
    <phoneticPr fontId="13"/>
  </si>
  <si>
    <t>海洋鉱物資源広域探査システム開発</t>
    <rPh sb="0" eb="2">
      <t>カイヨウ</t>
    </rPh>
    <rPh sb="2" eb="4">
      <t>コウブツ</t>
    </rPh>
    <rPh sb="4" eb="6">
      <t>シゲン</t>
    </rPh>
    <rPh sb="6" eb="8">
      <t>コウイキ</t>
    </rPh>
    <rPh sb="8" eb="10">
      <t>タンサ</t>
    </rPh>
    <rPh sb="14" eb="16">
      <t>カイハツ</t>
    </rPh>
    <phoneticPr fontId="13"/>
  </si>
  <si>
    <t>日米教育交流の推進</t>
    <rPh sb="0" eb="2">
      <t>ニチベイ</t>
    </rPh>
    <rPh sb="2" eb="4">
      <t>キョウイク</t>
    </rPh>
    <rPh sb="4" eb="6">
      <t>コウリュウ</t>
    </rPh>
    <rPh sb="7" eb="9">
      <t>スイシン</t>
    </rPh>
    <phoneticPr fontId="13"/>
  </si>
  <si>
    <t>博士課程教育リーディングプログラム</t>
    <rPh sb="0" eb="2">
      <t>ハカセ</t>
    </rPh>
    <rPh sb="2" eb="4">
      <t>カテイ</t>
    </rPh>
    <rPh sb="4" eb="6">
      <t>キョウイク</t>
    </rPh>
    <phoneticPr fontId="13"/>
  </si>
  <si>
    <t>学校安全推進事業</t>
    <rPh sb="6" eb="8">
      <t>ジギョウ</t>
    </rPh>
    <phoneticPr fontId="13"/>
  </si>
  <si>
    <t>幅広いアプローチ（ＢＡ）活動の推進に必要な経費（復興関連事業）</t>
    <rPh sb="0" eb="2">
      <t>ハバヒロ</t>
    </rPh>
    <rPh sb="12" eb="14">
      <t>カツドウ</t>
    </rPh>
    <rPh sb="15" eb="17">
      <t>スイシン</t>
    </rPh>
    <rPh sb="18" eb="20">
      <t>ヒツヨウ</t>
    </rPh>
    <rPh sb="21" eb="23">
      <t>ケイヒ</t>
    </rPh>
    <phoneticPr fontId="13"/>
  </si>
  <si>
    <t>放射線利用技術等国際交流事業委託費</t>
    <rPh sb="7" eb="8">
      <t>トウ</t>
    </rPh>
    <rPh sb="8" eb="10">
      <t>コクサイ</t>
    </rPh>
    <rPh sb="10" eb="12">
      <t>コウリュウ</t>
    </rPh>
    <rPh sb="12" eb="14">
      <t>ジギョウ</t>
    </rPh>
    <rPh sb="14" eb="16">
      <t>イタク</t>
    </rPh>
    <rPh sb="16" eb="17">
      <t>ヒ</t>
    </rPh>
    <phoneticPr fontId="13"/>
  </si>
  <si>
    <t>核燃料サイクル関係推進調整等交付金</t>
    <rPh sb="0" eb="3">
      <t>カクネンリョウ</t>
    </rPh>
    <rPh sb="7" eb="9">
      <t>カンケイ</t>
    </rPh>
    <rPh sb="9" eb="11">
      <t>スイシン</t>
    </rPh>
    <rPh sb="11" eb="13">
      <t>チョウセイ</t>
    </rPh>
    <rPh sb="13" eb="14">
      <t>トウ</t>
    </rPh>
    <rPh sb="14" eb="17">
      <t>コウフキン</t>
    </rPh>
    <phoneticPr fontId="13"/>
  </si>
  <si>
    <t>スポーツ施設等安全管理推進事業</t>
    <rPh sb="4" eb="6">
      <t>シセツ</t>
    </rPh>
    <rPh sb="6" eb="7">
      <t>トウ</t>
    </rPh>
    <rPh sb="7" eb="9">
      <t>アンゼン</t>
    </rPh>
    <rPh sb="9" eb="11">
      <t>カンリ</t>
    </rPh>
    <rPh sb="11" eb="13">
      <t>スイシン</t>
    </rPh>
    <rPh sb="13" eb="15">
      <t>ジギョウ</t>
    </rPh>
    <phoneticPr fontId="13"/>
  </si>
  <si>
    <t>エネルギー対策特別会計電源開発促進勘定</t>
  </si>
  <si>
    <t>Ｘ線自由電子レーザー施設（ＳＡＣＬＡ）の共用</t>
    <rPh sb="1" eb="2">
      <t>セン</t>
    </rPh>
    <rPh sb="2" eb="4">
      <t>ジユウ</t>
    </rPh>
    <rPh sb="4" eb="6">
      <t>デンシ</t>
    </rPh>
    <rPh sb="10" eb="12">
      <t>シセツ</t>
    </rPh>
    <rPh sb="20" eb="22">
      <t>キョウヨウ</t>
    </rPh>
    <phoneticPr fontId="13"/>
  </si>
  <si>
    <t>　</t>
  </si>
  <si>
    <t>○</t>
  </si>
  <si>
    <t>その他</t>
  </si>
  <si>
    <t>前年度新規</t>
  </si>
  <si>
    <t>広報・調査等交付金</t>
    <rPh sb="3" eb="5">
      <t>チョウサ</t>
    </rPh>
    <rPh sb="5" eb="6">
      <t>トウ</t>
    </rPh>
    <phoneticPr fontId="13"/>
  </si>
  <si>
    <t>国連ジュニアスポーツリーダー研修事業</t>
    <rPh sb="0" eb="2">
      <t>コクレン</t>
    </rPh>
    <rPh sb="14" eb="16">
      <t>ケンシュウ</t>
    </rPh>
    <rPh sb="16" eb="18">
      <t>ジギョウ</t>
    </rPh>
    <phoneticPr fontId="12"/>
  </si>
  <si>
    <t>原子力平和利用確保調査委託費</t>
    <rPh sb="0" eb="3">
      <t>ゲンシリョク</t>
    </rPh>
    <rPh sb="3" eb="5">
      <t>ヘイワ</t>
    </rPh>
    <rPh sb="5" eb="7">
      <t>リヨウ</t>
    </rPh>
    <rPh sb="7" eb="9">
      <t>カクホ</t>
    </rPh>
    <rPh sb="9" eb="11">
      <t>チョウサ</t>
    </rPh>
    <rPh sb="11" eb="13">
      <t>イタク</t>
    </rPh>
    <rPh sb="13" eb="14">
      <t>ヒ</t>
    </rPh>
    <phoneticPr fontId="20"/>
  </si>
  <si>
    <t>原子力発電施設等研修事業費補助金</t>
    <phoneticPr fontId="13"/>
  </si>
  <si>
    <t>原子力・エネルギー教育支援事業交付金</t>
    <phoneticPr fontId="13"/>
  </si>
  <si>
    <t>科学技術・学術政策研究所</t>
    <rPh sb="0" eb="2">
      <t>カガク</t>
    </rPh>
    <rPh sb="2" eb="4">
      <t>ギジュツ</t>
    </rPh>
    <rPh sb="5" eb="7">
      <t>ガクジュツ</t>
    </rPh>
    <rPh sb="7" eb="9">
      <t>セイサク</t>
    </rPh>
    <rPh sb="9" eb="12">
      <t>ケンキュウジョ</t>
    </rPh>
    <phoneticPr fontId="13"/>
  </si>
  <si>
    <t>グローバル人材の育成に向けたESDの推進</t>
    <rPh sb="5" eb="7">
      <t>ジンザイ</t>
    </rPh>
    <rPh sb="8" eb="10">
      <t>イクセイ</t>
    </rPh>
    <rPh sb="11" eb="12">
      <t>ム</t>
    </rPh>
    <rPh sb="18" eb="20">
      <t>スイシン</t>
    </rPh>
    <phoneticPr fontId="13"/>
  </si>
  <si>
    <t>日本人の海外留学促進事業</t>
    <rPh sb="0" eb="3">
      <t>ニホンジン</t>
    </rPh>
    <rPh sb="4" eb="6">
      <t>カイガイ</t>
    </rPh>
    <rPh sb="6" eb="8">
      <t>リュウガク</t>
    </rPh>
    <rPh sb="8" eb="10">
      <t>ソクシン</t>
    </rPh>
    <rPh sb="10" eb="12">
      <t>ジギョウ</t>
    </rPh>
    <phoneticPr fontId="13"/>
  </si>
  <si>
    <t>留学コーディネーター配置事業</t>
    <rPh sb="0" eb="2">
      <t>リュウガク</t>
    </rPh>
    <rPh sb="10" eb="12">
      <t>ハイチ</t>
    </rPh>
    <rPh sb="12" eb="14">
      <t>ジギョウ</t>
    </rPh>
    <phoneticPr fontId="13"/>
  </si>
  <si>
    <t>社会総がかりで行う高校生留学促進事業</t>
    <rPh sb="0" eb="2">
      <t>シャカイ</t>
    </rPh>
    <rPh sb="2" eb="3">
      <t>ソウ</t>
    </rPh>
    <rPh sb="7" eb="8">
      <t>オコナ</t>
    </rPh>
    <rPh sb="9" eb="12">
      <t>コウコウセイ</t>
    </rPh>
    <rPh sb="12" eb="14">
      <t>リュウガク</t>
    </rPh>
    <rPh sb="14" eb="16">
      <t>ソクシン</t>
    </rPh>
    <rPh sb="16" eb="18">
      <t>ジギョウ</t>
    </rPh>
    <phoneticPr fontId="13"/>
  </si>
  <si>
    <t>芸術文化の世界への発信と新たな展開</t>
    <rPh sb="0" eb="2">
      <t>ゲイジュツ</t>
    </rPh>
    <rPh sb="2" eb="4">
      <t>ブンカ</t>
    </rPh>
    <rPh sb="5" eb="7">
      <t>セカイ</t>
    </rPh>
    <rPh sb="9" eb="11">
      <t>ハッシン</t>
    </rPh>
    <rPh sb="12" eb="13">
      <t>アラ</t>
    </rPh>
    <rPh sb="15" eb="17">
      <t>テンカイ</t>
    </rPh>
    <phoneticPr fontId="13"/>
  </si>
  <si>
    <t>伝統文化親子教室事業</t>
    <rPh sb="0" eb="2">
      <t>デントウ</t>
    </rPh>
    <rPh sb="2" eb="4">
      <t>ブンカ</t>
    </rPh>
    <rPh sb="4" eb="6">
      <t>オヤコ</t>
    </rPh>
    <rPh sb="6" eb="8">
      <t>キョウシツ</t>
    </rPh>
    <rPh sb="8" eb="10">
      <t>ジギョウ</t>
    </rPh>
    <phoneticPr fontId="13"/>
  </si>
  <si>
    <t>世界遺産普及活用・推薦のための事業推進</t>
    <rPh sb="0" eb="2">
      <t>セカイ</t>
    </rPh>
    <rPh sb="2" eb="4">
      <t>イサン</t>
    </rPh>
    <rPh sb="4" eb="6">
      <t>フキュウ</t>
    </rPh>
    <rPh sb="6" eb="8">
      <t>カツヨウ</t>
    </rPh>
    <rPh sb="9" eb="11">
      <t>スイセン</t>
    </rPh>
    <rPh sb="15" eb="17">
      <t>ジギョウ</t>
    </rPh>
    <rPh sb="17" eb="19">
      <t>スイシン</t>
    </rPh>
    <phoneticPr fontId="13"/>
  </si>
  <si>
    <t>コーチング・イノベーション推進事業</t>
    <rPh sb="13" eb="15">
      <t>スイシン</t>
    </rPh>
    <rPh sb="15" eb="17">
      <t>ジギョウ</t>
    </rPh>
    <phoneticPr fontId="13"/>
  </si>
  <si>
    <t>幼児期の運動に関する指導参考資料作成事業</t>
    <rPh sb="0" eb="3">
      <t>ヨウジキ</t>
    </rPh>
    <rPh sb="4" eb="6">
      <t>ウンドウ</t>
    </rPh>
    <rPh sb="7" eb="8">
      <t>カン</t>
    </rPh>
    <rPh sb="10" eb="12">
      <t>シドウ</t>
    </rPh>
    <rPh sb="12" eb="14">
      <t>サンコウ</t>
    </rPh>
    <rPh sb="14" eb="16">
      <t>シリョウ</t>
    </rPh>
    <rPh sb="16" eb="18">
      <t>サクセイ</t>
    </rPh>
    <rPh sb="18" eb="20">
      <t>ジギョウ</t>
    </rPh>
    <phoneticPr fontId="13"/>
  </si>
  <si>
    <t>運動部活動指導の工夫・改善支援事業</t>
    <rPh sb="0" eb="2">
      <t>ウンドウ</t>
    </rPh>
    <rPh sb="2" eb="3">
      <t>ブ</t>
    </rPh>
    <rPh sb="3" eb="5">
      <t>カツドウ</t>
    </rPh>
    <rPh sb="5" eb="7">
      <t>シドウ</t>
    </rPh>
    <rPh sb="8" eb="10">
      <t>クフウ</t>
    </rPh>
    <rPh sb="11" eb="13">
      <t>カイゼン</t>
    </rPh>
    <rPh sb="13" eb="15">
      <t>シエン</t>
    </rPh>
    <rPh sb="15" eb="17">
      <t>ジギョウ</t>
    </rPh>
    <phoneticPr fontId="13"/>
  </si>
  <si>
    <t>放射性廃棄物減容化研究開発の推進</t>
    <rPh sb="0" eb="3">
      <t>ホウシャセイ</t>
    </rPh>
    <rPh sb="3" eb="6">
      <t>ハイキブツ</t>
    </rPh>
    <rPh sb="6" eb="9">
      <t>ゲンヨウカ</t>
    </rPh>
    <rPh sb="9" eb="11">
      <t>ケンキュウ</t>
    </rPh>
    <rPh sb="11" eb="13">
      <t>カイハツ</t>
    </rPh>
    <rPh sb="14" eb="16">
      <t>スイシン</t>
    </rPh>
    <phoneticPr fontId="13"/>
  </si>
  <si>
    <t>基礎研究振興・研究環境整備経費</t>
    <rPh sb="0" eb="2">
      <t>キソ</t>
    </rPh>
    <rPh sb="2" eb="4">
      <t>ケンキュウ</t>
    </rPh>
    <rPh sb="4" eb="6">
      <t>シンコウ</t>
    </rPh>
    <rPh sb="7" eb="9">
      <t>ケンキュウ</t>
    </rPh>
    <rPh sb="9" eb="11">
      <t>カンキョウ</t>
    </rPh>
    <rPh sb="11" eb="13">
      <t>セイビ</t>
    </rPh>
    <rPh sb="13" eb="15">
      <t>ケイヒ</t>
    </rPh>
    <phoneticPr fontId="13"/>
  </si>
  <si>
    <t>将来の在り方・生き方を主体的に考えられる若者を育むキャリア教育推進事業</t>
    <rPh sb="0" eb="2">
      <t>ショウライ</t>
    </rPh>
    <rPh sb="3" eb="4">
      <t>ア</t>
    </rPh>
    <rPh sb="5" eb="6">
      <t>カタ</t>
    </rPh>
    <rPh sb="7" eb="8">
      <t>イ</t>
    </rPh>
    <rPh sb="9" eb="10">
      <t>カタ</t>
    </rPh>
    <rPh sb="11" eb="14">
      <t>シュタイテキ</t>
    </rPh>
    <rPh sb="15" eb="16">
      <t>カンガ</t>
    </rPh>
    <rPh sb="20" eb="22">
      <t>ワカモノ</t>
    </rPh>
    <rPh sb="23" eb="24">
      <t>ハグク</t>
    </rPh>
    <rPh sb="29" eb="31">
      <t>キョウイク</t>
    </rPh>
    <rPh sb="31" eb="33">
      <t>スイシン</t>
    </rPh>
    <rPh sb="33" eb="35">
      <t>ジギョウ</t>
    </rPh>
    <phoneticPr fontId="13"/>
  </si>
  <si>
    <t>道徳教育の抜本的改善・充実</t>
    <rPh sb="0" eb="2">
      <t>ドウトク</t>
    </rPh>
    <rPh sb="2" eb="4">
      <t>キョウイク</t>
    </rPh>
    <rPh sb="5" eb="8">
      <t>バッポンテキ</t>
    </rPh>
    <rPh sb="8" eb="10">
      <t>カイゼン</t>
    </rPh>
    <rPh sb="11" eb="13">
      <t>ジュウジツ</t>
    </rPh>
    <phoneticPr fontId="13"/>
  </si>
  <si>
    <t>産業教育に関する実態調査等</t>
    <rPh sb="0" eb="2">
      <t>サンギョウ</t>
    </rPh>
    <rPh sb="2" eb="4">
      <t>キョウイク</t>
    </rPh>
    <rPh sb="5" eb="6">
      <t>カン</t>
    </rPh>
    <rPh sb="8" eb="10">
      <t>ジッタイ</t>
    </rPh>
    <rPh sb="10" eb="12">
      <t>チョウサ</t>
    </rPh>
    <rPh sb="12" eb="13">
      <t>トウ</t>
    </rPh>
    <phoneticPr fontId="13"/>
  </si>
  <si>
    <t>小・中・高等学校を通じた英語教育強化事業</t>
    <rPh sb="0" eb="1">
      <t>ショウ</t>
    </rPh>
    <rPh sb="2" eb="3">
      <t>チュウ</t>
    </rPh>
    <rPh sb="4" eb="6">
      <t>コウトウ</t>
    </rPh>
    <rPh sb="6" eb="8">
      <t>ガッコウ</t>
    </rPh>
    <rPh sb="9" eb="10">
      <t>ツウ</t>
    </rPh>
    <rPh sb="12" eb="14">
      <t>エイゴ</t>
    </rPh>
    <rPh sb="14" eb="16">
      <t>キョウイク</t>
    </rPh>
    <rPh sb="16" eb="18">
      <t>キョウカ</t>
    </rPh>
    <rPh sb="18" eb="20">
      <t>ジギョウ</t>
    </rPh>
    <phoneticPr fontId="13"/>
  </si>
  <si>
    <t>土曜授業推進事業</t>
    <rPh sb="0" eb="2">
      <t>ドヨウ</t>
    </rPh>
    <rPh sb="2" eb="4">
      <t>ジュギョウ</t>
    </rPh>
    <rPh sb="4" eb="6">
      <t>スイシン</t>
    </rPh>
    <rPh sb="6" eb="8">
      <t>ジギョウ</t>
    </rPh>
    <phoneticPr fontId="13"/>
  </si>
  <si>
    <t>多様な主体の参画による家庭教育の充実</t>
    <rPh sb="0" eb="2">
      <t>タヨウ</t>
    </rPh>
    <rPh sb="3" eb="5">
      <t>シュタイ</t>
    </rPh>
    <rPh sb="6" eb="8">
      <t>サンカク</t>
    </rPh>
    <rPh sb="11" eb="13">
      <t>カテイ</t>
    </rPh>
    <rPh sb="13" eb="15">
      <t>キョウイク</t>
    </rPh>
    <rPh sb="16" eb="18">
      <t>ジュウジツ</t>
    </rPh>
    <phoneticPr fontId="13"/>
  </si>
  <si>
    <t>情報通信技術を活用した教育振興事業</t>
    <rPh sb="0" eb="2">
      <t>ジョウホウ</t>
    </rPh>
    <rPh sb="2" eb="4">
      <t>ツウシン</t>
    </rPh>
    <rPh sb="4" eb="6">
      <t>ギジュツ</t>
    </rPh>
    <rPh sb="7" eb="9">
      <t>カツヨウ</t>
    </rPh>
    <rPh sb="11" eb="13">
      <t>キョウイク</t>
    </rPh>
    <rPh sb="13" eb="15">
      <t>シンコウ</t>
    </rPh>
    <rPh sb="15" eb="17">
      <t>ジギョウ</t>
    </rPh>
    <phoneticPr fontId="13"/>
  </si>
  <si>
    <t>体験活動推進プロジェクト等の充実</t>
    <rPh sb="12" eb="13">
      <t>トウ</t>
    </rPh>
    <rPh sb="14" eb="16">
      <t>ジュウジツ</t>
    </rPh>
    <phoneticPr fontId="13"/>
  </si>
  <si>
    <t>子供の読書活動推進事業</t>
    <rPh sb="0" eb="2">
      <t>コドモ</t>
    </rPh>
    <rPh sb="5" eb="7">
      <t>カツドウ</t>
    </rPh>
    <rPh sb="7" eb="9">
      <t>スイシン</t>
    </rPh>
    <phoneticPr fontId="13"/>
  </si>
  <si>
    <t>国立大学改革強化推進事業</t>
    <rPh sb="0" eb="2">
      <t>コクリツ</t>
    </rPh>
    <rPh sb="2" eb="4">
      <t>ダイガク</t>
    </rPh>
    <rPh sb="4" eb="6">
      <t>カイカク</t>
    </rPh>
    <rPh sb="6" eb="8">
      <t>キョウカ</t>
    </rPh>
    <rPh sb="8" eb="10">
      <t>スイシン</t>
    </rPh>
    <rPh sb="10" eb="12">
      <t>ジギョウ</t>
    </rPh>
    <phoneticPr fontId="13"/>
  </si>
  <si>
    <t>私立大学等教育研究活性化設備整備事業費補助</t>
    <rPh sb="0" eb="2">
      <t>シリツ</t>
    </rPh>
    <rPh sb="2" eb="4">
      <t>ダイガク</t>
    </rPh>
    <rPh sb="4" eb="5">
      <t>トウ</t>
    </rPh>
    <rPh sb="5" eb="7">
      <t>キョウイク</t>
    </rPh>
    <rPh sb="7" eb="9">
      <t>ケンキュウ</t>
    </rPh>
    <rPh sb="9" eb="12">
      <t>カッセイカ</t>
    </rPh>
    <rPh sb="12" eb="14">
      <t>セツビ</t>
    </rPh>
    <rPh sb="14" eb="16">
      <t>セイビ</t>
    </rPh>
    <rPh sb="16" eb="19">
      <t>ジギョウヒ</t>
    </rPh>
    <rPh sb="19" eb="21">
      <t>ホジョ</t>
    </rPh>
    <phoneticPr fontId="13"/>
  </si>
  <si>
    <t>先導的な教育体制構築事業</t>
    <rPh sb="0" eb="3">
      <t>センドウテキ</t>
    </rPh>
    <rPh sb="4" eb="6">
      <t>キョウイク</t>
    </rPh>
    <rPh sb="6" eb="8">
      <t>タイセイ</t>
    </rPh>
    <rPh sb="8" eb="10">
      <t>コウチク</t>
    </rPh>
    <rPh sb="10" eb="12">
      <t>ジギョウ</t>
    </rPh>
    <phoneticPr fontId="13"/>
  </si>
  <si>
    <t>新進芸術家等の人材育成</t>
    <rPh sb="0" eb="2">
      <t>シンシン</t>
    </rPh>
    <rPh sb="2" eb="5">
      <t>ゲイジュツカ</t>
    </rPh>
    <rPh sb="5" eb="6">
      <t>トウ</t>
    </rPh>
    <rPh sb="7" eb="9">
      <t>ジンザイ</t>
    </rPh>
    <rPh sb="9" eb="11">
      <t>イクセイ</t>
    </rPh>
    <phoneticPr fontId="13"/>
  </si>
  <si>
    <t>全国体力・運動能力、運動習慣等調査</t>
    <rPh sb="0" eb="2">
      <t>ゼンコク</t>
    </rPh>
    <rPh sb="2" eb="4">
      <t>タイリョク</t>
    </rPh>
    <rPh sb="5" eb="7">
      <t>ウンドウ</t>
    </rPh>
    <rPh sb="7" eb="9">
      <t>ノウリョク</t>
    </rPh>
    <rPh sb="10" eb="12">
      <t>ウンドウ</t>
    </rPh>
    <rPh sb="12" eb="15">
      <t>シュウカントウ</t>
    </rPh>
    <rPh sb="15" eb="17">
      <t>チョウサ</t>
    </rPh>
    <phoneticPr fontId="13"/>
  </si>
  <si>
    <t>スーパーグローバル大学等事業</t>
    <rPh sb="9" eb="11">
      <t>ダイガク</t>
    </rPh>
    <rPh sb="11" eb="12">
      <t>トウ</t>
    </rPh>
    <rPh sb="12" eb="14">
      <t>ジギョウ</t>
    </rPh>
    <phoneticPr fontId="13"/>
  </si>
  <si>
    <t>外国政府派遣留学生の予備教育等留学生受入促進事業</t>
    <rPh sb="0" eb="2">
      <t>ガイコク</t>
    </rPh>
    <rPh sb="2" eb="4">
      <t>セイフ</t>
    </rPh>
    <rPh sb="4" eb="6">
      <t>ハケン</t>
    </rPh>
    <rPh sb="6" eb="9">
      <t>リュウガクセイ</t>
    </rPh>
    <rPh sb="10" eb="12">
      <t>ヨビ</t>
    </rPh>
    <rPh sb="12" eb="14">
      <t>キョウイク</t>
    </rPh>
    <rPh sb="14" eb="15">
      <t>トウ</t>
    </rPh>
    <rPh sb="15" eb="18">
      <t>リュウガクセイ</t>
    </rPh>
    <rPh sb="18" eb="20">
      <t>ウケイ</t>
    </rPh>
    <rPh sb="20" eb="22">
      <t>ソクシン</t>
    </rPh>
    <rPh sb="22" eb="24">
      <t>ジギョウ</t>
    </rPh>
    <phoneticPr fontId="13"/>
  </si>
  <si>
    <t>認定こども園設置促進事業</t>
    <rPh sb="0" eb="2">
      <t>ニンテイ</t>
    </rPh>
    <rPh sb="5" eb="6">
      <t>エン</t>
    </rPh>
    <rPh sb="6" eb="8">
      <t>セッチ</t>
    </rPh>
    <rPh sb="8" eb="10">
      <t>ソクシン</t>
    </rPh>
    <rPh sb="10" eb="12">
      <t>ジギョウ</t>
    </rPh>
    <phoneticPr fontId="13"/>
  </si>
  <si>
    <t>青少年の国際交流の推進</t>
    <rPh sb="0" eb="3">
      <t>セイショウネン</t>
    </rPh>
    <rPh sb="4" eb="6">
      <t>コクサイ</t>
    </rPh>
    <rPh sb="6" eb="8">
      <t>コウリュウ</t>
    </rPh>
    <rPh sb="9" eb="11">
      <t>スイシン</t>
    </rPh>
    <phoneticPr fontId="13"/>
  </si>
  <si>
    <t>国立青少年教育施設の在り方検討経費</t>
    <rPh sb="0" eb="2">
      <t>コクリツ</t>
    </rPh>
    <rPh sb="2" eb="5">
      <t>セイショウネン</t>
    </rPh>
    <rPh sb="5" eb="7">
      <t>キョウイク</t>
    </rPh>
    <rPh sb="7" eb="9">
      <t>シセツ</t>
    </rPh>
    <rPh sb="10" eb="11">
      <t>ア</t>
    </rPh>
    <rPh sb="12" eb="13">
      <t>カタ</t>
    </rPh>
    <rPh sb="13" eb="15">
      <t>ケントウ</t>
    </rPh>
    <rPh sb="15" eb="17">
      <t>ケイヒ</t>
    </rPh>
    <phoneticPr fontId="13"/>
  </si>
  <si>
    <t>未定</t>
  </si>
  <si>
    <t>未定</t>
    <rPh sb="0" eb="2">
      <t>ミテイ</t>
    </rPh>
    <phoneticPr fontId="13"/>
  </si>
  <si>
    <t>研究大学強化促進事業</t>
    <rPh sb="0" eb="2">
      <t>ケンキュウ</t>
    </rPh>
    <rPh sb="2" eb="4">
      <t>ダイガク</t>
    </rPh>
    <rPh sb="4" eb="6">
      <t>キョウカ</t>
    </rPh>
    <rPh sb="6" eb="8">
      <t>ソクシン</t>
    </rPh>
    <rPh sb="8" eb="10">
      <t>ジギョウ</t>
    </rPh>
    <phoneticPr fontId="13"/>
  </si>
  <si>
    <t>独立行政法人日本スポーツ振興センター施設整備費</t>
    <rPh sb="18" eb="20">
      <t>シセツ</t>
    </rPh>
    <phoneticPr fontId="13"/>
  </si>
  <si>
    <t>行革推進会議</t>
  </si>
  <si>
    <t>私立学校教員研修事業費等補助</t>
    <rPh sb="0" eb="2">
      <t>シリツ</t>
    </rPh>
    <rPh sb="2" eb="4">
      <t>ガッコウ</t>
    </rPh>
    <rPh sb="4" eb="6">
      <t>キョウイン</t>
    </rPh>
    <rPh sb="6" eb="8">
      <t>ケンシュウ</t>
    </rPh>
    <rPh sb="8" eb="11">
      <t>ジギョウヒ</t>
    </rPh>
    <rPh sb="11" eb="12">
      <t>トウ</t>
    </rPh>
    <rPh sb="12" eb="14">
      <t>ホジョ</t>
    </rPh>
    <phoneticPr fontId="13"/>
  </si>
  <si>
    <t>未来社会実現のためのＩＣＴ基盤技術の研究開発</t>
    <rPh sb="0" eb="2">
      <t>ミライ</t>
    </rPh>
    <rPh sb="2" eb="4">
      <t>シャカイ</t>
    </rPh>
    <rPh sb="4" eb="6">
      <t>ジツゲン</t>
    </rPh>
    <rPh sb="15" eb="17">
      <t>ギジュツ</t>
    </rPh>
    <phoneticPr fontId="13"/>
  </si>
  <si>
    <t>ポスト「京」の開発</t>
    <rPh sb="4" eb="5">
      <t>キョウ</t>
    </rPh>
    <rPh sb="7" eb="9">
      <t>カイハツ</t>
    </rPh>
    <phoneticPr fontId="13"/>
  </si>
  <si>
    <t>宇宙・航空科学技術推進の調整に必要な経費</t>
    <rPh sb="3" eb="5">
      <t>コウクウ</t>
    </rPh>
    <rPh sb="5" eb="7">
      <t>カガク</t>
    </rPh>
    <rPh sb="7" eb="9">
      <t>ギジュツ</t>
    </rPh>
    <rPh sb="9" eb="11">
      <t>スイシン</t>
    </rPh>
    <phoneticPr fontId="13"/>
  </si>
  <si>
    <t>反映額</t>
    <rPh sb="0" eb="2">
      <t>ハンエイ</t>
    </rPh>
    <rPh sb="2" eb="3">
      <t>ガク</t>
    </rPh>
    <phoneticPr fontId="13"/>
  </si>
  <si>
    <t>反映状況</t>
    <rPh sb="0" eb="2">
      <t>ハンエイ</t>
    </rPh>
    <rPh sb="2" eb="4">
      <t>ジョウキョウ</t>
    </rPh>
    <phoneticPr fontId="13"/>
  </si>
  <si>
    <t>平成28年度</t>
    <rPh sb="0" eb="2">
      <t>ヘイセイ</t>
    </rPh>
    <rPh sb="4" eb="6">
      <t>ネンド</t>
    </rPh>
    <phoneticPr fontId="13"/>
  </si>
  <si>
    <t>社会教育調査</t>
    <rPh sb="0" eb="2">
      <t>シャカイ</t>
    </rPh>
    <rPh sb="2" eb="4">
      <t>キョウイク</t>
    </rPh>
    <rPh sb="4" eb="6">
      <t>チョウサ</t>
    </rPh>
    <phoneticPr fontId="13"/>
  </si>
  <si>
    <t>地域政策等に関する調査研究</t>
    <rPh sb="0" eb="2">
      <t>チイキ</t>
    </rPh>
    <rPh sb="2" eb="4">
      <t>セイサク</t>
    </rPh>
    <rPh sb="4" eb="5">
      <t>トウ</t>
    </rPh>
    <rPh sb="6" eb="7">
      <t>カン</t>
    </rPh>
    <rPh sb="9" eb="11">
      <t>チョウサ</t>
    </rPh>
    <rPh sb="11" eb="13">
      <t>ケンキュウ</t>
    </rPh>
    <phoneticPr fontId="13"/>
  </si>
  <si>
    <t>高齢者による地域活性化促進事業</t>
    <rPh sb="0" eb="3">
      <t>コウレイシャ</t>
    </rPh>
    <rPh sb="6" eb="8">
      <t>チイキ</t>
    </rPh>
    <rPh sb="8" eb="11">
      <t>カッセイカ</t>
    </rPh>
    <rPh sb="11" eb="13">
      <t>ソクシン</t>
    </rPh>
    <rPh sb="13" eb="15">
      <t>ジギョウ</t>
    </rPh>
    <phoneticPr fontId="13"/>
  </si>
  <si>
    <t>独立行政法人国立女性教育会館施設整備に必要な経費</t>
    <rPh sb="6" eb="8">
      <t>コクリツ</t>
    </rPh>
    <rPh sb="8" eb="10">
      <t>ジョセイ</t>
    </rPh>
    <rPh sb="10" eb="12">
      <t>キョウイク</t>
    </rPh>
    <rPh sb="12" eb="14">
      <t>カイカン</t>
    </rPh>
    <phoneticPr fontId="13"/>
  </si>
  <si>
    <t>学びによる地域力活性化プログラム普及・啓発事業</t>
    <rPh sb="0" eb="1">
      <t>マナ</t>
    </rPh>
    <rPh sb="5" eb="7">
      <t>チイキ</t>
    </rPh>
    <rPh sb="7" eb="8">
      <t>リョク</t>
    </rPh>
    <rPh sb="8" eb="11">
      <t>カッセイカ</t>
    </rPh>
    <rPh sb="16" eb="18">
      <t>フキュウ</t>
    </rPh>
    <rPh sb="19" eb="21">
      <t>ケイハツ</t>
    </rPh>
    <rPh sb="21" eb="23">
      <t>ジギョウ</t>
    </rPh>
    <phoneticPr fontId="13"/>
  </si>
  <si>
    <t>情報モラル教育推進事業</t>
    <rPh sb="0" eb="2">
      <t>ジョウホウ</t>
    </rPh>
    <rPh sb="5" eb="7">
      <t>キョウイク</t>
    </rPh>
    <rPh sb="7" eb="9">
      <t>スイシン</t>
    </rPh>
    <rPh sb="9" eb="11">
      <t>ジギョウ</t>
    </rPh>
    <phoneticPr fontId="13"/>
  </si>
  <si>
    <t>多様な学習を支援する高等学校の推進事業経費</t>
    <rPh sb="12" eb="14">
      <t>ガッコウ</t>
    </rPh>
    <rPh sb="15" eb="17">
      <t>スイシン</t>
    </rPh>
    <rPh sb="17" eb="19">
      <t>ジギョウ</t>
    </rPh>
    <rPh sb="19" eb="21">
      <t>ケイヒ</t>
    </rPh>
    <phoneticPr fontId="13"/>
  </si>
  <si>
    <t>大学における医療人養成の在り方に関する調査研究</t>
    <rPh sb="0" eb="2">
      <t>ダイガク</t>
    </rPh>
    <rPh sb="6" eb="8">
      <t>イリョウ</t>
    </rPh>
    <rPh sb="8" eb="9">
      <t>ジン</t>
    </rPh>
    <rPh sb="9" eb="11">
      <t>ヨウセイ</t>
    </rPh>
    <rPh sb="12" eb="13">
      <t>ア</t>
    </rPh>
    <rPh sb="14" eb="15">
      <t>カタ</t>
    </rPh>
    <rPh sb="16" eb="17">
      <t>カン</t>
    </rPh>
    <rPh sb="19" eb="21">
      <t>チョウサ</t>
    </rPh>
    <rPh sb="21" eb="23">
      <t>ケンキュウ</t>
    </rPh>
    <phoneticPr fontId="13"/>
  </si>
  <si>
    <t>産学官連携リスクマネジメントモデル事業</t>
    <rPh sb="0" eb="3">
      <t>サンガクカン</t>
    </rPh>
    <rPh sb="3" eb="5">
      <t>レンケイ</t>
    </rPh>
    <rPh sb="17" eb="19">
      <t>ジギョウ</t>
    </rPh>
    <phoneticPr fontId="13"/>
  </si>
  <si>
    <t>大学が保管するアイヌ遺骨の返還に向けた手続等に関する調査研究</t>
    <rPh sb="0" eb="2">
      <t>ダイガク</t>
    </rPh>
    <rPh sb="3" eb="5">
      <t>ホカン</t>
    </rPh>
    <rPh sb="10" eb="12">
      <t>イコツ</t>
    </rPh>
    <rPh sb="13" eb="15">
      <t>ヘンカン</t>
    </rPh>
    <rPh sb="16" eb="17">
      <t>ム</t>
    </rPh>
    <rPh sb="19" eb="21">
      <t>テツヅキ</t>
    </rPh>
    <rPh sb="21" eb="22">
      <t>トウ</t>
    </rPh>
    <rPh sb="23" eb="24">
      <t>カン</t>
    </rPh>
    <rPh sb="26" eb="28">
      <t>チョウサ</t>
    </rPh>
    <rPh sb="28" eb="30">
      <t>ケンキュウ</t>
    </rPh>
    <phoneticPr fontId="13"/>
  </si>
  <si>
    <t>医療分野の研究開発の推進</t>
    <rPh sb="0" eb="2">
      <t>イリョウ</t>
    </rPh>
    <rPh sb="2" eb="4">
      <t>ブンヤ</t>
    </rPh>
    <rPh sb="5" eb="7">
      <t>ケンキュウ</t>
    </rPh>
    <rPh sb="7" eb="9">
      <t>カイハツ</t>
    </rPh>
    <rPh sb="10" eb="12">
      <t>スイシン</t>
    </rPh>
    <phoneticPr fontId="13"/>
  </si>
  <si>
    <t>北極域研究推進プロジェクト</t>
    <rPh sb="0" eb="2">
      <t>ホッキョク</t>
    </rPh>
    <rPh sb="2" eb="3">
      <t>イキ</t>
    </rPh>
    <rPh sb="3" eb="5">
      <t>ケンキュウ</t>
    </rPh>
    <rPh sb="5" eb="7">
      <t>スイシン</t>
    </rPh>
    <phoneticPr fontId="13"/>
  </si>
  <si>
    <t>武道等指導充実・資質向上支援事業</t>
    <rPh sb="0" eb="2">
      <t>ブドウ</t>
    </rPh>
    <rPh sb="2" eb="3">
      <t>トウ</t>
    </rPh>
    <rPh sb="3" eb="5">
      <t>シドウ</t>
    </rPh>
    <rPh sb="5" eb="7">
      <t>ジュウジツ</t>
    </rPh>
    <rPh sb="8" eb="10">
      <t>シシツ</t>
    </rPh>
    <rPh sb="10" eb="12">
      <t>コウジョウ</t>
    </rPh>
    <rPh sb="12" eb="14">
      <t>シエン</t>
    </rPh>
    <rPh sb="14" eb="16">
      <t>ジギョウ</t>
    </rPh>
    <phoneticPr fontId="13"/>
  </si>
  <si>
    <t>スポーツによる地域活性化推進事業</t>
    <rPh sb="7" eb="9">
      <t>チイキ</t>
    </rPh>
    <rPh sb="9" eb="12">
      <t>カッセイカ</t>
    </rPh>
    <rPh sb="12" eb="14">
      <t>スイシン</t>
    </rPh>
    <rPh sb="14" eb="16">
      <t>ジギョウ</t>
    </rPh>
    <phoneticPr fontId="13"/>
  </si>
  <si>
    <t>地域における障害者スポーツ普及促進事業</t>
    <rPh sb="0" eb="2">
      <t>チイキ</t>
    </rPh>
    <rPh sb="6" eb="8">
      <t>ショウガイ</t>
    </rPh>
    <rPh sb="8" eb="9">
      <t>シャ</t>
    </rPh>
    <rPh sb="13" eb="15">
      <t>フキュウ</t>
    </rPh>
    <rPh sb="15" eb="17">
      <t>ソクシン</t>
    </rPh>
    <rPh sb="17" eb="19">
      <t>ジギョウ</t>
    </rPh>
    <phoneticPr fontId="13"/>
  </si>
  <si>
    <t>体育・スポーツ施設に関する調査研究</t>
    <rPh sb="0" eb="2">
      <t>タイイク</t>
    </rPh>
    <rPh sb="7" eb="9">
      <t>シセツ</t>
    </rPh>
    <rPh sb="10" eb="11">
      <t>カン</t>
    </rPh>
    <rPh sb="13" eb="15">
      <t>チョウサ</t>
    </rPh>
    <rPh sb="15" eb="17">
      <t>ケンキュウ</t>
    </rPh>
    <phoneticPr fontId="13"/>
  </si>
  <si>
    <t>スポーツキャリアサポート戦略</t>
    <rPh sb="12" eb="14">
      <t>センリャク</t>
    </rPh>
    <phoneticPr fontId="13"/>
  </si>
  <si>
    <t>国際情報戦略強化事業（IF役員倍増戦略）</t>
    <rPh sb="0" eb="2">
      <t>コクサイ</t>
    </rPh>
    <rPh sb="2" eb="4">
      <t>ジョウホウ</t>
    </rPh>
    <rPh sb="4" eb="6">
      <t>センリャク</t>
    </rPh>
    <rPh sb="6" eb="8">
      <t>キョウカ</t>
    </rPh>
    <rPh sb="8" eb="10">
      <t>ジギョウ</t>
    </rPh>
    <rPh sb="13" eb="15">
      <t>ヤクイン</t>
    </rPh>
    <rPh sb="15" eb="17">
      <t>バイゾウ</t>
    </rPh>
    <rPh sb="17" eb="19">
      <t>センリャク</t>
    </rPh>
    <phoneticPr fontId="13"/>
  </si>
  <si>
    <t>国産良質材使用推進・供給地活性化事業</t>
    <rPh sb="0" eb="2">
      <t>コクサン</t>
    </rPh>
    <rPh sb="2" eb="4">
      <t>リョウシツ</t>
    </rPh>
    <rPh sb="4" eb="5">
      <t>ザイ</t>
    </rPh>
    <rPh sb="5" eb="7">
      <t>シヨウ</t>
    </rPh>
    <rPh sb="7" eb="9">
      <t>スイシン</t>
    </rPh>
    <rPh sb="10" eb="12">
      <t>キョウキュウ</t>
    </rPh>
    <rPh sb="12" eb="13">
      <t>チ</t>
    </rPh>
    <rPh sb="13" eb="16">
      <t>カッセイカ</t>
    </rPh>
    <rPh sb="16" eb="18">
      <t>ジギョウ</t>
    </rPh>
    <phoneticPr fontId="13"/>
  </si>
  <si>
    <t>住環境・就職支援等受入れ環境の充実</t>
    <rPh sb="0" eb="3">
      <t>ジュウカンキョウ</t>
    </rPh>
    <rPh sb="4" eb="6">
      <t>シュウショク</t>
    </rPh>
    <rPh sb="6" eb="8">
      <t>シエン</t>
    </rPh>
    <rPh sb="8" eb="9">
      <t>トウ</t>
    </rPh>
    <rPh sb="9" eb="11">
      <t>ウケイ</t>
    </rPh>
    <rPh sb="12" eb="14">
      <t>カンキョウ</t>
    </rPh>
    <rPh sb="15" eb="17">
      <t>ジュウジツ</t>
    </rPh>
    <phoneticPr fontId="13"/>
  </si>
  <si>
    <t>日本芸術院施設整備費</t>
    <rPh sb="0" eb="2">
      <t>ニホン</t>
    </rPh>
    <rPh sb="2" eb="5">
      <t>ゲイジュツイン</t>
    </rPh>
    <rPh sb="5" eb="7">
      <t>シセツ</t>
    </rPh>
    <rPh sb="7" eb="10">
      <t>セイビヒ</t>
    </rPh>
    <phoneticPr fontId="13"/>
  </si>
  <si>
    <t>新27-0001</t>
  </si>
  <si>
    <t>新27-0002</t>
  </si>
  <si>
    <t>新27-0003</t>
  </si>
  <si>
    <t>新27-0004</t>
  </si>
  <si>
    <t>新27-0005</t>
  </si>
  <si>
    <t>新27-0006</t>
  </si>
  <si>
    <t>新27-0007</t>
  </si>
  <si>
    <t>新27-0008</t>
  </si>
  <si>
    <t>新27-0009</t>
  </si>
  <si>
    <t>新27-0010</t>
  </si>
  <si>
    <t>新27-0011</t>
  </si>
  <si>
    <t>新27-0012</t>
  </si>
  <si>
    <t>新27-0013</t>
  </si>
  <si>
    <t>新27-0014</t>
  </si>
  <si>
    <t>新27-0016</t>
  </si>
  <si>
    <t>新27-0017</t>
  </si>
  <si>
    <t>新27-0018</t>
  </si>
  <si>
    <t>新27-0019</t>
  </si>
  <si>
    <t>新27-0020</t>
  </si>
  <si>
    <t>新27-0021</t>
  </si>
  <si>
    <t>新27-0022</t>
  </si>
  <si>
    <t>新27-0023</t>
  </si>
  <si>
    <t>新27-0024</t>
  </si>
  <si>
    <t>新27-0025</t>
  </si>
  <si>
    <t>新27-0026</t>
  </si>
  <si>
    <t>新27-0027</t>
  </si>
  <si>
    <t>新27-0028</t>
  </si>
  <si>
    <t>新27-0029</t>
  </si>
  <si>
    <t>新27-0030</t>
  </si>
  <si>
    <t>新27-0031</t>
  </si>
  <si>
    <t>新27-0032</t>
  </si>
  <si>
    <t>新27-0033</t>
  </si>
  <si>
    <t>新27-0034</t>
  </si>
  <si>
    <t>新27-0035</t>
  </si>
  <si>
    <t>新27-0036</t>
  </si>
  <si>
    <t>新27-0037</t>
  </si>
  <si>
    <t>新27-0038</t>
  </si>
  <si>
    <t>新27-0039</t>
  </si>
  <si>
    <t>新27-0040</t>
  </si>
  <si>
    <t>新27-0041</t>
  </si>
  <si>
    <t>新27-0042</t>
  </si>
  <si>
    <t>新27-0043</t>
  </si>
  <si>
    <t>新27-0044</t>
  </si>
  <si>
    <t>新27-0045</t>
  </si>
  <si>
    <t>新27-0046</t>
  </si>
  <si>
    <t>新27-0047</t>
  </si>
  <si>
    <t>国立研究開発行政法人日本医療研究開発機構運営費交付金に必要な経費</t>
    <rPh sb="0" eb="2">
      <t>コクリツ</t>
    </rPh>
    <rPh sb="2" eb="4">
      <t>ケンキュウ</t>
    </rPh>
    <rPh sb="4" eb="6">
      <t>カイハツ</t>
    </rPh>
    <rPh sb="6" eb="8">
      <t>ギョウセイ</t>
    </rPh>
    <rPh sb="8" eb="10">
      <t>ホウジン</t>
    </rPh>
    <rPh sb="10" eb="12">
      <t>ニホン</t>
    </rPh>
    <rPh sb="12" eb="14">
      <t>イリョウ</t>
    </rPh>
    <rPh sb="14" eb="16">
      <t>ケンキュウ</t>
    </rPh>
    <rPh sb="16" eb="18">
      <t>カイハツ</t>
    </rPh>
    <rPh sb="18" eb="20">
      <t>キコウ</t>
    </rPh>
    <rPh sb="20" eb="23">
      <t>ウンエイヒ</t>
    </rPh>
    <rPh sb="23" eb="26">
      <t>コウフキン</t>
    </rPh>
    <rPh sb="27" eb="29">
      <t>ヒツヨウ</t>
    </rPh>
    <rPh sb="30" eb="32">
      <t>ケイヒ</t>
    </rPh>
    <phoneticPr fontId="13"/>
  </si>
  <si>
    <t>スポーツ・フォー・トゥモロー等推進プログラム</t>
    <rPh sb="14" eb="15">
      <t>トウ</t>
    </rPh>
    <rPh sb="15" eb="17">
      <t>スイシン</t>
    </rPh>
    <phoneticPr fontId="13"/>
  </si>
  <si>
    <t>スポーツ庁</t>
    <rPh sb="4" eb="5">
      <t>チョウ</t>
    </rPh>
    <phoneticPr fontId="13"/>
  </si>
  <si>
    <t>女性アスリートの育成・支援プロジェクト</t>
    <rPh sb="0" eb="2">
      <t>ジョセイ</t>
    </rPh>
    <rPh sb="8" eb="10">
      <t>イクセイ</t>
    </rPh>
    <rPh sb="11" eb="13">
      <t>シエン</t>
    </rPh>
    <phoneticPr fontId="12"/>
  </si>
  <si>
    <t>国立大学改革基盤強化促進事業</t>
    <rPh sb="0" eb="2">
      <t>コクリツ</t>
    </rPh>
    <rPh sb="2" eb="4">
      <t>ダイガク</t>
    </rPh>
    <rPh sb="4" eb="6">
      <t>カイカク</t>
    </rPh>
    <rPh sb="6" eb="8">
      <t>キバン</t>
    </rPh>
    <rPh sb="8" eb="10">
      <t>キョウカ</t>
    </rPh>
    <rPh sb="10" eb="12">
      <t>ソクシン</t>
    </rPh>
    <rPh sb="12" eb="14">
      <t>ジギョウ</t>
    </rPh>
    <phoneticPr fontId="13"/>
  </si>
  <si>
    <t>国立大学法人における設備等の整備</t>
    <rPh sb="0" eb="2">
      <t>コクリツ</t>
    </rPh>
    <rPh sb="2" eb="4">
      <t>ダイガク</t>
    </rPh>
    <rPh sb="4" eb="6">
      <t>ホウジン</t>
    </rPh>
    <rPh sb="10" eb="12">
      <t>セツビ</t>
    </rPh>
    <rPh sb="12" eb="13">
      <t>トウ</t>
    </rPh>
    <rPh sb="14" eb="16">
      <t>セイビ</t>
    </rPh>
    <phoneticPr fontId="13"/>
  </si>
  <si>
    <t>大学等の海外留学支援制度</t>
    <rPh sb="0" eb="3">
      <t>ダイガクトウ</t>
    </rPh>
    <rPh sb="4" eb="6">
      <t>カイガイ</t>
    </rPh>
    <rPh sb="6" eb="8">
      <t>リュウガク</t>
    </rPh>
    <rPh sb="8" eb="10">
      <t>シエン</t>
    </rPh>
    <rPh sb="10" eb="12">
      <t>セイド</t>
    </rPh>
    <phoneticPr fontId="13"/>
  </si>
  <si>
    <t>総合的な教師力向上のための調査研究事業</t>
    <rPh sb="0" eb="3">
      <t>ソウゴウテキ</t>
    </rPh>
    <rPh sb="4" eb="6">
      <t>キョウシ</t>
    </rPh>
    <rPh sb="6" eb="7">
      <t>リョク</t>
    </rPh>
    <rPh sb="7" eb="9">
      <t>コウジョウ</t>
    </rPh>
    <rPh sb="13" eb="15">
      <t>チョウサ</t>
    </rPh>
    <rPh sb="15" eb="17">
      <t>ケンキュウ</t>
    </rPh>
    <rPh sb="17" eb="19">
      <t>ジギョウ</t>
    </rPh>
    <phoneticPr fontId="13"/>
  </si>
  <si>
    <t>大学における教員の現職教育への支援</t>
    <rPh sb="0" eb="2">
      <t>ダイガク</t>
    </rPh>
    <rPh sb="6" eb="8">
      <t>キョウイン</t>
    </rPh>
    <rPh sb="9" eb="11">
      <t>ゲンショク</t>
    </rPh>
    <rPh sb="11" eb="13">
      <t>キョウイク</t>
    </rPh>
    <rPh sb="15" eb="17">
      <t>シエン</t>
    </rPh>
    <phoneticPr fontId="13"/>
  </si>
  <si>
    <t>教員資格認定試験</t>
    <rPh sb="0" eb="2">
      <t>キョウイン</t>
    </rPh>
    <rPh sb="2" eb="4">
      <t>シカク</t>
    </rPh>
    <rPh sb="4" eb="6">
      <t>ニンテイ</t>
    </rPh>
    <rPh sb="6" eb="8">
      <t>シケン</t>
    </rPh>
    <phoneticPr fontId="13"/>
  </si>
  <si>
    <t>現職教員の新たな免許状取得を促進する講習等開発事業</t>
    <rPh sb="0" eb="2">
      <t>ゲンショク</t>
    </rPh>
    <rPh sb="2" eb="4">
      <t>キョウイン</t>
    </rPh>
    <rPh sb="5" eb="6">
      <t>アラ</t>
    </rPh>
    <rPh sb="8" eb="11">
      <t>メンキョジョウ</t>
    </rPh>
    <rPh sb="11" eb="13">
      <t>シュトク</t>
    </rPh>
    <rPh sb="14" eb="16">
      <t>ソクシン</t>
    </rPh>
    <rPh sb="18" eb="20">
      <t>コウシュウ</t>
    </rPh>
    <rPh sb="20" eb="21">
      <t>トウ</t>
    </rPh>
    <rPh sb="21" eb="23">
      <t>カイハツ</t>
    </rPh>
    <rPh sb="23" eb="25">
      <t>ジギョウ</t>
    </rPh>
    <phoneticPr fontId="13"/>
  </si>
  <si>
    <t>専門学校生への効果的な経済的支援の在り方に関する実証研究事業</t>
    <rPh sb="24" eb="26">
      <t>ジッショウ</t>
    </rPh>
    <rPh sb="26" eb="28">
      <t>ケンキュウ</t>
    </rPh>
    <rPh sb="28" eb="30">
      <t>ジギョウ</t>
    </rPh>
    <phoneticPr fontId="13"/>
  </si>
  <si>
    <t>未定</t>
    <rPh sb="0" eb="2">
      <t>ミテイ</t>
    </rPh>
    <phoneticPr fontId="14"/>
  </si>
  <si>
    <t>成長分野等における中核的専門人材養成等の戦略的推進</t>
    <rPh sb="18" eb="19">
      <t>トウ</t>
    </rPh>
    <rPh sb="23" eb="25">
      <t>スイシン</t>
    </rPh>
    <phoneticPr fontId="13"/>
  </si>
  <si>
    <t>日本障がい者スポーツ協会補助</t>
    <rPh sb="0" eb="2">
      <t>ニホン</t>
    </rPh>
    <rPh sb="2" eb="3">
      <t>ショウ</t>
    </rPh>
    <rPh sb="5" eb="6">
      <t>シャ</t>
    </rPh>
    <rPh sb="10" eb="12">
      <t>キョウカイ</t>
    </rPh>
    <rPh sb="12" eb="14">
      <t>ホジョ</t>
    </rPh>
    <phoneticPr fontId="13"/>
  </si>
  <si>
    <t>2019年ラグビーワールドカップ普及啓発事業</t>
    <rPh sb="4" eb="5">
      <t>ネン</t>
    </rPh>
    <rPh sb="16" eb="18">
      <t>フキュウ</t>
    </rPh>
    <rPh sb="18" eb="20">
      <t>ケイハツ</t>
    </rPh>
    <rPh sb="20" eb="22">
      <t>ジギョウ</t>
    </rPh>
    <phoneticPr fontId="13"/>
  </si>
  <si>
    <t>オーストラリア科学奨学生の派遣（隔年実施事業）</t>
    <rPh sb="16" eb="18">
      <t>カクネン</t>
    </rPh>
    <rPh sb="18" eb="20">
      <t>ジッシ</t>
    </rPh>
    <rPh sb="20" eb="22">
      <t>ジギョウ</t>
    </rPh>
    <phoneticPr fontId="13"/>
  </si>
  <si>
    <t>地（知）の拠点大学による地方創生推進事業</t>
    <rPh sb="0" eb="1">
      <t>チ</t>
    </rPh>
    <rPh sb="2" eb="3">
      <t>チ</t>
    </rPh>
    <rPh sb="5" eb="7">
      <t>キョテン</t>
    </rPh>
    <rPh sb="7" eb="9">
      <t>ダイガク</t>
    </rPh>
    <rPh sb="12" eb="14">
      <t>チホウ</t>
    </rPh>
    <rPh sb="14" eb="16">
      <t>ソウセイ</t>
    </rPh>
    <rPh sb="16" eb="18">
      <t>スイシン</t>
    </rPh>
    <rPh sb="18" eb="20">
      <t>ジギョウ</t>
    </rPh>
    <phoneticPr fontId="13"/>
  </si>
  <si>
    <t>理工系プロフェッショナル教育推進委託事業</t>
    <rPh sb="0" eb="3">
      <t>リコウケイ</t>
    </rPh>
    <rPh sb="12" eb="14">
      <t>キョウイク</t>
    </rPh>
    <rPh sb="14" eb="16">
      <t>スイシン</t>
    </rPh>
    <rPh sb="16" eb="18">
      <t>イタク</t>
    </rPh>
    <rPh sb="18" eb="20">
      <t>ジギョウ</t>
    </rPh>
    <phoneticPr fontId="13"/>
  </si>
  <si>
    <t>事業開始
年度</t>
    <rPh sb="0" eb="2">
      <t>ジギョウ</t>
    </rPh>
    <rPh sb="2" eb="4">
      <t>カイシ</t>
    </rPh>
    <rPh sb="5" eb="7">
      <t>ネンド</t>
    </rPh>
    <phoneticPr fontId="13"/>
  </si>
  <si>
    <t>事業終了
(予定)年度</t>
    <rPh sb="0" eb="2">
      <t>ジギョウ</t>
    </rPh>
    <rPh sb="2" eb="4">
      <t>シュウリョウ</t>
    </rPh>
    <rPh sb="6" eb="8">
      <t>ヨテイ</t>
    </rPh>
    <rPh sb="9" eb="11">
      <t>ネンド</t>
    </rPh>
    <phoneticPr fontId="13"/>
  </si>
  <si>
    <t>H13</t>
  </si>
  <si>
    <t>S25
H6</t>
  </si>
  <si>
    <t>S23</t>
  </si>
  <si>
    <t>S22</t>
  </si>
  <si>
    <t>H20</t>
  </si>
  <si>
    <t>H25</t>
  </si>
  <si>
    <t>H23</t>
  </si>
  <si>
    <t>H9</t>
  </si>
  <si>
    <t>H17</t>
  </si>
  <si>
    <t>S58</t>
  </si>
  <si>
    <t>H24</t>
  </si>
  <si>
    <t>H26</t>
  </si>
  <si>
    <t>H21</t>
  </si>
  <si>
    <t>H15</t>
  </si>
  <si>
    <t>H22</t>
  </si>
  <si>
    <t>S51</t>
  </si>
  <si>
    <t>H18</t>
  </si>
  <si>
    <t>H2</t>
  </si>
  <si>
    <t>S29</t>
  </si>
  <si>
    <t>S38</t>
  </si>
  <si>
    <t>S27</t>
  </si>
  <si>
    <t>H14</t>
  </si>
  <si>
    <t>H16</t>
  </si>
  <si>
    <t>H11</t>
  </si>
  <si>
    <t>H19</t>
  </si>
  <si>
    <t>S48</t>
  </si>
  <si>
    <t>S28</t>
  </si>
  <si>
    <t>S33</t>
  </si>
  <si>
    <t>S34</t>
  </si>
  <si>
    <t>H4</t>
  </si>
  <si>
    <t>S42</t>
  </si>
  <si>
    <t>S53</t>
  </si>
  <si>
    <t>S50</t>
  </si>
  <si>
    <t>S47</t>
  </si>
  <si>
    <t>S32</t>
  </si>
  <si>
    <t>S28
S61
H20</t>
  </si>
  <si>
    <t>S28
S49</t>
  </si>
  <si>
    <t>S45</t>
  </si>
  <si>
    <t>S40</t>
  </si>
  <si>
    <t>S31</t>
  </si>
  <si>
    <t>H3</t>
  </si>
  <si>
    <t>S41</t>
  </si>
  <si>
    <t>H7</t>
  </si>
  <si>
    <t>S57</t>
  </si>
  <si>
    <t>H6</t>
  </si>
  <si>
    <t>S49</t>
  </si>
  <si>
    <t>H5</t>
  </si>
  <si>
    <t>H1</t>
  </si>
  <si>
    <t>S61</t>
  </si>
  <si>
    <t>H8</t>
  </si>
  <si>
    <t>S60</t>
  </si>
  <si>
    <t>S32
S56</t>
  </si>
  <si>
    <t>S35</t>
  </si>
  <si>
    <t>S43</t>
  </si>
  <si>
    <t>S30</t>
  </si>
  <si>
    <t>S21</t>
  </si>
  <si>
    <t>S52</t>
  </si>
  <si>
    <t>H23
H14
H25</t>
  </si>
  <si>
    <t>S16</t>
  </si>
  <si>
    <t>S25</t>
  </si>
  <si>
    <t>S54</t>
  </si>
  <si>
    <t>S46</t>
  </si>
  <si>
    <t>H12</t>
  </si>
  <si>
    <t>S62</t>
  </si>
  <si>
    <t>S26</t>
  </si>
  <si>
    <t>H27</t>
  </si>
  <si>
    <t>H28</t>
  </si>
  <si>
    <t>H29</t>
  </si>
  <si>
    <t>国立研究開発法人理化学研究所設備整備費補助</t>
    <rPh sb="0" eb="2">
      <t>コクリツ</t>
    </rPh>
    <rPh sb="2" eb="4">
      <t>ケンキュウ</t>
    </rPh>
    <rPh sb="4" eb="6">
      <t>カイハツ</t>
    </rPh>
    <rPh sb="6" eb="8">
      <t>ホウジン</t>
    </rPh>
    <rPh sb="8" eb="11">
      <t>リカガク</t>
    </rPh>
    <rPh sb="11" eb="14">
      <t>ケンキュウジョ</t>
    </rPh>
    <rPh sb="14" eb="16">
      <t>セツビ</t>
    </rPh>
    <rPh sb="16" eb="19">
      <t>セイビヒ</t>
    </rPh>
    <rPh sb="19" eb="21">
      <t>ホジョ</t>
    </rPh>
    <phoneticPr fontId="13"/>
  </si>
  <si>
    <t>国立研究開発法人物質・材料研究機構運営費交付金に必要な経費</t>
    <rPh sb="27" eb="29">
      <t>ケイヒ</t>
    </rPh>
    <phoneticPr fontId="13"/>
  </si>
  <si>
    <t>国立研究開発法人物質・材料研究機構施設整備に必要な経費</t>
    <rPh sb="26" eb="27">
      <t>ヒ</t>
    </rPh>
    <phoneticPr fontId="13"/>
  </si>
  <si>
    <t>国立研究開発法人日本原子力研究開発機構運営費交付金に必要な経費　</t>
    <rPh sb="26" eb="28">
      <t>ヒツヨウ</t>
    </rPh>
    <rPh sb="29" eb="31">
      <t>ケイヒ</t>
    </rPh>
    <phoneticPr fontId="13"/>
  </si>
  <si>
    <t>国立研究開発法人日本原子力研究開発機構施設整備に必要な経費</t>
    <rPh sb="27" eb="29">
      <t>ケイヒ</t>
    </rPh>
    <phoneticPr fontId="13"/>
  </si>
  <si>
    <t>国立研究開発法人日本原子力研究開発機構施設整備費</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rPh sb="19" eb="21">
      <t>シセツ</t>
    </rPh>
    <rPh sb="21" eb="24">
      <t>セイビヒ</t>
    </rPh>
    <phoneticPr fontId="18"/>
  </si>
  <si>
    <t>国立研究開発法人宇宙航空研究開発機構運営費交付金に必要な経費</t>
    <rPh sb="25" eb="27">
      <t>ヒツヨウ</t>
    </rPh>
    <rPh sb="28" eb="30">
      <t>ケイヒ</t>
    </rPh>
    <phoneticPr fontId="13"/>
  </si>
  <si>
    <t>国立研究開発法人宇宙航空研究開発機構施設整備に必要な経費</t>
    <rPh sb="26" eb="28">
      <t>ケイヒ</t>
    </rPh>
    <phoneticPr fontId="13"/>
  </si>
  <si>
    <t>国立研究開発法人海洋研究開発機構運営費交付金に必要な経費</t>
    <rPh sb="26" eb="28">
      <t>ケイヒ</t>
    </rPh>
    <phoneticPr fontId="13"/>
  </si>
  <si>
    <t>国立研究開発法人海洋研究開発機構船舶建造に必要な経費</t>
    <phoneticPr fontId="13"/>
  </si>
  <si>
    <t>国立研究開発法人海洋研究開発機構設備整備費補助</t>
    <rPh sb="0" eb="2">
      <t>コクリツ</t>
    </rPh>
    <rPh sb="2" eb="4">
      <t>ケンキュウ</t>
    </rPh>
    <rPh sb="4" eb="6">
      <t>カイハツ</t>
    </rPh>
    <rPh sb="6" eb="8">
      <t>ホウジン</t>
    </rPh>
    <rPh sb="8" eb="10">
      <t>カイヨウ</t>
    </rPh>
    <rPh sb="10" eb="12">
      <t>ケンキュウ</t>
    </rPh>
    <rPh sb="12" eb="14">
      <t>カイハツ</t>
    </rPh>
    <rPh sb="14" eb="16">
      <t>キコウ</t>
    </rPh>
    <rPh sb="16" eb="18">
      <t>セツビ</t>
    </rPh>
    <rPh sb="18" eb="21">
      <t>セイビヒ</t>
    </rPh>
    <rPh sb="21" eb="23">
      <t>ホジョ</t>
    </rPh>
    <phoneticPr fontId="13"/>
  </si>
  <si>
    <t>国立研究開発法人防災科学技術研究所運営費交付金に必要な経費</t>
    <rPh sb="27" eb="29">
      <t>ケイヒ</t>
    </rPh>
    <phoneticPr fontId="13"/>
  </si>
  <si>
    <t>国立研究開発法人防災科学技術研究所施設整備に必要な経費</t>
    <rPh sb="26" eb="27">
      <t>ヒ</t>
    </rPh>
    <phoneticPr fontId="13"/>
  </si>
  <si>
    <t>学校施設の天井等非構造部材の耐震対策先導的開発事業</t>
    <phoneticPr fontId="13"/>
  </si>
  <si>
    <t>国立研究開発法人理化学研究所施設整備に必要な経費</t>
    <rPh sb="0" eb="8">
      <t>コクリツケンキュウカイハツホウジン</t>
    </rPh>
    <phoneticPr fontId="13"/>
  </si>
  <si>
    <t>高等教育改革の総合的な推進等</t>
    <rPh sb="13" eb="14">
      <t>トウ</t>
    </rPh>
    <phoneticPr fontId="13"/>
  </si>
  <si>
    <t>私立学校行政事務処理等</t>
    <rPh sb="10" eb="11">
      <t>トウ</t>
    </rPh>
    <phoneticPr fontId="13"/>
  </si>
  <si>
    <t>テニュアトラック普及・定着事業</t>
    <rPh sb="8" eb="10">
      <t>フキュウ</t>
    </rPh>
    <rPh sb="11" eb="13">
      <t>テイチャク</t>
    </rPh>
    <rPh sb="13" eb="15">
      <t>ジギョウ</t>
    </rPh>
    <phoneticPr fontId="13"/>
  </si>
  <si>
    <t>文化芸術による地域活性化・国際発信推進事業</t>
    <rPh sb="0" eb="2">
      <t>ブンカ</t>
    </rPh>
    <rPh sb="2" eb="4">
      <t>ゲイジュツ</t>
    </rPh>
    <rPh sb="7" eb="9">
      <t>チイキ</t>
    </rPh>
    <rPh sb="9" eb="12">
      <t>カッセイカ</t>
    </rPh>
    <rPh sb="13" eb="15">
      <t>コクサイ</t>
    </rPh>
    <rPh sb="15" eb="17">
      <t>ハッシン</t>
    </rPh>
    <rPh sb="17" eb="19">
      <t>スイシン</t>
    </rPh>
    <rPh sb="19" eb="21">
      <t>ジギョウ</t>
    </rPh>
    <phoneticPr fontId="13"/>
  </si>
  <si>
    <t>日本遺産魅力発信推進事業</t>
    <rPh sb="0" eb="2">
      <t>ニホン</t>
    </rPh>
    <rPh sb="2" eb="4">
      <t>イサン</t>
    </rPh>
    <rPh sb="4" eb="6">
      <t>ミリョク</t>
    </rPh>
    <rPh sb="6" eb="8">
      <t>ハッシン</t>
    </rPh>
    <rPh sb="8" eb="10">
      <t>スイシン</t>
    </rPh>
    <rPh sb="10" eb="12">
      <t>ジギョウ</t>
    </rPh>
    <phoneticPr fontId="13"/>
  </si>
  <si>
    <t>地域の核となる美術館・歴史博物館支援事業</t>
    <rPh sb="0" eb="2">
      <t>チイキ</t>
    </rPh>
    <rPh sb="3" eb="4">
      <t>カク</t>
    </rPh>
    <rPh sb="7" eb="10">
      <t>ビジュツカン</t>
    </rPh>
    <rPh sb="11" eb="13">
      <t>レキシ</t>
    </rPh>
    <rPh sb="13" eb="16">
      <t>ハクブツカン</t>
    </rPh>
    <rPh sb="16" eb="18">
      <t>シエン</t>
    </rPh>
    <rPh sb="18" eb="20">
      <t>ジギョウ</t>
    </rPh>
    <phoneticPr fontId="13"/>
  </si>
  <si>
    <t>歴史活き活き！史跡等総合活用整備事業</t>
    <rPh sb="0" eb="2">
      <t>レキシ</t>
    </rPh>
    <rPh sb="2" eb="3">
      <t>イ</t>
    </rPh>
    <rPh sb="4" eb="5">
      <t>イ</t>
    </rPh>
    <rPh sb="7" eb="9">
      <t>シセキ</t>
    </rPh>
    <rPh sb="9" eb="10">
      <t>トウ</t>
    </rPh>
    <rPh sb="10" eb="12">
      <t>ソウゴウ</t>
    </rPh>
    <rPh sb="12" eb="14">
      <t>カツヨウ</t>
    </rPh>
    <rPh sb="14" eb="16">
      <t>セイビ</t>
    </rPh>
    <rPh sb="16" eb="18">
      <t>ジギョウ</t>
    </rPh>
    <phoneticPr fontId="13"/>
  </si>
  <si>
    <t>地域の特色ある埋蔵文化財活用事業</t>
    <rPh sb="0" eb="2">
      <t>チイキ</t>
    </rPh>
    <rPh sb="3" eb="5">
      <t>トクショク</t>
    </rPh>
    <rPh sb="7" eb="9">
      <t>マイゾウ</t>
    </rPh>
    <rPh sb="9" eb="12">
      <t>ブンカザイ</t>
    </rPh>
    <rPh sb="12" eb="14">
      <t>カツヨウ</t>
    </rPh>
    <rPh sb="14" eb="16">
      <t>ジギョウ</t>
    </rPh>
    <phoneticPr fontId="13"/>
  </si>
  <si>
    <t>電源地域振興促進事業費補助金
（特別電源所在県科学技術振興事業補助金）</t>
    <phoneticPr fontId="13"/>
  </si>
  <si>
    <t>基幹ロケット高度化の推進</t>
    <rPh sb="0" eb="2">
      <t>キカン</t>
    </rPh>
    <rPh sb="6" eb="9">
      <t>コウドカ</t>
    </rPh>
    <rPh sb="10" eb="12">
      <t>スイシン</t>
    </rPh>
    <phoneticPr fontId="13"/>
  </si>
  <si>
    <t>国立研究開発法人宇宙航空研究開発機構設備整備</t>
    <rPh sb="18" eb="20">
      <t>セツビ</t>
    </rPh>
    <phoneticPr fontId="13"/>
  </si>
  <si>
    <t>全国障害者スポーツ大会開催事業（地方スポーツ振興費補助）</t>
    <rPh sb="0" eb="2">
      <t>ゼンコク</t>
    </rPh>
    <rPh sb="2" eb="5">
      <t>ショウガイシャ</t>
    </rPh>
    <rPh sb="9" eb="11">
      <t>タイカイ</t>
    </rPh>
    <rPh sb="11" eb="13">
      <t>カイサイ</t>
    </rPh>
    <rPh sb="13" eb="15">
      <t>ジギョウ</t>
    </rPh>
    <phoneticPr fontId="13"/>
  </si>
  <si>
    <t>英知を結集した原子力科学技術・人材育成推進事業</t>
    <rPh sb="21" eb="23">
      <t>ジギョウ</t>
    </rPh>
    <phoneticPr fontId="13"/>
  </si>
  <si>
    <t>国立大学法人等施設整備（文教施設費）</t>
    <rPh sb="0" eb="2">
      <t>コクリツ</t>
    </rPh>
    <rPh sb="2" eb="4">
      <t>ダイガク</t>
    </rPh>
    <rPh sb="4" eb="6">
      <t>ホウジン</t>
    </rPh>
    <rPh sb="6" eb="7">
      <t>トウ</t>
    </rPh>
    <rPh sb="7" eb="9">
      <t>シセツ</t>
    </rPh>
    <rPh sb="9" eb="11">
      <t>セイビ</t>
    </rPh>
    <rPh sb="12" eb="14">
      <t>ブンキョウ</t>
    </rPh>
    <rPh sb="14" eb="17">
      <t>シセツヒ</t>
    </rPh>
    <phoneticPr fontId="13"/>
  </si>
  <si>
    <t>研究開発法人日本原子力研究開発機構設備整備費補助(H25補正&amp;H26補正)</t>
    <rPh sb="0" eb="2">
      <t>ケンキュウ</t>
    </rPh>
    <rPh sb="2" eb="4">
      <t>カイハツ</t>
    </rPh>
    <rPh sb="4" eb="6">
      <t>ホウジン</t>
    </rPh>
    <rPh sb="6" eb="8">
      <t>ニホン</t>
    </rPh>
    <rPh sb="8" eb="11">
      <t>ゲンシリョク</t>
    </rPh>
    <rPh sb="11" eb="13">
      <t>ケンキュウ</t>
    </rPh>
    <rPh sb="13" eb="15">
      <t>カイハツ</t>
    </rPh>
    <rPh sb="15" eb="17">
      <t>キコウ</t>
    </rPh>
    <rPh sb="17" eb="19">
      <t>セツビ</t>
    </rPh>
    <rPh sb="19" eb="22">
      <t>セイビヒ</t>
    </rPh>
    <rPh sb="22" eb="24">
      <t>ホジョ</t>
    </rPh>
    <rPh sb="28" eb="30">
      <t>ホセイ</t>
    </rPh>
    <rPh sb="34" eb="36">
      <t>ホセイ</t>
    </rPh>
    <phoneticPr fontId="13"/>
  </si>
  <si>
    <t>地域を活用した学校丸ごと子供の体力向上推進事業</t>
    <rPh sb="0" eb="2">
      <t>チイキ</t>
    </rPh>
    <rPh sb="3" eb="5">
      <t>カツヨウ</t>
    </rPh>
    <rPh sb="7" eb="9">
      <t>ガッコウ</t>
    </rPh>
    <rPh sb="9" eb="10">
      <t>マル</t>
    </rPh>
    <rPh sb="12" eb="13">
      <t>コ</t>
    </rPh>
    <rPh sb="13" eb="14">
      <t>ドモ</t>
    </rPh>
    <rPh sb="15" eb="17">
      <t>タイリョク</t>
    </rPh>
    <rPh sb="17" eb="19">
      <t>コウジョウ</t>
    </rPh>
    <rPh sb="19" eb="21">
      <t>スイシン</t>
    </rPh>
    <rPh sb="21" eb="23">
      <t>ジギョウ</t>
    </rPh>
    <phoneticPr fontId="13"/>
  </si>
  <si>
    <t>H32</t>
  </si>
  <si>
    <t>公立学校施設整備費（復興関連事業）</t>
    <phoneticPr fontId="13"/>
  </si>
  <si>
    <t>学校を核とした地域力強化プラン</t>
    <phoneticPr fontId="13"/>
  </si>
  <si>
    <t>幼児教育の質向上推進プラン</t>
    <phoneticPr fontId="13"/>
  </si>
  <si>
    <t>内外教育事情等調査</t>
    <phoneticPr fontId="13"/>
  </si>
  <si>
    <t>学校基本調査</t>
    <phoneticPr fontId="13"/>
  </si>
  <si>
    <t>学校保健統計調査</t>
    <phoneticPr fontId="13"/>
  </si>
  <si>
    <t>政策研究機能高度化推進経費</t>
    <phoneticPr fontId="13"/>
  </si>
  <si>
    <t>生涯学習施策に関する調査研究</t>
    <phoneticPr fontId="13"/>
  </si>
  <si>
    <t>全国生涯学習ネットワークフォーラム</t>
    <phoneticPr fontId="13"/>
  </si>
  <si>
    <t>職業実践専門課程等を通じた専修学校の質保証・向上の推進</t>
    <phoneticPr fontId="13"/>
  </si>
  <si>
    <t>社会教育実践研究センター</t>
    <phoneticPr fontId="13"/>
  </si>
  <si>
    <t>環境教育の実践普及</t>
    <phoneticPr fontId="13"/>
  </si>
  <si>
    <t>教科書の検定調査発行供給等</t>
    <phoneticPr fontId="13"/>
  </si>
  <si>
    <t>産業教育総合推進事業</t>
    <phoneticPr fontId="13"/>
  </si>
  <si>
    <t>産業教育設備費補助</t>
    <phoneticPr fontId="13"/>
  </si>
  <si>
    <t>スーパーグローバルハイスクール</t>
    <phoneticPr fontId="13"/>
  </si>
  <si>
    <t>スーパー・プロフェッショナル・ハイスクール</t>
    <phoneticPr fontId="13"/>
  </si>
  <si>
    <t>教育課程研究センター</t>
    <phoneticPr fontId="13"/>
  </si>
  <si>
    <t>地域とともにある学校づくりの推進（コミュニティ・スクール等）</t>
    <phoneticPr fontId="13"/>
  </si>
  <si>
    <t>文教施設の環境対策の推進</t>
    <phoneticPr fontId="13"/>
  </si>
  <si>
    <t>アイヌ子弟高等学校等進学奨励費補助（高校・高専）</t>
    <phoneticPr fontId="13"/>
  </si>
  <si>
    <t>高校生等への修学支援</t>
    <phoneticPr fontId="13"/>
  </si>
  <si>
    <t>特別支援教育設備整備費等補助</t>
    <phoneticPr fontId="13"/>
  </si>
  <si>
    <t>私立大学等研究設備整備等</t>
    <phoneticPr fontId="13"/>
  </si>
  <si>
    <t>私立大学等経常費補助</t>
    <phoneticPr fontId="13"/>
  </si>
  <si>
    <t>私立学校教育研究装置等施設整備費補助</t>
    <phoneticPr fontId="13"/>
  </si>
  <si>
    <t>理科教育等設備整備費補助等</t>
    <phoneticPr fontId="13"/>
  </si>
  <si>
    <t>科学技術イノベーション政策における政策のための科学の推進</t>
    <phoneticPr fontId="13"/>
  </si>
  <si>
    <t>科学技術国際活動の推進</t>
    <phoneticPr fontId="13"/>
  </si>
  <si>
    <t>電源地域産業育成支援補助金</t>
    <phoneticPr fontId="13"/>
  </si>
  <si>
    <t>宇宙・航空分野の戦略的研究開発・国際展開の推進</t>
    <phoneticPr fontId="13"/>
  </si>
  <si>
    <t>先端基盤技術研究開発推進経費</t>
    <phoneticPr fontId="13"/>
  </si>
  <si>
    <t>食品成分データベース整備の推進</t>
    <phoneticPr fontId="13"/>
  </si>
  <si>
    <t>地震防災研究戦略プロジェクト</t>
    <phoneticPr fontId="13"/>
  </si>
  <si>
    <t>中学校・高等学校スポーツ活動振興事業</t>
    <phoneticPr fontId="13"/>
  </si>
  <si>
    <t>世界ドーピング防止機構等関係経費</t>
    <phoneticPr fontId="13"/>
  </si>
  <si>
    <t>芸術祭・芸術選奨</t>
    <phoneticPr fontId="13"/>
  </si>
  <si>
    <t>全国高等学校総合文化祭</t>
    <phoneticPr fontId="13"/>
  </si>
  <si>
    <t>芸術家・文化人等による文化発信推進事業－文化庁「文化交流使」の派遣等－</t>
    <phoneticPr fontId="13"/>
  </si>
  <si>
    <t>国際文化交流・協力推進事業</t>
    <phoneticPr fontId="13"/>
  </si>
  <si>
    <t>留学生の受入・派遣体制の改善充実等</t>
    <phoneticPr fontId="13"/>
  </si>
  <si>
    <t>公立学校共済組合普及指導監査等</t>
    <phoneticPr fontId="13"/>
  </si>
  <si>
    <t>光・量子科学研究拠点形成に向けた基盤技術開発等</t>
    <rPh sb="22" eb="23">
      <t>トウ</t>
    </rPh>
    <phoneticPr fontId="13"/>
  </si>
  <si>
    <t>独立行政法人教員研修センター施設整備に必要な経費</t>
    <phoneticPr fontId="13"/>
  </si>
  <si>
    <t>ＩＣＴを活用した教育推進自治体応援事業</t>
    <phoneticPr fontId="13"/>
  </si>
  <si>
    <t>人口減少社会におけるＩＣＴの活用による教育の質の維持向上に係る実証事業</t>
    <phoneticPr fontId="13"/>
  </si>
  <si>
    <t>達成度テスト（基礎レベル）の準備経費</t>
    <phoneticPr fontId="13"/>
  </si>
  <si>
    <t>司書教諭及び学校司書の資質の向上等を通じた学校図書館改革</t>
    <phoneticPr fontId="13"/>
  </si>
  <si>
    <t>我が国の伝統・文化教育の充実に係る調査研究</t>
    <phoneticPr fontId="13"/>
  </si>
  <si>
    <t>ナショナルトレーニングセンターの拡充整備</t>
    <phoneticPr fontId="13"/>
  </si>
  <si>
    <t>地方教育費及び行政の実態調査</t>
    <phoneticPr fontId="13"/>
  </si>
  <si>
    <t>政府統計共同利用システムの整備</t>
    <phoneticPr fontId="13"/>
  </si>
  <si>
    <t>高等学校卒業程度認定試験等</t>
    <phoneticPr fontId="13"/>
  </si>
  <si>
    <t>公立社会教育施設災害復旧事業</t>
    <phoneticPr fontId="13"/>
  </si>
  <si>
    <t>子供の生活習慣づくり支援事業</t>
    <phoneticPr fontId="13"/>
  </si>
  <si>
    <t>教育用コンテンツ奨励事業</t>
    <phoneticPr fontId="13"/>
  </si>
  <si>
    <t>教育課程の基準の改善</t>
    <phoneticPr fontId="13"/>
  </si>
  <si>
    <t>全国学力・学習状況調査の実施</t>
    <phoneticPr fontId="13"/>
  </si>
  <si>
    <t>生徒指導等に関する調査研究</t>
    <phoneticPr fontId="13"/>
  </si>
  <si>
    <t>人権教育開発事業</t>
    <phoneticPr fontId="13"/>
  </si>
  <si>
    <t>青少年を取り巻く有害環境対策の推進</t>
    <phoneticPr fontId="13"/>
  </si>
  <si>
    <t>災害共済給付事業</t>
    <phoneticPr fontId="13"/>
  </si>
  <si>
    <t>日本学校保健会補助</t>
    <phoneticPr fontId="13"/>
  </si>
  <si>
    <t>地方教育行政推進事業</t>
    <phoneticPr fontId="13"/>
  </si>
  <si>
    <t>文教施設に関する整備指針等の策定</t>
    <phoneticPr fontId="13"/>
  </si>
  <si>
    <t>文教施設の防災対策の強化・推進</t>
    <phoneticPr fontId="13"/>
  </si>
  <si>
    <t>公立学校施設整備費</t>
    <phoneticPr fontId="13"/>
  </si>
  <si>
    <t>文教施設研究センター</t>
    <phoneticPr fontId="13"/>
  </si>
  <si>
    <t>へき地児童生徒援助費等補助</t>
    <phoneticPr fontId="13"/>
  </si>
  <si>
    <t>要保護児童生徒援助費補助等</t>
    <phoneticPr fontId="13"/>
  </si>
  <si>
    <t>海外子女教育推進体制の整備</t>
    <phoneticPr fontId="13"/>
  </si>
  <si>
    <t>海外子女教育活動の助成</t>
    <phoneticPr fontId="13"/>
  </si>
  <si>
    <t>在外教育施設教員派遣事業等</t>
    <phoneticPr fontId="13"/>
  </si>
  <si>
    <t>帰国・外国人児童生徒等教育の推進</t>
    <phoneticPr fontId="13"/>
  </si>
  <si>
    <t>幼稚園教育内容・方法の改善充実</t>
    <phoneticPr fontId="13"/>
  </si>
  <si>
    <t>幼稚園就園奨励費補助</t>
    <phoneticPr fontId="13"/>
  </si>
  <si>
    <t>特別支援教育充実事業</t>
    <phoneticPr fontId="13"/>
  </si>
  <si>
    <t>国立大学法人等施設事務経費</t>
    <phoneticPr fontId="13"/>
  </si>
  <si>
    <t>大学等施設の整備に係る基準等の策定等</t>
    <phoneticPr fontId="13"/>
  </si>
  <si>
    <t>大学改革研究委託事業</t>
    <phoneticPr fontId="13"/>
  </si>
  <si>
    <t>国立大学法人船舶建造に必要な経費</t>
    <phoneticPr fontId="13"/>
  </si>
  <si>
    <t>国立大学法人運営費交付金に必要な経費</t>
    <phoneticPr fontId="13"/>
  </si>
  <si>
    <t>育英事業に必要な経費</t>
    <phoneticPr fontId="13"/>
  </si>
  <si>
    <t>私立幼稚園施設整備費補助</t>
    <phoneticPr fontId="13"/>
  </si>
  <si>
    <t>私立高等学校産業教育施設整備費補助</t>
    <phoneticPr fontId="13"/>
  </si>
  <si>
    <t>私立学校体育等諸施設整備費補助</t>
    <phoneticPr fontId="13"/>
  </si>
  <si>
    <t>研究交流促進事業の推進</t>
    <phoneticPr fontId="13"/>
  </si>
  <si>
    <t>イノベーション創出のメカニズムに係る基盤的研究</t>
    <phoneticPr fontId="13"/>
  </si>
  <si>
    <t>科学技術イノベーション政策の科学の推進に資する基盤的調査研究</t>
    <phoneticPr fontId="13"/>
  </si>
  <si>
    <t>社会的課題対応型科学技術に係る調査研究</t>
    <phoneticPr fontId="13"/>
  </si>
  <si>
    <t>世界トップレベル研究拠点プログラム</t>
    <phoneticPr fontId="13"/>
  </si>
  <si>
    <t>国際科学技術センター</t>
    <phoneticPr fontId="13"/>
  </si>
  <si>
    <t>ＯＥＣＤ／ＧＳＦ分担金</t>
    <phoneticPr fontId="13"/>
  </si>
  <si>
    <t>学術研究機関調査支援事業</t>
    <phoneticPr fontId="13"/>
  </si>
  <si>
    <t>科学研究情報発信基盤の強化</t>
    <phoneticPr fontId="13"/>
  </si>
  <si>
    <t>特色ある共同研究拠点の整備の推進事業</t>
    <phoneticPr fontId="13"/>
  </si>
  <si>
    <t>日本学士院会員年金の支給等に必要な経費</t>
    <phoneticPr fontId="13"/>
  </si>
  <si>
    <t>ライフサイエンス研究開発推進経費</t>
    <phoneticPr fontId="13"/>
  </si>
  <si>
    <t>ヒューマン・フロンティア・サイエンス・プログラム</t>
    <phoneticPr fontId="13"/>
  </si>
  <si>
    <t>核燃料サイクル関係推進調整等委託費</t>
    <phoneticPr fontId="13"/>
  </si>
  <si>
    <t>南極地域観測事業に必要な経費</t>
    <phoneticPr fontId="13"/>
  </si>
  <si>
    <t>日本体育協会補助</t>
    <phoneticPr fontId="13"/>
  </si>
  <si>
    <t>生涯スポーツ振興事業</t>
    <phoneticPr fontId="13"/>
  </si>
  <si>
    <t>スポーツ政策の戦略的立案基盤の強化</t>
    <phoneticPr fontId="13"/>
  </si>
  <si>
    <t>スポーツ仲裁活動推進事業</t>
    <phoneticPr fontId="13"/>
  </si>
  <si>
    <t>世界ドーピング防止機構拠出金</t>
    <phoneticPr fontId="13"/>
  </si>
  <si>
    <t>国民体育大会開催事業</t>
    <phoneticPr fontId="13"/>
  </si>
  <si>
    <t>日本オリンピック委員会補助</t>
    <phoneticPr fontId="13"/>
  </si>
  <si>
    <t>文化功労者年金の支給に必要な経費</t>
    <phoneticPr fontId="13"/>
  </si>
  <si>
    <t>日本芸術院会員年金の支給等に必要な経費</t>
    <phoneticPr fontId="13"/>
  </si>
  <si>
    <t>史跡等の買上げ</t>
    <phoneticPr fontId="13"/>
  </si>
  <si>
    <t>文化芸術の海外発信拠点形成事業</t>
    <phoneticPr fontId="13"/>
  </si>
  <si>
    <t>文化財の国際協力の推進</t>
    <phoneticPr fontId="13"/>
  </si>
  <si>
    <t>国際教育交流事業の振興</t>
    <phoneticPr fontId="13"/>
  </si>
  <si>
    <t>学者・教職員等の交流</t>
    <phoneticPr fontId="13"/>
  </si>
  <si>
    <t>国費外国人留学生制度</t>
    <phoneticPr fontId="13"/>
  </si>
  <si>
    <t>東アジア共同体形成に向けた国際教育協力推進体制の整備</t>
    <phoneticPr fontId="13"/>
  </si>
  <si>
    <t>日本ユネスコ国内委員会運営</t>
    <phoneticPr fontId="13"/>
  </si>
  <si>
    <t>ユネスコ会議関係共通経費</t>
    <phoneticPr fontId="13"/>
  </si>
  <si>
    <t>日本／ユネスコパートナーシップ事業</t>
    <phoneticPr fontId="13"/>
  </si>
  <si>
    <t>国際成人力調査</t>
    <phoneticPr fontId="13"/>
  </si>
  <si>
    <t>HPCI戦略プログラム</t>
    <phoneticPr fontId="13"/>
  </si>
  <si>
    <t>公立学校施設災害復旧費</t>
    <phoneticPr fontId="13"/>
  </si>
  <si>
    <t>平成27年
レビュー
シート番号</t>
    <rPh sb="0" eb="2">
      <t>ヘイセイ</t>
    </rPh>
    <rPh sb="4" eb="5">
      <t>ネン</t>
    </rPh>
    <rPh sb="14" eb="16">
      <t>バンゴウ</t>
    </rPh>
    <phoneticPr fontId="13"/>
  </si>
  <si>
    <t>外部有識者の所見</t>
    <rPh sb="0" eb="2">
      <t>ガイブ</t>
    </rPh>
    <rPh sb="2" eb="4">
      <t>ユウシキ</t>
    </rPh>
    <rPh sb="4" eb="5">
      <t>シャ</t>
    </rPh>
    <rPh sb="6" eb="8">
      <t>ショケン</t>
    </rPh>
    <phoneticPr fontId="13"/>
  </si>
  <si>
    <t>平成29年度</t>
    <rPh sb="0" eb="2">
      <t>ヘイセイ</t>
    </rPh>
    <rPh sb="4" eb="6">
      <t>ネンド</t>
    </rPh>
    <phoneticPr fontId="13"/>
  </si>
  <si>
    <t>H31</t>
  </si>
  <si>
    <t>平成２６年度対象</t>
  </si>
  <si>
    <t>平成２５年度対象</t>
    <rPh sb="5" eb="6">
      <t>ド</t>
    </rPh>
    <phoneticPr fontId="13"/>
  </si>
  <si>
    <t>平成２７年度対象</t>
  </si>
  <si>
    <t>スーパーサイエンスハイスクールにかかる事務費</t>
    <phoneticPr fontId="13"/>
  </si>
  <si>
    <t>成長分野を支える情報技術人材の育成拠点の形成（enPiT）</t>
    <rPh sb="0" eb="2">
      <t>セイチョウ</t>
    </rPh>
    <rPh sb="2" eb="4">
      <t>ブンヤ</t>
    </rPh>
    <rPh sb="5" eb="6">
      <t>ササ</t>
    </rPh>
    <rPh sb="8" eb="10">
      <t>ジョウホウ</t>
    </rPh>
    <rPh sb="10" eb="12">
      <t>ギジュツ</t>
    </rPh>
    <rPh sb="12" eb="14">
      <t>ジンザイ</t>
    </rPh>
    <rPh sb="15" eb="17">
      <t>イクセイ</t>
    </rPh>
    <rPh sb="17" eb="19">
      <t>キョテン</t>
    </rPh>
    <rPh sb="20" eb="22">
      <t>ケイセイ</t>
    </rPh>
    <phoneticPr fontId="13"/>
  </si>
  <si>
    <t>先端研究基盤共用促進事業</t>
    <rPh sb="0" eb="2">
      <t>センタン</t>
    </rPh>
    <rPh sb="2" eb="4">
      <t>ケンキュウ</t>
    </rPh>
    <rPh sb="4" eb="6">
      <t>キバン</t>
    </rPh>
    <rPh sb="6" eb="8">
      <t>キョウヨウ</t>
    </rPh>
    <rPh sb="8" eb="10">
      <t>ソクシン</t>
    </rPh>
    <rPh sb="10" eb="12">
      <t>ジギョウ</t>
    </rPh>
    <phoneticPr fontId="13"/>
  </si>
  <si>
    <t>平成２８年行政事業レビュー事業単位整理票兼点検結果の平成２９年度概算要求への反映状況表</t>
    <rPh sb="0" eb="2">
      <t>ヘイセイ</t>
    </rPh>
    <rPh sb="4" eb="5">
      <t>ネン</t>
    </rPh>
    <rPh sb="5" eb="7">
      <t>ギョウセイ</t>
    </rPh>
    <rPh sb="13" eb="15">
      <t>ジギョウ</t>
    </rPh>
    <rPh sb="15" eb="17">
      <t>タンイ</t>
    </rPh>
    <rPh sb="17" eb="19">
      <t>セイリ</t>
    </rPh>
    <rPh sb="19" eb="20">
      <t>ヒョウ</t>
    </rPh>
    <rPh sb="20" eb="21">
      <t>ケン</t>
    </rPh>
    <rPh sb="21" eb="23">
      <t>テンケン</t>
    </rPh>
    <rPh sb="23" eb="25">
      <t>ケッカ</t>
    </rPh>
    <rPh sb="26" eb="28">
      <t>ヘイセイ</t>
    </rPh>
    <rPh sb="30" eb="32">
      <t>ネンド</t>
    </rPh>
    <rPh sb="32" eb="34">
      <t>ガイサン</t>
    </rPh>
    <rPh sb="34" eb="36">
      <t>ヨウキュウ</t>
    </rPh>
    <rPh sb="38" eb="40">
      <t>ハンエイ</t>
    </rPh>
    <rPh sb="40" eb="42">
      <t>ジョウキョウ</t>
    </rPh>
    <rPh sb="42" eb="43">
      <t>ヒョウ</t>
    </rPh>
    <phoneticPr fontId="13"/>
  </si>
  <si>
    <t>国立研究開発法人量子科学技術研究開発機構施設整備に必要な経費</t>
    <rPh sb="8" eb="10">
      <t>リョウシ</t>
    </rPh>
    <rPh sb="10" eb="12">
      <t>カガク</t>
    </rPh>
    <rPh sb="12" eb="14">
      <t>ギジュツ</t>
    </rPh>
    <rPh sb="14" eb="16">
      <t>ケンキュウ</t>
    </rPh>
    <rPh sb="16" eb="18">
      <t>カイハツ</t>
    </rPh>
    <rPh sb="18" eb="20">
      <t>キコウ</t>
    </rPh>
    <rPh sb="28" eb="30">
      <t>ケイヒ</t>
    </rPh>
    <phoneticPr fontId="13"/>
  </si>
  <si>
    <t>国立研究開発法人量子科学技術研究開発機構設備整備費補助</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0" eb="22">
      <t>セツビ</t>
    </rPh>
    <phoneticPr fontId="13"/>
  </si>
  <si>
    <t>がんプロフェッショナル養成基盤推進プラン</t>
    <phoneticPr fontId="13"/>
  </si>
  <si>
    <t>〇</t>
    <phoneticPr fontId="13"/>
  </si>
  <si>
    <t>基礎・臨床を両輪とした医学教育改革によるグローバルな医師養成</t>
    <phoneticPr fontId="13"/>
  </si>
  <si>
    <t>専門的看護師・薬剤師等医療人材養成事業</t>
    <phoneticPr fontId="13"/>
  </si>
  <si>
    <t>課題解決型高度医療人材養成プログラム</t>
    <phoneticPr fontId="13"/>
  </si>
  <si>
    <t>大学教育再生加速プログラム「高大接続改革推進事業」</t>
    <rPh sb="0" eb="2">
      <t>ダイガク</t>
    </rPh>
    <rPh sb="2" eb="4">
      <t>キョウイク</t>
    </rPh>
    <rPh sb="4" eb="6">
      <t>サイセイ</t>
    </rPh>
    <rPh sb="6" eb="8">
      <t>カソク</t>
    </rPh>
    <rPh sb="14" eb="16">
      <t>コウダイ</t>
    </rPh>
    <rPh sb="16" eb="18">
      <t>セツゾク</t>
    </rPh>
    <rPh sb="18" eb="20">
      <t>カイカク</t>
    </rPh>
    <rPh sb="20" eb="22">
      <t>スイシン</t>
    </rPh>
    <rPh sb="22" eb="24">
      <t>ジギョウ</t>
    </rPh>
    <phoneticPr fontId="13"/>
  </si>
  <si>
    <t>73,74,75,76,83,新27-0015</t>
    <rPh sb="15" eb="16">
      <t>シン</t>
    </rPh>
    <phoneticPr fontId="13"/>
  </si>
  <si>
    <t>学校保健推進事業</t>
    <rPh sb="0" eb="2">
      <t>ガッコウ</t>
    </rPh>
    <rPh sb="2" eb="4">
      <t>ホケン</t>
    </rPh>
    <phoneticPr fontId="13"/>
  </si>
  <si>
    <t>学校給食・食育総合推進事業</t>
    <rPh sb="0" eb="2">
      <t>ガッコウ</t>
    </rPh>
    <rPh sb="2" eb="4">
      <t>キュウショク</t>
    </rPh>
    <rPh sb="5" eb="7">
      <t>ショクイク</t>
    </rPh>
    <rPh sb="7" eb="9">
      <t>ソウゴウ</t>
    </rPh>
    <rPh sb="9" eb="11">
      <t>スイシン</t>
    </rPh>
    <rPh sb="11" eb="13">
      <t>ジギョウ</t>
    </rPh>
    <phoneticPr fontId="13"/>
  </si>
  <si>
    <t>インクルーシブ教育システム推進事業費補助</t>
    <rPh sb="7" eb="9">
      <t>キョウイク</t>
    </rPh>
    <rPh sb="13" eb="15">
      <t>スイシン</t>
    </rPh>
    <rPh sb="15" eb="18">
      <t>ジギョウヒ</t>
    </rPh>
    <rPh sb="18" eb="20">
      <t>ホジョ</t>
    </rPh>
    <phoneticPr fontId="4"/>
  </si>
  <si>
    <t>ハイパフォーマンスサポート事業</t>
    <rPh sb="13" eb="15">
      <t>ジギョウ</t>
    </rPh>
    <phoneticPr fontId="13"/>
  </si>
  <si>
    <t>教育研究情報化推進事業</t>
    <rPh sb="6" eb="7">
      <t>カ</t>
    </rPh>
    <rPh sb="7" eb="9">
      <t>スイシン</t>
    </rPh>
    <rPh sb="9" eb="11">
      <t>ジギョウ</t>
    </rPh>
    <phoneticPr fontId="13"/>
  </si>
  <si>
    <t>課題発見・解決に向けた主体的・協働的な学びの推進事業</t>
    <rPh sb="0" eb="2">
      <t>カダイ</t>
    </rPh>
    <rPh sb="2" eb="4">
      <t>ハッケン</t>
    </rPh>
    <rPh sb="5" eb="7">
      <t>カイケツ</t>
    </rPh>
    <rPh sb="8" eb="9">
      <t>ム</t>
    </rPh>
    <rPh sb="11" eb="14">
      <t>シュタイテキ</t>
    </rPh>
    <phoneticPr fontId="13"/>
  </si>
  <si>
    <t>国立大学法人等施設整備（文教施設費）（復興関連事業）</t>
    <rPh sb="0" eb="2">
      <t>コクリツ</t>
    </rPh>
    <rPh sb="2" eb="4">
      <t>ダイガク</t>
    </rPh>
    <rPh sb="4" eb="6">
      <t>ホウジン</t>
    </rPh>
    <rPh sb="6" eb="7">
      <t>トウ</t>
    </rPh>
    <rPh sb="7" eb="9">
      <t>シセツ</t>
    </rPh>
    <rPh sb="9" eb="11">
      <t>セイビ</t>
    </rPh>
    <rPh sb="12" eb="14">
      <t>ブンキョウ</t>
    </rPh>
    <rPh sb="14" eb="17">
      <t>シセツヒ</t>
    </rPh>
    <phoneticPr fontId="13"/>
  </si>
  <si>
    <t>独立行政法人大学改革支援・学位授与機構運営費交付金に必要な経費</t>
    <rPh sb="8" eb="10">
      <t>カイカク</t>
    </rPh>
    <rPh sb="10" eb="12">
      <t>シエン</t>
    </rPh>
    <rPh sb="26" eb="28">
      <t>ヒツヨウ</t>
    </rPh>
    <rPh sb="29" eb="31">
      <t>ケイヒ</t>
    </rPh>
    <phoneticPr fontId="13"/>
  </si>
  <si>
    <t>大学入学希望者学力評価テスト（仮称）フィージビリティ検証事業</t>
    <rPh sb="0" eb="2">
      <t>ダイガク</t>
    </rPh>
    <rPh sb="2" eb="4">
      <t>ニュウガク</t>
    </rPh>
    <rPh sb="4" eb="7">
      <t>キボウシャ</t>
    </rPh>
    <rPh sb="7" eb="9">
      <t>ガクリョク</t>
    </rPh>
    <rPh sb="9" eb="11">
      <t>ヒョウカ</t>
    </rPh>
    <rPh sb="15" eb="17">
      <t>カショウ</t>
    </rPh>
    <rPh sb="26" eb="28">
      <t>ケンショウ</t>
    </rPh>
    <rPh sb="28" eb="30">
      <t>ジギョウ</t>
    </rPh>
    <phoneticPr fontId="13"/>
  </si>
  <si>
    <t>電源立地地域対策交付金、交付金事務等交付金</t>
    <rPh sb="0" eb="2">
      <t>デンゲン</t>
    </rPh>
    <rPh sb="2" eb="4">
      <t>リッチ</t>
    </rPh>
    <rPh sb="4" eb="6">
      <t>チイキ</t>
    </rPh>
    <rPh sb="6" eb="8">
      <t>タイサク</t>
    </rPh>
    <rPh sb="8" eb="11">
      <t>コウフキン</t>
    </rPh>
    <rPh sb="12" eb="15">
      <t>コウフキン</t>
    </rPh>
    <rPh sb="15" eb="17">
      <t>ジム</t>
    </rPh>
    <rPh sb="17" eb="18">
      <t>ナド</t>
    </rPh>
    <rPh sb="18" eb="21">
      <t>コウフキン</t>
    </rPh>
    <phoneticPr fontId="13"/>
  </si>
  <si>
    <t>スポーツ研究イノベーション拠点形成プロジェクト</t>
    <phoneticPr fontId="13"/>
  </si>
  <si>
    <t>国立大学法人等施設整備（文教施設費）【事業番号0122の再掲】</t>
    <rPh sb="6" eb="7">
      <t>トウ</t>
    </rPh>
    <rPh sb="19" eb="21">
      <t>ジギョウ</t>
    </rPh>
    <rPh sb="21" eb="23">
      <t>バンゴウ</t>
    </rPh>
    <phoneticPr fontId="13"/>
  </si>
  <si>
    <t>国立大学法人等施設整備（文教施設費）（復興関連事業）【事業番号0123の再掲】</t>
    <rPh sb="6" eb="7">
      <t>トウ</t>
    </rPh>
    <phoneticPr fontId="13"/>
  </si>
  <si>
    <t>国立大学法人等施設整備（文教施設費）【事業番号0122の再掲】</t>
    <rPh sb="6" eb="7">
      <t>トウ</t>
    </rPh>
    <phoneticPr fontId="13"/>
  </si>
  <si>
    <t>国立大学法人船舶建造に必要な経費【事業番号0136の再掲】</t>
    <phoneticPr fontId="13"/>
  </si>
  <si>
    <t>国立大学改革基盤強化促進事業【事業番号0141の再掲】</t>
    <phoneticPr fontId="13"/>
  </si>
  <si>
    <t>国立大学法人施設整備（大型特別機械整備費等（最先端等））【事業番号0143の再掲】</t>
    <rPh sb="0" eb="2">
      <t>コクリツ</t>
    </rPh>
    <rPh sb="2" eb="4">
      <t>ダイガク</t>
    </rPh>
    <rPh sb="4" eb="6">
      <t>ホウジン</t>
    </rPh>
    <rPh sb="6" eb="8">
      <t>シセツ</t>
    </rPh>
    <rPh sb="8" eb="10">
      <t>セイビ</t>
    </rPh>
    <rPh sb="11" eb="13">
      <t>オオガタ</t>
    </rPh>
    <rPh sb="13" eb="15">
      <t>トクベツ</t>
    </rPh>
    <rPh sb="15" eb="17">
      <t>キカイ</t>
    </rPh>
    <rPh sb="17" eb="21">
      <t>セイビヒナド</t>
    </rPh>
    <rPh sb="22" eb="26">
      <t>サイセンタンナド</t>
    </rPh>
    <phoneticPr fontId="13"/>
  </si>
  <si>
    <t>国立大学法人運営費交付金に必要な経費【事業番号0137の再掲】</t>
  </si>
  <si>
    <t>公立学校施設整備費【事業番号0096の再掲】</t>
    <phoneticPr fontId="13"/>
  </si>
  <si>
    <t>公立学校施設整備費（復興関連事業）【事業番号0097の再掲】</t>
    <phoneticPr fontId="13"/>
  </si>
  <si>
    <t>公立学校施設災害復旧費【事業番号0098の再掲】</t>
    <phoneticPr fontId="13"/>
  </si>
  <si>
    <t>独立行政法人日本学生支援機構運営費交付金に必要な経費【事業番号0152の再掲】</t>
    <rPh sb="24" eb="26">
      <t>ケイヒ</t>
    </rPh>
    <phoneticPr fontId="13"/>
  </si>
  <si>
    <t>　　施策名：1-1 教育改革に関する基本的な政策の推進等</t>
  </si>
  <si>
    <t>-</t>
  </si>
  <si>
    <t>　　施策名：1-2 生涯を通じた学習機会の拡大</t>
  </si>
  <si>
    <t>　　施策名：1-3 地域の教育力の向上</t>
  </si>
  <si>
    <t>　　施策名：1-4 家庭の教育力の向上</t>
  </si>
  <si>
    <t>　　施策名：1-5 ICTを活用した教育・学習の振興</t>
  </si>
  <si>
    <t>　　施策名：2-1 確かな学力の育成</t>
  </si>
  <si>
    <t>　　施策名：2-2 豊かな心の育成</t>
  </si>
  <si>
    <t>　　施策名：2-3 青少年の健全育成</t>
  </si>
  <si>
    <t>　　施策名：2-4 健やかな体の育成及び学校安全の推進</t>
  </si>
  <si>
    <t>　　施策名：2-5 地域住民に開かれた信頼される学校づくり</t>
  </si>
  <si>
    <t>　　施策名：2-6 魅力ある優れた教員の養成・確保</t>
  </si>
  <si>
    <t>　　施策名：2-7 安全・安心で豊かな学校施設の整備推進</t>
  </si>
  <si>
    <t>　　施策名：2-8 教育機会の確保のための支援づくり</t>
  </si>
  <si>
    <t>　　施策名：2-9 幼児教育の振興</t>
  </si>
  <si>
    <t>　　施策名：2-10 一人一人のニーズに応じた特別支援教育の推進</t>
  </si>
  <si>
    <t>　　施策名：3-1 義務教育に必要な教職員の確保</t>
  </si>
  <si>
    <t>　　施策名：4-1  大学などにおける教育研究の質の向上</t>
  </si>
  <si>
    <t>　　施策名：4-2 大学などにおける教育研究基盤の整備</t>
  </si>
  <si>
    <t>　　施策名：5-1 意欲・能力のある学生に対する奨学金事業の推進</t>
  </si>
  <si>
    <t>　　施策名：6-1 特色ある教育研究を展開する私立学校の振興</t>
  </si>
  <si>
    <t>　　施策名：10-1 原子力事業者による原子力損害を賠償するための適切な措置の確保</t>
  </si>
  <si>
    <t>　　施策名：10-2 原子力損害賠償の補償の迅速、公平かつ適正な実施</t>
  </si>
  <si>
    <t>　　施策名：11-1 子供の体力の向上</t>
  </si>
  <si>
    <t>　　施策名：11-2 生涯スポーツ社会の実現</t>
  </si>
  <si>
    <t>　　施策名：11-3 我が国の国際競技力の向上</t>
  </si>
  <si>
    <t>　　施策名：12-1 芸術文化の振興</t>
  </si>
  <si>
    <t>　　施策名：12-2 文化財の保存及び活用の充実</t>
  </si>
  <si>
    <t>　　施策名：12-3 日本文化の発信及び国際文化交流の推進</t>
  </si>
  <si>
    <t>　　施策名：12-4 文化芸術振興のための基盤の充実</t>
  </si>
  <si>
    <t>　　施策名：13-1 国際交流の推進</t>
  </si>
  <si>
    <t>　　施策名：13-2 国際協力の推進</t>
  </si>
  <si>
    <t>　　いずれの施策にも該当しないもの</t>
  </si>
  <si>
    <t>行政事業レビュー対象外　計</t>
    <phoneticPr fontId="13"/>
  </si>
  <si>
    <t>合　　　　　計</t>
    <phoneticPr fontId="13"/>
  </si>
  <si>
    <t>333
新28-0022</t>
    <rPh sb="3" eb="4">
      <t>アタラ</t>
    </rPh>
    <phoneticPr fontId="13"/>
  </si>
  <si>
    <t>S39</t>
  </si>
  <si>
    <t>S18</t>
  </si>
  <si>
    <t>H30</t>
  </si>
  <si>
    <t>H35</t>
  </si>
  <si>
    <t>H33</t>
  </si>
  <si>
    <t>H34</t>
  </si>
  <si>
    <t>H54</t>
  </si>
  <si>
    <t xml:space="preserve">最終実施年度 </t>
  </si>
  <si>
    <t>外部有識者による点検対象外</t>
    <rPh sb="0" eb="5">
      <t>ガイブユウシキシャ</t>
    </rPh>
    <rPh sb="8" eb="10">
      <t>テンケン</t>
    </rPh>
    <rPh sb="10" eb="12">
      <t>タイショウ</t>
    </rPh>
    <rPh sb="12" eb="13">
      <t>ガイ</t>
    </rPh>
    <phoneticPr fontId="8"/>
  </si>
  <si>
    <t>事業の目的に対応した成果指標は設定されているが、事業の成果を適切に測るため、一層の工夫が必要である。また、成果目標の目標値は低設定と見受けられ、適正な評価ができないため、工夫する必要がある。なお、不用については合理的な理由がないことから、適切な説明が必要である。</t>
    <rPh sb="0" eb="2">
      <t>ジギョウ</t>
    </rPh>
    <rPh sb="3" eb="5">
      <t>モクテキ</t>
    </rPh>
    <rPh sb="6" eb="8">
      <t>タイオウ</t>
    </rPh>
    <rPh sb="10" eb="12">
      <t>セイカ</t>
    </rPh>
    <rPh sb="12" eb="14">
      <t>シヒョウ</t>
    </rPh>
    <rPh sb="15" eb="17">
      <t>セッテイ</t>
    </rPh>
    <rPh sb="53" eb="55">
      <t>セイカ</t>
    </rPh>
    <rPh sb="55" eb="57">
      <t>モクヒョウ</t>
    </rPh>
    <rPh sb="85" eb="87">
      <t>クフウ</t>
    </rPh>
    <rPh sb="89" eb="91">
      <t>ヒツヨウ</t>
    </rPh>
    <rPh sb="119" eb="121">
      <t>テキセツ</t>
    </rPh>
    <rPh sb="122" eb="124">
      <t>セツメイ</t>
    </rPh>
    <rPh sb="125" eb="127">
      <t>ヒツヨウ</t>
    </rPh>
    <phoneticPr fontId="8"/>
  </si>
  <si>
    <t>成果目標の目標値は、水準の妥当性について判断できないため、検証する必要がある。</t>
    <rPh sb="0" eb="2">
      <t>セイカ</t>
    </rPh>
    <rPh sb="2" eb="4">
      <t>モクヒョウ</t>
    </rPh>
    <rPh sb="5" eb="8">
      <t>モクヒョウチ</t>
    </rPh>
    <rPh sb="10" eb="12">
      <t>スイジュン</t>
    </rPh>
    <rPh sb="13" eb="16">
      <t>ダトウセイ</t>
    </rPh>
    <rPh sb="20" eb="22">
      <t>ハンダン</t>
    </rPh>
    <rPh sb="29" eb="31">
      <t>ケンショウ</t>
    </rPh>
    <rPh sb="33" eb="35">
      <t>ヒツヨウ</t>
    </rPh>
    <phoneticPr fontId="8"/>
  </si>
  <si>
    <t>成果指標は事業の成果を適切に測るため、一層の工夫が必要であり、成果目標値についても水準の妥当性について判断できないため、検証する必要がある。また、事業内容については達成手段としては概ね認められるものの、実施方法等については一層の工夫が必要である。なお、不用については合理的な理由がないことから、適切な説明が必要である。</t>
    <rPh sb="51" eb="53">
      <t>ハンダン</t>
    </rPh>
    <rPh sb="60" eb="62">
      <t>ケンショウ</t>
    </rPh>
    <rPh sb="73" eb="75">
      <t>ジギョウ</t>
    </rPh>
    <rPh sb="75" eb="77">
      <t>ナイヨウ</t>
    </rPh>
    <rPh sb="82" eb="84">
      <t>タッセイ</t>
    </rPh>
    <rPh sb="84" eb="86">
      <t>シュダン</t>
    </rPh>
    <rPh sb="90" eb="91">
      <t>オオム</t>
    </rPh>
    <rPh sb="92" eb="93">
      <t>ミト</t>
    </rPh>
    <rPh sb="101" eb="103">
      <t>ジッシ</t>
    </rPh>
    <rPh sb="103" eb="105">
      <t>ホウホウ</t>
    </rPh>
    <rPh sb="105" eb="106">
      <t>トウ</t>
    </rPh>
    <rPh sb="111" eb="113">
      <t>イッソウ</t>
    </rPh>
    <rPh sb="114" eb="116">
      <t>クフウ</t>
    </rPh>
    <rPh sb="117" eb="119">
      <t>ヒツヨウ</t>
    </rPh>
    <phoneticPr fontId="8"/>
  </si>
  <si>
    <t>成果指標は事業の成果を適切に測るため、一層の工夫が必要であり、成果目標値についても水準の妥当性について判断できないため、検証する必要がある。また、事業内容については達成手段としては概ね認められるものの、実施方法等については一層の工夫が必要である。なお、不用については合理的な理由があることから、事業の執行管理については適切に行われていると判断できる。</t>
    <rPh sb="51" eb="53">
      <t>ハンダン</t>
    </rPh>
    <rPh sb="60" eb="62">
      <t>ケンショウ</t>
    </rPh>
    <rPh sb="73" eb="75">
      <t>ジギョウ</t>
    </rPh>
    <rPh sb="75" eb="77">
      <t>ナイヨウ</t>
    </rPh>
    <rPh sb="82" eb="84">
      <t>タッセイ</t>
    </rPh>
    <rPh sb="84" eb="86">
      <t>シュダン</t>
    </rPh>
    <rPh sb="90" eb="91">
      <t>オオム</t>
    </rPh>
    <rPh sb="92" eb="93">
      <t>ミト</t>
    </rPh>
    <rPh sb="101" eb="103">
      <t>ジッシ</t>
    </rPh>
    <rPh sb="103" eb="105">
      <t>ホウホウ</t>
    </rPh>
    <rPh sb="105" eb="106">
      <t>トウ</t>
    </rPh>
    <rPh sb="111" eb="113">
      <t>イッソウ</t>
    </rPh>
    <rPh sb="114" eb="116">
      <t>クフウ</t>
    </rPh>
    <rPh sb="117" eb="119">
      <t>ヒツヨウ</t>
    </rPh>
    <rPh sb="147" eb="149">
      <t>ジギョウ</t>
    </rPh>
    <rPh sb="150" eb="152">
      <t>シッコウ</t>
    </rPh>
    <rPh sb="152" eb="154">
      <t>カンリ</t>
    </rPh>
    <rPh sb="162" eb="163">
      <t>オコナ</t>
    </rPh>
    <rPh sb="169" eb="171">
      <t>ハンダン</t>
    </rPh>
    <phoneticPr fontId="8"/>
  </si>
  <si>
    <t>事業の目的に対応した成果指標は設定されているが、事業の成果を適切に測るため、一層の工夫が必要である。また、成果目標の目標値は低設定と見受けられ、適正な評価ができないため、工夫する必要がある。なお、支出先の選定については競争性の確保に向け検証等が行われているものの、今後の対策について一層の工夫が必要である。</t>
    <rPh sb="0" eb="2">
      <t>ジギョウ</t>
    </rPh>
    <rPh sb="3" eb="5">
      <t>モクテキ</t>
    </rPh>
    <rPh sb="6" eb="8">
      <t>タイオウ</t>
    </rPh>
    <rPh sb="10" eb="12">
      <t>セイカ</t>
    </rPh>
    <rPh sb="12" eb="14">
      <t>シヒョウ</t>
    </rPh>
    <rPh sb="15" eb="17">
      <t>セッテイ</t>
    </rPh>
    <rPh sb="53" eb="55">
      <t>セイカ</t>
    </rPh>
    <rPh sb="55" eb="57">
      <t>モクヒョウ</t>
    </rPh>
    <rPh sb="85" eb="87">
      <t>クフウ</t>
    </rPh>
    <rPh sb="89" eb="91">
      <t>ヒツヨウ</t>
    </rPh>
    <rPh sb="98" eb="101">
      <t>シシュツサキ</t>
    </rPh>
    <rPh sb="102" eb="104">
      <t>センテイ</t>
    </rPh>
    <phoneticPr fontId="8"/>
  </si>
  <si>
    <t>事業の目的に対応した成果指標は設定されているが、事業の成果を適切に測るため、一層の工夫が必要である。また、成果目標値については水準の妥当性について判断できないため、検証する必要がある。</t>
    <rPh sb="0" eb="2">
      <t>ジギョウ</t>
    </rPh>
    <rPh sb="3" eb="5">
      <t>モクテキ</t>
    </rPh>
    <rPh sb="6" eb="8">
      <t>タイオウ</t>
    </rPh>
    <rPh sb="10" eb="12">
      <t>セイカ</t>
    </rPh>
    <rPh sb="12" eb="14">
      <t>シヒョウ</t>
    </rPh>
    <rPh sb="15" eb="17">
      <t>セッテイ</t>
    </rPh>
    <phoneticPr fontId="8"/>
  </si>
  <si>
    <t>事業の目的に対応した成果指標は設定されているが、事業の成果を適切に測るため、一層の工夫が必要である。また、支出先の選定については競争性の確保に向け検証等が行われているものの、今後の対策について一層の工夫が必要である。</t>
    <rPh sb="0" eb="2">
      <t>ジギョウ</t>
    </rPh>
    <rPh sb="3" eb="5">
      <t>モクテキ</t>
    </rPh>
    <rPh sb="6" eb="8">
      <t>タイオウ</t>
    </rPh>
    <rPh sb="10" eb="12">
      <t>セイカ</t>
    </rPh>
    <rPh sb="12" eb="14">
      <t>シヒョウ</t>
    </rPh>
    <rPh sb="15" eb="17">
      <t>セッテイ</t>
    </rPh>
    <phoneticPr fontId="8"/>
  </si>
  <si>
    <t>成果指標は事業の成果を適切に測るため、一層の工夫が必要であり、成果目標値についても水準の妥当性について判断できないため、検証する必要がある。また、事業内容については達成手段としては概ね認められるものの、実施方法等については一層の工夫が必要である。当該事業の成果が役割を果たしているのかどうか不明確である。なお、不用については合理的な理由があることから、事業の執行管理については適切に行われていると判断できる。</t>
    <rPh sb="51" eb="53">
      <t>ハンダン</t>
    </rPh>
    <rPh sb="60" eb="62">
      <t>ケンショウ</t>
    </rPh>
    <rPh sb="73" eb="75">
      <t>ジギョウ</t>
    </rPh>
    <rPh sb="75" eb="77">
      <t>ナイヨウ</t>
    </rPh>
    <rPh sb="82" eb="84">
      <t>タッセイ</t>
    </rPh>
    <rPh sb="84" eb="86">
      <t>シュダン</t>
    </rPh>
    <rPh sb="90" eb="91">
      <t>オオム</t>
    </rPh>
    <rPh sb="92" eb="93">
      <t>ミト</t>
    </rPh>
    <rPh sb="101" eb="103">
      <t>ジッシ</t>
    </rPh>
    <rPh sb="103" eb="105">
      <t>ホウホウ</t>
    </rPh>
    <rPh sb="105" eb="106">
      <t>トウ</t>
    </rPh>
    <rPh sb="111" eb="113">
      <t>イッソウ</t>
    </rPh>
    <rPh sb="114" eb="116">
      <t>クフウ</t>
    </rPh>
    <rPh sb="117" eb="119">
      <t>ヒツヨウ</t>
    </rPh>
    <rPh sb="123" eb="125">
      <t>トウガイ</t>
    </rPh>
    <rPh sb="125" eb="127">
      <t>ジギョウ</t>
    </rPh>
    <rPh sb="128" eb="130">
      <t>セイカ</t>
    </rPh>
    <rPh sb="131" eb="133">
      <t>ヤクワリ</t>
    </rPh>
    <rPh sb="134" eb="135">
      <t>ハ</t>
    </rPh>
    <rPh sb="145" eb="148">
      <t>フメイカク</t>
    </rPh>
    <phoneticPr fontId="8"/>
  </si>
  <si>
    <t>成果指標は設定されているが、事業の成果を適切に測るため、一層の工夫が必要であり、指標の水準の妥当性についても判断できないため、検証する必要がある。
事業内容は、達成手段としては概ね認められるものの、実施方法等については一層の工夫が必要。</t>
  </si>
  <si>
    <t>事業の成果について、一定の成果はあげているものの、十分とは認められない。
また、成果や課題の検証が行われているものの、活用方策を明らかにすべき。
支出先の選定に当たって、競争性の確保に向け検証等が行われているものの、今後の対策について一層の工夫が必要。</t>
    <rPh sb="0" eb="2">
      <t>ジギョウ</t>
    </rPh>
    <rPh sb="3" eb="5">
      <t>セイカ</t>
    </rPh>
    <rPh sb="10" eb="12">
      <t>イッテイ</t>
    </rPh>
    <rPh sb="13" eb="15">
      <t>セイカ</t>
    </rPh>
    <rPh sb="25" eb="27">
      <t>ジュウブン</t>
    </rPh>
    <rPh sb="29" eb="30">
      <t>ミト</t>
    </rPh>
    <phoneticPr fontId="8"/>
  </si>
  <si>
    <t>支出先の選定に当たって、競争性の確保に向け検証等が行われているものの、今後の対策について一層の工夫が必要。</t>
  </si>
  <si>
    <t>成果指標は設定されているが、事業の成果を適切に測るため、一層の工夫が必要であり、指標の水準の妥当性についても判断できないため、検証する必要がある。</t>
  </si>
  <si>
    <t>成果指標は設定されているが、事業の成果を適切に測るため、一層の工夫が必要であり、指標の水準の妥当性についても判断できないため、検証する必要がある。
事業内容も施策の達成手段としては概ね認められるものの、実施方法等については一層の工夫が必要。
支出先の選定に当たって、競争性の確保に向け検証等が行われているものの、今後の対策について一層の工夫が必要。</t>
  </si>
  <si>
    <t>現在のアウトカム指標は、事業目的の達成度の一部を測る指標でしかないため、小中学校での活用を前提として、教育施策の成果と課題の検証及び継続的な改善サイクルの確立とその効果的な運用に係る指標が必要である。事業実施後のフォローアップにおいてもその点が不足している。ベネッセとＪＰメディアダイレクトのそれぞれに委託している事業内容の違いがわかりにくく、さらに、ＪＰメディアダイレクトへの委託は、電通から電通テックへとほとんどの事業費が再々委託先へ流れているが、このような仕組みが必要なことについての説明責任を果たすべきである。昨年の秋のレビューでの指摘への対応については、概ねなされているが、今後の対策について適切なフォローアップが必要である。</t>
    <rPh sb="0" eb="2">
      <t>ゲンザイ</t>
    </rPh>
    <rPh sb="8" eb="10">
      <t>シヒョウ</t>
    </rPh>
    <rPh sb="12" eb="14">
      <t>ジギョウ</t>
    </rPh>
    <rPh sb="14" eb="16">
      <t>モクテキ</t>
    </rPh>
    <rPh sb="17" eb="20">
      <t>タッセイド</t>
    </rPh>
    <rPh sb="21" eb="23">
      <t>イチブ</t>
    </rPh>
    <rPh sb="24" eb="25">
      <t>ハカ</t>
    </rPh>
    <rPh sb="26" eb="28">
      <t>シヒョウ</t>
    </rPh>
    <rPh sb="36" eb="40">
      <t>ショウチュウガッコウ</t>
    </rPh>
    <rPh sb="42" eb="44">
      <t>カツヨウ</t>
    </rPh>
    <rPh sb="45" eb="47">
      <t>ゼンテイ</t>
    </rPh>
    <rPh sb="51" eb="53">
      <t>キョウイク</t>
    </rPh>
    <rPh sb="53" eb="55">
      <t>セサク</t>
    </rPh>
    <rPh sb="56" eb="58">
      <t>セイカ</t>
    </rPh>
    <rPh sb="59" eb="61">
      <t>カダイ</t>
    </rPh>
    <rPh sb="62" eb="64">
      <t>ケンショウ</t>
    </rPh>
    <rPh sb="64" eb="65">
      <t>オヨ</t>
    </rPh>
    <rPh sb="66" eb="69">
      <t>ケイゾクテキ</t>
    </rPh>
    <rPh sb="70" eb="72">
      <t>カイゼン</t>
    </rPh>
    <rPh sb="77" eb="79">
      <t>カクリツ</t>
    </rPh>
    <rPh sb="82" eb="85">
      <t>コウカテキ</t>
    </rPh>
    <rPh sb="86" eb="88">
      <t>ウンヨウ</t>
    </rPh>
    <rPh sb="89" eb="90">
      <t>カカ</t>
    </rPh>
    <rPh sb="91" eb="93">
      <t>シヒョウ</t>
    </rPh>
    <rPh sb="94" eb="96">
      <t>ヒツヨウ</t>
    </rPh>
    <rPh sb="100" eb="102">
      <t>ジギョウ</t>
    </rPh>
    <rPh sb="102" eb="105">
      <t>ジッシゴ</t>
    </rPh>
    <rPh sb="120" eb="121">
      <t>テン</t>
    </rPh>
    <rPh sb="122" eb="124">
      <t>フソク</t>
    </rPh>
    <rPh sb="259" eb="261">
      <t>サクネン</t>
    </rPh>
    <rPh sb="262" eb="263">
      <t>アキ</t>
    </rPh>
    <rPh sb="270" eb="272">
      <t>シテキ</t>
    </rPh>
    <rPh sb="274" eb="276">
      <t>タイオウ</t>
    </rPh>
    <rPh sb="282" eb="283">
      <t>オオム</t>
    </rPh>
    <rPh sb="292" eb="294">
      <t>コンゴ</t>
    </rPh>
    <rPh sb="295" eb="297">
      <t>タイサク</t>
    </rPh>
    <rPh sb="301" eb="303">
      <t>テキセツ</t>
    </rPh>
    <rPh sb="312" eb="314">
      <t>ヒツヨウ</t>
    </rPh>
    <phoneticPr fontId="8"/>
  </si>
  <si>
    <t>本事業の二つの目標である「高校教育の質の保証に係る取組の推進」と「小中一貫教育の推進に資する取組の普及」の両者がどのようにリンクするのか、本事業全体のスキームがわかりにくい。また、教育委員会や株式会社等に対して委託した調査研究結果が、どのように高校教育の質の保証の推進に反映されていくのか、その道筋がよくわからない。小中一貫教育の推進に資する”効果的な取組の普及”という事業目的と大きな成果を感じた小中一貫校の割合というアウトカムの成果目標は、あまりリンクしていないように考える。なお、不用については十分な説明がなされておらず、調査研究の結果の今後の活用の方向性とあわせて適切に説明責任を果たしていく必要がある。</t>
    <rPh sb="0" eb="1">
      <t>ホン</t>
    </rPh>
    <rPh sb="1" eb="3">
      <t>ジギョウ</t>
    </rPh>
    <rPh sb="4" eb="5">
      <t>フタ</t>
    </rPh>
    <rPh sb="7" eb="9">
      <t>モクヒョウ</t>
    </rPh>
    <rPh sb="13" eb="15">
      <t>コウコウ</t>
    </rPh>
    <rPh sb="15" eb="17">
      <t>キョウイク</t>
    </rPh>
    <rPh sb="18" eb="19">
      <t>シツ</t>
    </rPh>
    <rPh sb="20" eb="22">
      <t>ホショウ</t>
    </rPh>
    <rPh sb="23" eb="24">
      <t>カカ</t>
    </rPh>
    <rPh sb="25" eb="27">
      <t>トリクミ</t>
    </rPh>
    <rPh sb="28" eb="30">
      <t>スイシン</t>
    </rPh>
    <rPh sb="33" eb="35">
      <t>ショウチュウ</t>
    </rPh>
    <rPh sb="35" eb="37">
      <t>イッカン</t>
    </rPh>
    <rPh sb="37" eb="39">
      <t>キョウイク</t>
    </rPh>
    <rPh sb="40" eb="42">
      <t>スイシン</t>
    </rPh>
    <rPh sb="43" eb="44">
      <t>シ</t>
    </rPh>
    <rPh sb="46" eb="48">
      <t>トリクミ</t>
    </rPh>
    <rPh sb="49" eb="51">
      <t>フキュウ</t>
    </rPh>
    <rPh sb="53" eb="55">
      <t>リョウシャ</t>
    </rPh>
    <rPh sb="69" eb="70">
      <t>ホン</t>
    </rPh>
    <rPh sb="70" eb="72">
      <t>ジギョウ</t>
    </rPh>
    <rPh sb="72" eb="74">
      <t>ゼンタイ</t>
    </rPh>
    <rPh sb="158" eb="160">
      <t>ショウチュウ</t>
    </rPh>
    <rPh sb="160" eb="162">
      <t>イッカン</t>
    </rPh>
    <rPh sb="162" eb="164">
      <t>キョウイク</t>
    </rPh>
    <rPh sb="165" eb="167">
      <t>スイシン</t>
    </rPh>
    <rPh sb="168" eb="169">
      <t>シ</t>
    </rPh>
    <rPh sb="172" eb="175">
      <t>コウカテキ</t>
    </rPh>
    <rPh sb="176" eb="178">
      <t>トリクミ</t>
    </rPh>
    <rPh sb="179" eb="181">
      <t>フキュウ</t>
    </rPh>
    <rPh sb="185" eb="187">
      <t>ジギョウ</t>
    </rPh>
    <rPh sb="187" eb="189">
      <t>モクテキ</t>
    </rPh>
    <rPh sb="190" eb="191">
      <t>オオ</t>
    </rPh>
    <rPh sb="193" eb="195">
      <t>セイカ</t>
    </rPh>
    <rPh sb="196" eb="197">
      <t>カン</t>
    </rPh>
    <rPh sb="199" eb="201">
      <t>ショウチュウ</t>
    </rPh>
    <rPh sb="201" eb="203">
      <t>イッカン</t>
    </rPh>
    <rPh sb="203" eb="204">
      <t>コウ</t>
    </rPh>
    <rPh sb="205" eb="207">
      <t>ワリアイ</t>
    </rPh>
    <rPh sb="216" eb="218">
      <t>セイカ</t>
    </rPh>
    <rPh sb="218" eb="220">
      <t>モクヒョウ</t>
    </rPh>
    <rPh sb="236" eb="237">
      <t>カンガ</t>
    </rPh>
    <rPh sb="243" eb="245">
      <t>フヨウ</t>
    </rPh>
    <rPh sb="250" eb="252">
      <t>ジュウブン</t>
    </rPh>
    <rPh sb="253" eb="255">
      <t>セツメイ</t>
    </rPh>
    <rPh sb="264" eb="266">
      <t>チョウサ</t>
    </rPh>
    <rPh sb="266" eb="268">
      <t>ケンキュウ</t>
    </rPh>
    <rPh sb="269" eb="271">
      <t>ケッカ</t>
    </rPh>
    <rPh sb="272" eb="274">
      <t>コンゴ</t>
    </rPh>
    <rPh sb="275" eb="277">
      <t>カツヨウ</t>
    </rPh>
    <rPh sb="278" eb="281">
      <t>ホウコウセイ</t>
    </rPh>
    <rPh sb="286" eb="288">
      <t>テキセツ</t>
    </rPh>
    <rPh sb="289" eb="291">
      <t>セツメイ</t>
    </rPh>
    <rPh sb="291" eb="293">
      <t>セキニン</t>
    </rPh>
    <rPh sb="294" eb="295">
      <t>ハ</t>
    </rPh>
    <rPh sb="300" eb="302">
      <t>ヒツヨウ</t>
    </rPh>
    <phoneticPr fontId="8"/>
  </si>
  <si>
    <t>アウトカムのいずれの成果目標についても実績が目標を下回っており、この点についての適切な原因分析と分析結果に基づく効果的な対応策を執る必要がある。また、「外部試験団体と連携した英語力調査事業」については、かなりの低落札率となっているが、次年度以降、この契約が先行事例となって、他社が参入しにくくなることのないよう、仕様・発注情報の早期発信・発注時期・公告期間・履行期間等に十分注意して執行していく必要がある。不用については適切な説明が必要である。なお、昨年の秋のレビューでの指摘への対応については、概ねなされているが、今後の対策について一層の工夫が必要である。</t>
    <rPh sb="10" eb="12">
      <t>セイカ</t>
    </rPh>
    <rPh sb="12" eb="14">
      <t>モクヒョウ</t>
    </rPh>
    <rPh sb="19" eb="21">
      <t>ジッセキ</t>
    </rPh>
    <rPh sb="22" eb="24">
      <t>モクヒョウ</t>
    </rPh>
    <rPh sb="25" eb="27">
      <t>シタマワ</t>
    </rPh>
    <rPh sb="34" eb="35">
      <t>テン</t>
    </rPh>
    <rPh sb="40" eb="42">
      <t>テキセツ</t>
    </rPh>
    <rPh sb="43" eb="45">
      <t>ゲンイン</t>
    </rPh>
    <rPh sb="45" eb="47">
      <t>ブンセキ</t>
    </rPh>
    <rPh sb="48" eb="50">
      <t>ブンセキ</t>
    </rPh>
    <rPh sb="50" eb="52">
      <t>ケッカ</t>
    </rPh>
    <rPh sb="53" eb="54">
      <t>モト</t>
    </rPh>
    <rPh sb="56" eb="59">
      <t>コウカテキ</t>
    </rPh>
    <rPh sb="60" eb="63">
      <t>タイオウサク</t>
    </rPh>
    <rPh sb="64" eb="65">
      <t>ト</t>
    </rPh>
    <rPh sb="66" eb="68">
      <t>ヒツヨウ</t>
    </rPh>
    <rPh sb="76" eb="78">
      <t>ガイブ</t>
    </rPh>
    <rPh sb="78" eb="80">
      <t>シケン</t>
    </rPh>
    <rPh sb="80" eb="82">
      <t>ダンタイ</t>
    </rPh>
    <rPh sb="83" eb="85">
      <t>レンケイ</t>
    </rPh>
    <rPh sb="87" eb="90">
      <t>エイゴリョク</t>
    </rPh>
    <rPh sb="90" eb="92">
      <t>チョウサ</t>
    </rPh>
    <rPh sb="92" eb="94">
      <t>ジギョウ</t>
    </rPh>
    <rPh sb="105" eb="106">
      <t>テイ</t>
    </rPh>
    <rPh sb="106" eb="108">
      <t>ラクサツ</t>
    </rPh>
    <rPh sb="108" eb="109">
      <t>リツ</t>
    </rPh>
    <rPh sb="117" eb="120">
      <t>ジネンド</t>
    </rPh>
    <rPh sb="120" eb="122">
      <t>イコウ</t>
    </rPh>
    <rPh sb="125" eb="127">
      <t>ケイヤク</t>
    </rPh>
    <rPh sb="128" eb="130">
      <t>センコウ</t>
    </rPh>
    <rPh sb="130" eb="132">
      <t>ジレイ</t>
    </rPh>
    <rPh sb="137" eb="139">
      <t>タシャ</t>
    </rPh>
    <rPh sb="140" eb="142">
      <t>サンニュウ</t>
    </rPh>
    <rPh sb="156" eb="158">
      <t>シヨウ</t>
    </rPh>
    <rPh sb="159" eb="161">
      <t>ハッチュウ</t>
    </rPh>
    <rPh sb="161" eb="163">
      <t>ジョウホウ</t>
    </rPh>
    <rPh sb="164" eb="166">
      <t>ソウキ</t>
    </rPh>
    <rPh sb="166" eb="168">
      <t>ハッシン</t>
    </rPh>
    <rPh sb="169" eb="171">
      <t>ハッチュウ</t>
    </rPh>
    <rPh sb="171" eb="173">
      <t>ジキ</t>
    </rPh>
    <rPh sb="174" eb="176">
      <t>コウコク</t>
    </rPh>
    <rPh sb="176" eb="178">
      <t>キカン</t>
    </rPh>
    <rPh sb="179" eb="181">
      <t>リコウ</t>
    </rPh>
    <rPh sb="181" eb="183">
      <t>キカン</t>
    </rPh>
    <rPh sb="183" eb="184">
      <t>トウ</t>
    </rPh>
    <rPh sb="185" eb="187">
      <t>ジュウブン</t>
    </rPh>
    <rPh sb="187" eb="189">
      <t>チュウイ</t>
    </rPh>
    <rPh sb="191" eb="193">
      <t>シッコウ</t>
    </rPh>
    <rPh sb="197" eb="199">
      <t>ヒツヨウ</t>
    </rPh>
    <rPh sb="203" eb="205">
      <t>フヨウ</t>
    </rPh>
    <rPh sb="210" eb="212">
      <t>テキセツ</t>
    </rPh>
    <rPh sb="213" eb="215">
      <t>セツメイ</t>
    </rPh>
    <rPh sb="216" eb="218">
      <t>ヒツヨウ</t>
    </rPh>
    <rPh sb="225" eb="227">
      <t>サクネン</t>
    </rPh>
    <rPh sb="228" eb="229">
      <t>アキ</t>
    </rPh>
    <rPh sb="236" eb="238">
      <t>シテキ</t>
    </rPh>
    <rPh sb="240" eb="242">
      <t>タイオウ</t>
    </rPh>
    <rPh sb="248" eb="249">
      <t>オオム</t>
    </rPh>
    <rPh sb="258" eb="260">
      <t>コンゴ</t>
    </rPh>
    <rPh sb="261" eb="263">
      <t>タイサク</t>
    </rPh>
    <rPh sb="267" eb="269">
      <t>イッソウ</t>
    </rPh>
    <rPh sb="270" eb="272">
      <t>クフウ</t>
    </rPh>
    <rPh sb="273" eb="275">
      <t>ヒツヨウ</t>
    </rPh>
    <phoneticPr fontId="8"/>
  </si>
  <si>
    <t>事業目的及び事業概要が多岐にわたっており、それらの事業間の関係、特に事業概要②の学力定着に課題を抱える学校の重点的・包括的支援に関する実践研究事業については、他の事業内容とどのように関係するのかわかりにくい。成果目標及び成果指標は、事業概要のうち専ら③に対応したものになっているため、事業目的（事業概要）に十分対応した成果指標等の設定が必要である。本事業の個々の事業の重要性は誰もが認めるところであるが、各事業間の斉合性の問題と合わせ、事業目的の達成に向けた全体のスキームとロードマップが見えないため、説明が必要である。</t>
    <rPh sb="0" eb="2">
      <t>ジギョウ</t>
    </rPh>
    <rPh sb="2" eb="4">
      <t>モクテキ</t>
    </rPh>
    <rPh sb="4" eb="5">
      <t>オヨ</t>
    </rPh>
    <rPh sb="6" eb="10">
      <t>ジギョウガイヨウ</t>
    </rPh>
    <rPh sb="11" eb="13">
      <t>タキ</t>
    </rPh>
    <rPh sb="25" eb="27">
      <t>ジギョウ</t>
    </rPh>
    <rPh sb="27" eb="28">
      <t>カン</t>
    </rPh>
    <rPh sb="29" eb="31">
      <t>カンケイ</t>
    </rPh>
    <rPh sb="32" eb="33">
      <t>トク</t>
    </rPh>
    <rPh sb="34" eb="38">
      <t>ジギョウガイヨウ</t>
    </rPh>
    <rPh sb="40" eb="42">
      <t>ガクリョク</t>
    </rPh>
    <rPh sb="42" eb="44">
      <t>テイチャク</t>
    </rPh>
    <rPh sb="45" eb="47">
      <t>カダイ</t>
    </rPh>
    <rPh sb="48" eb="49">
      <t>カカ</t>
    </rPh>
    <rPh sb="51" eb="53">
      <t>ガッコウ</t>
    </rPh>
    <rPh sb="54" eb="57">
      <t>ジュウテンテキ</t>
    </rPh>
    <rPh sb="58" eb="61">
      <t>ホウカツテキ</t>
    </rPh>
    <rPh sb="61" eb="63">
      <t>シエン</t>
    </rPh>
    <rPh sb="64" eb="65">
      <t>カン</t>
    </rPh>
    <rPh sb="67" eb="69">
      <t>ジッセン</t>
    </rPh>
    <rPh sb="69" eb="71">
      <t>ケンキュウ</t>
    </rPh>
    <rPh sb="71" eb="73">
      <t>ジギョウ</t>
    </rPh>
    <rPh sb="79" eb="80">
      <t>タ</t>
    </rPh>
    <rPh sb="81" eb="83">
      <t>ジギョウ</t>
    </rPh>
    <rPh sb="83" eb="85">
      <t>ナイヨウ</t>
    </rPh>
    <rPh sb="91" eb="93">
      <t>カンケイ</t>
    </rPh>
    <rPh sb="104" eb="106">
      <t>セイカ</t>
    </rPh>
    <rPh sb="106" eb="108">
      <t>モクヒョウ</t>
    </rPh>
    <rPh sb="108" eb="109">
      <t>オヨ</t>
    </rPh>
    <rPh sb="110" eb="112">
      <t>セイカ</t>
    </rPh>
    <rPh sb="112" eb="114">
      <t>シヒョウ</t>
    </rPh>
    <rPh sb="116" eb="120">
      <t>ジギョウガイヨウ</t>
    </rPh>
    <rPh sb="123" eb="124">
      <t>モッパ</t>
    </rPh>
    <rPh sb="127" eb="129">
      <t>タイオウ</t>
    </rPh>
    <rPh sb="142" eb="144">
      <t>ジギョウ</t>
    </rPh>
    <rPh sb="144" eb="146">
      <t>モクテキ</t>
    </rPh>
    <rPh sb="147" eb="151">
      <t>ジギョウガイヨウ</t>
    </rPh>
    <rPh sb="153" eb="155">
      <t>ジュウブン</t>
    </rPh>
    <rPh sb="155" eb="157">
      <t>タイオウ</t>
    </rPh>
    <rPh sb="159" eb="161">
      <t>セイカ</t>
    </rPh>
    <rPh sb="161" eb="163">
      <t>シヒョウ</t>
    </rPh>
    <rPh sb="163" eb="164">
      <t>トウ</t>
    </rPh>
    <rPh sb="165" eb="167">
      <t>セッテイ</t>
    </rPh>
    <rPh sb="168" eb="170">
      <t>ヒツヨウ</t>
    </rPh>
    <rPh sb="174" eb="175">
      <t>ホン</t>
    </rPh>
    <rPh sb="175" eb="177">
      <t>ジギョウ</t>
    </rPh>
    <rPh sb="178" eb="180">
      <t>ココ</t>
    </rPh>
    <rPh sb="181" eb="183">
      <t>ジギョウ</t>
    </rPh>
    <rPh sb="184" eb="187">
      <t>ジュウヨウセイ</t>
    </rPh>
    <rPh sb="188" eb="189">
      <t>ダレ</t>
    </rPh>
    <rPh sb="191" eb="192">
      <t>ミト</t>
    </rPh>
    <rPh sb="202" eb="203">
      <t>カク</t>
    </rPh>
    <rPh sb="203" eb="206">
      <t>ジギョウカン</t>
    </rPh>
    <rPh sb="207" eb="208">
      <t>サイ</t>
    </rPh>
    <rPh sb="211" eb="213">
      <t>モンダイ</t>
    </rPh>
    <rPh sb="214" eb="215">
      <t>ア</t>
    </rPh>
    <rPh sb="218" eb="220">
      <t>ジギョウ</t>
    </rPh>
    <rPh sb="220" eb="222">
      <t>モクテキ</t>
    </rPh>
    <rPh sb="223" eb="225">
      <t>タッセイ</t>
    </rPh>
    <rPh sb="226" eb="227">
      <t>ム</t>
    </rPh>
    <rPh sb="229" eb="231">
      <t>ゼンタイ</t>
    </rPh>
    <rPh sb="244" eb="245">
      <t>ミ</t>
    </rPh>
    <rPh sb="251" eb="253">
      <t>セツメイ</t>
    </rPh>
    <rPh sb="254" eb="256">
      <t>ヒツヨウ</t>
    </rPh>
    <phoneticPr fontId="8"/>
  </si>
  <si>
    <t>事業概要(1)については、実施した調査研究を踏まえた推進体制の整備までが事業目的と解される。その場合、アウトカムの成果目標についても生徒の回答結果だけではなく、体制の整備状況についても設定する必要がある。事業概要(2)についても、実施した調査研究の成果を今後いかに活用し、普及させていくのかの道筋をつけることが重要である。また、本事業を構成する２つの事業概要間に共通性があまり見受けられず、事業間の斉合性の検証やアウトカム指標の検証等に際しても、その点を十分踏まえて行っていく必要がある。なお、不用については、十分な説明がない。</t>
    <rPh sb="0" eb="4">
      <t>ジギョウガイヨウ</t>
    </rPh>
    <rPh sb="13" eb="15">
      <t>ジッシ</t>
    </rPh>
    <rPh sb="17" eb="19">
      <t>チョウサ</t>
    </rPh>
    <rPh sb="19" eb="21">
      <t>ケンキュウ</t>
    </rPh>
    <rPh sb="22" eb="23">
      <t>フ</t>
    </rPh>
    <rPh sb="26" eb="28">
      <t>スイシン</t>
    </rPh>
    <rPh sb="28" eb="30">
      <t>タイセイ</t>
    </rPh>
    <rPh sb="31" eb="33">
      <t>セイビ</t>
    </rPh>
    <rPh sb="36" eb="38">
      <t>ジギョウ</t>
    </rPh>
    <rPh sb="38" eb="40">
      <t>モクテキ</t>
    </rPh>
    <rPh sb="41" eb="42">
      <t>カイ</t>
    </rPh>
    <rPh sb="48" eb="50">
      <t>バアイ</t>
    </rPh>
    <rPh sb="57" eb="59">
      <t>セイカ</t>
    </rPh>
    <rPh sb="59" eb="61">
      <t>モクヒョウ</t>
    </rPh>
    <rPh sb="66" eb="68">
      <t>セイト</t>
    </rPh>
    <rPh sb="69" eb="71">
      <t>カイトウ</t>
    </rPh>
    <rPh sb="71" eb="73">
      <t>ケッカ</t>
    </rPh>
    <rPh sb="80" eb="82">
      <t>タイセイ</t>
    </rPh>
    <rPh sb="83" eb="85">
      <t>セイビ</t>
    </rPh>
    <rPh sb="85" eb="87">
      <t>ジョウキョウ</t>
    </rPh>
    <rPh sb="92" eb="94">
      <t>セッテイ</t>
    </rPh>
    <rPh sb="96" eb="98">
      <t>ヒツヨウ</t>
    </rPh>
    <rPh sb="102" eb="106">
      <t>ジギョウガイヨウ</t>
    </rPh>
    <rPh sb="115" eb="117">
      <t>ジッシ</t>
    </rPh>
    <rPh sb="119" eb="121">
      <t>チョウサ</t>
    </rPh>
    <rPh sb="121" eb="123">
      <t>ケンキュウ</t>
    </rPh>
    <rPh sb="124" eb="126">
      <t>セイカ</t>
    </rPh>
    <rPh sb="127" eb="129">
      <t>コンゴ</t>
    </rPh>
    <rPh sb="132" eb="134">
      <t>カツヨウ</t>
    </rPh>
    <rPh sb="136" eb="138">
      <t>フキュウ</t>
    </rPh>
    <rPh sb="146" eb="148">
      <t>ミチスジ</t>
    </rPh>
    <rPh sb="155" eb="157">
      <t>ジュウヨウ</t>
    </rPh>
    <rPh sb="164" eb="165">
      <t>ホン</t>
    </rPh>
    <rPh sb="165" eb="167">
      <t>ジギョウ</t>
    </rPh>
    <rPh sb="168" eb="170">
      <t>コウセイ</t>
    </rPh>
    <rPh sb="175" eb="179">
      <t>ジギョウガイヨウ</t>
    </rPh>
    <rPh sb="179" eb="180">
      <t>カン</t>
    </rPh>
    <rPh sb="181" eb="184">
      <t>キョウツウセイ</t>
    </rPh>
    <rPh sb="188" eb="190">
      <t>ミウ</t>
    </rPh>
    <rPh sb="195" eb="198">
      <t>ジギョウカン</t>
    </rPh>
    <rPh sb="199" eb="200">
      <t>サイ</t>
    </rPh>
    <rPh sb="203" eb="205">
      <t>ケンショウ</t>
    </rPh>
    <rPh sb="211" eb="213">
      <t>シヒョウ</t>
    </rPh>
    <rPh sb="214" eb="216">
      <t>ケンショウ</t>
    </rPh>
    <rPh sb="216" eb="217">
      <t>トウ</t>
    </rPh>
    <rPh sb="218" eb="219">
      <t>サイ</t>
    </rPh>
    <rPh sb="225" eb="226">
      <t>テン</t>
    </rPh>
    <rPh sb="227" eb="229">
      <t>ジュウブン</t>
    </rPh>
    <rPh sb="229" eb="230">
      <t>フ</t>
    </rPh>
    <rPh sb="233" eb="234">
      <t>オコナ</t>
    </rPh>
    <rPh sb="238" eb="240">
      <t>ヒツヨウ</t>
    </rPh>
    <rPh sb="247" eb="249">
      <t>フヨウ</t>
    </rPh>
    <rPh sb="255" eb="257">
      <t>ジュウブン</t>
    </rPh>
    <rPh sb="258" eb="260">
      <t>セツメイ</t>
    </rPh>
    <phoneticPr fontId="8"/>
  </si>
  <si>
    <t>事業目的が「高等学校基礎学力テスト（仮称）の導入の検討等に取り組むこと」となっていて、平成30年度までかけてやる事業としては抽象的である。成果目標も、30年度までに調査研究結果を得るという事業の緊急度をあまり感じさせないものとなっている。また、３つの委託契約の内容の違いが分かりにくく、「ＣＢＴ導入等調査」と「問題イメージ等作成」の業務を二つに分けて発注している理由について、説明する必要がある。なお、事業内容は施策目標の達成手段としては概ね認められるものの実施方法や行程については相当の工夫が必要である。</t>
    <rPh sb="0" eb="2">
      <t>ジギョウ</t>
    </rPh>
    <rPh sb="2" eb="4">
      <t>モクテキ</t>
    </rPh>
    <rPh sb="6" eb="8">
      <t>コウトウ</t>
    </rPh>
    <rPh sb="8" eb="10">
      <t>ガッコウ</t>
    </rPh>
    <rPh sb="10" eb="12">
      <t>キソ</t>
    </rPh>
    <rPh sb="12" eb="14">
      <t>ガクリョク</t>
    </rPh>
    <rPh sb="18" eb="20">
      <t>カショウ</t>
    </rPh>
    <rPh sb="22" eb="24">
      <t>ドウニュウ</t>
    </rPh>
    <rPh sb="25" eb="27">
      <t>ケントウ</t>
    </rPh>
    <rPh sb="27" eb="28">
      <t>トウ</t>
    </rPh>
    <rPh sb="29" eb="30">
      <t>ト</t>
    </rPh>
    <rPh sb="31" eb="32">
      <t>ク</t>
    </rPh>
    <rPh sb="43" eb="45">
      <t>ヘイセイ</t>
    </rPh>
    <rPh sb="47" eb="49">
      <t>ネンド</t>
    </rPh>
    <rPh sb="56" eb="58">
      <t>ジギョウ</t>
    </rPh>
    <rPh sb="62" eb="65">
      <t>チュウショウテキ</t>
    </rPh>
    <rPh sb="69" eb="71">
      <t>セイカ</t>
    </rPh>
    <rPh sb="71" eb="73">
      <t>モクヒョウ</t>
    </rPh>
    <rPh sb="77" eb="79">
      <t>ネンド</t>
    </rPh>
    <rPh sb="82" eb="84">
      <t>チョウサ</t>
    </rPh>
    <rPh sb="84" eb="86">
      <t>ケンキュウ</t>
    </rPh>
    <rPh sb="86" eb="88">
      <t>ケッカ</t>
    </rPh>
    <rPh sb="89" eb="90">
      <t>エ</t>
    </rPh>
    <rPh sb="94" eb="96">
      <t>ジギョウ</t>
    </rPh>
    <rPh sb="97" eb="100">
      <t>キンキュウド</t>
    </rPh>
    <rPh sb="104" eb="105">
      <t>カン</t>
    </rPh>
    <rPh sb="125" eb="127">
      <t>イタク</t>
    </rPh>
    <rPh sb="127" eb="129">
      <t>ケイヤク</t>
    </rPh>
    <rPh sb="130" eb="132">
      <t>ナイヨウ</t>
    </rPh>
    <rPh sb="133" eb="134">
      <t>チガ</t>
    </rPh>
    <rPh sb="136" eb="137">
      <t>ワ</t>
    </rPh>
    <rPh sb="147" eb="149">
      <t>ドウニュウ</t>
    </rPh>
    <rPh sb="149" eb="150">
      <t>トウ</t>
    </rPh>
    <rPh sb="150" eb="152">
      <t>チョウサ</t>
    </rPh>
    <rPh sb="155" eb="157">
      <t>モンダイ</t>
    </rPh>
    <rPh sb="161" eb="162">
      <t>トウ</t>
    </rPh>
    <rPh sb="162" eb="164">
      <t>サクセイ</t>
    </rPh>
    <rPh sb="166" eb="168">
      <t>ギョウム</t>
    </rPh>
    <rPh sb="169" eb="170">
      <t>フタ</t>
    </rPh>
    <rPh sb="172" eb="173">
      <t>ワ</t>
    </rPh>
    <rPh sb="175" eb="177">
      <t>ハッチュウ</t>
    </rPh>
    <rPh sb="181" eb="183">
      <t>リユウ</t>
    </rPh>
    <rPh sb="188" eb="190">
      <t>セツメイ</t>
    </rPh>
    <rPh sb="192" eb="194">
      <t>ヒツヨウ</t>
    </rPh>
    <rPh sb="201" eb="203">
      <t>ジギョウ</t>
    </rPh>
    <rPh sb="203" eb="205">
      <t>ナイヨウ</t>
    </rPh>
    <rPh sb="206" eb="208">
      <t>セサク</t>
    </rPh>
    <rPh sb="208" eb="210">
      <t>モクヒョウ</t>
    </rPh>
    <rPh sb="211" eb="213">
      <t>タッセイ</t>
    </rPh>
    <rPh sb="213" eb="215">
      <t>シュダン</t>
    </rPh>
    <rPh sb="219" eb="220">
      <t>オオム</t>
    </rPh>
    <rPh sb="221" eb="222">
      <t>ミト</t>
    </rPh>
    <rPh sb="229" eb="231">
      <t>ジッシ</t>
    </rPh>
    <rPh sb="231" eb="233">
      <t>ホウホウ</t>
    </rPh>
    <rPh sb="234" eb="236">
      <t>コウテイ</t>
    </rPh>
    <rPh sb="241" eb="243">
      <t>ソウトウ</t>
    </rPh>
    <rPh sb="244" eb="246">
      <t>クフウ</t>
    </rPh>
    <rPh sb="247" eb="249">
      <t>ヒツヨウ</t>
    </rPh>
    <phoneticPr fontId="8"/>
  </si>
  <si>
    <t>司書教諭と学校司書との役割分担、両者の連携体制及び両者の資質向上を含む評価方法が不明確である。アウトカムの成果指標についても、これらの点を明確に示して、より事業目的に即した指標を設定する工夫が必要である。</t>
    <rPh sb="0" eb="2">
      <t>シショ</t>
    </rPh>
    <rPh sb="2" eb="4">
      <t>キョウユ</t>
    </rPh>
    <rPh sb="5" eb="7">
      <t>ガッコウ</t>
    </rPh>
    <rPh sb="7" eb="9">
      <t>シショ</t>
    </rPh>
    <rPh sb="11" eb="13">
      <t>ヤクワリ</t>
    </rPh>
    <rPh sb="13" eb="15">
      <t>ブンタン</t>
    </rPh>
    <rPh sb="16" eb="18">
      <t>リョウシャ</t>
    </rPh>
    <rPh sb="19" eb="21">
      <t>レンケイ</t>
    </rPh>
    <rPh sb="21" eb="23">
      <t>タイセイ</t>
    </rPh>
    <rPh sb="23" eb="24">
      <t>オヨ</t>
    </rPh>
    <rPh sb="25" eb="27">
      <t>リョウシャ</t>
    </rPh>
    <rPh sb="28" eb="30">
      <t>シシツ</t>
    </rPh>
    <rPh sb="30" eb="32">
      <t>コウジョウ</t>
    </rPh>
    <rPh sb="33" eb="34">
      <t>フク</t>
    </rPh>
    <rPh sb="35" eb="37">
      <t>ヒョウカ</t>
    </rPh>
    <rPh sb="37" eb="39">
      <t>ホウホウ</t>
    </rPh>
    <rPh sb="40" eb="43">
      <t>フメイカク</t>
    </rPh>
    <rPh sb="53" eb="55">
      <t>セイカ</t>
    </rPh>
    <rPh sb="55" eb="57">
      <t>シヒョウ</t>
    </rPh>
    <rPh sb="67" eb="68">
      <t>テン</t>
    </rPh>
    <rPh sb="69" eb="71">
      <t>メイカク</t>
    </rPh>
    <rPh sb="72" eb="73">
      <t>シメ</t>
    </rPh>
    <rPh sb="78" eb="80">
      <t>ジギョウ</t>
    </rPh>
    <rPh sb="80" eb="82">
      <t>モクテキ</t>
    </rPh>
    <rPh sb="83" eb="84">
      <t>ソク</t>
    </rPh>
    <rPh sb="86" eb="88">
      <t>シヒョウ</t>
    </rPh>
    <rPh sb="89" eb="91">
      <t>セッテイ</t>
    </rPh>
    <rPh sb="93" eb="95">
      <t>クフウ</t>
    </rPh>
    <rPh sb="96" eb="98">
      <t>ヒツヨウ</t>
    </rPh>
    <phoneticPr fontId="8"/>
  </si>
  <si>
    <t>アウトカムの成果指標について、事業目的の実現により密着した質問事項となるよう工夫する必要がある。例えば、地域の歴史や伝承、行事等について、どのように承知しているか、関心があるか、機会があれば学んだり行事に参加する気持ちがあるかなど。また、本事業はモデル的事業であるが、調査研究の成果をいかに教育の充実、人材の育成に活かしていくかのスキームや行程表が大切である。なお、不用については、分析が十分でないことから、適切な原因分析に基づいた執行管理が必要である。</t>
    <rPh sb="6" eb="8">
      <t>セイカ</t>
    </rPh>
    <rPh sb="8" eb="10">
      <t>シヒョウ</t>
    </rPh>
    <rPh sb="15" eb="17">
      <t>ジギョウ</t>
    </rPh>
    <rPh sb="17" eb="19">
      <t>モクテキ</t>
    </rPh>
    <rPh sb="20" eb="22">
      <t>ジツゲン</t>
    </rPh>
    <rPh sb="25" eb="27">
      <t>ミッチャク</t>
    </rPh>
    <rPh sb="29" eb="31">
      <t>シツモン</t>
    </rPh>
    <rPh sb="31" eb="33">
      <t>ジコウ</t>
    </rPh>
    <rPh sb="38" eb="40">
      <t>クフウ</t>
    </rPh>
    <rPh sb="42" eb="44">
      <t>ヒツヨウ</t>
    </rPh>
    <rPh sb="48" eb="49">
      <t>タト</t>
    </rPh>
    <rPh sb="52" eb="54">
      <t>チイキ</t>
    </rPh>
    <rPh sb="55" eb="57">
      <t>レキシ</t>
    </rPh>
    <rPh sb="58" eb="60">
      <t>デンショウ</t>
    </rPh>
    <rPh sb="61" eb="63">
      <t>ギョウジ</t>
    </rPh>
    <rPh sb="63" eb="64">
      <t>トウ</t>
    </rPh>
    <rPh sb="74" eb="76">
      <t>ショウチ</t>
    </rPh>
    <rPh sb="82" eb="84">
      <t>カンシン</t>
    </rPh>
    <rPh sb="89" eb="91">
      <t>キカイ</t>
    </rPh>
    <rPh sb="95" eb="96">
      <t>マナ</t>
    </rPh>
    <rPh sb="99" eb="101">
      <t>ギョウジ</t>
    </rPh>
    <rPh sb="102" eb="104">
      <t>サンカ</t>
    </rPh>
    <rPh sb="106" eb="108">
      <t>キモ</t>
    </rPh>
    <rPh sb="119" eb="120">
      <t>ホン</t>
    </rPh>
    <rPh sb="120" eb="122">
      <t>ジギョウ</t>
    </rPh>
    <rPh sb="126" eb="127">
      <t>テキ</t>
    </rPh>
    <rPh sb="127" eb="129">
      <t>ジギョウ</t>
    </rPh>
    <rPh sb="134" eb="136">
      <t>チョウサ</t>
    </rPh>
    <rPh sb="136" eb="138">
      <t>ケンキュウ</t>
    </rPh>
    <rPh sb="139" eb="141">
      <t>セイカ</t>
    </rPh>
    <rPh sb="145" eb="147">
      <t>キョウイク</t>
    </rPh>
    <rPh sb="148" eb="150">
      <t>ジュウジツ</t>
    </rPh>
    <rPh sb="151" eb="153">
      <t>ジンザイ</t>
    </rPh>
    <rPh sb="154" eb="156">
      <t>イクセイ</t>
    </rPh>
    <rPh sb="157" eb="158">
      <t>イ</t>
    </rPh>
    <rPh sb="170" eb="172">
      <t>コウテイ</t>
    </rPh>
    <rPh sb="174" eb="176">
      <t>タイセツ</t>
    </rPh>
    <rPh sb="183" eb="185">
      <t>フヨウ</t>
    </rPh>
    <rPh sb="191" eb="193">
      <t>ブンセキ</t>
    </rPh>
    <rPh sb="194" eb="196">
      <t>ジュウブン</t>
    </rPh>
    <rPh sb="204" eb="206">
      <t>テキセツ</t>
    </rPh>
    <rPh sb="207" eb="209">
      <t>ゲンイン</t>
    </rPh>
    <rPh sb="209" eb="211">
      <t>ブンセキ</t>
    </rPh>
    <rPh sb="212" eb="213">
      <t>モト</t>
    </rPh>
    <rPh sb="216" eb="218">
      <t>シッコウ</t>
    </rPh>
    <rPh sb="218" eb="220">
      <t>カンリ</t>
    </rPh>
    <rPh sb="221" eb="223">
      <t>ヒツヨウ</t>
    </rPh>
    <phoneticPr fontId="8"/>
  </si>
  <si>
    <t>学校における薬物乱用防止教育という事業目的の実現の成果目標が「検挙人員の減少」というのは、やや違和感を覚える。学生の意識の向上や学校の取組体制の向上に係る事項が、主たる成果目標・成果指標になるのではないか。また、アウトカムの成果目標のうち、「がん検診を受けようと考える児童生徒を100％にする」という表現は、やや思考をコントロールするようにも読めてしまうため、「がん検診・がん予防の重要性を認識する児童生徒を100％にする」といった表現とし、それに対応した成果指標にしてはどうか。なお、支出先の選定については、競争性の確保に向け検証等が行われているものの、今後の対策について一層の工夫が必要である。</t>
    <rPh sb="0" eb="2">
      <t>ガッコウ</t>
    </rPh>
    <rPh sb="6" eb="8">
      <t>ヤクブツ</t>
    </rPh>
    <rPh sb="8" eb="10">
      <t>ランヨウ</t>
    </rPh>
    <rPh sb="10" eb="12">
      <t>ボウシ</t>
    </rPh>
    <rPh sb="12" eb="14">
      <t>キョウイク</t>
    </rPh>
    <rPh sb="17" eb="19">
      <t>ジギョウ</t>
    </rPh>
    <rPh sb="19" eb="21">
      <t>モクテキ</t>
    </rPh>
    <rPh sb="22" eb="24">
      <t>ジツゲン</t>
    </rPh>
    <rPh sb="25" eb="27">
      <t>セイカ</t>
    </rPh>
    <rPh sb="27" eb="29">
      <t>モクヒョウ</t>
    </rPh>
    <rPh sb="31" eb="33">
      <t>ケンキョ</t>
    </rPh>
    <rPh sb="33" eb="35">
      <t>ジンイン</t>
    </rPh>
    <rPh sb="36" eb="38">
      <t>ゲンショウ</t>
    </rPh>
    <rPh sb="47" eb="50">
      <t>イワカン</t>
    </rPh>
    <rPh sb="51" eb="52">
      <t>オボ</t>
    </rPh>
    <rPh sb="55" eb="57">
      <t>ガクセイ</t>
    </rPh>
    <rPh sb="58" eb="60">
      <t>イシキ</t>
    </rPh>
    <rPh sb="61" eb="63">
      <t>コウジョウ</t>
    </rPh>
    <rPh sb="64" eb="66">
      <t>ガッコウ</t>
    </rPh>
    <rPh sb="67" eb="69">
      <t>トリクミ</t>
    </rPh>
    <rPh sb="69" eb="71">
      <t>タイセイ</t>
    </rPh>
    <rPh sb="72" eb="74">
      <t>コウジョウ</t>
    </rPh>
    <rPh sb="75" eb="76">
      <t>カカ</t>
    </rPh>
    <rPh sb="77" eb="79">
      <t>ジコウ</t>
    </rPh>
    <rPh sb="81" eb="82">
      <t>シュ</t>
    </rPh>
    <rPh sb="84" eb="86">
      <t>セイカ</t>
    </rPh>
    <rPh sb="86" eb="88">
      <t>モクヒョウ</t>
    </rPh>
    <rPh sb="89" eb="91">
      <t>セイカ</t>
    </rPh>
    <rPh sb="91" eb="93">
      <t>シヒョウ</t>
    </rPh>
    <rPh sb="112" eb="114">
      <t>セイカ</t>
    </rPh>
    <rPh sb="114" eb="116">
      <t>モクヒョウ</t>
    </rPh>
    <rPh sb="123" eb="125">
      <t>ケンシン</t>
    </rPh>
    <rPh sb="126" eb="127">
      <t>ウ</t>
    </rPh>
    <rPh sb="131" eb="132">
      <t>カンガ</t>
    </rPh>
    <rPh sb="134" eb="136">
      <t>ジドウ</t>
    </rPh>
    <rPh sb="136" eb="138">
      <t>セイト</t>
    </rPh>
    <rPh sb="150" eb="152">
      <t>ヒョウゲン</t>
    </rPh>
    <rPh sb="156" eb="158">
      <t>シコウ</t>
    </rPh>
    <rPh sb="171" eb="172">
      <t>ヨ</t>
    </rPh>
    <rPh sb="183" eb="185">
      <t>ケンシン</t>
    </rPh>
    <rPh sb="188" eb="190">
      <t>ヨボウ</t>
    </rPh>
    <rPh sb="191" eb="194">
      <t>ジュウヨウセイ</t>
    </rPh>
    <rPh sb="195" eb="197">
      <t>ニンシキ</t>
    </rPh>
    <rPh sb="199" eb="201">
      <t>ジドウ</t>
    </rPh>
    <rPh sb="201" eb="203">
      <t>セイト</t>
    </rPh>
    <rPh sb="216" eb="218">
      <t>ヒョウゲン</t>
    </rPh>
    <rPh sb="224" eb="226">
      <t>タイオウ</t>
    </rPh>
    <rPh sb="228" eb="230">
      <t>セイカ</t>
    </rPh>
    <rPh sb="230" eb="232">
      <t>シヒョウ</t>
    </rPh>
    <phoneticPr fontId="8"/>
  </si>
  <si>
    <t>アウトカムの二つ目「学校管理下における事件・事故発生を抑止する」という成果目標に関しては、外的要因も大きく関わることから、成果指標としては「死亡する児童生徒等のゼロ化」よりむしろ、①交通安全教育の講師となれる教員数の増加や、②ＡＥＤ取扱い可能な者の増加、③通学路における安全対策体制の強化・向上等が妥当である。また、予算の大幅減にもかかわらず、執行率が非常に低率で推移している原因について早急に分析を行い、事業の必要性や効果的な執行のあり方について検証する必要がある。</t>
    <rPh sb="6" eb="7">
      <t>フタ</t>
    </rPh>
    <rPh sb="8" eb="9">
      <t>メ</t>
    </rPh>
    <rPh sb="10" eb="12">
      <t>ガッコウ</t>
    </rPh>
    <rPh sb="12" eb="15">
      <t>カンリカ</t>
    </rPh>
    <rPh sb="19" eb="21">
      <t>ジケン</t>
    </rPh>
    <rPh sb="22" eb="24">
      <t>ジコ</t>
    </rPh>
    <rPh sb="24" eb="26">
      <t>ハッセイ</t>
    </rPh>
    <rPh sb="27" eb="29">
      <t>ヨクシ</t>
    </rPh>
    <rPh sb="35" eb="37">
      <t>セイカ</t>
    </rPh>
    <rPh sb="37" eb="39">
      <t>モクヒョウ</t>
    </rPh>
    <rPh sb="40" eb="41">
      <t>カン</t>
    </rPh>
    <rPh sb="45" eb="47">
      <t>ガイテキ</t>
    </rPh>
    <rPh sb="47" eb="49">
      <t>ヨウイン</t>
    </rPh>
    <rPh sb="50" eb="51">
      <t>オオ</t>
    </rPh>
    <rPh sb="53" eb="54">
      <t>カカ</t>
    </rPh>
    <rPh sb="61" eb="63">
      <t>セイカ</t>
    </rPh>
    <rPh sb="63" eb="65">
      <t>シヒョウ</t>
    </rPh>
    <rPh sb="70" eb="72">
      <t>シボウ</t>
    </rPh>
    <rPh sb="74" eb="76">
      <t>ジドウ</t>
    </rPh>
    <rPh sb="76" eb="78">
      <t>セイト</t>
    </rPh>
    <rPh sb="78" eb="79">
      <t>トウ</t>
    </rPh>
    <rPh sb="82" eb="83">
      <t>カ</t>
    </rPh>
    <rPh sb="91" eb="93">
      <t>コウツウ</t>
    </rPh>
    <rPh sb="93" eb="95">
      <t>アンゼン</t>
    </rPh>
    <rPh sb="95" eb="97">
      <t>キョウイク</t>
    </rPh>
    <rPh sb="98" eb="100">
      <t>コウシ</t>
    </rPh>
    <rPh sb="104" eb="107">
      <t>キョウインスウ</t>
    </rPh>
    <rPh sb="108" eb="110">
      <t>ゾウカ</t>
    </rPh>
    <rPh sb="116" eb="118">
      <t>トリアツカイ</t>
    </rPh>
    <rPh sb="119" eb="121">
      <t>カノウ</t>
    </rPh>
    <rPh sb="122" eb="123">
      <t>モノ</t>
    </rPh>
    <rPh sb="124" eb="126">
      <t>ゾウカ</t>
    </rPh>
    <rPh sb="128" eb="131">
      <t>ツウガクロ</t>
    </rPh>
    <rPh sb="135" eb="137">
      <t>アンゼン</t>
    </rPh>
    <rPh sb="137" eb="139">
      <t>タイサク</t>
    </rPh>
    <rPh sb="139" eb="141">
      <t>タイセイ</t>
    </rPh>
    <rPh sb="142" eb="144">
      <t>キョウカ</t>
    </rPh>
    <rPh sb="145" eb="147">
      <t>コウジョウ</t>
    </rPh>
    <rPh sb="147" eb="148">
      <t>トウ</t>
    </rPh>
    <rPh sb="149" eb="151">
      <t>ダトウ</t>
    </rPh>
    <rPh sb="158" eb="160">
      <t>ヨサン</t>
    </rPh>
    <rPh sb="161" eb="163">
      <t>オオハバ</t>
    </rPh>
    <rPh sb="163" eb="164">
      <t>ゲン</t>
    </rPh>
    <rPh sb="172" eb="175">
      <t>シッコウリツ</t>
    </rPh>
    <rPh sb="176" eb="178">
      <t>ヒジョウ</t>
    </rPh>
    <rPh sb="179" eb="181">
      <t>テイリツ</t>
    </rPh>
    <rPh sb="182" eb="184">
      <t>スイイ</t>
    </rPh>
    <rPh sb="188" eb="190">
      <t>ゲンイン</t>
    </rPh>
    <rPh sb="194" eb="196">
      <t>ソウキュウ</t>
    </rPh>
    <rPh sb="197" eb="199">
      <t>ブンセキ</t>
    </rPh>
    <rPh sb="200" eb="201">
      <t>オコナ</t>
    </rPh>
    <rPh sb="203" eb="205">
      <t>ジギョウ</t>
    </rPh>
    <rPh sb="206" eb="209">
      <t>ヒツヨウセイ</t>
    </rPh>
    <rPh sb="210" eb="213">
      <t>コウカテキ</t>
    </rPh>
    <rPh sb="214" eb="216">
      <t>シッコウ</t>
    </rPh>
    <rPh sb="219" eb="220">
      <t>カタ</t>
    </rPh>
    <rPh sb="224" eb="226">
      <t>ケンショウ</t>
    </rPh>
    <rPh sb="228" eb="230">
      <t>ヒツヨウ</t>
    </rPh>
    <phoneticPr fontId="8"/>
  </si>
  <si>
    <t>アウトカムの成果実績(27年度)の数値は、25年度以降少しも伸びていないが、このことをどのように分析するか、説明が必要である。アウトプットのうち、認定講習会受講者数が大きく落ち込んでいるが、この点についても原因分析とその結果の説明が必要である。また、事業執行率が毎年のように落ちてきているが、事業の効果的・効率的執行が図られているか、速やかな検証が必要である。平成13年度から実施されている本事業の上記のような状況の分析と併せ、今後の本事業の行程表を明確に描く必要がある。</t>
    <rPh sb="6" eb="8">
      <t>セイカ</t>
    </rPh>
    <rPh sb="8" eb="10">
      <t>ジッセキ</t>
    </rPh>
    <rPh sb="13" eb="15">
      <t>ネンド</t>
    </rPh>
    <rPh sb="17" eb="19">
      <t>スウチ</t>
    </rPh>
    <rPh sb="23" eb="25">
      <t>ネンド</t>
    </rPh>
    <rPh sb="25" eb="27">
      <t>イコウ</t>
    </rPh>
    <rPh sb="27" eb="28">
      <t>スコ</t>
    </rPh>
    <rPh sb="30" eb="31">
      <t>ノ</t>
    </rPh>
    <rPh sb="48" eb="50">
      <t>ブンセキ</t>
    </rPh>
    <rPh sb="54" eb="56">
      <t>セツメイ</t>
    </rPh>
    <rPh sb="57" eb="59">
      <t>ヒツヨウ</t>
    </rPh>
    <rPh sb="73" eb="75">
      <t>ニンテイ</t>
    </rPh>
    <rPh sb="75" eb="78">
      <t>コウシュウカイ</t>
    </rPh>
    <rPh sb="78" eb="81">
      <t>ジュコウシャ</t>
    </rPh>
    <rPh sb="81" eb="82">
      <t>スウ</t>
    </rPh>
    <rPh sb="83" eb="84">
      <t>オオ</t>
    </rPh>
    <rPh sb="86" eb="87">
      <t>オ</t>
    </rPh>
    <rPh sb="88" eb="89">
      <t>コ</t>
    </rPh>
    <rPh sb="97" eb="98">
      <t>テン</t>
    </rPh>
    <rPh sb="103" eb="105">
      <t>ゲンイン</t>
    </rPh>
    <rPh sb="105" eb="107">
      <t>ブンセキ</t>
    </rPh>
    <rPh sb="110" eb="112">
      <t>ケッカ</t>
    </rPh>
    <rPh sb="113" eb="115">
      <t>セツメイ</t>
    </rPh>
    <rPh sb="116" eb="118">
      <t>ヒツヨウ</t>
    </rPh>
    <rPh sb="125" eb="127">
      <t>ジギョウ</t>
    </rPh>
    <rPh sb="127" eb="130">
      <t>シッコウリツ</t>
    </rPh>
    <rPh sb="131" eb="133">
      <t>マイトシ</t>
    </rPh>
    <rPh sb="137" eb="138">
      <t>オ</t>
    </rPh>
    <rPh sb="146" eb="148">
      <t>ジギョウ</t>
    </rPh>
    <rPh sb="149" eb="152">
      <t>コウカテキ</t>
    </rPh>
    <rPh sb="153" eb="156">
      <t>コウリツテキ</t>
    </rPh>
    <rPh sb="156" eb="158">
      <t>シッコウ</t>
    </rPh>
    <rPh sb="159" eb="160">
      <t>ハカ</t>
    </rPh>
    <rPh sb="167" eb="168">
      <t>スミ</t>
    </rPh>
    <rPh sb="171" eb="173">
      <t>ケンショウ</t>
    </rPh>
    <rPh sb="174" eb="176">
      <t>ヒツヨウ</t>
    </rPh>
    <rPh sb="180" eb="182">
      <t>ヘイセイ</t>
    </rPh>
    <rPh sb="184" eb="186">
      <t>ネンド</t>
    </rPh>
    <rPh sb="188" eb="190">
      <t>ジッシ</t>
    </rPh>
    <rPh sb="195" eb="196">
      <t>ホン</t>
    </rPh>
    <rPh sb="196" eb="198">
      <t>ジギョウ</t>
    </rPh>
    <rPh sb="199" eb="201">
      <t>ジョウキ</t>
    </rPh>
    <rPh sb="205" eb="207">
      <t>ジョウキョウ</t>
    </rPh>
    <rPh sb="208" eb="210">
      <t>ブンセキ</t>
    </rPh>
    <rPh sb="211" eb="212">
      <t>アワ</t>
    </rPh>
    <rPh sb="214" eb="216">
      <t>コンゴ</t>
    </rPh>
    <rPh sb="217" eb="218">
      <t>ホン</t>
    </rPh>
    <rPh sb="218" eb="220">
      <t>ジギョウ</t>
    </rPh>
    <rPh sb="221" eb="224">
      <t>コウテイヒョウ</t>
    </rPh>
    <rPh sb="225" eb="227">
      <t>メイカク</t>
    </rPh>
    <rPh sb="228" eb="229">
      <t>エガ</t>
    </rPh>
    <rPh sb="230" eb="232">
      <t>ヒツヨウ</t>
    </rPh>
    <phoneticPr fontId="8"/>
  </si>
  <si>
    <t xml:space="preserve">判定：事業全体の抜本的改善
・ＪＳＣありきではなく、民間実施の可能性について、同一条件で比較・検討を行うべき
・子供医療費との関係を整合性の有無も含めて整理すべき
・本事業に係る事業費全体（積立金等の水準を含む）について、必要額の妥当性を検証し、その結果について適切に情報開示すべき
</t>
  </si>
  <si>
    <t>日本学校保健会が補助事業として実施している①～③の事業は、いずれも学校保健の振興策として重要な事業であり、学校保健の新しい課題を適切に把握し、対処する取組みが求められているものと考える。また、当該補助金は、現在、当該協会が行う学校保健に関する事業を補助するものとされていることから、一者応募になるのは必然である。ただ、補助事業の使途内訳を見ると、報告書の作成、大会の運営、会議出席の旅費及び謝金に大半が充てられており、本事業の学校保健の充実という目的達成のために効果的に使われているか、その活動内容を常に検証する必要があり、今後の検討結果により、当該補助金を「日本学校保健補助」(「会」を抜く。)というような形にして、他の実施主体も補助対象の視野に入れることがありうるかと考える。その場合は、一者応募の必然性はなくなり、競争性が求められる。また、本事業の目的と学校保健委員会の設置率を100％にするというアウトカムの成果目標（これ一つだけ）とが、十分対応する関係にあるのか検証する必要がある。</t>
    <rPh sb="0" eb="2">
      <t>ニホン</t>
    </rPh>
    <rPh sb="2" eb="4">
      <t>ガッコウ</t>
    </rPh>
    <rPh sb="4" eb="6">
      <t>ホケン</t>
    </rPh>
    <rPh sb="6" eb="7">
      <t>カイ</t>
    </rPh>
    <rPh sb="8" eb="10">
      <t>ホジョ</t>
    </rPh>
    <rPh sb="10" eb="12">
      <t>ジギョウ</t>
    </rPh>
    <rPh sb="15" eb="17">
      <t>ジッシ</t>
    </rPh>
    <rPh sb="25" eb="27">
      <t>ジギョウ</t>
    </rPh>
    <rPh sb="33" eb="35">
      <t>ガッコウ</t>
    </rPh>
    <rPh sb="35" eb="37">
      <t>ホケン</t>
    </rPh>
    <rPh sb="38" eb="41">
      <t>シンコウサク</t>
    </rPh>
    <rPh sb="44" eb="46">
      <t>ジュウヨウ</t>
    </rPh>
    <rPh sb="47" eb="49">
      <t>ジギョウ</t>
    </rPh>
    <rPh sb="53" eb="55">
      <t>ガッコウ</t>
    </rPh>
    <rPh sb="55" eb="57">
      <t>ホケン</t>
    </rPh>
    <rPh sb="58" eb="59">
      <t>アタラ</t>
    </rPh>
    <rPh sb="61" eb="63">
      <t>カダイ</t>
    </rPh>
    <rPh sb="64" eb="66">
      <t>テキセツ</t>
    </rPh>
    <rPh sb="67" eb="69">
      <t>ハアク</t>
    </rPh>
    <rPh sb="71" eb="73">
      <t>タイショ</t>
    </rPh>
    <rPh sb="75" eb="77">
      <t>トリクミ</t>
    </rPh>
    <rPh sb="79" eb="80">
      <t>モト</t>
    </rPh>
    <rPh sb="89" eb="90">
      <t>カンガ</t>
    </rPh>
    <rPh sb="159" eb="161">
      <t>ホジョ</t>
    </rPh>
    <rPh sb="161" eb="163">
      <t>ジギョウ</t>
    </rPh>
    <rPh sb="164" eb="166">
      <t>シト</t>
    </rPh>
    <rPh sb="166" eb="168">
      <t>ウチワケ</t>
    </rPh>
    <rPh sb="169" eb="170">
      <t>ミ</t>
    </rPh>
    <rPh sb="173" eb="176">
      <t>ホウコクショ</t>
    </rPh>
    <rPh sb="177" eb="179">
      <t>サクセイ</t>
    </rPh>
    <rPh sb="180" eb="182">
      <t>タイカイ</t>
    </rPh>
    <rPh sb="183" eb="185">
      <t>ウンエイ</t>
    </rPh>
    <rPh sb="186" eb="188">
      <t>カイギ</t>
    </rPh>
    <rPh sb="188" eb="190">
      <t>シュッセキ</t>
    </rPh>
    <rPh sb="191" eb="193">
      <t>リョヒ</t>
    </rPh>
    <rPh sb="193" eb="194">
      <t>オヨ</t>
    </rPh>
    <rPh sb="195" eb="197">
      <t>シャキン</t>
    </rPh>
    <rPh sb="198" eb="200">
      <t>タイハン</t>
    </rPh>
    <rPh sb="201" eb="202">
      <t>ア</t>
    </rPh>
    <rPh sb="209" eb="210">
      <t>ホン</t>
    </rPh>
    <rPh sb="210" eb="212">
      <t>ジギョウ</t>
    </rPh>
    <rPh sb="223" eb="225">
      <t>モクテキ</t>
    </rPh>
    <rPh sb="225" eb="227">
      <t>タッセイ</t>
    </rPh>
    <rPh sb="231" eb="234">
      <t>コウカテキ</t>
    </rPh>
    <rPh sb="235" eb="236">
      <t>ツカ</t>
    </rPh>
    <rPh sb="245" eb="247">
      <t>カツドウ</t>
    </rPh>
    <rPh sb="247" eb="249">
      <t>ナイヨウ</t>
    </rPh>
    <rPh sb="250" eb="251">
      <t>ツネ</t>
    </rPh>
    <rPh sb="252" eb="254">
      <t>ケンショウ</t>
    </rPh>
    <rPh sb="256" eb="258">
      <t>ヒツヨウ</t>
    </rPh>
    <rPh sb="262" eb="264">
      <t>コンゴ</t>
    </rPh>
    <rPh sb="265" eb="267">
      <t>ケントウ</t>
    </rPh>
    <rPh sb="267" eb="269">
      <t>ケッカ</t>
    </rPh>
    <rPh sb="373" eb="374">
      <t>ホン</t>
    </rPh>
    <rPh sb="374" eb="376">
      <t>ジギョウ</t>
    </rPh>
    <rPh sb="377" eb="379">
      <t>モクテキ</t>
    </rPh>
    <rPh sb="380" eb="382">
      <t>ガッコウ</t>
    </rPh>
    <rPh sb="382" eb="384">
      <t>ホケン</t>
    </rPh>
    <rPh sb="384" eb="387">
      <t>イインカイ</t>
    </rPh>
    <rPh sb="388" eb="391">
      <t>セッチリツ</t>
    </rPh>
    <rPh sb="408" eb="410">
      <t>セイカ</t>
    </rPh>
    <rPh sb="410" eb="412">
      <t>モクヒョウ</t>
    </rPh>
    <rPh sb="415" eb="416">
      <t>ヒト</t>
    </rPh>
    <rPh sb="423" eb="425">
      <t>ジュウブン</t>
    </rPh>
    <rPh sb="425" eb="427">
      <t>タイオウ</t>
    </rPh>
    <rPh sb="429" eb="431">
      <t>カンケイ</t>
    </rPh>
    <rPh sb="436" eb="438">
      <t>ケンショウ</t>
    </rPh>
    <rPh sb="440" eb="442">
      <t>ヒツヨウ</t>
    </rPh>
    <phoneticPr fontId="8"/>
  </si>
  <si>
    <t>事業概要の相当部分を占める中学校夜間学級の充実や小中学校教育の高度化のための取組は、本事業の目的（の記述）からは随分と離れたところにある事業のように思われる。また、アウトカムの成果目標とされるものの相当部分は、アウトプットの活動指標とするのが適当であり、事業目的に即したアウトカムの成果目標の確立が必要である。その際には小中学校教育の高度化に係る成果目標も必要である。なお、不用については、十分な説明がなく、また、28年度予算額は前年度補正予算からの繰り越し分を入れると大幅な増額となっているが、その点の説明も不足している。</t>
    <rPh sb="0" eb="4">
      <t>ジギョウガイヨウ</t>
    </rPh>
    <rPh sb="5" eb="7">
      <t>ソウトウ</t>
    </rPh>
    <rPh sb="7" eb="9">
      <t>ブブン</t>
    </rPh>
    <rPh sb="10" eb="11">
      <t>シ</t>
    </rPh>
    <rPh sb="13" eb="16">
      <t>チュウガッコウ</t>
    </rPh>
    <rPh sb="16" eb="18">
      <t>ヤカン</t>
    </rPh>
    <rPh sb="18" eb="20">
      <t>ガッキュウ</t>
    </rPh>
    <rPh sb="21" eb="23">
      <t>ジュウジツ</t>
    </rPh>
    <rPh sb="24" eb="28">
      <t>ショウチュウガッコウ</t>
    </rPh>
    <rPh sb="28" eb="30">
      <t>キョウイク</t>
    </rPh>
    <rPh sb="31" eb="34">
      <t>コウドカ</t>
    </rPh>
    <rPh sb="38" eb="40">
      <t>トリクミ</t>
    </rPh>
    <rPh sb="42" eb="43">
      <t>ホン</t>
    </rPh>
    <rPh sb="43" eb="45">
      <t>ジギョウ</t>
    </rPh>
    <rPh sb="46" eb="48">
      <t>モクテキ</t>
    </rPh>
    <rPh sb="50" eb="52">
      <t>キジュツ</t>
    </rPh>
    <rPh sb="56" eb="58">
      <t>ズイブン</t>
    </rPh>
    <rPh sb="59" eb="60">
      <t>ハナ</t>
    </rPh>
    <rPh sb="68" eb="70">
      <t>ジギョウ</t>
    </rPh>
    <rPh sb="74" eb="75">
      <t>オモ</t>
    </rPh>
    <rPh sb="88" eb="90">
      <t>セイカ</t>
    </rPh>
    <rPh sb="90" eb="92">
      <t>モクヒョウ</t>
    </rPh>
    <rPh sb="99" eb="101">
      <t>ソウトウ</t>
    </rPh>
    <rPh sb="101" eb="103">
      <t>ブブン</t>
    </rPh>
    <rPh sb="112" eb="114">
      <t>カツドウ</t>
    </rPh>
    <rPh sb="114" eb="116">
      <t>シヒョウ</t>
    </rPh>
    <rPh sb="121" eb="123">
      <t>テキトウ</t>
    </rPh>
    <rPh sb="127" eb="129">
      <t>ジギョウ</t>
    </rPh>
    <rPh sb="129" eb="131">
      <t>モクテキ</t>
    </rPh>
    <rPh sb="132" eb="133">
      <t>ソク</t>
    </rPh>
    <rPh sb="141" eb="143">
      <t>セイカ</t>
    </rPh>
    <rPh sb="143" eb="145">
      <t>モクヒョウ</t>
    </rPh>
    <rPh sb="146" eb="148">
      <t>カクリツ</t>
    </rPh>
    <rPh sb="149" eb="151">
      <t>ヒツヨウ</t>
    </rPh>
    <rPh sb="157" eb="158">
      <t>サイ</t>
    </rPh>
    <rPh sb="160" eb="164">
      <t>ショウチュウガッコウ</t>
    </rPh>
    <rPh sb="164" eb="166">
      <t>キョウイク</t>
    </rPh>
    <rPh sb="167" eb="170">
      <t>コウドカ</t>
    </rPh>
    <rPh sb="171" eb="172">
      <t>カカ</t>
    </rPh>
    <rPh sb="173" eb="175">
      <t>セイカ</t>
    </rPh>
    <rPh sb="175" eb="177">
      <t>モクヒョウ</t>
    </rPh>
    <rPh sb="178" eb="180">
      <t>ヒツヨウ</t>
    </rPh>
    <rPh sb="187" eb="189">
      <t>フヨウ</t>
    </rPh>
    <rPh sb="195" eb="197">
      <t>ジュウブン</t>
    </rPh>
    <rPh sb="198" eb="200">
      <t>セツメイ</t>
    </rPh>
    <rPh sb="209" eb="211">
      <t>ネンド</t>
    </rPh>
    <rPh sb="211" eb="214">
      <t>ヨサンガク</t>
    </rPh>
    <rPh sb="215" eb="218">
      <t>ゼンネンド</t>
    </rPh>
    <rPh sb="218" eb="220">
      <t>ホセイ</t>
    </rPh>
    <phoneticPr fontId="8"/>
  </si>
  <si>
    <t>一つ目のアウトカムの成果実績に関し、達成率が100％を超える数値となること(27年度144％)は、どのような意味を持つのかわかりにくい。また、二つ目と三つ目のアウトカムの成果目標に示されている「必修領域講習」及び「選択領域講習」の具体的な説明がないため、事業目的と成果目標がリンクしているか判然としない。なお、不用については、理由が示されているが、執行率が大きく落ち込んでいる理由と28年度の予算が大きく増加している理由について、それぞれの説明と両者の関連の説明が不足している。支出先の選定については、競争性の確保に向け検証等が行われているものの、今後の対策について一層の工夫が必要である。</t>
    <rPh sb="0" eb="1">
      <t>ヒト</t>
    </rPh>
    <rPh sb="2" eb="3">
      <t>メ</t>
    </rPh>
    <rPh sb="10" eb="12">
      <t>セイカ</t>
    </rPh>
    <rPh sb="12" eb="14">
      <t>ジッセキ</t>
    </rPh>
    <rPh sb="15" eb="16">
      <t>カン</t>
    </rPh>
    <rPh sb="18" eb="21">
      <t>タッセイリツ</t>
    </rPh>
    <rPh sb="27" eb="28">
      <t>コ</t>
    </rPh>
    <rPh sb="30" eb="32">
      <t>スウチ</t>
    </rPh>
    <rPh sb="40" eb="42">
      <t>ネンド</t>
    </rPh>
    <rPh sb="54" eb="56">
      <t>イミ</t>
    </rPh>
    <rPh sb="57" eb="58">
      <t>モ</t>
    </rPh>
    <rPh sb="71" eb="72">
      <t>フタ</t>
    </rPh>
    <rPh sb="73" eb="74">
      <t>メ</t>
    </rPh>
    <rPh sb="75" eb="76">
      <t>ミッ</t>
    </rPh>
    <rPh sb="77" eb="78">
      <t>メ</t>
    </rPh>
    <rPh sb="85" eb="87">
      <t>セイカ</t>
    </rPh>
    <rPh sb="87" eb="89">
      <t>モクヒョウ</t>
    </rPh>
    <rPh sb="90" eb="91">
      <t>シメ</t>
    </rPh>
    <rPh sb="97" eb="99">
      <t>ヒッシュウ</t>
    </rPh>
    <rPh sb="99" eb="101">
      <t>リョウイキ</t>
    </rPh>
    <rPh sb="101" eb="103">
      <t>コウシュウ</t>
    </rPh>
    <rPh sb="104" eb="105">
      <t>オヨ</t>
    </rPh>
    <rPh sb="107" eb="109">
      <t>センタク</t>
    </rPh>
    <rPh sb="109" eb="111">
      <t>リョウイキ</t>
    </rPh>
    <rPh sb="111" eb="113">
      <t>コウシュウ</t>
    </rPh>
    <rPh sb="115" eb="118">
      <t>グタイテキ</t>
    </rPh>
    <rPh sb="119" eb="121">
      <t>セツメイ</t>
    </rPh>
    <rPh sb="127" eb="129">
      <t>ジギョウ</t>
    </rPh>
    <rPh sb="129" eb="131">
      <t>モクテキ</t>
    </rPh>
    <rPh sb="132" eb="134">
      <t>セイカ</t>
    </rPh>
    <rPh sb="134" eb="136">
      <t>モクヒョウ</t>
    </rPh>
    <rPh sb="145" eb="147">
      <t>ハンゼン</t>
    </rPh>
    <rPh sb="155" eb="157">
      <t>フヨウ</t>
    </rPh>
    <rPh sb="163" eb="165">
      <t>リユウ</t>
    </rPh>
    <rPh sb="166" eb="167">
      <t>シメ</t>
    </rPh>
    <rPh sb="174" eb="177">
      <t>シッコウリツ</t>
    </rPh>
    <rPh sb="178" eb="179">
      <t>オオ</t>
    </rPh>
    <rPh sb="181" eb="182">
      <t>オ</t>
    </rPh>
    <rPh sb="183" eb="184">
      <t>コ</t>
    </rPh>
    <rPh sb="188" eb="190">
      <t>リユウ</t>
    </rPh>
    <rPh sb="193" eb="195">
      <t>ネンド</t>
    </rPh>
    <rPh sb="196" eb="198">
      <t>ヨサン</t>
    </rPh>
    <rPh sb="199" eb="200">
      <t>オオ</t>
    </rPh>
    <rPh sb="202" eb="204">
      <t>ゾウカ</t>
    </rPh>
    <rPh sb="208" eb="210">
      <t>リユウ</t>
    </rPh>
    <rPh sb="220" eb="222">
      <t>セツメイ</t>
    </rPh>
    <rPh sb="223" eb="225">
      <t>リョウシャ</t>
    </rPh>
    <rPh sb="226" eb="228">
      <t>カンレン</t>
    </rPh>
    <rPh sb="229" eb="231">
      <t>セツメイ</t>
    </rPh>
    <rPh sb="232" eb="234">
      <t>フソク</t>
    </rPh>
    <phoneticPr fontId="8"/>
  </si>
  <si>
    <t>事業目的として、小学校教員資格の認定試験に加えて、幼稚園教員資格の認定試験も掲げられている。したがって、アウトカムについても単に「受験者数」とひとくくりにするのではなく、小学校教員、幼稚園教員等のそれぞれの資格認定の目標と実績が分かるようにして、事業効果を適切に検証する必要がある。特別支援学校教員の資格認定試験の応募が一者応募となっており、他の認定試験に比べ、受験場所が限定的となるが、この点についての検証は行われているか。支出先の選定については、競争性の確保に向け検証等が行われているものの、今後の対策について一層の工夫が必要である。</t>
    <rPh sb="0" eb="2">
      <t>ジギョウ</t>
    </rPh>
    <rPh sb="2" eb="4">
      <t>モクテキ</t>
    </rPh>
    <rPh sb="8" eb="11">
      <t>ショウガッコウ</t>
    </rPh>
    <rPh sb="11" eb="13">
      <t>キョウイン</t>
    </rPh>
    <rPh sb="13" eb="15">
      <t>シカク</t>
    </rPh>
    <rPh sb="16" eb="18">
      <t>ニンテイ</t>
    </rPh>
    <rPh sb="18" eb="20">
      <t>シケン</t>
    </rPh>
    <rPh sb="21" eb="22">
      <t>クワ</t>
    </rPh>
    <rPh sb="25" eb="28">
      <t>ヨウチエン</t>
    </rPh>
    <rPh sb="28" eb="30">
      <t>キョウイン</t>
    </rPh>
    <rPh sb="30" eb="32">
      <t>シカク</t>
    </rPh>
    <rPh sb="33" eb="35">
      <t>ニンテイ</t>
    </rPh>
    <rPh sb="35" eb="37">
      <t>シケン</t>
    </rPh>
    <rPh sb="38" eb="39">
      <t>カカ</t>
    </rPh>
    <rPh sb="62" eb="63">
      <t>タン</t>
    </rPh>
    <rPh sb="65" eb="68">
      <t>ジュケンシャ</t>
    </rPh>
    <rPh sb="68" eb="69">
      <t>スウ</t>
    </rPh>
    <rPh sb="85" eb="88">
      <t>ショウガッコウ</t>
    </rPh>
    <rPh sb="88" eb="90">
      <t>キョウイン</t>
    </rPh>
    <rPh sb="91" eb="94">
      <t>ヨウチエン</t>
    </rPh>
    <rPh sb="94" eb="96">
      <t>キョウイン</t>
    </rPh>
    <rPh sb="96" eb="97">
      <t>トウ</t>
    </rPh>
    <rPh sb="103" eb="105">
      <t>シカク</t>
    </rPh>
    <rPh sb="105" eb="107">
      <t>ニンテイ</t>
    </rPh>
    <rPh sb="108" eb="110">
      <t>モクヒョウ</t>
    </rPh>
    <rPh sb="111" eb="113">
      <t>ジッセキ</t>
    </rPh>
    <rPh sb="114" eb="115">
      <t>ワ</t>
    </rPh>
    <rPh sb="123" eb="125">
      <t>ジギョウ</t>
    </rPh>
    <rPh sb="125" eb="127">
      <t>コウカ</t>
    </rPh>
    <rPh sb="128" eb="130">
      <t>テキセツ</t>
    </rPh>
    <rPh sb="131" eb="133">
      <t>ケンショウ</t>
    </rPh>
    <rPh sb="135" eb="137">
      <t>ヒツヨウ</t>
    </rPh>
    <rPh sb="141" eb="143">
      <t>トクベツ</t>
    </rPh>
    <rPh sb="143" eb="145">
      <t>シエン</t>
    </rPh>
    <rPh sb="145" eb="147">
      <t>ガッコウ</t>
    </rPh>
    <rPh sb="147" eb="149">
      <t>キョウイン</t>
    </rPh>
    <rPh sb="150" eb="152">
      <t>シカク</t>
    </rPh>
    <rPh sb="152" eb="154">
      <t>ニンテイ</t>
    </rPh>
    <rPh sb="154" eb="156">
      <t>シケン</t>
    </rPh>
    <rPh sb="157" eb="159">
      <t>オウボ</t>
    </rPh>
    <rPh sb="160" eb="161">
      <t>イッ</t>
    </rPh>
    <rPh sb="161" eb="162">
      <t>シャ</t>
    </rPh>
    <rPh sb="162" eb="164">
      <t>オウボ</t>
    </rPh>
    <rPh sb="171" eb="172">
      <t>タ</t>
    </rPh>
    <rPh sb="173" eb="175">
      <t>ニンテイ</t>
    </rPh>
    <rPh sb="175" eb="177">
      <t>シケン</t>
    </rPh>
    <rPh sb="178" eb="179">
      <t>クラ</t>
    </rPh>
    <rPh sb="181" eb="183">
      <t>ジュケン</t>
    </rPh>
    <rPh sb="183" eb="185">
      <t>バショ</t>
    </rPh>
    <rPh sb="186" eb="189">
      <t>ゲンテイテキ</t>
    </rPh>
    <rPh sb="196" eb="197">
      <t>テン</t>
    </rPh>
    <rPh sb="202" eb="204">
      <t>ケンショウ</t>
    </rPh>
    <rPh sb="205" eb="206">
      <t>オコナ</t>
    </rPh>
    <rPh sb="213" eb="216">
      <t>シシュツサキ</t>
    </rPh>
    <rPh sb="217" eb="219">
      <t>センテイ</t>
    </rPh>
    <rPh sb="225" eb="228">
      <t>キョウソウセイ</t>
    </rPh>
    <rPh sb="229" eb="231">
      <t>カクホ</t>
    </rPh>
    <rPh sb="232" eb="233">
      <t>ム</t>
    </rPh>
    <rPh sb="234" eb="236">
      <t>ケンショウ</t>
    </rPh>
    <rPh sb="236" eb="237">
      <t>トウ</t>
    </rPh>
    <rPh sb="238" eb="239">
      <t>オコナ</t>
    </rPh>
    <rPh sb="248" eb="250">
      <t>コンゴ</t>
    </rPh>
    <rPh sb="251" eb="253">
      <t>タイサク</t>
    </rPh>
    <rPh sb="257" eb="259">
      <t>イッソウ</t>
    </rPh>
    <rPh sb="260" eb="262">
      <t>クフウ</t>
    </rPh>
    <rPh sb="263" eb="265">
      <t>ヒツヨウ</t>
    </rPh>
    <phoneticPr fontId="8"/>
  </si>
  <si>
    <t>監査計画の内容と指導助言及び改善の状況についても、可能な限り、透明性の確保を図る工夫が必要である。監査が必要な対象箇所数はどのくらいあるのか。本部を除く監査実施率を示すことも必要である。</t>
    <rPh sb="0" eb="2">
      <t>カンサ</t>
    </rPh>
    <rPh sb="2" eb="4">
      <t>ケイカク</t>
    </rPh>
    <rPh sb="5" eb="7">
      <t>ナイヨウ</t>
    </rPh>
    <rPh sb="8" eb="10">
      <t>シドウ</t>
    </rPh>
    <rPh sb="10" eb="12">
      <t>ジョゲン</t>
    </rPh>
    <rPh sb="12" eb="13">
      <t>オヨ</t>
    </rPh>
    <rPh sb="14" eb="16">
      <t>カイゼン</t>
    </rPh>
    <rPh sb="17" eb="19">
      <t>ジョウキョウ</t>
    </rPh>
    <rPh sb="25" eb="27">
      <t>カノウ</t>
    </rPh>
    <rPh sb="28" eb="29">
      <t>カギ</t>
    </rPh>
    <rPh sb="31" eb="34">
      <t>トウメイセイ</t>
    </rPh>
    <rPh sb="35" eb="37">
      <t>カクホ</t>
    </rPh>
    <rPh sb="38" eb="39">
      <t>ハカ</t>
    </rPh>
    <rPh sb="40" eb="42">
      <t>クフウ</t>
    </rPh>
    <rPh sb="43" eb="45">
      <t>ヒツヨウ</t>
    </rPh>
    <rPh sb="49" eb="51">
      <t>カンサ</t>
    </rPh>
    <rPh sb="52" eb="54">
      <t>ヒツヨウ</t>
    </rPh>
    <rPh sb="55" eb="57">
      <t>タイショウ</t>
    </rPh>
    <rPh sb="57" eb="59">
      <t>カショ</t>
    </rPh>
    <rPh sb="59" eb="60">
      <t>スウ</t>
    </rPh>
    <rPh sb="71" eb="73">
      <t>ホンブ</t>
    </rPh>
    <rPh sb="74" eb="75">
      <t>ノゾ</t>
    </rPh>
    <rPh sb="76" eb="78">
      <t>カンサ</t>
    </rPh>
    <rPh sb="78" eb="80">
      <t>ジッシ</t>
    </rPh>
    <rPh sb="80" eb="81">
      <t>リツ</t>
    </rPh>
    <rPh sb="82" eb="83">
      <t>シメ</t>
    </rPh>
    <rPh sb="87" eb="89">
      <t>ヒツヨウ</t>
    </rPh>
    <phoneticPr fontId="8"/>
  </si>
  <si>
    <t>二つの具体的に示されている事業目的のうち、「①各地域で中核的な役割を担う校長・教頭等の総合的な学校経営力の育成」については、各地方自治体それぞれの独自の創意工夫に委ねた方が地域の実情に即した効果的な研修が行われるように思われる。国が主体となって、国費を投入して実施しなければならない理由について、丁寧な説明が必要である。一つ目のアウトカムについて、今の表示の仕方だと成果目標に掲げる85％（参加率）に対し成果実績（参加率）がどのくらいなのかわからない。成果目標の水準の適否の判断や改善の方向性の検討のためにも、目標値対実績値の比較ができるよう工夫する必要がある。支出先の選定については、競争性の確保に向け検証等が行われているものの、今後の対策について一層の工夫が必要である。</t>
    <rPh sb="0" eb="1">
      <t>フタ</t>
    </rPh>
    <rPh sb="3" eb="6">
      <t>グタイテキ</t>
    </rPh>
    <rPh sb="7" eb="8">
      <t>シメ</t>
    </rPh>
    <rPh sb="13" eb="15">
      <t>ジギョウ</t>
    </rPh>
    <rPh sb="15" eb="17">
      <t>モクテキ</t>
    </rPh>
    <rPh sb="23" eb="26">
      <t>カクチイキ</t>
    </rPh>
    <rPh sb="27" eb="29">
      <t>チュウカク</t>
    </rPh>
    <rPh sb="29" eb="30">
      <t>テキ</t>
    </rPh>
    <rPh sb="31" eb="33">
      <t>ヤクワリ</t>
    </rPh>
    <rPh sb="34" eb="35">
      <t>ニナ</t>
    </rPh>
    <rPh sb="36" eb="38">
      <t>コウチョウ</t>
    </rPh>
    <rPh sb="39" eb="41">
      <t>キョウトウ</t>
    </rPh>
    <rPh sb="41" eb="42">
      <t>トウ</t>
    </rPh>
    <rPh sb="43" eb="46">
      <t>ソウゴウテキ</t>
    </rPh>
    <rPh sb="47" eb="49">
      <t>ガッコウ</t>
    </rPh>
    <rPh sb="49" eb="52">
      <t>ケイエイリョク</t>
    </rPh>
    <rPh sb="53" eb="55">
      <t>イクセイ</t>
    </rPh>
    <rPh sb="62" eb="63">
      <t>カク</t>
    </rPh>
    <rPh sb="63" eb="65">
      <t>チホウ</t>
    </rPh>
    <rPh sb="65" eb="68">
      <t>ジチタイ</t>
    </rPh>
    <rPh sb="73" eb="75">
      <t>ドクジ</t>
    </rPh>
    <rPh sb="76" eb="80">
      <t>ソウイクフウ</t>
    </rPh>
    <rPh sb="81" eb="82">
      <t>ユダ</t>
    </rPh>
    <rPh sb="84" eb="85">
      <t>ホウ</t>
    </rPh>
    <rPh sb="86" eb="88">
      <t>チイキ</t>
    </rPh>
    <rPh sb="89" eb="91">
      <t>ジツジョウ</t>
    </rPh>
    <rPh sb="92" eb="93">
      <t>ソク</t>
    </rPh>
    <rPh sb="95" eb="98">
      <t>コウカテキ</t>
    </rPh>
    <rPh sb="99" eb="101">
      <t>ケンシュウ</t>
    </rPh>
    <rPh sb="102" eb="103">
      <t>オコナ</t>
    </rPh>
    <rPh sb="109" eb="110">
      <t>オモ</t>
    </rPh>
    <rPh sb="114" eb="115">
      <t>クニ</t>
    </rPh>
    <rPh sb="116" eb="118">
      <t>シュタイ</t>
    </rPh>
    <rPh sb="123" eb="125">
      <t>コクヒ</t>
    </rPh>
    <rPh sb="126" eb="128">
      <t>トウニュウ</t>
    </rPh>
    <rPh sb="130" eb="132">
      <t>ジッシ</t>
    </rPh>
    <rPh sb="141" eb="143">
      <t>リユウ</t>
    </rPh>
    <rPh sb="148" eb="150">
      <t>テイネイ</t>
    </rPh>
    <rPh sb="151" eb="153">
      <t>セツメイ</t>
    </rPh>
    <rPh sb="154" eb="156">
      <t>ヒツヨウ</t>
    </rPh>
    <rPh sb="160" eb="161">
      <t>ヒト</t>
    </rPh>
    <rPh sb="162" eb="163">
      <t>メ</t>
    </rPh>
    <rPh sb="174" eb="175">
      <t>イマ</t>
    </rPh>
    <rPh sb="176" eb="178">
      <t>ヒョウジ</t>
    </rPh>
    <rPh sb="179" eb="181">
      <t>シカタ</t>
    </rPh>
    <rPh sb="183" eb="185">
      <t>セイカ</t>
    </rPh>
    <rPh sb="185" eb="187">
      <t>モクヒョウ</t>
    </rPh>
    <rPh sb="188" eb="189">
      <t>カカ</t>
    </rPh>
    <rPh sb="195" eb="198">
      <t>サンカリツ</t>
    </rPh>
    <rPh sb="200" eb="201">
      <t>タイ</t>
    </rPh>
    <rPh sb="202" eb="204">
      <t>セイカ</t>
    </rPh>
    <rPh sb="204" eb="206">
      <t>ジッセキ</t>
    </rPh>
    <rPh sb="207" eb="210">
      <t>サンカリツ</t>
    </rPh>
    <rPh sb="226" eb="228">
      <t>セイカ</t>
    </rPh>
    <rPh sb="228" eb="230">
      <t>モクヒョウ</t>
    </rPh>
    <rPh sb="231" eb="233">
      <t>スイジュン</t>
    </rPh>
    <rPh sb="234" eb="236">
      <t>テキヒ</t>
    </rPh>
    <rPh sb="237" eb="239">
      <t>ハンダン</t>
    </rPh>
    <rPh sb="240" eb="242">
      <t>カイゼン</t>
    </rPh>
    <rPh sb="243" eb="246">
      <t>ホウコウセイ</t>
    </rPh>
    <rPh sb="247" eb="249">
      <t>ケントウ</t>
    </rPh>
    <rPh sb="255" eb="258">
      <t>モクヒョウチ</t>
    </rPh>
    <rPh sb="258" eb="259">
      <t>タイ</t>
    </rPh>
    <rPh sb="259" eb="262">
      <t>ジッセキチ</t>
    </rPh>
    <rPh sb="263" eb="265">
      <t>ヒカク</t>
    </rPh>
    <rPh sb="271" eb="273">
      <t>クフウ</t>
    </rPh>
    <rPh sb="275" eb="277">
      <t>ヒツヨウ</t>
    </rPh>
    <phoneticPr fontId="8"/>
  </si>
  <si>
    <t>アウトカムの成果指標は、事業概要に並べてある４つの講習のうち「小中学校免許状併有」の件数だけのように見える。もしそうだとすれば、それは何故か。また、４つの講習全てに係る件数だとすれば、４つの講習ごとの成果がわかるような指標に組み立て直すべきではないか。27年度の16機関に加え、28年度には22機関で実施することにしているが、これらの機関における４つの講習の開発・実施のスケジュールと、これらの結果を踏まえた、全国展開に係る行程表が判然としない。不用については、理由があることから、事業の執行管理については今後の適切な運営が望まれる。</t>
    <rPh sb="6" eb="8">
      <t>セイカ</t>
    </rPh>
    <rPh sb="8" eb="10">
      <t>シヒョウ</t>
    </rPh>
    <rPh sb="12" eb="16">
      <t>ジギョウガイヨウ</t>
    </rPh>
    <rPh sb="17" eb="18">
      <t>ナラ</t>
    </rPh>
    <rPh sb="25" eb="27">
      <t>コウシュウ</t>
    </rPh>
    <rPh sb="31" eb="35">
      <t>ショウチュウガッコウ</t>
    </rPh>
    <rPh sb="35" eb="37">
      <t>メンキョ</t>
    </rPh>
    <rPh sb="37" eb="38">
      <t>ジョウ</t>
    </rPh>
    <rPh sb="38" eb="40">
      <t>ヘイユウ</t>
    </rPh>
    <rPh sb="42" eb="44">
      <t>ケンスウ</t>
    </rPh>
    <rPh sb="50" eb="51">
      <t>ミ</t>
    </rPh>
    <rPh sb="67" eb="69">
      <t>ナゼ</t>
    </rPh>
    <rPh sb="77" eb="79">
      <t>コウシュウ</t>
    </rPh>
    <rPh sb="79" eb="80">
      <t>スベ</t>
    </rPh>
    <rPh sb="82" eb="83">
      <t>カカ</t>
    </rPh>
    <rPh sb="84" eb="86">
      <t>ケンスウ</t>
    </rPh>
    <rPh sb="223" eb="225">
      <t>フヨウ</t>
    </rPh>
    <rPh sb="231" eb="233">
      <t>リユウ</t>
    </rPh>
    <rPh sb="241" eb="243">
      <t>ジギョウ</t>
    </rPh>
    <rPh sb="244" eb="246">
      <t>シッコウ</t>
    </rPh>
    <rPh sb="246" eb="248">
      <t>カンリ</t>
    </rPh>
    <rPh sb="253" eb="255">
      <t>コンゴ</t>
    </rPh>
    <rPh sb="256" eb="258">
      <t>テキセツ</t>
    </rPh>
    <rPh sb="259" eb="261">
      <t>ウンエイ</t>
    </rPh>
    <rPh sb="262" eb="263">
      <t>ノゾ</t>
    </rPh>
    <phoneticPr fontId="8"/>
  </si>
  <si>
    <t xml:space="preserve">事業概要には「講習会の開催」とあるが、アウトプットに講習会開催数等の記載がない。
アウトカムについても、ホームページによる情報提供が実施されているので、アクセス回数などにより利用実績を把握して、
アンケートの回答との整合性を確認するなど、一層の工夫が望まれる。
委託事業への応募者数が少ない原因を分析し、防災対策の様々な取組を推進する事業への改善が望まれる。
</t>
    <rPh sb="0" eb="4">
      <t>ジギョウガイヨウ</t>
    </rPh>
    <rPh sb="7" eb="10">
      <t>コウシュウカイ</t>
    </rPh>
    <rPh sb="11" eb="13">
      <t>カイサイ</t>
    </rPh>
    <rPh sb="26" eb="29">
      <t>コウシュウカイ</t>
    </rPh>
    <rPh sb="29" eb="32">
      <t>カイサイスウ</t>
    </rPh>
    <rPh sb="32" eb="33">
      <t>トウ</t>
    </rPh>
    <rPh sb="34" eb="36">
      <t>キサイ</t>
    </rPh>
    <rPh sb="61" eb="63">
      <t>ジョウホウ</t>
    </rPh>
    <rPh sb="63" eb="65">
      <t>テイキョウ</t>
    </rPh>
    <rPh sb="66" eb="68">
      <t>ジッシ</t>
    </rPh>
    <rPh sb="80" eb="82">
      <t>カイスウ</t>
    </rPh>
    <rPh sb="87" eb="89">
      <t>リヨウ</t>
    </rPh>
    <rPh sb="89" eb="91">
      <t>ジッセキ</t>
    </rPh>
    <rPh sb="92" eb="94">
      <t>ハアク</t>
    </rPh>
    <rPh sb="104" eb="106">
      <t>カイトウ</t>
    </rPh>
    <rPh sb="108" eb="111">
      <t>セイゴウセイ</t>
    </rPh>
    <rPh sb="112" eb="114">
      <t>カクニン</t>
    </rPh>
    <rPh sb="119" eb="121">
      <t>イッソウ</t>
    </rPh>
    <rPh sb="122" eb="124">
      <t>クフウ</t>
    </rPh>
    <rPh sb="125" eb="126">
      <t>ノゾ</t>
    </rPh>
    <rPh sb="131" eb="133">
      <t>イタク</t>
    </rPh>
    <rPh sb="133" eb="135">
      <t>ジギョウ</t>
    </rPh>
    <rPh sb="137" eb="141">
      <t>オウボシャスウ</t>
    </rPh>
    <rPh sb="142" eb="143">
      <t>スク</t>
    </rPh>
    <rPh sb="145" eb="147">
      <t>ゲンイン</t>
    </rPh>
    <rPh sb="148" eb="150">
      <t>ブンセキ</t>
    </rPh>
    <rPh sb="152" eb="154">
      <t>ボウサイ</t>
    </rPh>
    <rPh sb="154" eb="156">
      <t>タイサク</t>
    </rPh>
    <rPh sb="157" eb="159">
      <t>サマザマ</t>
    </rPh>
    <rPh sb="160" eb="162">
      <t>トリクミ</t>
    </rPh>
    <rPh sb="163" eb="165">
      <t>スイシン</t>
    </rPh>
    <rPh sb="167" eb="169">
      <t>ジギョウ</t>
    </rPh>
    <rPh sb="171" eb="173">
      <t>カイゼン</t>
    </rPh>
    <rPh sb="174" eb="175">
      <t>ノゾ</t>
    </rPh>
    <phoneticPr fontId="8"/>
  </si>
  <si>
    <t xml:space="preserve">「環境対策に関する意識の向上及び知識の向上を図ること」が目的であれば、アウトカムにおいて定量的、客観的に意識・
知識の向上を計測する工夫が必要。
また、アウトカムで示すアンケートの中に２７年度に実施した「木の学校づくり先導事業」等の利用を確認する質問項目が無い。
各年度に実施した事業内容を評価する仕組みを工夫すべき。
事業目的は幅広いが、事業内容は事例収集と講習会開催であり、予算内訳（庁費の比率が高い）との関係が不明。
不用については合理的な理由がないことから、事業の進捗状況の把握が不十分であり、執行管理に問題があると判断できる。
支出先の選定についても、改善の余地が大いに見込まれ、不十分である。
</t>
    <rPh sb="1" eb="3">
      <t>カンキョウ</t>
    </rPh>
    <rPh sb="3" eb="5">
      <t>タイサク</t>
    </rPh>
    <rPh sb="6" eb="7">
      <t>カン</t>
    </rPh>
    <rPh sb="9" eb="11">
      <t>イシキ</t>
    </rPh>
    <rPh sb="12" eb="14">
      <t>コウジョウ</t>
    </rPh>
    <rPh sb="14" eb="15">
      <t>オヨ</t>
    </rPh>
    <rPh sb="16" eb="18">
      <t>チシキ</t>
    </rPh>
    <rPh sb="19" eb="21">
      <t>コウジョウ</t>
    </rPh>
    <rPh sb="22" eb="23">
      <t>ハカ</t>
    </rPh>
    <rPh sb="28" eb="30">
      <t>モクテキ</t>
    </rPh>
    <rPh sb="44" eb="47">
      <t>テイリョウテキ</t>
    </rPh>
    <rPh sb="48" eb="51">
      <t>キャッカンテキ</t>
    </rPh>
    <rPh sb="52" eb="54">
      <t>イシキ</t>
    </rPh>
    <rPh sb="56" eb="58">
      <t>チシキ</t>
    </rPh>
    <rPh sb="59" eb="61">
      <t>コウジョウ</t>
    </rPh>
    <rPh sb="62" eb="64">
      <t>ケイソク</t>
    </rPh>
    <rPh sb="66" eb="68">
      <t>クフウ</t>
    </rPh>
    <rPh sb="69" eb="71">
      <t>ヒツヨウ</t>
    </rPh>
    <rPh sb="82" eb="83">
      <t>シメ</t>
    </rPh>
    <rPh sb="90" eb="91">
      <t>ナカ</t>
    </rPh>
    <rPh sb="94" eb="96">
      <t>ネンド</t>
    </rPh>
    <rPh sb="97" eb="99">
      <t>ジッシ</t>
    </rPh>
    <rPh sb="102" eb="103">
      <t>キ</t>
    </rPh>
    <rPh sb="104" eb="106">
      <t>ガッコウ</t>
    </rPh>
    <rPh sb="109" eb="111">
      <t>センドウ</t>
    </rPh>
    <rPh sb="111" eb="113">
      <t>ジギョウ</t>
    </rPh>
    <rPh sb="114" eb="115">
      <t>トウ</t>
    </rPh>
    <rPh sb="116" eb="118">
      <t>リヨウ</t>
    </rPh>
    <rPh sb="119" eb="121">
      <t>カクニン</t>
    </rPh>
    <rPh sb="123" eb="125">
      <t>シツモン</t>
    </rPh>
    <rPh sb="125" eb="127">
      <t>コウモク</t>
    </rPh>
    <rPh sb="128" eb="129">
      <t>ナ</t>
    </rPh>
    <rPh sb="132" eb="135">
      <t>カクネンド</t>
    </rPh>
    <rPh sb="136" eb="138">
      <t>ジッシ</t>
    </rPh>
    <rPh sb="140" eb="142">
      <t>ジギョウ</t>
    </rPh>
    <rPh sb="142" eb="144">
      <t>ナイヨウ</t>
    </rPh>
    <rPh sb="145" eb="147">
      <t>ヒョウカ</t>
    </rPh>
    <rPh sb="149" eb="151">
      <t>シク</t>
    </rPh>
    <rPh sb="153" eb="155">
      <t>クフウ</t>
    </rPh>
    <rPh sb="160" eb="162">
      <t>ジギョウ</t>
    </rPh>
    <rPh sb="162" eb="164">
      <t>モクテキ</t>
    </rPh>
    <rPh sb="165" eb="167">
      <t>ハバヒロ</t>
    </rPh>
    <rPh sb="170" eb="172">
      <t>ジギョウ</t>
    </rPh>
    <rPh sb="172" eb="174">
      <t>ナイヨウ</t>
    </rPh>
    <rPh sb="175" eb="177">
      <t>ジレイ</t>
    </rPh>
    <rPh sb="177" eb="179">
      <t>シュウシュウ</t>
    </rPh>
    <rPh sb="180" eb="183">
      <t>コウシュウカイ</t>
    </rPh>
    <rPh sb="183" eb="185">
      <t>カイサイ</t>
    </rPh>
    <rPh sb="189" eb="191">
      <t>ヨサン</t>
    </rPh>
    <rPh sb="191" eb="193">
      <t>ウチワケ</t>
    </rPh>
    <rPh sb="194" eb="195">
      <t>チョウ</t>
    </rPh>
    <rPh sb="205" eb="207">
      <t>カンケイ</t>
    </rPh>
    <rPh sb="208" eb="210">
      <t>フメイ</t>
    </rPh>
    <rPh sb="251" eb="253">
      <t>シッコウ</t>
    </rPh>
    <rPh sb="253" eb="255">
      <t>カンリ</t>
    </rPh>
    <rPh sb="256" eb="258">
      <t>モンダイ</t>
    </rPh>
    <rPh sb="262" eb="264">
      <t>ハンダン</t>
    </rPh>
    <rPh sb="269" eb="272">
      <t>シシュツサキ</t>
    </rPh>
    <rPh sb="273" eb="275">
      <t>センテイ</t>
    </rPh>
    <rPh sb="281" eb="283">
      <t>カイゼン</t>
    </rPh>
    <rPh sb="284" eb="286">
      <t>ヨチ</t>
    </rPh>
    <rPh sb="287" eb="288">
      <t>オオ</t>
    </rPh>
    <rPh sb="290" eb="292">
      <t>ミコ</t>
    </rPh>
    <rPh sb="295" eb="298">
      <t>フジュウブン</t>
    </rPh>
    <phoneticPr fontId="8"/>
  </si>
  <si>
    <t>明確な事業目的のもと、適切に事業が実施されていると見受けられる。（外部有識者：田辺孝二）</t>
    <rPh sb="39" eb="41">
      <t>タナベ</t>
    </rPh>
    <rPh sb="41" eb="43">
      <t>コウジ</t>
    </rPh>
    <phoneticPr fontId="8"/>
  </si>
  <si>
    <t>アウトカムの成果目標の85.7％の数値の算出根拠を示す必要がある。現在の成果目標（85.7％まで引き上げ）が妥当であることを前提として、成果実績を見ると、目標より10ポイント以上低い状況で推移しており、現状の伸びでいったとすると33年度での目標達成は大変厳しい。抜本的な対策が早急に求められる。</t>
    <rPh sb="6" eb="8">
      <t>セイカ</t>
    </rPh>
    <rPh sb="8" eb="10">
      <t>モクヒョウ</t>
    </rPh>
    <rPh sb="17" eb="19">
      <t>スウチ</t>
    </rPh>
    <rPh sb="20" eb="22">
      <t>サンシュツ</t>
    </rPh>
    <rPh sb="22" eb="24">
      <t>コンキョ</t>
    </rPh>
    <rPh sb="25" eb="26">
      <t>シメ</t>
    </rPh>
    <rPh sb="27" eb="29">
      <t>ヒツヨウ</t>
    </rPh>
    <rPh sb="33" eb="35">
      <t>ゲンザイ</t>
    </rPh>
    <rPh sb="36" eb="38">
      <t>セイカ</t>
    </rPh>
    <rPh sb="38" eb="40">
      <t>モクヒョウ</t>
    </rPh>
    <rPh sb="48" eb="49">
      <t>ヒ</t>
    </rPh>
    <rPh sb="50" eb="51">
      <t>ア</t>
    </rPh>
    <rPh sb="54" eb="56">
      <t>ダトウ</t>
    </rPh>
    <rPh sb="62" eb="64">
      <t>ゼンテイ</t>
    </rPh>
    <rPh sb="68" eb="70">
      <t>セイカ</t>
    </rPh>
    <rPh sb="70" eb="72">
      <t>ジッセキ</t>
    </rPh>
    <rPh sb="73" eb="74">
      <t>ミ</t>
    </rPh>
    <rPh sb="77" eb="79">
      <t>モクヒョウ</t>
    </rPh>
    <rPh sb="87" eb="89">
      <t>イジョウ</t>
    </rPh>
    <rPh sb="89" eb="90">
      <t>ヒク</t>
    </rPh>
    <rPh sb="91" eb="93">
      <t>ジョウキョウ</t>
    </rPh>
    <rPh sb="94" eb="96">
      <t>スイイ</t>
    </rPh>
    <rPh sb="101" eb="103">
      <t>ゲンジョウ</t>
    </rPh>
    <rPh sb="104" eb="105">
      <t>ノ</t>
    </rPh>
    <rPh sb="116" eb="118">
      <t>ネンド</t>
    </rPh>
    <rPh sb="120" eb="122">
      <t>モクヒョウ</t>
    </rPh>
    <rPh sb="122" eb="124">
      <t>タッセイ</t>
    </rPh>
    <rPh sb="125" eb="127">
      <t>タイヘン</t>
    </rPh>
    <rPh sb="127" eb="128">
      <t>キビ</t>
    </rPh>
    <rPh sb="131" eb="134">
      <t>バッポンテキ</t>
    </rPh>
    <rPh sb="135" eb="137">
      <t>タイサク</t>
    </rPh>
    <rPh sb="138" eb="140">
      <t>ソウキュウ</t>
    </rPh>
    <rPh sb="141" eb="142">
      <t>モト</t>
    </rPh>
    <phoneticPr fontId="8"/>
  </si>
  <si>
    <t>一つ目のアウトカムの成果実績の記載は改める必要がある。26年度の「８」と27年度の「０」との関係がわかりにくい。三つ目のアウトカムの成果目標に記述のある調査研究の成果は、何故「私立の」幼稚園にだけ還元するのか説明が必要である。三つ目のアウトカムの成果指標は、アンケートの回答結果だけでなく、調査研究等の成果内容を評価できる指標についても工夫が必要である。不用については合理的な理由の説明が不足している。また、27年度の執行率が低い一方で、28年度の予算額が大きく伸びている点についての理由の説明が不足している。</t>
    <rPh sb="0" eb="1">
      <t>ヒト</t>
    </rPh>
    <rPh sb="2" eb="3">
      <t>メ</t>
    </rPh>
    <rPh sb="10" eb="12">
      <t>セイカ</t>
    </rPh>
    <rPh sb="12" eb="14">
      <t>ジッセキ</t>
    </rPh>
    <rPh sb="15" eb="17">
      <t>キサイ</t>
    </rPh>
    <rPh sb="18" eb="19">
      <t>アラタ</t>
    </rPh>
    <rPh sb="21" eb="23">
      <t>ヒツヨウ</t>
    </rPh>
    <rPh sb="29" eb="31">
      <t>ネンド</t>
    </rPh>
    <rPh sb="38" eb="40">
      <t>ネンド</t>
    </rPh>
    <rPh sb="46" eb="48">
      <t>カンケイ</t>
    </rPh>
    <rPh sb="56" eb="57">
      <t>ミッ</t>
    </rPh>
    <rPh sb="58" eb="59">
      <t>メ</t>
    </rPh>
    <rPh sb="66" eb="68">
      <t>セイカ</t>
    </rPh>
    <rPh sb="68" eb="70">
      <t>モクヒョウ</t>
    </rPh>
    <rPh sb="71" eb="73">
      <t>キジュツ</t>
    </rPh>
    <rPh sb="76" eb="78">
      <t>チョウサ</t>
    </rPh>
    <rPh sb="78" eb="80">
      <t>ケンキュウ</t>
    </rPh>
    <rPh sb="81" eb="83">
      <t>セイカ</t>
    </rPh>
    <rPh sb="85" eb="87">
      <t>ナゼ</t>
    </rPh>
    <rPh sb="88" eb="90">
      <t>シリツ</t>
    </rPh>
    <rPh sb="92" eb="95">
      <t>ヨウチエン</t>
    </rPh>
    <rPh sb="98" eb="100">
      <t>カンゲン</t>
    </rPh>
    <rPh sb="104" eb="106">
      <t>セツメイ</t>
    </rPh>
    <rPh sb="107" eb="109">
      <t>ヒツヨウ</t>
    </rPh>
    <rPh sb="113" eb="114">
      <t>ミッ</t>
    </rPh>
    <rPh sb="115" eb="116">
      <t>メ</t>
    </rPh>
    <rPh sb="123" eb="125">
      <t>セイカ</t>
    </rPh>
    <rPh sb="125" eb="127">
      <t>シヒョウ</t>
    </rPh>
    <rPh sb="135" eb="137">
      <t>カイトウ</t>
    </rPh>
    <rPh sb="137" eb="139">
      <t>ケッカ</t>
    </rPh>
    <rPh sb="145" eb="147">
      <t>チョウサ</t>
    </rPh>
    <rPh sb="147" eb="149">
      <t>ケンキュウ</t>
    </rPh>
    <rPh sb="149" eb="150">
      <t>トウ</t>
    </rPh>
    <rPh sb="151" eb="153">
      <t>セイカ</t>
    </rPh>
    <rPh sb="153" eb="155">
      <t>ナイヨウ</t>
    </rPh>
    <rPh sb="156" eb="158">
      <t>ヒョウカ</t>
    </rPh>
    <rPh sb="161" eb="163">
      <t>シヒョウ</t>
    </rPh>
    <rPh sb="168" eb="170">
      <t>クフウ</t>
    </rPh>
    <rPh sb="171" eb="173">
      <t>ヒツヨウ</t>
    </rPh>
    <rPh sb="177" eb="179">
      <t>フヨウ</t>
    </rPh>
    <rPh sb="184" eb="187">
      <t>ゴウリテキ</t>
    </rPh>
    <rPh sb="188" eb="190">
      <t>リユウ</t>
    </rPh>
    <rPh sb="191" eb="193">
      <t>セツメイ</t>
    </rPh>
    <rPh sb="194" eb="196">
      <t>フソク</t>
    </rPh>
    <rPh sb="206" eb="208">
      <t>ネンド</t>
    </rPh>
    <rPh sb="209" eb="212">
      <t>シッコウリツ</t>
    </rPh>
    <rPh sb="213" eb="214">
      <t>ヒク</t>
    </rPh>
    <rPh sb="215" eb="217">
      <t>イッポウ</t>
    </rPh>
    <rPh sb="221" eb="223">
      <t>ネンド</t>
    </rPh>
    <rPh sb="224" eb="227">
      <t>ヨサンガク</t>
    </rPh>
    <rPh sb="228" eb="229">
      <t>オオ</t>
    </rPh>
    <rPh sb="231" eb="232">
      <t>ノ</t>
    </rPh>
    <rPh sb="236" eb="237">
      <t>テン</t>
    </rPh>
    <rPh sb="242" eb="244">
      <t>リユウ</t>
    </rPh>
    <rPh sb="245" eb="247">
      <t>セツメイ</t>
    </rPh>
    <rPh sb="248" eb="250">
      <t>フソク</t>
    </rPh>
    <phoneticPr fontId="8"/>
  </si>
  <si>
    <t>一番目と二番目へ（両方）の成果実績を外部から評価してもらうためには、目標値を全て未公表と表示するのではなく、一番新しい24年度の公表値を参考として示すことが必要である。また、今後も未公表の事態が想定されるのであれば、新たな成果目標を早期に工夫する必要があるが、その点についての説明も不足している。アウトカムの成果指標の検討に関連して、行政改革推進会議の27年度の指摘事項にもあるように、単に児童生徒数あたりの教員数の増とするだけでなく、それによって教育効果がどのように高まるかということについての分析指標も工夫する必要がある。</t>
    <rPh sb="0" eb="1">
      <t>イチ</t>
    </rPh>
    <rPh sb="1" eb="3">
      <t>バンメ</t>
    </rPh>
    <rPh sb="4" eb="5">
      <t>ニ</t>
    </rPh>
    <rPh sb="5" eb="7">
      <t>バンメ</t>
    </rPh>
    <rPh sb="9" eb="11">
      <t>リョウホウ</t>
    </rPh>
    <rPh sb="13" eb="15">
      <t>セイカ</t>
    </rPh>
    <rPh sb="15" eb="17">
      <t>ジッセキ</t>
    </rPh>
    <rPh sb="18" eb="20">
      <t>ガイブ</t>
    </rPh>
    <rPh sb="22" eb="24">
      <t>ヒョウカ</t>
    </rPh>
    <rPh sb="34" eb="37">
      <t>モクヒョウチ</t>
    </rPh>
    <rPh sb="38" eb="39">
      <t>スベ</t>
    </rPh>
    <rPh sb="40" eb="43">
      <t>ミコウヒョウ</t>
    </rPh>
    <rPh sb="44" eb="46">
      <t>ヒョウジ</t>
    </rPh>
    <rPh sb="54" eb="56">
      <t>イチバン</t>
    </rPh>
    <rPh sb="56" eb="57">
      <t>アタラ</t>
    </rPh>
    <rPh sb="61" eb="63">
      <t>ネンド</t>
    </rPh>
    <rPh sb="64" eb="66">
      <t>コウヒョウ</t>
    </rPh>
    <rPh sb="66" eb="67">
      <t>チ</t>
    </rPh>
    <rPh sb="68" eb="70">
      <t>サンコウ</t>
    </rPh>
    <rPh sb="73" eb="74">
      <t>シメ</t>
    </rPh>
    <rPh sb="78" eb="80">
      <t>ヒツヨウ</t>
    </rPh>
    <rPh sb="87" eb="89">
      <t>コンゴ</t>
    </rPh>
    <rPh sb="90" eb="93">
      <t>ミコウヒョウ</t>
    </rPh>
    <rPh sb="94" eb="96">
      <t>ジタイ</t>
    </rPh>
    <rPh sb="97" eb="99">
      <t>ソウテイ</t>
    </rPh>
    <rPh sb="108" eb="109">
      <t>アラ</t>
    </rPh>
    <rPh sb="111" eb="113">
      <t>セイカ</t>
    </rPh>
    <rPh sb="113" eb="115">
      <t>モクヒョウ</t>
    </rPh>
    <rPh sb="116" eb="118">
      <t>ソウキ</t>
    </rPh>
    <rPh sb="119" eb="121">
      <t>クフウ</t>
    </rPh>
    <rPh sb="123" eb="125">
      <t>ヒツヨウ</t>
    </rPh>
    <rPh sb="132" eb="133">
      <t>テン</t>
    </rPh>
    <rPh sb="138" eb="140">
      <t>セツメイ</t>
    </rPh>
    <rPh sb="141" eb="143">
      <t>フソク</t>
    </rPh>
    <rPh sb="154" eb="156">
      <t>セイカ</t>
    </rPh>
    <rPh sb="156" eb="158">
      <t>シヒョウ</t>
    </rPh>
    <rPh sb="159" eb="161">
      <t>ケントウ</t>
    </rPh>
    <rPh sb="162" eb="164">
      <t>カンレン</t>
    </rPh>
    <rPh sb="167" eb="169">
      <t>ギョウセイ</t>
    </rPh>
    <rPh sb="169" eb="171">
      <t>カイカク</t>
    </rPh>
    <rPh sb="171" eb="175">
      <t>スイシンカイギ</t>
    </rPh>
    <rPh sb="178" eb="180">
      <t>ネンド</t>
    </rPh>
    <rPh sb="181" eb="183">
      <t>シテキ</t>
    </rPh>
    <rPh sb="183" eb="185">
      <t>ジコウ</t>
    </rPh>
    <rPh sb="193" eb="194">
      <t>タン</t>
    </rPh>
    <rPh sb="195" eb="197">
      <t>ジドウ</t>
    </rPh>
    <rPh sb="197" eb="200">
      <t>セイトスウ</t>
    </rPh>
    <rPh sb="204" eb="207">
      <t>キョウインスウ</t>
    </rPh>
    <rPh sb="208" eb="209">
      <t>ゾウ</t>
    </rPh>
    <rPh sb="224" eb="226">
      <t>キョウイク</t>
    </rPh>
    <rPh sb="226" eb="228">
      <t>コウカ</t>
    </rPh>
    <rPh sb="234" eb="235">
      <t>タカ</t>
    </rPh>
    <rPh sb="248" eb="250">
      <t>ブンセキ</t>
    </rPh>
    <rPh sb="250" eb="252">
      <t>シヒョウ</t>
    </rPh>
    <rPh sb="253" eb="255">
      <t>クフウ</t>
    </rPh>
    <rPh sb="257" eb="259">
      <t>ヒツヨウ</t>
    </rPh>
    <phoneticPr fontId="8"/>
  </si>
  <si>
    <t>明確な事業目的のもと、適切に事業が実施されていると見受けられるが、施策の達成目標において「学士課程を中心」としているところ、施策の達成手段である本事業の目的では「大学院教育を確立」としており、不整合の感がある。</t>
    <rPh sb="33" eb="35">
      <t>セサク</t>
    </rPh>
    <rPh sb="36" eb="38">
      <t>タッセイ</t>
    </rPh>
    <rPh sb="38" eb="40">
      <t>モクヒョウ</t>
    </rPh>
    <rPh sb="45" eb="47">
      <t>ガクシ</t>
    </rPh>
    <rPh sb="47" eb="49">
      <t>カテイ</t>
    </rPh>
    <rPh sb="50" eb="52">
      <t>チュウシン</t>
    </rPh>
    <rPh sb="62" eb="64">
      <t>セサク</t>
    </rPh>
    <rPh sb="65" eb="67">
      <t>タッセイ</t>
    </rPh>
    <rPh sb="67" eb="69">
      <t>シュダン</t>
    </rPh>
    <rPh sb="72" eb="73">
      <t>ホン</t>
    </rPh>
    <rPh sb="73" eb="75">
      <t>ジギョウ</t>
    </rPh>
    <rPh sb="76" eb="78">
      <t>モクテキ</t>
    </rPh>
    <rPh sb="81" eb="84">
      <t>ダイガクイン</t>
    </rPh>
    <rPh sb="84" eb="86">
      <t>キョウイク</t>
    </rPh>
    <rPh sb="87" eb="89">
      <t>カクリツ</t>
    </rPh>
    <rPh sb="96" eb="99">
      <t>フセイゴウ</t>
    </rPh>
    <rPh sb="100" eb="101">
      <t>カン</t>
    </rPh>
    <phoneticPr fontId="8"/>
  </si>
  <si>
    <t>判定：事業内容の一部改善
・今後の国費投入の必要性、事業の持続性の確保、効率的な進め方について十分検討するとともに、事業目的と論理的に整合する評価基準を設定すべき
・テーマごとに客観的なアウトカムを設定し、効果測定をしっかり行い、外部資金獲得に繋げるべき
・「リサーチマインドを持った総合診療医の養成」については、社会保障審議会や厚生労働省の施策の動向を見極めつつ、計画性をもって進めるべき</t>
  </si>
  <si>
    <t>二つのメニューのうち、アウトカムが片方しか設定されおらず、事業の成果を図るためには、全てのメニューのアウトカムを設定する必要。
目標値の水準の妥当性についても判断できないため、検証する必要がある。
また、一定の成果はあげているものの、十分とは認められず、成果や課題の検証を行っているが、その活用方策が明らかでない。</t>
    <rPh sb="0" eb="1">
      <t>フタ</t>
    </rPh>
    <rPh sb="17" eb="19">
      <t>カタホウ</t>
    </rPh>
    <rPh sb="21" eb="23">
      <t>セッテイ</t>
    </rPh>
    <rPh sb="29" eb="31">
      <t>ジギョウ</t>
    </rPh>
    <rPh sb="32" eb="34">
      <t>セイカ</t>
    </rPh>
    <rPh sb="35" eb="36">
      <t>ハカ</t>
    </rPh>
    <rPh sb="42" eb="43">
      <t>スベ</t>
    </rPh>
    <rPh sb="56" eb="58">
      <t>セッテイ</t>
    </rPh>
    <rPh sb="60" eb="62">
      <t>ヒツヨウ</t>
    </rPh>
    <rPh sb="64" eb="67">
      <t>モクヒョウチ</t>
    </rPh>
    <rPh sb="68" eb="70">
      <t>スイジュン</t>
    </rPh>
    <rPh sb="71" eb="74">
      <t>ダトウセイ</t>
    </rPh>
    <rPh sb="79" eb="81">
      <t>ハンダン</t>
    </rPh>
    <rPh sb="88" eb="90">
      <t>ケンショウ</t>
    </rPh>
    <rPh sb="92" eb="94">
      <t>ヒツヨウ</t>
    </rPh>
    <rPh sb="102" eb="104">
      <t>イッテイ</t>
    </rPh>
    <rPh sb="105" eb="107">
      <t>セイカ</t>
    </rPh>
    <rPh sb="117" eb="119">
      <t>ジュウブン</t>
    </rPh>
    <rPh sb="121" eb="122">
      <t>ミト</t>
    </rPh>
    <rPh sb="127" eb="129">
      <t>セイカ</t>
    </rPh>
    <rPh sb="130" eb="132">
      <t>カダイ</t>
    </rPh>
    <rPh sb="133" eb="135">
      <t>ケンショウ</t>
    </rPh>
    <rPh sb="136" eb="137">
      <t>オコナ</t>
    </rPh>
    <rPh sb="145" eb="147">
      <t>カツヨウ</t>
    </rPh>
    <rPh sb="147" eb="149">
      <t>ホウサク</t>
    </rPh>
    <rPh sb="150" eb="151">
      <t>アキ</t>
    </rPh>
    <phoneticPr fontId="8"/>
  </si>
  <si>
    <t>明確な事業目的のもと、適切に事業が実施されていると見受けられるが、本プログラムを修了した学生をフォローアップする
仕組みが必要ではないか。</t>
    <rPh sb="33" eb="34">
      <t>ホン</t>
    </rPh>
    <rPh sb="40" eb="42">
      <t>シュウリョウ</t>
    </rPh>
    <rPh sb="44" eb="46">
      <t>ガクセイ</t>
    </rPh>
    <rPh sb="57" eb="59">
      <t>シク</t>
    </rPh>
    <rPh sb="61" eb="63">
      <t>ヒツヨウ</t>
    </rPh>
    <phoneticPr fontId="8"/>
  </si>
  <si>
    <t>明確な事業目的のもと、適切に事業が実施されていると見受けられる。（外部有識者：石堂正信）</t>
    <rPh sb="33" eb="35">
      <t>ガイブ</t>
    </rPh>
    <rPh sb="35" eb="38">
      <t>ユウシキシャ</t>
    </rPh>
    <rPh sb="39" eb="41">
      <t>イシドウ</t>
    </rPh>
    <rPh sb="41" eb="43">
      <t>マサノブ</t>
    </rPh>
    <phoneticPr fontId="8"/>
  </si>
  <si>
    <t>成果や課題の検証が行われているものの、活用方策が明らかでない。</t>
    <rPh sb="0" eb="2">
      <t>セイカ</t>
    </rPh>
    <rPh sb="3" eb="5">
      <t>カダイ</t>
    </rPh>
    <rPh sb="6" eb="8">
      <t>ケンショウ</t>
    </rPh>
    <rPh sb="9" eb="10">
      <t>オコナ</t>
    </rPh>
    <rPh sb="19" eb="21">
      <t>カツヨウ</t>
    </rPh>
    <rPh sb="21" eb="23">
      <t>ホウサク</t>
    </rPh>
    <rPh sb="24" eb="25">
      <t>アキ</t>
    </rPh>
    <phoneticPr fontId="8"/>
  </si>
  <si>
    <t>事業目的は明確だが、施策目標の達成手段としての位置付けが不明確である。
アウトカムについても、連携企業における雇用創出を本事業との関連で捉えることは難しいものがあり、恣意的な判断が入り込む余地がある。
事業内容も施策の達成手段としては概ね認められるものの、実施方法等については一層の工夫が必要。</t>
    <rPh sb="0" eb="2">
      <t>ジギョウ</t>
    </rPh>
    <rPh sb="2" eb="4">
      <t>モクテキ</t>
    </rPh>
    <rPh sb="5" eb="7">
      <t>メイカク</t>
    </rPh>
    <rPh sb="10" eb="12">
      <t>セサク</t>
    </rPh>
    <rPh sb="12" eb="14">
      <t>モクヒョウ</t>
    </rPh>
    <rPh sb="15" eb="17">
      <t>タッセイ</t>
    </rPh>
    <rPh sb="17" eb="19">
      <t>シュダン</t>
    </rPh>
    <rPh sb="23" eb="25">
      <t>イチ</t>
    </rPh>
    <rPh sb="25" eb="26">
      <t>ツ</t>
    </rPh>
    <rPh sb="28" eb="31">
      <t>フメイカク</t>
    </rPh>
    <rPh sb="47" eb="49">
      <t>レンケイ</t>
    </rPh>
    <rPh sb="49" eb="51">
      <t>キギョウ</t>
    </rPh>
    <rPh sb="55" eb="57">
      <t>コヨウ</t>
    </rPh>
    <rPh sb="57" eb="59">
      <t>ソウシュツ</t>
    </rPh>
    <rPh sb="60" eb="61">
      <t>ホン</t>
    </rPh>
    <rPh sb="61" eb="63">
      <t>ジギョウ</t>
    </rPh>
    <rPh sb="65" eb="67">
      <t>カンレン</t>
    </rPh>
    <rPh sb="68" eb="69">
      <t>トラ</t>
    </rPh>
    <rPh sb="74" eb="75">
      <t>ムツカ</t>
    </rPh>
    <rPh sb="83" eb="86">
      <t>シイテキ</t>
    </rPh>
    <rPh sb="87" eb="89">
      <t>ハンダン</t>
    </rPh>
    <rPh sb="90" eb="91">
      <t>ハイ</t>
    </rPh>
    <rPh sb="92" eb="93">
      <t>コ</t>
    </rPh>
    <rPh sb="94" eb="96">
      <t>ヨチ</t>
    </rPh>
    <rPh sb="101" eb="103">
      <t>ジギョウ</t>
    </rPh>
    <rPh sb="103" eb="105">
      <t>ナイヨウ</t>
    </rPh>
    <rPh sb="106" eb="108">
      <t>セサク</t>
    </rPh>
    <rPh sb="109" eb="111">
      <t>タッセイ</t>
    </rPh>
    <rPh sb="111" eb="113">
      <t>シュダン</t>
    </rPh>
    <rPh sb="117" eb="118">
      <t>オオム</t>
    </rPh>
    <rPh sb="119" eb="120">
      <t>ミト</t>
    </rPh>
    <rPh sb="128" eb="130">
      <t>ジッシ</t>
    </rPh>
    <rPh sb="130" eb="132">
      <t>ホウホウ</t>
    </rPh>
    <rPh sb="132" eb="133">
      <t>トウ</t>
    </rPh>
    <rPh sb="138" eb="140">
      <t>イッソウ</t>
    </rPh>
    <rPh sb="141" eb="143">
      <t>クフウ</t>
    </rPh>
    <rPh sb="144" eb="146">
      <t>ヒツヨウ</t>
    </rPh>
    <phoneticPr fontId="8"/>
  </si>
  <si>
    <t>事業目的は明確だが、施策目標の達成手段としての位置付けが不明確である。
アウトカムの設定も文科省の「実行行為」＝「効果」と捉えているきらいがあり一層の工夫が必要。このため、成果や課題の検証も不十分なものとなっている。
支出先の選定に当たって、競争性の確保に向け検証等が行われているものの、今後の対策について一層の工夫が必要。</t>
    <rPh sb="42" eb="44">
      <t>セッテイ</t>
    </rPh>
    <rPh sb="45" eb="48">
      <t>モンカショウ</t>
    </rPh>
    <rPh sb="50" eb="52">
      <t>ジッコウ</t>
    </rPh>
    <rPh sb="52" eb="54">
      <t>コウイ</t>
    </rPh>
    <rPh sb="57" eb="59">
      <t>コウカ</t>
    </rPh>
    <rPh sb="61" eb="62">
      <t>トラ</t>
    </rPh>
    <rPh sb="72" eb="74">
      <t>イッソウ</t>
    </rPh>
    <rPh sb="75" eb="77">
      <t>クフウ</t>
    </rPh>
    <rPh sb="78" eb="80">
      <t>ヒツヨウ</t>
    </rPh>
    <rPh sb="86" eb="88">
      <t>セイカ</t>
    </rPh>
    <rPh sb="89" eb="91">
      <t>カダイ</t>
    </rPh>
    <rPh sb="92" eb="94">
      <t>ケンショウ</t>
    </rPh>
    <rPh sb="95" eb="98">
      <t>フジュウブン</t>
    </rPh>
    <rPh sb="109" eb="112">
      <t>シシュツサキ</t>
    </rPh>
    <rPh sb="113" eb="115">
      <t>センテイ</t>
    </rPh>
    <rPh sb="116" eb="117">
      <t>ア</t>
    </rPh>
    <rPh sb="121" eb="124">
      <t>キョウソウセイ</t>
    </rPh>
    <rPh sb="125" eb="127">
      <t>カクホ</t>
    </rPh>
    <rPh sb="128" eb="129">
      <t>ム</t>
    </rPh>
    <rPh sb="130" eb="132">
      <t>ケンショウ</t>
    </rPh>
    <rPh sb="132" eb="133">
      <t>トウ</t>
    </rPh>
    <rPh sb="134" eb="135">
      <t>オコナ</t>
    </rPh>
    <rPh sb="144" eb="146">
      <t>コンゴ</t>
    </rPh>
    <rPh sb="147" eb="149">
      <t>タイサク</t>
    </rPh>
    <rPh sb="153" eb="155">
      <t>イッソウ</t>
    </rPh>
    <rPh sb="156" eb="158">
      <t>クフウ</t>
    </rPh>
    <rPh sb="159" eb="161">
      <t>ヒツヨウ</t>
    </rPh>
    <phoneticPr fontId="8"/>
  </si>
  <si>
    <t>事業目的は明確だが、施策目標の達成手段としての位置付けが不明確である。
アウトカムについて、「調査研究結果が施策の企画立案に活用されているものの割合」としているが、全面的な活用からごく一部の活用まで含まれてしまい、実績が過大に評価される恐れがある。
事業内容も施策の達成手段としては概ね認められるものの、実施方法等については一層の工夫が必要。</t>
    <rPh sb="0" eb="2">
      <t>ジギョウ</t>
    </rPh>
    <rPh sb="2" eb="4">
      <t>モクテキ</t>
    </rPh>
    <rPh sb="5" eb="7">
      <t>メイカク</t>
    </rPh>
    <rPh sb="10" eb="12">
      <t>セサク</t>
    </rPh>
    <rPh sb="12" eb="14">
      <t>モクヒョウ</t>
    </rPh>
    <rPh sb="15" eb="17">
      <t>タッセイ</t>
    </rPh>
    <rPh sb="17" eb="19">
      <t>シュダン</t>
    </rPh>
    <rPh sb="23" eb="25">
      <t>イチ</t>
    </rPh>
    <rPh sb="25" eb="26">
      <t>ツ</t>
    </rPh>
    <rPh sb="28" eb="31">
      <t>フメイカク</t>
    </rPh>
    <rPh sb="47" eb="49">
      <t>チョウサ</t>
    </rPh>
    <rPh sb="49" eb="51">
      <t>ケンキュウ</t>
    </rPh>
    <rPh sb="51" eb="53">
      <t>ケッカ</t>
    </rPh>
    <rPh sb="54" eb="56">
      <t>セサク</t>
    </rPh>
    <rPh sb="57" eb="59">
      <t>キカク</t>
    </rPh>
    <rPh sb="59" eb="61">
      <t>リツアン</t>
    </rPh>
    <rPh sb="62" eb="64">
      <t>カツヨウ</t>
    </rPh>
    <rPh sb="72" eb="74">
      <t>ワリアイ</t>
    </rPh>
    <rPh sb="82" eb="85">
      <t>ゼンメンテキ</t>
    </rPh>
    <rPh sb="86" eb="88">
      <t>カツヨウ</t>
    </rPh>
    <rPh sb="92" eb="94">
      <t>イチブ</t>
    </rPh>
    <rPh sb="95" eb="97">
      <t>カツヨウ</t>
    </rPh>
    <rPh sb="99" eb="100">
      <t>フク</t>
    </rPh>
    <rPh sb="107" eb="109">
      <t>ジッセキ</t>
    </rPh>
    <rPh sb="110" eb="112">
      <t>カダイ</t>
    </rPh>
    <rPh sb="113" eb="115">
      <t>ヒョウカ</t>
    </rPh>
    <rPh sb="118" eb="119">
      <t>オソ</t>
    </rPh>
    <rPh sb="125" eb="127">
      <t>ジギョウ</t>
    </rPh>
    <rPh sb="127" eb="129">
      <t>ナイヨウ</t>
    </rPh>
    <rPh sb="130" eb="132">
      <t>セサク</t>
    </rPh>
    <rPh sb="133" eb="135">
      <t>タッセイ</t>
    </rPh>
    <rPh sb="135" eb="137">
      <t>シュダン</t>
    </rPh>
    <rPh sb="141" eb="142">
      <t>オオム</t>
    </rPh>
    <rPh sb="143" eb="144">
      <t>ミト</t>
    </rPh>
    <rPh sb="152" eb="154">
      <t>ジッシ</t>
    </rPh>
    <rPh sb="154" eb="156">
      <t>ホウホウ</t>
    </rPh>
    <rPh sb="156" eb="157">
      <t>トウ</t>
    </rPh>
    <rPh sb="162" eb="164">
      <t>イッソウ</t>
    </rPh>
    <rPh sb="165" eb="167">
      <t>クフウ</t>
    </rPh>
    <rPh sb="168" eb="170">
      <t>ヒツヨウ</t>
    </rPh>
    <phoneticPr fontId="8"/>
  </si>
  <si>
    <t>事業の妥当性を検証するための代替的な指標は設定されているが事業成果を適切に測るための一層の工夫が必要である。</t>
    <rPh sb="0" eb="2">
      <t>ジギョウ</t>
    </rPh>
    <rPh sb="3" eb="6">
      <t>ダトウセイ</t>
    </rPh>
    <rPh sb="7" eb="9">
      <t>ケンショウ</t>
    </rPh>
    <rPh sb="14" eb="17">
      <t>ダイタイテキ</t>
    </rPh>
    <rPh sb="18" eb="20">
      <t>シヒョウ</t>
    </rPh>
    <rPh sb="21" eb="23">
      <t>セッテイ</t>
    </rPh>
    <rPh sb="29" eb="33">
      <t>ジギョウセイカ</t>
    </rPh>
    <rPh sb="34" eb="36">
      <t>テキセツ</t>
    </rPh>
    <rPh sb="37" eb="38">
      <t>ハカ</t>
    </rPh>
    <rPh sb="42" eb="44">
      <t>イッソウ</t>
    </rPh>
    <rPh sb="45" eb="47">
      <t>クフウ</t>
    </rPh>
    <rPh sb="48" eb="50">
      <t>ヒツヨウ</t>
    </rPh>
    <phoneticPr fontId="8"/>
  </si>
  <si>
    <t>最終的には信頼性・妥当性のある試験問題作りが目標なのであり、アウトカムとして「問題の数」、アウトプットとして「試行調査の実施件数」のみでは不十分。
このため、事業の成果や課題の検証も不十分。</t>
    <rPh sb="0" eb="3">
      <t>サイシュウテキ</t>
    </rPh>
    <rPh sb="5" eb="8">
      <t>シンライセイ</t>
    </rPh>
    <rPh sb="9" eb="12">
      <t>ダトウセイ</t>
    </rPh>
    <rPh sb="15" eb="17">
      <t>シケン</t>
    </rPh>
    <rPh sb="17" eb="19">
      <t>モンダイ</t>
    </rPh>
    <rPh sb="19" eb="20">
      <t>ヅク</t>
    </rPh>
    <rPh sb="22" eb="24">
      <t>モクヒョウ</t>
    </rPh>
    <rPh sb="39" eb="41">
      <t>モンダイ</t>
    </rPh>
    <rPh sb="42" eb="43">
      <t>カズ</t>
    </rPh>
    <rPh sb="55" eb="57">
      <t>シコウ</t>
    </rPh>
    <rPh sb="57" eb="59">
      <t>チョウサ</t>
    </rPh>
    <rPh sb="60" eb="62">
      <t>ジッシ</t>
    </rPh>
    <rPh sb="62" eb="64">
      <t>ケンスウ</t>
    </rPh>
    <rPh sb="69" eb="72">
      <t>フジュウブン</t>
    </rPh>
    <rPh sb="79" eb="81">
      <t>ジギョウ</t>
    </rPh>
    <rPh sb="82" eb="84">
      <t>セイカ</t>
    </rPh>
    <rPh sb="85" eb="87">
      <t>カダイ</t>
    </rPh>
    <rPh sb="88" eb="90">
      <t>ケンショウ</t>
    </rPh>
    <rPh sb="91" eb="94">
      <t>フジュウブン</t>
    </rPh>
    <phoneticPr fontId="8"/>
  </si>
  <si>
    <t>27年度の補正５億円にさらに28年度当初５億円が積み増され、一気に従前の予算の５倍（10億円）となったが、その経緯や理由についての丁寧な説明が必要である。一気に執行額が増加することになった補助金の適正化を確保するための体制（耐震関連事業もそれ以外の事業も）が、十分対応して整えられているか、という点についても早期に検証が必要である。当該事業の実際の内訳として、耐震関連事業とそれ以外の増改築等の施設整備事業とがどのような割合になっているか、示されていないが、アウトカムの表示からするとほとんどが耐震関連事業と解されるが、もしそうでないとすれば、耐震関連以外のアウトカム指標を追加する必要がある。</t>
    <rPh sb="2" eb="4">
      <t>ネンド</t>
    </rPh>
    <rPh sb="5" eb="7">
      <t>ホセイ</t>
    </rPh>
    <rPh sb="8" eb="10">
      <t>オクエン</t>
    </rPh>
    <rPh sb="16" eb="18">
      <t>ネンド</t>
    </rPh>
    <rPh sb="18" eb="20">
      <t>トウショ</t>
    </rPh>
    <rPh sb="21" eb="23">
      <t>オクエン</t>
    </rPh>
    <rPh sb="24" eb="25">
      <t>ツ</t>
    </rPh>
    <rPh sb="26" eb="27">
      <t>マ</t>
    </rPh>
    <rPh sb="30" eb="32">
      <t>イッキ</t>
    </rPh>
    <rPh sb="33" eb="35">
      <t>ジュウゼン</t>
    </rPh>
    <rPh sb="36" eb="38">
      <t>ヨサン</t>
    </rPh>
    <rPh sb="40" eb="41">
      <t>バイ</t>
    </rPh>
    <rPh sb="44" eb="46">
      <t>オクエン</t>
    </rPh>
    <rPh sb="55" eb="57">
      <t>ケイイ</t>
    </rPh>
    <rPh sb="58" eb="60">
      <t>リユウ</t>
    </rPh>
    <rPh sb="65" eb="67">
      <t>テイネイ</t>
    </rPh>
    <rPh sb="68" eb="70">
      <t>セツメイ</t>
    </rPh>
    <rPh sb="71" eb="73">
      <t>ヒツヨウ</t>
    </rPh>
    <rPh sb="77" eb="79">
      <t>イッキ</t>
    </rPh>
    <rPh sb="80" eb="82">
      <t>シッコウ</t>
    </rPh>
    <rPh sb="82" eb="83">
      <t>ガク</t>
    </rPh>
    <rPh sb="84" eb="86">
      <t>ゾウカ</t>
    </rPh>
    <rPh sb="94" eb="97">
      <t>ホジョキン</t>
    </rPh>
    <rPh sb="98" eb="101">
      <t>テキセイカ</t>
    </rPh>
    <rPh sb="102" eb="104">
      <t>カクホ</t>
    </rPh>
    <rPh sb="109" eb="111">
      <t>タイセイ</t>
    </rPh>
    <rPh sb="112" eb="114">
      <t>タイシン</t>
    </rPh>
    <rPh sb="114" eb="116">
      <t>カンレン</t>
    </rPh>
    <rPh sb="116" eb="118">
      <t>ジギョウ</t>
    </rPh>
    <rPh sb="121" eb="123">
      <t>イガイ</t>
    </rPh>
    <rPh sb="124" eb="126">
      <t>ジギョウ</t>
    </rPh>
    <rPh sb="130" eb="132">
      <t>ジュウブン</t>
    </rPh>
    <rPh sb="132" eb="134">
      <t>タイオウ</t>
    </rPh>
    <rPh sb="136" eb="137">
      <t>トトノ</t>
    </rPh>
    <rPh sb="148" eb="149">
      <t>テン</t>
    </rPh>
    <rPh sb="154" eb="156">
      <t>ソウキ</t>
    </rPh>
    <rPh sb="157" eb="159">
      <t>ケンショウ</t>
    </rPh>
    <rPh sb="160" eb="162">
      <t>ヒツヨウ</t>
    </rPh>
    <rPh sb="166" eb="168">
      <t>トウガイ</t>
    </rPh>
    <rPh sb="168" eb="170">
      <t>ジギョウ</t>
    </rPh>
    <rPh sb="171" eb="173">
      <t>ジッサイ</t>
    </rPh>
    <rPh sb="174" eb="176">
      <t>ウチワケ</t>
    </rPh>
    <rPh sb="180" eb="182">
      <t>タイシン</t>
    </rPh>
    <rPh sb="182" eb="184">
      <t>カンレン</t>
    </rPh>
    <rPh sb="184" eb="186">
      <t>ジギョウ</t>
    </rPh>
    <rPh sb="189" eb="191">
      <t>イガイ</t>
    </rPh>
    <rPh sb="192" eb="195">
      <t>ゾウカイチク</t>
    </rPh>
    <rPh sb="195" eb="196">
      <t>トウ</t>
    </rPh>
    <rPh sb="197" eb="199">
      <t>シセツ</t>
    </rPh>
    <rPh sb="199" eb="201">
      <t>セイビ</t>
    </rPh>
    <rPh sb="201" eb="203">
      <t>ジギョウ</t>
    </rPh>
    <rPh sb="210" eb="212">
      <t>ワリアイ</t>
    </rPh>
    <rPh sb="220" eb="221">
      <t>シメ</t>
    </rPh>
    <rPh sb="235" eb="237">
      <t>ヒョウジ</t>
    </rPh>
    <rPh sb="247" eb="249">
      <t>タイシン</t>
    </rPh>
    <rPh sb="249" eb="251">
      <t>カンレン</t>
    </rPh>
    <rPh sb="251" eb="253">
      <t>ジギョウ</t>
    </rPh>
    <rPh sb="254" eb="255">
      <t>カイ</t>
    </rPh>
    <rPh sb="272" eb="274">
      <t>タイシン</t>
    </rPh>
    <rPh sb="274" eb="276">
      <t>カンレン</t>
    </rPh>
    <rPh sb="276" eb="278">
      <t>イガイ</t>
    </rPh>
    <rPh sb="284" eb="286">
      <t>シヒョウ</t>
    </rPh>
    <rPh sb="287" eb="289">
      <t>ツイカ</t>
    </rPh>
    <rPh sb="291" eb="293">
      <t>ヒツヨウ</t>
    </rPh>
    <phoneticPr fontId="8"/>
  </si>
  <si>
    <t>27年度補正の７億円がそのまま28年度に繰り越されており、28年度は最終年度となるようだが、レビューシート番号(0153)の28年度予算（繰り越し分とあわせて10億円）における耐震関連事業との関係について説明が不足しており、また、耐震関連事業の全体の姿が見える工夫が必要である。</t>
    <rPh sb="2" eb="4">
      <t>ネンド</t>
    </rPh>
    <rPh sb="4" eb="6">
      <t>ホセイ</t>
    </rPh>
    <rPh sb="8" eb="10">
      <t>オクエン</t>
    </rPh>
    <rPh sb="17" eb="19">
      <t>ネンド</t>
    </rPh>
    <rPh sb="20" eb="21">
      <t>ク</t>
    </rPh>
    <rPh sb="22" eb="23">
      <t>コ</t>
    </rPh>
    <rPh sb="31" eb="33">
      <t>ネンド</t>
    </rPh>
    <rPh sb="34" eb="36">
      <t>サイシュウ</t>
    </rPh>
    <rPh sb="36" eb="38">
      <t>ネンド</t>
    </rPh>
    <rPh sb="53" eb="55">
      <t>バンゴウ</t>
    </rPh>
    <rPh sb="64" eb="66">
      <t>ネンド</t>
    </rPh>
    <rPh sb="66" eb="68">
      <t>ヨサン</t>
    </rPh>
    <rPh sb="69" eb="70">
      <t>ク</t>
    </rPh>
    <rPh sb="71" eb="72">
      <t>コ</t>
    </rPh>
    <rPh sb="73" eb="74">
      <t>ブン</t>
    </rPh>
    <rPh sb="81" eb="83">
      <t>オクエン</t>
    </rPh>
    <rPh sb="88" eb="90">
      <t>タイシン</t>
    </rPh>
    <rPh sb="90" eb="92">
      <t>カンレン</t>
    </rPh>
    <rPh sb="92" eb="94">
      <t>ジギョウ</t>
    </rPh>
    <rPh sb="96" eb="98">
      <t>カンケイ</t>
    </rPh>
    <rPh sb="102" eb="104">
      <t>セツメイ</t>
    </rPh>
    <rPh sb="105" eb="107">
      <t>フソク</t>
    </rPh>
    <rPh sb="115" eb="117">
      <t>タイシン</t>
    </rPh>
    <rPh sb="117" eb="119">
      <t>カンレン</t>
    </rPh>
    <rPh sb="119" eb="121">
      <t>ジギョウ</t>
    </rPh>
    <rPh sb="122" eb="124">
      <t>ゼンタイ</t>
    </rPh>
    <rPh sb="125" eb="126">
      <t>スガタ</t>
    </rPh>
    <rPh sb="127" eb="128">
      <t>ミ</t>
    </rPh>
    <rPh sb="130" eb="132">
      <t>クフウ</t>
    </rPh>
    <rPh sb="133" eb="135">
      <t>ヒツヨウ</t>
    </rPh>
    <phoneticPr fontId="8"/>
  </si>
  <si>
    <t>成果目標としての「耐震化率１００％」は、他の施策も含めて達成されるものであり、本事業のアウトカムとするのは不適切。
成果や課題の検証も行われているものの、活用方策が明らかでない。</t>
    <rPh sb="0" eb="2">
      <t>セイカ</t>
    </rPh>
    <rPh sb="2" eb="4">
      <t>モクヒョウ</t>
    </rPh>
    <rPh sb="9" eb="12">
      <t>タイシンカ</t>
    </rPh>
    <rPh sb="12" eb="13">
      <t>リツ</t>
    </rPh>
    <rPh sb="20" eb="21">
      <t>タ</t>
    </rPh>
    <rPh sb="22" eb="24">
      <t>セサク</t>
    </rPh>
    <rPh sb="25" eb="26">
      <t>フク</t>
    </rPh>
    <rPh sb="28" eb="30">
      <t>タッセイ</t>
    </rPh>
    <rPh sb="39" eb="40">
      <t>ホン</t>
    </rPh>
    <rPh sb="40" eb="42">
      <t>ジギョウ</t>
    </rPh>
    <rPh sb="53" eb="56">
      <t>フテキセツ</t>
    </rPh>
    <rPh sb="58" eb="60">
      <t>セイカ</t>
    </rPh>
    <rPh sb="61" eb="63">
      <t>カダイ</t>
    </rPh>
    <rPh sb="64" eb="66">
      <t>ケンショウ</t>
    </rPh>
    <rPh sb="67" eb="68">
      <t>オコナ</t>
    </rPh>
    <rPh sb="77" eb="79">
      <t>カツヨウ</t>
    </rPh>
    <rPh sb="79" eb="81">
      <t>ホウサク</t>
    </rPh>
    <rPh sb="82" eb="83">
      <t>アキ</t>
    </rPh>
    <phoneticPr fontId="8"/>
  </si>
  <si>
    <t>長期にわたり事業を実施しているが、成果目標（水泳プールの整備率）は減少しており、事業内容が不十分又は不適切と
考える。３１年度の中間目標値を達成するためには、今後の４年間で水泳プールを７２件、武道場を８７件整備する必要があるが、現状の年度間整備数では達成は困難。他方、予算の執行率は３５％～６０％で推移しており、事業内容や執行方法を抜本的に見直す必要がある。</t>
    <rPh sb="0" eb="2">
      <t>チョウキ</t>
    </rPh>
    <rPh sb="6" eb="8">
      <t>ジギョウ</t>
    </rPh>
    <rPh sb="9" eb="11">
      <t>ジッシ</t>
    </rPh>
    <rPh sb="17" eb="19">
      <t>セイカ</t>
    </rPh>
    <rPh sb="19" eb="21">
      <t>モクヒョウ</t>
    </rPh>
    <rPh sb="22" eb="24">
      <t>スイエイ</t>
    </rPh>
    <rPh sb="28" eb="31">
      <t>セイビリツ</t>
    </rPh>
    <rPh sb="33" eb="35">
      <t>ゲンショウ</t>
    </rPh>
    <rPh sb="40" eb="42">
      <t>ジギョウ</t>
    </rPh>
    <rPh sb="42" eb="44">
      <t>ナイヨウ</t>
    </rPh>
    <rPh sb="45" eb="48">
      <t>フジュウブン</t>
    </rPh>
    <rPh sb="48" eb="49">
      <t>マタ</t>
    </rPh>
    <rPh sb="50" eb="53">
      <t>フテキセツ</t>
    </rPh>
    <rPh sb="55" eb="56">
      <t>カンガ</t>
    </rPh>
    <rPh sb="61" eb="63">
      <t>ネンド</t>
    </rPh>
    <rPh sb="64" eb="66">
      <t>チュウカン</t>
    </rPh>
    <rPh sb="66" eb="68">
      <t>モクヒョウ</t>
    </rPh>
    <rPh sb="68" eb="69">
      <t>アタイ</t>
    </rPh>
    <rPh sb="70" eb="72">
      <t>タッセイ</t>
    </rPh>
    <rPh sb="79" eb="81">
      <t>コンゴ</t>
    </rPh>
    <rPh sb="83" eb="85">
      <t>ネンカン</t>
    </rPh>
    <rPh sb="86" eb="88">
      <t>スイエイ</t>
    </rPh>
    <rPh sb="94" eb="95">
      <t>ケン</t>
    </rPh>
    <rPh sb="96" eb="99">
      <t>ブドウジョウ</t>
    </rPh>
    <rPh sb="102" eb="103">
      <t>ケン</t>
    </rPh>
    <rPh sb="103" eb="105">
      <t>セイビ</t>
    </rPh>
    <rPh sb="107" eb="109">
      <t>ヒツヨウ</t>
    </rPh>
    <rPh sb="114" eb="116">
      <t>ゲンジョウ</t>
    </rPh>
    <rPh sb="117" eb="120">
      <t>ネンドカン</t>
    </rPh>
    <rPh sb="120" eb="122">
      <t>セイビ</t>
    </rPh>
    <rPh sb="122" eb="123">
      <t>スウ</t>
    </rPh>
    <rPh sb="125" eb="127">
      <t>タッセイ</t>
    </rPh>
    <rPh sb="128" eb="130">
      <t>コンナン</t>
    </rPh>
    <rPh sb="131" eb="133">
      <t>タホウ</t>
    </rPh>
    <rPh sb="134" eb="136">
      <t>ヨサン</t>
    </rPh>
    <rPh sb="137" eb="140">
      <t>シッコウリツ</t>
    </rPh>
    <rPh sb="149" eb="151">
      <t>スイイ</t>
    </rPh>
    <rPh sb="156" eb="158">
      <t>ジギョウ</t>
    </rPh>
    <rPh sb="158" eb="160">
      <t>ナイヨウ</t>
    </rPh>
    <rPh sb="161" eb="163">
      <t>シッコウ</t>
    </rPh>
    <rPh sb="163" eb="165">
      <t>ホウホウ</t>
    </rPh>
    <rPh sb="170" eb="172">
      <t>ミナオ</t>
    </rPh>
    <rPh sb="173" eb="175">
      <t>ヒツヨウ</t>
    </rPh>
    <phoneticPr fontId="8"/>
  </si>
  <si>
    <t>判定：事業内容の一部改善
・モチベーションを高めるような選択と集中の手法が望まれるが、その際の根拠を明確化すべき
・企業負担のあり方については、工夫の余地がある
・評価について、総合的観点での評価となっており、それぞれが具体的にどのような評価を受けたのか、国民に分かりやすく開示していくべき
・国民の理解を得るためにも、費用対効果をきちんと説明すべき</t>
  </si>
  <si>
    <t>事業の成果を適切に測るため、一層の工夫が必要である。現在アウトプットとして設定している「海外メディア向けプレスリリース件数」を「海外のメディアがプレスリリースした内容を取り上げた数」と出来ないか。また、支出先の選定については、競争性の確保に向け検証等が行われているものの、今後の対策について一層の工夫が必要である。</t>
    <rPh sb="0" eb="2">
      <t>ジギョウ</t>
    </rPh>
    <rPh sb="3" eb="5">
      <t>セイカ</t>
    </rPh>
    <rPh sb="6" eb="8">
      <t>テキセツ</t>
    </rPh>
    <rPh sb="9" eb="10">
      <t>ハカ</t>
    </rPh>
    <rPh sb="14" eb="16">
      <t>イッソウ</t>
    </rPh>
    <rPh sb="17" eb="19">
      <t>クフウ</t>
    </rPh>
    <rPh sb="20" eb="22">
      <t>ヒツヨウ</t>
    </rPh>
    <rPh sb="26" eb="28">
      <t>ゲンザイ</t>
    </rPh>
    <rPh sb="37" eb="39">
      <t>セッテイ</t>
    </rPh>
    <rPh sb="44" eb="46">
      <t>カイガイ</t>
    </rPh>
    <rPh sb="50" eb="51">
      <t>ム</t>
    </rPh>
    <rPh sb="59" eb="61">
      <t>ケンスウ</t>
    </rPh>
    <rPh sb="64" eb="66">
      <t>カイガイ</t>
    </rPh>
    <rPh sb="81" eb="83">
      <t>ナイヨウ</t>
    </rPh>
    <rPh sb="84" eb="85">
      <t>ト</t>
    </rPh>
    <rPh sb="86" eb="87">
      <t>ア</t>
    </rPh>
    <rPh sb="89" eb="90">
      <t>カズ</t>
    </rPh>
    <rPh sb="92" eb="94">
      <t>デキ</t>
    </rPh>
    <rPh sb="101" eb="104">
      <t>シシュツサキ</t>
    </rPh>
    <rPh sb="105" eb="107">
      <t>センテイ</t>
    </rPh>
    <rPh sb="113" eb="116">
      <t>キョウソウセイ</t>
    </rPh>
    <rPh sb="117" eb="119">
      <t>カクホ</t>
    </rPh>
    <rPh sb="120" eb="121">
      <t>ム</t>
    </rPh>
    <rPh sb="122" eb="124">
      <t>ケンショウ</t>
    </rPh>
    <rPh sb="124" eb="125">
      <t>トウ</t>
    </rPh>
    <rPh sb="126" eb="127">
      <t>オコナ</t>
    </rPh>
    <rPh sb="136" eb="138">
      <t>コンゴ</t>
    </rPh>
    <rPh sb="139" eb="141">
      <t>タイサク</t>
    </rPh>
    <rPh sb="145" eb="147">
      <t>イッソウ</t>
    </rPh>
    <rPh sb="148" eb="150">
      <t>クフウ</t>
    </rPh>
    <rPh sb="151" eb="153">
      <t>ヒツヨウ</t>
    </rPh>
    <phoneticPr fontId="8"/>
  </si>
  <si>
    <t>支出先の選定については、競争性の確保に向け検証等が行われているものの、今後の対策について一層の工夫が必要である。</t>
  </si>
  <si>
    <t>事業の目的は明確だが、施策目標の達成手段としての位置付けが不明確である。アウトカムの設定が、必ずしも事業目的を客観的に把握できる設定とは言えないと思われ、今後、質的な改善を検討されたい。</t>
  </si>
  <si>
    <t>事業目的は明確だが、施策目標の達成手段としての位置付けが不明確である。
成果指標は設定されているが、事業の成果を適切に測るため、一層の工夫が必要であり、指標の水準の妥当性についても判断できないため、検証する必要がある。
支出先の選定に当たっては、競争性の確保に向け検証等が行われているものの、今後の対策について一層の工夫が必要。</t>
  </si>
  <si>
    <t>委託事業については競争の余地が考えられ、今後の対策について一層の工夫・改善のために平成23年度の契約段階の振り返りが重要である。また、平成28年度は事業終了年度であり、アウトカムについての評価をしっかりと行うことが重要である。</t>
    <rPh sb="0" eb="2">
      <t>イタク</t>
    </rPh>
    <rPh sb="2" eb="4">
      <t>ジギョウ</t>
    </rPh>
    <rPh sb="9" eb="11">
      <t>キョウソウ</t>
    </rPh>
    <rPh sb="12" eb="14">
      <t>ヨチ</t>
    </rPh>
    <rPh sb="15" eb="16">
      <t>カンガ</t>
    </rPh>
    <rPh sb="20" eb="22">
      <t>コンゴ</t>
    </rPh>
    <rPh sb="23" eb="25">
      <t>タイサク</t>
    </rPh>
    <rPh sb="29" eb="31">
      <t>イッソウ</t>
    </rPh>
    <rPh sb="32" eb="34">
      <t>クフウ</t>
    </rPh>
    <rPh sb="35" eb="37">
      <t>カイゼン</t>
    </rPh>
    <rPh sb="41" eb="43">
      <t>ヘイセイ</t>
    </rPh>
    <rPh sb="45" eb="47">
      <t>ネンド</t>
    </rPh>
    <rPh sb="48" eb="50">
      <t>ケイヤク</t>
    </rPh>
    <rPh sb="50" eb="52">
      <t>ダンカイ</t>
    </rPh>
    <rPh sb="53" eb="54">
      <t>フ</t>
    </rPh>
    <rPh sb="55" eb="56">
      <t>カエ</t>
    </rPh>
    <rPh sb="58" eb="60">
      <t>ジュウヨウ</t>
    </rPh>
    <rPh sb="67" eb="69">
      <t>ヘイセイ</t>
    </rPh>
    <rPh sb="71" eb="73">
      <t>ネンド</t>
    </rPh>
    <rPh sb="74" eb="76">
      <t>ジギョウ</t>
    </rPh>
    <rPh sb="76" eb="78">
      <t>シュウリョウ</t>
    </rPh>
    <rPh sb="78" eb="80">
      <t>ネンド</t>
    </rPh>
    <rPh sb="94" eb="96">
      <t>ヒョウカ</t>
    </rPh>
    <rPh sb="102" eb="103">
      <t>オコナ</t>
    </rPh>
    <rPh sb="107" eb="109">
      <t>ジュウヨウ</t>
    </rPh>
    <phoneticPr fontId="8"/>
  </si>
  <si>
    <t>成果指標は設定されているが、事業の成果を適切に図るため、一層の工夫が必要である。例えば平和に結びつくという指標があるとわかりやすい。</t>
    <rPh sb="0" eb="2">
      <t>セイカ</t>
    </rPh>
    <rPh sb="2" eb="4">
      <t>シヒョウ</t>
    </rPh>
    <rPh sb="5" eb="7">
      <t>セッテイ</t>
    </rPh>
    <rPh sb="14" eb="16">
      <t>ジギョウ</t>
    </rPh>
    <rPh sb="17" eb="19">
      <t>セイカ</t>
    </rPh>
    <rPh sb="20" eb="22">
      <t>テキセツ</t>
    </rPh>
    <rPh sb="23" eb="24">
      <t>ハカ</t>
    </rPh>
    <rPh sb="28" eb="30">
      <t>イッソウ</t>
    </rPh>
    <rPh sb="31" eb="33">
      <t>クフウ</t>
    </rPh>
    <rPh sb="34" eb="36">
      <t>ヒツヨウ</t>
    </rPh>
    <rPh sb="40" eb="41">
      <t>タト</t>
    </rPh>
    <rPh sb="43" eb="45">
      <t>ヘイワ</t>
    </rPh>
    <rPh sb="46" eb="47">
      <t>ムス</t>
    </rPh>
    <rPh sb="53" eb="55">
      <t>シヒョウ</t>
    </rPh>
    <phoneticPr fontId="8"/>
  </si>
  <si>
    <t>成果指標について、国際機関への拠出金であるため、事業の成果指標をどのように設定するかについて、分担金の拠出割合に見合う数値目標とするのか、戦略的目標とするのかについて検討されることを期待する。また、目標値についても水準の妥当性について判断できないため、検証する必要がある。</t>
    <rPh sb="99" eb="101">
      <t>モクヒョウ</t>
    </rPh>
    <rPh sb="101" eb="102">
      <t>チ</t>
    </rPh>
    <rPh sb="107" eb="109">
      <t>スイジュン</t>
    </rPh>
    <rPh sb="110" eb="113">
      <t>ダトウセイ</t>
    </rPh>
    <rPh sb="117" eb="119">
      <t>ハンダン</t>
    </rPh>
    <rPh sb="126" eb="128">
      <t>ケンショウ</t>
    </rPh>
    <rPh sb="130" eb="132">
      <t>ヒツヨウ</t>
    </rPh>
    <phoneticPr fontId="8"/>
  </si>
  <si>
    <t>事業目的は明確だが、施策目標の達成手段としての位置付けが不明確である。成果指標について、国際機関への拠出金であるため、事業の成果指標をどのように設定するかについては、分担金の拠出割合に見合う数値目標とするのか、戦略的目標とするのかについて検討されることを期待する。また、目標値についても水準の妥当性について判断できないため、検証する必要がある。</t>
  </si>
  <si>
    <t>成果指標は設定されているが、事業内容が多岐にわたっているため、総体的な指標ではなく具体の成果が見えるようにより一層の工夫が必要である。また、支出先の選定については、競争性の確保に向け検証等が行われているものの、今後の対策について一層の工夫が必要である。</t>
    <rPh sb="0" eb="2">
      <t>セイカ</t>
    </rPh>
    <rPh sb="2" eb="4">
      <t>シヒョウ</t>
    </rPh>
    <rPh sb="5" eb="7">
      <t>セッテイ</t>
    </rPh>
    <rPh sb="14" eb="16">
      <t>ジギョウ</t>
    </rPh>
    <rPh sb="16" eb="18">
      <t>ナイヨウ</t>
    </rPh>
    <rPh sb="19" eb="21">
      <t>タキ</t>
    </rPh>
    <rPh sb="31" eb="34">
      <t>ソウタイテキ</t>
    </rPh>
    <rPh sb="35" eb="37">
      <t>シヒョウ</t>
    </rPh>
    <rPh sb="41" eb="43">
      <t>グタイ</t>
    </rPh>
    <rPh sb="44" eb="46">
      <t>セイカ</t>
    </rPh>
    <rPh sb="47" eb="48">
      <t>ミ</t>
    </rPh>
    <rPh sb="55" eb="57">
      <t>イッソウ</t>
    </rPh>
    <rPh sb="58" eb="60">
      <t>クフウ</t>
    </rPh>
    <rPh sb="61" eb="63">
      <t>ヒツヨウ</t>
    </rPh>
    <phoneticPr fontId="8"/>
  </si>
  <si>
    <t>成果指標は設定されているが、事業の成果を適切に測るため、一層の工夫が必要である。</t>
    <rPh sb="0" eb="2">
      <t>セイカ</t>
    </rPh>
    <rPh sb="2" eb="4">
      <t>シヒョウ</t>
    </rPh>
    <rPh sb="5" eb="7">
      <t>セッテイ</t>
    </rPh>
    <rPh sb="14" eb="16">
      <t>ジギョウ</t>
    </rPh>
    <rPh sb="17" eb="19">
      <t>セイカ</t>
    </rPh>
    <rPh sb="20" eb="22">
      <t>テキセツ</t>
    </rPh>
    <rPh sb="23" eb="24">
      <t>ハカ</t>
    </rPh>
    <rPh sb="28" eb="30">
      <t>イッソウ</t>
    </rPh>
    <rPh sb="31" eb="33">
      <t>クフウ</t>
    </rPh>
    <rPh sb="34" eb="36">
      <t>ヒツヨウ</t>
    </rPh>
    <phoneticPr fontId="8"/>
  </si>
  <si>
    <t>事業の目的及び内容については施策目標の達成手段として適切なものとなっている。ただし、成果指標は、事業の成果を適切に測るため一層の工夫が必要であり、成果目標値についても水準の妥当性について判断できないため、検証する必要がある。</t>
  </si>
  <si>
    <t>ライフサイクルコスト（特に光熱費）については、電力自由化等の動向を踏まえ、さらに工夫が必要である。また、更にわかりやすい広報に努力し、民間へのアピールに努める余地がある。</t>
    <rPh sb="11" eb="12">
      <t>トク</t>
    </rPh>
    <rPh sb="13" eb="16">
      <t>コウネツヒ</t>
    </rPh>
    <rPh sb="23" eb="25">
      <t>デンリョク</t>
    </rPh>
    <rPh sb="25" eb="28">
      <t>ジユウカ</t>
    </rPh>
    <rPh sb="28" eb="29">
      <t>トウ</t>
    </rPh>
    <rPh sb="30" eb="32">
      <t>ドウコウ</t>
    </rPh>
    <rPh sb="33" eb="34">
      <t>フ</t>
    </rPh>
    <rPh sb="40" eb="42">
      <t>クフウ</t>
    </rPh>
    <rPh sb="43" eb="45">
      <t>ヒツヨウ</t>
    </rPh>
    <rPh sb="52" eb="53">
      <t>サラ</t>
    </rPh>
    <rPh sb="60" eb="62">
      <t>コウホウ</t>
    </rPh>
    <rPh sb="63" eb="65">
      <t>ドリョク</t>
    </rPh>
    <rPh sb="67" eb="69">
      <t>ミンカン</t>
    </rPh>
    <rPh sb="76" eb="77">
      <t>ツト</t>
    </rPh>
    <rPh sb="79" eb="81">
      <t>ヨチ</t>
    </rPh>
    <phoneticPr fontId="8"/>
  </si>
  <si>
    <t>支出先の選定については、競争性の確保に向け検証等が行われているが、今後の対策について一層工夫されたい。また、事業の必要性の説明を一般国民に対し、より理解しやすい手法を検討されたい。</t>
    <rPh sb="54" eb="56">
      <t>ジギョウ</t>
    </rPh>
    <rPh sb="57" eb="60">
      <t>ヒツヨウセイ</t>
    </rPh>
    <rPh sb="61" eb="63">
      <t>セツメイ</t>
    </rPh>
    <rPh sb="64" eb="66">
      <t>イッパン</t>
    </rPh>
    <rPh sb="66" eb="68">
      <t>コクミン</t>
    </rPh>
    <rPh sb="69" eb="70">
      <t>タイ</t>
    </rPh>
    <rPh sb="74" eb="76">
      <t>リカイ</t>
    </rPh>
    <rPh sb="80" eb="82">
      <t>シュホウ</t>
    </rPh>
    <rPh sb="83" eb="85">
      <t>ケントウ</t>
    </rPh>
    <phoneticPr fontId="8"/>
  </si>
  <si>
    <t>昨年の秋のレビューでの指摘については、概ね対応がなされているが、今後の対策について一層の工夫が必要である。10億円以上の随意契約となっているが基本設計段階で競争に付しているため、これを踏まえた本件での随意契約は知財の観点から妥当であると考える。また、今後、ランニングコストの低減に努力されたい。なお、ポスト「京」の次期システムを設計する場合においては、量子、神経生理等の人材の投入も必要である。世界レベルの競争を勝ち抜くためにはこれらの基礎的研究費の拡充を求めたい。</t>
    <rPh sb="0" eb="2">
      <t>サクネン</t>
    </rPh>
    <rPh sb="3" eb="4">
      <t>アキ</t>
    </rPh>
    <rPh sb="11" eb="13">
      <t>シテキ</t>
    </rPh>
    <rPh sb="19" eb="20">
      <t>オオム</t>
    </rPh>
    <rPh sb="21" eb="23">
      <t>タイオウ</t>
    </rPh>
    <rPh sb="32" eb="34">
      <t>コンゴ</t>
    </rPh>
    <rPh sb="35" eb="37">
      <t>タイサク</t>
    </rPh>
    <rPh sb="41" eb="43">
      <t>イッソウ</t>
    </rPh>
    <rPh sb="44" eb="46">
      <t>クフウ</t>
    </rPh>
    <rPh sb="47" eb="49">
      <t>ヒツヨウ</t>
    </rPh>
    <rPh sb="55" eb="56">
      <t>オク</t>
    </rPh>
    <rPh sb="56" eb="59">
      <t>エンイジョウ</t>
    </rPh>
    <rPh sb="60" eb="62">
      <t>ズイイ</t>
    </rPh>
    <rPh sb="62" eb="64">
      <t>ケイヤク</t>
    </rPh>
    <rPh sb="71" eb="73">
      <t>キホン</t>
    </rPh>
    <rPh sb="73" eb="75">
      <t>セッケイ</t>
    </rPh>
    <rPh sb="75" eb="77">
      <t>ダンカイ</t>
    </rPh>
    <rPh sb="78" eb="80">
      <t>キョウソウ</t>
    </rPh>
    <rPh sb="81" eb="82">
      <t>フ</t>
    </rPh>
    <rPh sb="92" eb="93">
      <t>フ</t>
    </rPh>
    <rPh sb="96" eb="98">
      <t>ホンケン</t>
    </rPh>
    <rPh sb="100" eb="102">
      <t>ズイイ</t>
    </rPh>
    <rPh sb="102" eb="104">
      <t>ケイヤク</t>
    </rPh>
    <rPh sb="108" eb="110">
      <t>カンテン</t>
    </rPh>
    <rPh sb="112" eb="114">
      <t>ダトウ</t>
    </rPh>
    <rPh sb="118" eb="119">
      <t>カンガ</t>
    </rPh>
    <rPh sb="154" eb="155">
      <t>ケイ</t>
    </rPh>
    <phoneticPr fontId="8"/>
  </si>
  <si>
    <t>当該事業の成果は一定の役割は果たしているが、活動の存在や意義について、一般国民の理解を深めるため、広報のあり方について更なる工夫の余地がある。</t>
    <rPh sb="0" eb="2">
      <t>トウガイ</t>
    </rPh>
    <rPh sb="2" eb="4">
      <t>ジギョウ</t>
    </rPh>
    <rPh sb="5" eb="7">
      <t>セイカ</t>
    </rPh>
    <rPh sb="8" eb="10">
      <t>イッテイ</t>
    </rPh>
    <rPh sb="11" eb="13">
      <t>ヤクワリ</t>
    </rPh>
    <rPh sb="14" eb="15">
      <t>ハ</t>
    </rPh>
    <rPh sb="22" eb="24">
      <t>カツドウ</t>
    </rPh>
    <rPh sb="25" eb="27">
      <t>ソンザイ</t>
    </rPh>
    <rPh sb="28" eb="30">
      <t>イギ</t>
    </rPh>
    <rPh sb="35" eb="37">
      <t>イッパン</t>
    </rPh>
    <rPh sb="37" eb="39">
      <t>コクミン</t>
    </rPh>
    <rPh sb="40" eb="42">
      <t>リカイ</t>
    </rPh>
    <rPh sb="43" eb="44">
      <t>フカ</t>
    </rPh>
    <rPh sb="49" eb="51">
      <t>コウホウ</t>
    </rPh>
    <rPh sb="54" eb="55">
      <t>カタ</t>
    </rPh>
    <rPh sb="59" eb="60">
      <t>サラ</t>
    </rPh>
    <rPh sb="62" eb="64">
      <t>クフウ</t>
    </rPh>
    <rPh sb="65" eb="67">
      <t>ヨチ</t>
    </rPh>
    <phoneticPr fontId="8"/>
  </si>
  <si>
    <t>成果指標は設定されているが、「量子」を立ち位置として新しく立ち上げた組織であるため、事業の成果を適切に測るための一層の工夫が必要である。また、支払先の選定については、競争性の確保に向け検証等が行われているものの、今後の対策については一層の工夫が必要である。</t>
    <rPh sb="0" eb="2">
      <t>セイカ</t>
    </rPh>
    <rPh sb="2" eb="4">
      <t>シヒョウ</t>
    </rPh>
    <rPh sb="5" eb="7">
      <t>セッテイ</t>
    </rPh>
    <rPh sb="15" eb="17">
      <t>リョウシ</t>
    </rPh>
    <rPh sb="19" eb="20">
      <t>タ</t>
    </rPh>
    <rPh sb="21" eb="23">
      <t>イチ</t>
    </rPh>
    <rPh sb="26" eb="27">
      <t>アタラ</t>
    </rPh>
    <rPh sb="29" eb="30">
      <t>タ</t>
    </rPh>
    <rPh sb="31" eb="32">
      <t>ア</t>
    </rPh>
    <rPh sb="34" eb="36">
      <t>ソシキ</t>
    </rPh>
    <rPh sb="42" eb="44">
      <t>ジギョウ</t>
    </rPh>
    <rPh sb="45" eb="47">
      <t>セイカ</t>
    </rPh>
    <rPh sb="48" eb="50">
      <t>テキセツ</t>
    </rPh>
    <rPh sb="51" eb="52">
      <t>ハカ</t>
    </rPh>
    <rPh sb="56" eb="58">
      <t>イッソウ</t>
    </rPh>
    <rPh sb="59" eb="61">
      <t>クフウ</t>
    </rPh>
    <rPh sb="62" eb="64">
      <t>ヒツヨウ</t>
    </rPh>
    <rPh sb="71" eb="74">
      <t>シハライサキ</t>
    </rPh>
    <rPh sb="75" eb="77">
      <t>センテイ</t>
    </rPh>
    <rPh sb="83" eb="86">
      <t>キョウソウセイ</t>
    </rPh>
    <rPh sb="87" eb="89">
      <t>カクホ</t>
    </rPh>
    <rPh sb="90" eb="91">
      <t>ム</t>
    </rPh>
    <rPh sb="92" eb="94">
      <t>ケンショウ</t>
    </rPh>
    <rPh sb="94" eb="95">
      <t>トウ</t>
    </rPh>
    <rPh sb="96" eb="97">
      <t>オコナ</t>
    </rPh>
    <rPh sb="106" eb="108">
      <t>コンゴ</t>
    </rPh>
    <rPh sb="109" eb="111">
      <t>タイサク</t>
    </rPh>
    <rPh sb="116" eb="118">
      <t>イッソウ</t>
    </rPh>
    <rPh sb="119" eb="121">
      <t>クフウ</t>
    </rPh>
    <rPh sb="122" eb="124">
      <t>ヒツヨウ</t>
    </rPh>
    <phoneticPr fontId="8"/>
  </si>
  <si>
    <t>競争性の確保に向け検証等が行われているものの、今後の対策について一層の工夫が必要である。随意契約の大部分は知財保護の必要性からなされたと解釈できるが、共同溝新設に伴う電気設備工事が随意契約である理由を再検討し、競争性を確保できないかさらに検討が必要である。</t>
    <rPh sb="0" eb="3">
      <t>キョウソウセイ</t>
    </rPh>
    <rPh sb="4" eb="6">
      <t>カクホ</t>
    </rPh>
    <rPh sb="7" eb="8">
      <t>ム</t>
    </rPh>
    <rPh sb="9" eb="11">
      <t>ケンショウ</t>
    </rPh>
    <rPh sb="11" eb="12">
      <t>ナド</t>
    </rPh>
    <rPh sb="13" eb="14">
      <t>オコナ</t>
    </rPh>
    <rPh sb="23" eb="25">
      <t>コンゴ</t>
    </rPh>
    <rPh sb="26" eb="28">
      <t>タイサク</t>
    </rPh>
    <rPh sb="32" eb="34">
      <t>イッソウ</t>
    </rPh>
    <rPh sb="35" eb="37">
      <t>クフウ</t>
    </rPh>
    <rPh sb="38" eb="40">
      <t>ヒツヨウ</t>
    </rPh>
    <phoneticPr fontId="8"/>
  </si>
  <si>
    <t>成果指標は、事業の成果を適切に測るため一層の工夫が必要であり、成果目標値についても水準の妥当性について判断できないため、検証する必要がある。平成27年度のアウトプットは当初見込みに対し実績が大幅に乖離している。Ｈ２８年度活動見込み数について、適正であるか検討されたい。</t>
  </si>
  <si>
    <t>成果指標は設定されているが、事業の成果を適切に測るため、一層の工夫が必要である。なお、始まったばかりの事業であるため、その成果については判断しがたい。</t>
    <rPh sb="43" eb="44">
      <t>ハジ</t>
    </rPh>
    <rPh sb="51" eb="53">
      <t>ジギョウ</t>
    </rPh>
    <rPh sb="61" eb="63">
      <t>セイカ</t>
    </rPh>
    <rPh sb="68" eb="70">
      <t>ハンダン</t>
    </rPh>
    <phoneticPr fontId="8"/>
  </si>
  <si>
    <t>成果指標は、事業の成果を適切に測るため一層の工夫が必要であり、改善の余地があると考えられる。事業初年度でもあり、事業の性格をより反映できる指標の工夫が望ましい。成果目標値についても水準の妥当性について判断できないため、検証する必要がある。また、事業内容は施策目標の達成手段として概ね認められるものの、実施方法等については一層の工夫が必要である。</t>
    <rPh sb="0" eb="2">
      <t>セイカ</t>
    </rPh>
    <rPh sb="2" eb="4">
      <t>シヒョウ</t>
    </rPh>
    <rPh sb="6" eb="8">
      <t>ジギョウ</t>
    </rPh>
    <rPh sb="9" eb="11">
      <t>セイカ</t>
    </rPh>
    <rPh sb="12" eb="14">
      <t>テキセツ</t>
    </rPh>
    <rPh sb="15" eb="16">
      <t>ハカ</t>
    </rPh>
    <rPh sb="19" eb="21">
      <t>イッソウ</t>
    </rPh>
    <rPh sb="22" eb="24">
      <t>クフウ</t>
    </rPh>
    <rPh sb="25" eb="27">
      <t>ヒツヨウ</t>
    </rPh>
    <rPh sb="80" eb="82">
      <t>セイカ</t>
    </rPh>
    <rPh sb="82" eb="84">
      <t>モクヒョウ</t>
    </rPh>
    <rPh sb="84" eb="85">
      <t>チ</t>
    </rPh>
    <rPh sb="90" eb="92">
      <t>スイジュン</t>
    </rPh>
    <rPh sb="93" eb="96">
      <t>ダトウセイ</t>
    </rPh>
    <rPh sb="100" eb="102">
      <t>ハンダン</t>
    </rPh>
    <rPh sb="109" eb="111">
      <t>ケンショウ</t>
    </rPh>
    <rPh sb="113" eb="115">
      <t>ヒツヨウ</t>
    </rPh>
    <rPh sb="122" eb="124">
      <t>ジギョウ</t>
    </rPh>
    <rPh sb="124" eb="126">
      <t>ナイヨウ</t>
    </rPh>
    <rPh sb="127" eb="129">
      <t>シサク</t>
    </rPh>
    <rPh sb="129" eb="131">
      <t>モクヒョウ</t>
    </rPh>
    <rPh sb="132" eb="134">
      <t>タッセイ</t>
    </rPh>
    <rPh sb="134" eb="136">
      <t>シュダン</t>
    </rPh>
    <rPh sb="139" eb="140">
      <t>オオム</t>
    </rPh>
    <rPh sb="141" eb="142">
      <t>ミト</t>
    </rPh>
    <rPh sb="150" eb="152">
      <t>ジッシ</t>
    </rPh>
    <rPh sb="152" eb="154">
      <t>ホウホウ</t>
    </rPh>
    <rPh sb="154" eb="155">
      <t>ナド</t>
    </rPh>
    <rPh sb="160" eb="162">
      <t>イッソウ</t>
    </rPh>
    <rPh sb="163" eb="165">
      <t>クフウ</t>
    </rPh>
    <rPh sb="166" eb="168">
      <t>ヒツヨウ</t>
    </rPh>
    <phoneticPr fontId="8"/>
  </si>
  <si>
    <t>成果指標はアプリケーションの利用者数や成果を活用して適応策を立案する自治体数のみでは不十分であり、緊急度の
高さや被害の深刻さなどを加味し、本アプリケーションによって救済できた被害者数や被害金額についても指標化できない
か検討すべき。</t>
    <rPh sb="0" eb="2">
      <t>セイカ</t>
    </rPh>
    <rPh sb="2" eb="4">
      <t>シヒョウ</t>
    </rPh>
    <rPh sb="14" eb="17">
      <t>リヨウシャ</t>
    </rPh>
    <rPh sb="17" eb="18">
      <t>スウ</t>
    </rPh>
    <rPh sb="19" eb="21">
      <t>セイカ</t>
    </rPh>
    <rPh sb="22" eb="24">
      <t>カツヨウ</t>
    </rPh>
    <rPh sb="26" eb="29">
      <t>テキオウサク</t>
    </rPh>
    <rPh sb="30" eb="32">
      <t>リツアン</t>
    </rPh>
    <rPh sb="34" eb="37">
      <t>ジチタイ</t>
    </rPh>
    <rPh sb="37" eb="38">
      <t>スウ</t>
    </rPh>
    <rPh sb="42" eb="45">
      <t>フジュウブン</t>
    </rPh>
    <rPh sb="49" eb="52">
      <t>キンキュウド</t>
    </rPh>
    <rPh sb="54" eb="55">
      <t>タカ</t>
    </rPh>
    <rPh sb="57" eb="59">
      <t>ヒガイ</t>
    </rPh>
    <rPh sb="60" eb="62">
      <t>シンコク</t>
    </rPh>
    <rPh sb="66" eb="68">
      <t>カミ</t>
    </rPh>
    <rPh sb="70" eb="71">
      <t>ホン</t>
    </rPh>
    <rPh sb="83" eb="85">
      <t>キュウサイ</t>
    </rPh>
    <rPh sb="88" eb="91">
      <t>ヒガイシャ</t>
    </rPh>
    <rPh sb="91" eb="92">
      <t>スウ</t>
    </rPh>
    <rPh sb="93" eb="96">
      <t>ヒガイキン</t>
    </rPh>
    <rPh sb="96" eb="97">
      <t>ガク</t>
    </rPh>
    <rPh sb="102" eb="105">
      <t>シヒョウカ</t>
    </rPh>
    <rPh sb="111" eb="113">
      <t>ケントウ</t>
    </rPh>
    <phoneticPr fontId="8"/>
  </si>
  <si>
    <t xml:space="preserve">成果指標は設定されているが、事業の成果を適切に測るため、一層の工夫が必要であり、指標の水準の妥当性についても判断できないため、検証する必要がある。
支出先の選定に当たっては、競争性の確保に向け検証等が行われているものの、今後の対策について一層の工夫が必要。
</t>
    <rPh sb="74" eb="77">
      <t>シシュツサキ</t>
    </rPh>
    <rPh sb="78" eb="80">
      <t>センテイ</t>
    </rPh>
    <rPh sb="81" eb="82">
      <t>ア</t>
    </rPh>
    <phoneticPr fontId="8"/>
  </si>
  <si>
    <t>成果指標は設定されているが、事業の成果を適切に測るため、一層の工夫が必要であり、指標の水準の妥当性についても
判断できないため、検証する必要がある。
このため施策目標の達成に向け、当該事業の成果が役割を果たしているのかどうか不明確。</t>
    <rPh sb="79" eb="81">
      <t>セサク</t>
    </rPh>
    <rPh sb="81" eb="83">
      <t>モクヒョウ</t>
    </rPh>
    <rPh sb="84" eb="86">
      <t>タッセイ</t>
    </rPh>
    <rPh sb="87" eb="88">
      <t>ム</t>
    </rPh>
    <rPh sb="90" eb="92">
      <t>トウガイ</t>
    </rPh>
    <rPh sb="92" eb="94">
      <t>ジギョウ</t>
    </rPh>
    <rPh sb="95" eb="97">
      <t>セイカ</t>
    </rPh>
    <rPh sb="98" eb="100">
      <t>ヤクワリ</t>
    </rPh>
    <rPh sb="101" eb="102">
      <t>ハ</t>
    </rPh>
    <rPh sb="112" eb="115">
      <t>フメイカク</t>
    </rPh>
    <phoneticPr fontId="8"/>
  </si>
  <si>
    <t>成果を測ることができているのか疑問。指標の設定について再考すべきであり、指標の水準の妥当性についても判断でき
ないため、検証する必要がある。
このため施策目標の達成に向け、当該事業の成果が役割を果たしているのかどうか不明確。</t>
  </si>
  <si>
    <t xml:space="preserve">成果指標は設定されているが、事業の成果を適切に測るため、一層の工夫が必要であり、指標の水準の妥当性についても
判断できないため、検証する必要がある。究極のアウトカムとして、どれだけの人命と財産を救ったか示せないか。
一定の事業成果は認められるが十分ではない。成果や課題の検証を行ってはいるが、その活用方策が不明。
成果として出されたモデルの利用者からのフィードバックを改善へ生かす取り組みと、社会への普及への取り組みを強化すべき。
支出先の選定に当たっては、競争性の確保に向け検証等が行われているものの、今後の対策について一層の工夫が必要。
</t>
    <rPh sb="74" eb="76">
      <t>キュウキョク</t>
    </rPh>
    <rPh sb="91" eb="93">
      <t>ジンメイ</t>
    </rPh>
    <rPh sb="94" eb="96">
      <t>ザイサン</t>
    </rPh>
    <rPh sb="97" eb="98">
      <t>スク</t>
    </rPh>
    <rPh sb="101" eb="102">
      <t>シメ</t>
    </rPh>
    <rPh sb="108" eb="110">
      <t>イッテイ</t>
    </rPh>
    <rPh sb="132" eb="134">
      <t>カダイ</t>
    </rPh>
    <rPh sb="216" eb="219">
      <t>シシュツサキ</t>
    </rPh>
    <rPh sb="220" eb="222">
      <t>センテイ</t>
    </rPh>
    <rPh sb="223" eb="224">
      <t>ア</t>
    </rPh>
    <phoneticPr fontId="8"/>
  </si>
  <si>
    <t xml:space="preserve">事業目的は明確だが、施策目標の達成手段としての位置付けが不明確である。
成果指標は設定されているが、事業の成果を適切に測るため、一層の工夫が必要であり、指標の水準の妥当性についても
判断できないため、検証する必要がある。このため施策目標の達成に向け、当該事業の成果が役割を果たしているのかどうか不明確。
事業内容は、達成手段としては概ね認められるものの、実施方法等については一層の工夫が必要。
支出先の選定に当たっては、競争性の確保に向け検証等が行われているものの、今後の対策について一層の工夫が必要。
</t>
    <rPh sb="152" eb="154">
      <t>ジギョウ</t>
    </rPh>
    <rPh sb="154" eb="156">
      <t>ナイヨウ</t>
    </rPh>
    <phoneticPr fontId="8"/>
  </si>
  <si>
    <t>アウトカムは本事業の成果を的確に測ることができているのか疑問であり、指標の設定について再考すべき。
現在の指標は、いずれの年度も達成度が１００％を越えており、目標値の設定が低いのか、評価の方法が甘いのか
という可能性がある。
支出先の選定に当たっては、競争性の確保に向け検証等が行われているものの、今後の対策について一層の工夫が必要。
なお、長期にわたり同じ担当者による発注業務が実施されることがないよう、人事異動などを適切に実施すべき。</t>
    <rPh sb="6" eb="7">
      <t>ホン</t>
    </rPh>
    <rPh sb="7" eb="9">
      <t>ジギョウ</t>
    </rPh>
    <rPh sb="10" eb="12">
      <t>セイカ</t>
    </rPh>
    <rPh sb="13" eb="15">
      <t>テキカク</t>
    </rPh>
    <rPh sb="50" eb="52">
      <t>ゲンザイ</t>
    </rPh>
    <rPh sb="53" eb="55">
      <t>シヒョウ</t>
    </rPh>
    <rPh sb="61" eb="63">
      <t>ネンド</t>
    </rPh>
    <rPh sb="64" eb="67">
      <t>タッセイド</t>
    </rPh>
    <rPh sb="73" eb="74">
      <t>コ</t>
    </rPh>
    <rPh sb="79" eb="82">
      <t>モクヒョウチ</t>
    </rPh>
    <rPh sb="83" eb="85">
      <t>セッテイ</t>
    </rPh>
    <rPh sb="86" eb="87">
      <t>ヒク</t>
    </rPh>
    <rPh sb="91" eb="93">
      <t>ヒョウカ</t>
    </rPh>
    <rPh sb="94" eb="96">
      <t>ホウホウ</t>
    </rPh>
    <rPh sb="97" eb="98">
      <t>アマ</t>
    </rPh>
    <rPh sb="105" eb="108">
      <t>カノウセイ</t>
    </rPh>
    <rPh sb="171" eb="173">
      <t>チョウキ</t>
    </rPh>
    <rPh sb="177" eb="178">
      <t>オナ</t>
    </rPh>
    <rPh sb="179" eb="182">
      <t>タントウシャ</t>
    </rPh>
    <rPh sb="185" eb="187">
      <t>ハッチュウ</t>
    </rPh>
    <rPh sb="187" eb="189">
      <t>ギョウム</t>
    </rPh>
    <rPh sb="190" eb="192">
      <t>ジッシ</t>
    </rPh>
    <rPh sb="203" eb="205">
      <t>ジンジ</t>
    </rPh>
    <rPh sb="205" eb="207">
      <t>イドウ</t>
    </rPh>
    <rPh sb="210" eb="212">
      <t>テキセツ</t>
    </rPh>
    <rPh sb="213" eb="215">
      <t>ジッシ</t>
    </rPh>
    <phoneticPr fontId="8"/>
  </si>
  <si>
    <t>アウトカムの成果実績の数値が低い状態で推移しているが、その適切な原因分析と、それに基づく、今後の目標達成へ向けての道筋の説明が必要である。昨年の秋のレビューの指摘に基づき改善がなされた施設のうちＲＥＴＦについては、今後、同施設の利活用方策の検討状況について適切に検証していくことが必要である。支出先の選定については、従前、調達に関して諸々の問題点があったことから、新たなメンバーで構成された契約監視委員会が中心となって、６月中に調達に係る抜本的な対策がとりまとめられたが、今後、その改善策の実効性の確保とその実施状況の適切な検証が重要となる。</t>
    <rPh sb="6" eb="8">
      <t>セイカ</t>
    </rPh>
    <rPh sb="8" eb="10">
      <t>ジッセキ</t>
    </rPh>
    <rPh sb="11" eb="13">
      <t>スウチ</t>
    </rPh>
    <rPh sb="14" eb="15">
      <t>ヒク</t>
    </rPh>
    <rPh sb="16" eb="18">
      <t>ジョウタイ</t>
    </rPh>
    <rPh sb="19" eb="21">
      <t>スイイ</t>
    </rPh>
    <rPh sb="29" eb="31">
      <t>テキセツ</t>
    </rPh>
    <rPh sb="32" eb="34">
      <t>ゲンイン</t>
    </rPh>
    <rPh sb="34" eb="36">
      <t>ブンセキ</t>
    </rPh>
    <rPh sb="41" eb="42">
      <t>モト</t>
    </rPh>
    <rPh sb="45" eb="47">
      <t>コンゴ</t>
    </rPh>
    <rPh sb="48" eb="50">
      <t>モクヒョウ</t>
    </rPh>
    <rPh sb="50" eb="52">
      <t>タッセイ</t>
    </rPh>
    <rPh sb="53" eb="54">
      <t>ム</t>
    </rPh>
    <rPh sb="57" eb="59">
      <t>ミチスジ</t>
    </rPh>
    <rPh sb="60" eb="62">
      <t>セツメイ</t>
    </rPh>
    <rPh sb="63" eb="65">
      <t>ヒツヨウ</t>
    </rPh>
    <rPh sb="69" eb="71">
      <t>サクネン</t>
    </rPh>
    <rPh sb="72" eb="73">
      <t>アキ</t>
    </rPh>
    <rPh sb="79" eb="81">
      <t>シテキ</t>
    </rPh>
    <rPh sb="82" eb="83">
      <t>モト</t>
    </rPh>
    <rPh sb="85" eb="87">
      <t>カイゼン</t>
    </rPh>
    <rPh sb="92" eb="94">
      <t>シセツ</t>
    </rPh>
    <rPh sb="107" eb="109">
      <t>コンゴ</t>
    </rPh>
    <rPh sb="110" eb="111">
      <t>ドウ</t>
    </rPh>
    <rPh sb="111" eb="113">
      <t>シセツ</t>
    </rPh>
    <rPh sb="114" eb="117">
      <t>リカツヨウ</t>
    </rPh>
    <rPh sb="117" eb="119">
      <t>ホウサク</t>
    </rPh>
    <rPh sb="120" eb="122">
      <t>ケントウ</t>
    </rPh>
    <rPh sb="122" eb="124">
      <t>ジョウキョウ</t>
    </rPh>
    <rPh sb="128" eb="130">
      <t>テキセツ</t>
    </rPh>
    <rPh sb="131" eb="133">
      <t>ケンショウ</t>
    </rPh>
    <rPh sb="140" eb="142">
      <t>ヒツヨウ</t>
    </rPh>
    <rPh sb="182" eb="183">
      <t>アラ</t>
    </rPh>
    <rPh sb="190" eb="192">
      <t>コウセイ</t>
    </rPh>
    <rPh sb="195" eb="197">
      <t>ケイヤク</t>
    </rPh>
    <rPh sb="197" eb="199">
      <t>カンシ</t>
    </rPh>
    <rPh sb="199" eb="202">
      <t>イインカイ</t>
    </rPh>
    <rPh sb="203" eb="205">
      <t>チュウシン</t>
    </rPh>
    <rPh sb="211" eb="212">
      <t>ツキ</t>
    </rPh>
    <rPh sb="212" eb="213">
      <t>チュウ</t>
    </rPh>
    <rPh sb="214" eb="216">
      <t>チョウタツ</t>
    </rPh>
    <rPh sb="217" eb="218">
      <t>カカ</t>
    </rPh>
    <rPh sb="219" eb="222">
      <t>バッポンテキ</t>
    </rPh>
    <rPh sb="223" eb="225">
      <t>タイサク</t>
    </rPh>
    <rPh sb="236" eb="238">
      <t>コンゴ</t>
    </rPh>
    <rPh sb="241" eb="244">
      <t>カイゼンサク</t>
    </rPh>
    <rPh sb="245" eb="248">
      <t>ジッコウセイ</t>
    </rPh>
    <rPh sb="249" eb="251">
      <t>カクホ</t>
    </rPh>
    <rPh sb="254" eb="256">
      <t>ジッシ</t>
    </rPh>
    <rPh sb="256" eb="258">
      <t>ジョウキョウ</t>
    </rPh>
    <rPh sb="259" eb="261">
      <t>テキセツ</t>
    </rPh>
    <rPh sb="262" eb="264">
      <t>ケンショウ</t>
    </rPh>
    <rPh sb="265" eb="267">
      <t>ジュウヨウ</t>
    </rPh>
    <phoneticPr fontId="8"/>
  </si>
  <si>
    <t>成果指標は設定されているが、事業の成果を適切に測るため、一層の工夫が必要であり、指標の水準の妥当性についても
判断できないため、検証する必要がある。</t>
  </si>
  <si>
    <t>事業目的の明確化が必要であり、施策目標との整合性を採るべき。
アウトカムも本事業の成果を的確に測ることができているのか疑問であり、指標の設定について再考すべき。
このため水準の妥当性について判断できないため、検証する必要がある。
平成２７年度行政改革推進会議の指摘事項への対応は概ねなされているが、今後の対策について一層の工夫が必要。</t>
    <rPh sb="115" eb="117">
      <t>ヘイセイ</t>
    </rPh>
    <rPh sb="119" eb="121">
      <t>ネンド</t>
    </rPh>
    <rPh sb="121" eb="123">
      <t>ギョウセイ</t>
    </rPh>
    <rPh sb="123" eb="125">
      <t>カイカク</t>
    </rPh>
    <rPh sb="125" eb="127">
      <t>スイシン</t>
    </rPh>
    <rPh sb="127" eb="129">
      <t>カイギ</t>
    </rPh>
    <rPh sb="130" eb="132">
      <t>シテキ</t>
    </rPh>
    <rPh sb="132" eb="134">
      <t>ジコウ</t>
    </rPh>
    <rPh sb="136" eb="138">
      <t>タイオウ</t>
    </rPh>
    <rPh sb="139" eb="140">
      <t>オオム</t>
    </rPh>
    <rPh sb="149" eb="151">
      <t>コンゴ</t>
    </rPh>
    <rPh sb="152" eb="154">
      <t>タイサク</t>
    </rPh>
    <rPh sb="158" eb="160">
      <t>イッソウ</t>
    </rPh>
    <rPh sb="161" eb="163">
      <t>クフウ</t>
    </rPh>
    <rPh sb="164" eb="166">
      <t>ヒツヨウ</t>
    </rPh>
    <phoneticPr fontId="8"/>
  </si>
  <si>
    <t>事業目的の明確化が必要であり、施策目標との整合性を採るべき。
アウトカムも本事業の成果を的確に測ることができているのか疑問であり、指標の設定について再考すべき。
このため水準の妥当性について判断できないため、検証する必要がある。
平成２７年度行政改革推進会議の指摘事項への対応は概ねなされているが、今後の対策について一層の工夫が必要。</t>
  </si>
  <si>
    <t xml:space="preserve">事業目的は明確だが、施策目標の達成手段としての位置付けが不明確である。
アウトカムも本事業の成果を的確に測ることができているのか疑問であり、指標の設定について再考すべき。
このため水準の妥当性について判断できないため、検証する必要がある。
平成２７年度行政改革推進会議の指摘事項への対応は概ねなされているが、今後の対策について一層の工夫が必要。
不用については合理的な理由がないことから、事業の進捗状況の把握が不十分であり、執行管理に問題があると判断できる。
昭和４９年度に始まった事業で、終了の予定なく継続するというのはいかがなものか。区切りをつけるべきではないか。
</t>
    <rPh sb="212" eb="214">
      <t>シッコウ</t>
    </rPh>
    <rPh sb="214" eb="216">
      <t>カンリ</t>
    </rPh>
    <rPh sb="217" eb="219">
      <t>モンダイ</t>
    </rPh>
    <rPh sb="223" eb="225">
      <t>ハンダン</t>
    </rPh>
    <rPh sb="230" eb="232">
      <t>ショウワ</t>
    </rPh>
    <rPh sb="234" eb="236">
      <t>ネンド</t>
    </rPh>
    <rPh sb="237" eb="238">
      <t>ハジ</t>
    </rPh>
    <rPh sb="241" eb="243">
      <t>ジギョウ</t>
    </rPh>
    <rPh sb="245" eb="247">
      <t>シュウリョウ</t>
    </rPh>
    <rPh sb="248" eb="250">
      <t>ヨテイ</t>
    </rPh>
    <rPh sb="252" eb="254">
      <t>ケイゾク</t>
    </rPh>
    <rPh sb="269" eb="271">
      <t>クギ</t>
    </rPh>
    <phoneticPr fontId="8"/>
  </si>
  <si>
    <t>判定：事業内容の一部改善
・研究テーマ採択の透明性を確保すべき
・研究テーマだけでなく、中間評価も含めて研究全体における透明性の更なる確保が必要
・課題管理委託先の選定に係る、委託契約の透明性、競争性、価格の妥当性についての適切な検証とそれに基づくすみやかな改善が必要</t>
  </si>
  <si>
    <t xml:space="preserve">事業目的は明確だが、施策目標の達成手段としての位置付けが不明確である。
成果目標値の水準の妥当性について判断できないため、検証する必要がある。
事業内容は、達成手段としては概ね認められるものの、実施方法等については一層の工夫が必要。
支出先の選定に当たっては、競争性の確保に向け検証等が行われているものの、今後の対策について一層の工夫が必要。
</t>
    <rPh sb="36" eb="38">
      <t>セイカ</t>
    </rPh>
    <rPh sb="38" eb="41">
      <t>モクヒョウチ</t>
    </rPh>
    <rPh sb="42" eb="44">
      <t>スイジュン</t>
    </rPh>
    <phoneticPr fontId="8"/>
  </si>
  <si>
    <t xml:space="preserve">成果目標値の水準の妥当性について判断できないため、検証する必要がある。
支出先の選定に当たっては、競争性の確保に向け検証等が行われているものの、今後の対策について一層の工夫が必要。
</t>
  </si>
  <si>
    <t xml:space="preserve">成果目標値の水準の妥当性について判断できないため、検証する必要がある。
平成２７年度行政改革推進会議の指摘事項への対応は概ねなされているが、今後の対策について一層の工夫が必要。
支出先の選定に当たっては、競争性の確保に向け検証等が行われているものの、今後の対策について一層の工夫が必要。
</t>
  </si>
  <si>
    <t>判定：事業内容の一部改善
・契約監視委員会のあり方も含めて、契約過程の透明性の確保についてより一層努めるべきであり、文部科学省においても業績評価を通じて関与していくべき
・文部科学省においては、ＪＡＸＡの研究開発について、特に費用や契約に関する情報を集めるための努力を一層進めるべき
・契約価格については、過去の履行実績を調査し、実績価格の妥当性も確認した上で、積算すべき</t>
  </si>
  <si>
    <t>成果指標は設定されているが、事業の成果を適切に測るため、一層の工夫が必要。
このため水準の妥当性について判断できないため、検証する必要がある。
支出先の選定に当たっては、競争性の確保に向け検証等が行われているものの、今後の対策について一層の工夫が必要。
なお、長期にわたり同じ担当者による発注業務が実施されることがないよう、人事異動などを適切に実施すべき。</t>
    <rPh sb="0" eb="2">
      <t>セイカ</t>
    </rPh>
    <phoneticPr fontId="8"/>
  </si>
  <si>
    <t>成果指標は設定されているが、事業の成果を適切に測るため、一層の工夫が必要。
このため水準の妥当性について判断できないため、検証する必要がある。
アウトカムに航海日数を記載しているが、見込みよりも日数が少ない方が良いのか、多い方が良いのか、一概に言えない
のではないか。効率的な航海を行うことで日数を短縮できれば経費削減に繋がるという考え方もできる。
日数では無く、こなした航海の件数、研究テーマ（データ）の件数の方が妥当ではないか。
支出先の選定に当たっては、競争性の確保に向け検証等が行われているものの、今後の対策について一層の工夫が必要。</t>
    <rPh sb="78" eb="80">
      <t>コウカイ</t>
    </rPh>
    <rPh sb="80" eb="82">
      <t>ニッスウ</t>
    </rPh>
    <rPh sb="83" eb="85">
      <t>キサイ</t>
    </rPh>
    <rPh sb="91" eb="93">
      <t>ミコ</t>
    </rPh>
    <rPh sb="97" eb="99">
      <t>ニッスウ</t>
    </rPh>
    <rPh sb="100" eb="101">
      <t>スク</t>
    </rPh>
    <rPh sb="103" eb="104">
      <t>ホウ</t>
    </rPh>
    <rPh sb="105" eb="106">
      <t>ヨ</t>
    </rPh>
    <rPh sb="110" eb="111">
      <t>オオ</t>
    </rPh>
    <rPh sb="112" eb="113">
      <t>ホウ</t>
    </rPh>
    <rPh sb="114" eb="115">
      <t>ヨ</t>
    </rPh>
    <rPh sb="119" eb="121">
      <t>イチガイ</t>
    </rPh>
    <rPh sb="122" eb="123">
      <t>イ</t>
    </rPh>
    <rPh sb="134" eb="137">
      <t>コウリツテキ</t>
    </rPh>
    <rPh sb="138" eb="140">
      <t>コウカイ</t>
    </rPh>
    <rPh sb="141" eb="142">
      <t>オコナ</t>
    </rPh>
    <rPh sb="146" eb="148">
      <t>ニッスウ</t>
    </rPh>
    <rPh sb="149" eb="151">
      <t>タンシュク</t>
    </rPh>
    <rPh sb="155" eb="157">
      <t>ケイヒ</t>
    </rPh>
    <rPh sb="157" eb="159">
      <t>サクゲン</t>
    </rPh>
    <rPh sb="160" eb="161">
      <t>ツナ</t>
    </rPh>
    <rPh sb="166" eb="167">
      <t>カンガ</t>
    </rPh>
    <rPh sb="168" eb="169">
      <t>カタ</t>
    </rPh>
    <rPh sb="175" eb="177">
      <t>ニッスウ</t>
    </rPh>
    <rPh sb="179" eb="180">
      <t>ナ</t>
    </rPh>
    <rPh sb="186" eb="188">
      <t>コウカイ</t>
    </rPh>
    <rPh sb="189" eb="191">
      <t>ケンスウ</t>
    </rPh>
    <rPh sb="192" eb="194">
      <t>ケンキュウ</t>
    </rPh>
    <rPh sb="203" eb="205">
      <t>ケンスウ</t>
    </rPh>
    <rPh sb="206" eb="207">
      <t>ホウ</t>
    </rPh>
    <rPh sb="208" eb="210">
      <t>ダトウ</t>
    </rPh>
    <phoneticPr fontId="8"/>
  </si>
  <si>
    <t>成果指標は事業の成果を適切に測るため一層の工夫が必要であり、成果目標値の水準の妥当性について判断できないため、検証する必要がある。また、支出先の選定について、企画競争による随意契約であるが、競争自体への参加者が１者であることについては当初から予測されていなかったか、次の事業展開に向け検討されたい。</t>
    <rPh sb="0" eb="2">
      <t>セイカ</t>
    </rPh>
    <rPh sb="2" eb="4">
      <t>シヒョウ</t>
    </rPh>
    <rPh sb="5" eb="7">
      <t>ジギョウ</t>
    </rPh>
    <rPh sb="8" eb="10">
      <t>セイカ</t>
    </rPh>
    <rPh sb="11" eb="13">
      <t>テキセツ</t>
    </rPh>
    <rPh sb="14" eb="15">
      <t>ハカ</t>
    </rPh>
    <rPh sb="18" eb="20">
      <t>イッソウ</t>
    </rPh>
    <rPh sb="21" eb="23">
      <t>クフウ</t>
    </rPh>
    <rPh sb="24" eb="26">
      <t>ヒツヨウ</t>
    </rPh>
    <rPh sb="30" eb="32">
      <t>セイカ</t>
    </rPh>
    <rPh sb="32" eb="34">
      <t>モクヒョウ</t>
    </rPh>
    <rPh sb="34" eb="35">
      <t>チ</t>
    </rPh>
    <rPh sb="36" eb="38">
      <t>スイジュン</t>
    </rPh>
    <rPh sb="39" eb="42">
      <t>ダトウセイ</t>
    </rPh>
    <rPh sb="46" eb="48">
      <t>ハンダン</t>
    </rPh>
    <rPh sb="55" eb="57">
      <t>ケンショウ</t>
    </rPh>
    <rPh sb="59" eb="61">
      <t>ヒツヨウ</t>
    </rPh>
    <rPh sb="68" eb="70">
      <t>シシュツ</t>
    </rPh>
    <rPh sb="70" eb="71">
      <t>サキ</t>
    </rPh>
    <rPh sb="72" eb="74">
      <t>センテイ</t>
    </rPh>
    <rPh sb="106" eb="107">
      <t>シャ</t>
    </rPh>
    <phoneticPr fontId="8"/>
  </si>
  <si>
    <t>事業目的「中学校及び高等学校のスポーツの振興に寄与」と事業内容「全国中学校体育大会及び全国高等学校総合体育
大会の開催都道府県への経費の一部補助」に照らして、アウトカム「運動が好きである生徒の割合」、「全国高等学校総合
体育大会を目指す生徒数」は乖離し過ぎており不適切。</t>
    <rPh sb="0" eb="2">
      <t>ジギョウ</t>
    </rPh>
    <rPh sb="2" eb="4">
      <t>モクテキ</t>
    </rPh>
    <rPh sb="5" eb="8">
      <t>チュウガッコウ</t>
    </rPh>
    <rPh sb="8" eb="9">
      <t>オヨ</t>
    </rPh>
    <rPh sb="10" eb="12">
      <t>コウトウ</t>
    </rPh>
    <rPh sb="12" eb="14">
      <t>ガッコウ</t>
    </rPh>
    <rPh sb="20" eb="22">
      <t>シンコウ</t>
    </rPh>
    <rPh sb="23" eb="25">
      <t>キヨ</t>
    </rPh>
    <rPh sb="27" eb="29">
      <t>ジギョウ</t>
    </rPh>
    <rPh sb="29" eb="31">
      <t>ナイヨウ</t>
    </rPh>
    <rPh sb="32" eb="34">
      <t>ゼンコク</t>
    </rPh>
    <rPh sb="34" eb="37">
      <t>チュウガッコウ</t>
    </rPh>
    <rPh sb="37" eb="39">
      <t>タイイク</t>
    </rPh>
    <rPh sb="39" eb="41">
      <t>タイカイ</t>
    </rPh>
    <rPh sb="41" eb="42">
      <t>オヨ</t>
    </rPh>
    <rPh sb="43" eb="45">
      <t>ゼンコク</t>
    </rPh>
    <rPh sb="45" eb="47">
      <t>コウトウ</t>
    </rPh>
    <rPh sb="47" eb="49">
      <t>ガッコウ</t>
    </rPh>
    <rPh sb="49" eb="51">
      <t>ソウゴウ</t>
    </rPh>
    <rPh sb="51" eb="53">
      <t>タイイク</t>
    </rPh>
    <rPh sb="54" eb="56">
      <t>タイカイ</t>
    </rPh>
    <rPh sb="57" eb="59">
      <t>カイサイ</t>
    </rPh>
    <rPh sb="59" eb="63">
      <t>トドウフケン</t>
    </rPh>
    <rPh sb="65" eb="67">
      <t>ケイヒ</t>
    </rPh>
    <rPh sb="68" eb="70">
      <t>イチブ</t>
    </rPh>
    <rPh sb="70" eb="72">
      <t>ホジョ</t>
    </rPh>
    <rPh sb="74" eb="75">
      <t>テ</t>
    </rPh>
    <rPh sb="85" eb="87">
      <t>ウンドウ</t>
    </rPh>
    <rPh sb="88" eb="89">
      <t>ス</t>
    </rPh>
    <rPh sb="93" eb="95">
      <t>セイト</t>
    </rPh>
    <rPh sb="96" eb="98">
      <t>ワリアイ</t>
    </rPh>
    <rPh sb="115" eb="117">
      <t>メザ</t>
    </rPh>
    <rPh sb="118" eb="121">
      <t>セイトスウ</t>
    </rPh>
    <rPh sb="123" eb="125">
      <t>カイリ</t>
    </rPh>
    <rPh sb="126" eb="127">
      <t>ス</t>
    </rPh>
    <rPh sb="131" eb="134">
      <t>フテキセツ</t>
    </rPh>
    <phoneticPr fontId="8"/>
  </si>
  <si>
    <t xml:space="preserve">判定：廃止
・前提となる政策課題の把握、分析が十分でない
・児童生徒が、スポーツの楽しみや喜びを味わい、結果として、体力向上を図ることは重要。
 教育現場の課題や実状、ニーズをしっかり把握し、政策としての目的、背景にある課題認識、政策としての方法論、目標とするアウトカムが整合する事業として再構築すべき
</t>
  </si>
  <si>
    <t>事業内容が成果の検証や指導方法の研究に止まり、全国的な普及までは行っていないことから、アウトカムは全国ベースでは無く、事業を実施した教育委員会に関連する学校の生徒を対象とし、事業前後の数値を比較するなど事業の効果測定を検討すべき。
予算の執行率が５０％であるが、自己点検欄において、経費節約の結果と分析していることから、予算額を半減することが可能。</t>
    <rPh sb="0" eb="2">
      <t>ジギョウ</t>
    </rPh>
    <rPh sb="2" eb="4">
      <t>ナイヨウ</t>
    </rPh>
    <rPh sb="5" eb="7">
      <t>セイカ</t>
    </rPh>
    <rPh sb="8" eb="10">
      <t>ケンショウ</t>
    </rPh>
    <rPh sb="11" eb="13">
      <t>シドウ</t>
    </rPh>
    <rPh sb="13" eb="15">
      <t>ホウホウ</t>
    </rPh>
    <rPh sb="16" eb="18">
      <t>ケンキュウ</t>
    </rPh>
    <rPh sb="19" eb="20">
      <t>トド</t>
    </rPh>
    <rPh sb="23" eb="26">
      <t>ゼンコクテキ</t>
    </rPh>
    <rPh sb="27" eb="29">
      <t>フキュウ</t>
    </rPh>
    <rPh sb="32" eb="33">
      <t>オコナ</t>
    </rPh>
    <rPh sb="49" eb="51">
      <t>ゼンコク</t>
    </rPh>
    <rPh sb="56" eb="57">
      <t>ナ</t>
    </rPh>
    <rPh sb="59" eb="61">
      <t>ジギョウ</t>
    </rPh>
    <rPh sb="62" eb="64">
      <t>ジッシ</t>
    </rPh>
    <rPh sb="66" eb="68">
      <t>キョウイク</t>
    </rPh>
    <rPh sb="68" eb="71">
      <t>イインカイ</t>
    </rPh>
    <rPh sb="72" eb="74">
      <t>カンレン</t>
    </rPh>
    <rPh sb="76" eb="78">
      <t>ガッコウ</t>
    </rPh>
    <rPh sb="79" eb="81">
      <t>セイト</t>
    </rPh>
    <rPh sb="82" eb="84">
      <t>タイショウ</t>
    </rPh>
    <rPh sb="87" eb="89">
      <t>ジギョウ</t>
    </rPh>
    <rPh sb="89" eb="91">
      <t>ゼンゴ</t>
    </rPh>
    <rPh sb="92" eb="94">
      <t>スウチ</t>
    </rPh>
    <rPh sb="95" eb="97">
      <t>ヒカク</t>
    </rPh>
    <rPh sb="101" eb="103">
      <t>ジギョウ</t>
    </rPh>
    <rPh sb="104" eb="106">
      <t>コウカ</t>
    </rPh>
    <rPh sb="106" eb="108">
      <t>ソクテイ</t>
    </rPh>
    <rPh sb="109" eb="111">
      <t>ケントウ</t>
    </rPh>
    <rPh sb="116" eb="118">
      <t>ヨサン</t>
    </rPh>
    <rPh sb="119" eb="122">
      <t>シッコウリツ</t>
    </rPh>
    <rPh sb="131" eb="133">
      <t>ジコ</t>
    </rPh>
    <rPh sb="133" eb="135">
      <t>テンケン</t>
    </rPh>
    <rPh sb="135" eb="136">
      <t>ラン</t>
    </rPh>
    <rPh sb="141" eb="143">
      <t>ケイヒ</t>
    </rPh>
    <rPh sb="143" eb="145">
      <t>セツヤク</t>
    </rPh>
    <rPh sb="146" eb="148">
      <t>ケッカ</t>
    </rPh>
    <rPh sb="149" eb="151">
      <t>ブンセキ</t>
    </rPh>
    <rPh sb="160" eb="163">
      <t>ヨサンガク</t>
    </rPh>
    <rPh sb="164" eb="166">
      <t>ハンゲン</t>
    </rPh>
    <rPh sb="171" eb="173">
      <t>カノウ</t>
    </rPh>
    <phoneticPr fontId="8"/>
  </si>
  <si>
    <t>五つのメニューで構成されているが、（１）～（４）に対応するアウトカムも必要。
現在のアウトカム「成人の週１回以上のスポーツ実施率」は、本事業のみで達成できる成果とは言えず、事業成果を適切に
図るものではない。
スポーツ指導者など関係者間の協調・協力体制の強化が主要な目的と考えられ、その度合いを測る指標を設定すべき。</t>
    <rPh sb="0" eb="1">
      <t>イツ</t>
    </rPh>
    <rPh sb="8" eb="10">
      <t>コウセイ</t>
    </rPh>
    <rPh sb="25" eb="27">
      <t>タイオウ</t>
    </rPh>
    <rPh sb="35" eb="37">
      <t>ヒツヨウ</t>
    </rPh>
    <rPh sb="39" eb="41">
      <t>ゲンザイ</t>
    </rPh>
    <rPh sb="48" eb="50">
      <t>セイジン</t>
    </rPh>
    <rPh sb="51" eb="52">
      <t>シュウ</t>
    </rPh>
    <rPh sb="53" eb="54">
      <t>カイ</t>
    </rPh>
    <rPh sb="54" eb="56">
      <t>イジョウ</t>
    </rPh>
    <rPh sb="61" eb="64">
      <t>ジッシリツ</t>
    </rPh>
    <rPh sb="67" eb="68">
      <t>ホン</t>
    </rPh>
    <rPh sb="68" eb="70">
      <t>ジギョウ</t>
    </rPh>
    <rPh sb="73" eb="75">
      <t>タッセイ</t>
    </rPh>
    <rPh sb="78" eb="80">
      <t>セイカ</t>
    </rPh>
    <rPh sb="82" eb="83">
      <t>イ</t>
    </rPh>
    <phoneticPr fontId="8"/>
  </si>
  <si>
    <t>事業目的「効果的・効率的かつ戦略的なスポーツ施策の企画立案」に照らして、アウトカム「スポーツGDP」、「成人の週１回
以上のスポーツ実施率」は乖離し過ぎている。
事業内容は地域スポーツ施設の現状把握とスポーツ施設の活用改善方策に係る調査研究のためこれらに関係する成果指標を設定すべき。
予算の執行率５０％以下が継続しており、適切に調査研究が実施されていないのではないか。</t>
    <rPh sb="0" eb="2">
      <t>ジギョウ</t>
    </rPh>
    <rPh sb="2" eb="4">
      <t>モクテキ</t>
    </rPh>
    <rPh sb="5" eb="8">
      <t>コウカテキ</t>
    </rPh>
    <rPh sb="9" eb="12">
      <t>コウリツテキ</t>
    </rPh>
    <rPh sb="14" eb="17">
      <t>センリャクテキ</t>
    </rPh>
    <rPh sb="22" eb="24">
      <t>セサク</t>
    </rPh>
    <rPh sb="25" eb="27">
      <t>キカク</t>
    </rPh>
    <rPh sb="27" eb="29">
      <t>リツアン</t>
    </rPh>
    <rPh sb="31" eb="32">
      <t>テ</t>
    </rPh>
    <rPh sb="71" eb="73">
      <t>カイリ</t>
    </rPh>
    <rPh sb="74" eb="75">
      <t>ス</t>
    </rPh>
    <rPh sb="81" eb="83">
      <t>ジギョウ</t>
    </rPh>
    <rPh sb="83" eb="85">
      <t>ナイヨウ</t>
    </rPh>
    <rPh sb="86" eb="88">
      <t>チイキ</t>
    </rPh>
    <rPh sb="92" eb="94">
      <t>シセツ</t>
    </rPh>
    <rPh sb="95" eb="97">
      <t>ゲンジョウ</t>
    </rPh>
    <rPh sb="97" eb="99">
      <t>ハアク</t>
    </rPh>
    <rPh sb="114" eb="115">
      <t>カカ</t>
    </rPh>
    <rPh sb="116" eb="118">
      <t>チョウサ</t>
    </rPh>
    <rPh sb="127" eb="129">
      <t>カンケイ</t>
    </rPh>
    <rPh sb="131" eb="133">
      <t>セイカ</t>
    </rPh>
    <rPh sb="133" eb="135">
      <t>シヒョウ</t>
    </rPh>
    <rPh sb="136" eb="138">
      <t>セッテイ</t>
    </rPh>
    <rPh sb="143" eb="145">
      <t>ヨサン</t>
    </rPh>
    <rPh sb="146" eb="149">
      <t>シッコウリツ</t>
    </rPh>
    <rPh sb="152" eb="154">
      <t>イカ</t>
    </rPh>
    <rPh sb="155" eb="157">
      <t>ケイゾク</t>
    </rPh>
    <rPh sb="162" eb="164">
      <t>テキセツ</t>
    </rPh>
    <rPh sb="165" eb="167">
      <t>チョウサ</t>
    </rPh>
    <rPh sb="167" eb="169">
      <t>ケンキュウ</t>
    </rPh>
    <rPh sb="170" eb="172">
      <t>ジッシ</t>
    </rPh>
    <phoneticPr fontId="8"/>
  </si>
  <si>
    <t>スポーツによって生じる事故の防止、応急手当等の知識の普及・啓発等を実施する事業のため、これに対応した成果指標
とすべき。
事故防止等の事例のホームページでの提供など、講習会以外の広く普及する方法の実施など、適切な事業実施が望ま
れる。
不用額については、自己点検欄において、経費節約の結果と分析していることから、予算額を減額することが可能。</t>
    <rPh sb="8" eb="9">
      <t>ショウ</t>
    </rPh>
    <rPh sb="11" eb="13">
      <t>ジコ</t>
    </rPh>
    <rPh sb="14" eb="16">
      <t>ボウシ</t>
    </rPh>
    <rPh sb="17" eb="19">
      <t>オウキュウ</t>
    </rPh>
    <rPh sb="19" eb="21">
      <t>テアテ</t>
    </rPh>
    <rPh sb="21" eb="22">
      <t>トウ</t>
    </rPh>
    <rPh sb="23" eb="25">
      <t>チシキ</t>
    </rPh>
    <rPh sb="26" eb="28">
      <t>フキュウ</t>
    </rPh>
    <rPh sb="29" eb="31">
      <t>ケイハツ</t>
    </rPh>
    <rPh sb="31" eb="32">
      <t>トウ</t>
    </rPh>
    <rPh sb="33" eb="35">
      <t>ジッシ</t>
    </rPh>
    <rPh sb="37" eb="39">
      <t>ジギョウ</t>
    </rPh>
    <rPh sb="46" eb="48">
      <t>タイオウ</t>
    </rPh>
    <rPh sb="50" eb="52">
      <t>セイカ</t>
    </rPh>
    <rPh sb="52" eb="54">
      <t>シヒョウ</t>
    </rPh>
    <rPh sb="61" eb="63">
      <t>ジコ</t>
    </rPh>
    <rPh sb="63" eb="65">
      <t>ボウシ</t>
    </rPh>
    <rPh sb="65" eb="66">
      <t>トウ</t>
    </rPh>
    <rPh sb="67" eb="69">
      <t>ジレイ</t>
    </rPh>
    <rPh sb="78" eb="80">
      <t>テイキョウ</t>
    </rPh>
    <rPh sb="83" eb="86">
      <t>コウシュウカイ</t>
    </rPh>
    <rPh sb="86" eb="88">
      <t>イガイ</t>
    </rPh>
    <rPh sb="89" eb="90">
      <t>ヒロ</t>
    </rPh>
    <rPh sb="91" eb="93">
      <t>フキュウ</t>
    </rPh>
    <rPh sb="95" eb="97">
      <t>ホウホウ</t>
    </rPh>
    <rPh sb="98" eb="100">
      <t>ジッシ</t>
    </rPh>
    <rPh sb="103" eb="105">
      <t>テキセツ</t>
    </rPh>
    <rPh sb="106" eb="108">
      <t>ジギョウ</t>
    </rPh>
    <rPh sb="108" eb="110">
      <t>ジッシ</t>
    </rPh>
    <rPh sb="111" eb="112">
      <t>ノゾ</t>
    </rPh>
    <rPh sb="118" eb="121">
      <t>フヨウガク</t>
    </rPh>
    <rPh sb="160" eb="162">
      <t>ゲンガク</t>
    </rPh>
    <phoneticPr fontId="8"/>
  </si>
  <si>
    <t>アウトカムの「事業参加者アンケート」はアウトプットではないか。
アウトカムに地方公共団体におけるスポーツを通じた地域活性化活動の拡充度合（団体数の増加、量・質の拡大）を検討すべき。
毎年度２０団体程度の補助事業では、全国の地方公共団体の活性化には相当の時間を要するため、実施方法等に一層の工夫が必要。</t>
    <rPh sb="7" eb="9">
      <t>ジギョウ</t>
    </rPh>
    <rPh sb="9" eb="12">
      <t>サンカシャ</t>
    </rPh>
    <rPh sb="38" eb="40">
      <t>チホウ</t>
    </rPh>
    <rPh sb="40" eb="42">
      <t>コウキョウ</t>
    </rPh>
    <rPh sb="42" eb="44">
      <t>ダンタイ</t>
    </rPh>
    <rPh sb="53" eb="54">
      <t>ツウ</t>
    </rPh>
    <rPh sb="56" eb="58">
      <t>チイキ</t>
    </rPh>
    <rPh sb="58" eb="61">
      <t>カッセイカ</t>
    </rPh>
    <rPh sb="61" eb="63">
      <t>カツドウ</t>
    </rPh>
    <rPh sb="64" eb="66">
      <t>カクジュウ</t>
    </rPh>
    <rPh sb="66" eb="68">
      <t>ドア</t>
    </rPh>
    <rPh sb="69" eb="72">
      <t>ダンタイスウ</t>
    </rPh>
    <rPh sb="73" eb="75">
      <t>ゾウカ</t>
    </rPh>
    <rPh sb="76" eb="77">
      <t>リョウ</t>
    </rPh>
    <rPh sb="78" eb="79">
      <t>シツ</t>
    </rPh>
    <rPh sb="80" eb="82">
      <t>カクダイ</t>
    </rPh>
    <rPh sb="84" eb="86">
      <t>ケントウ</t>
    </rPh>
    <rPh sb="91" eb="94">
      <t>マイネンド</t>
    </rPh>
    <rPh sb="96" eb="98">
      <t>ダンタイ</t>
    </rPh>
    <rPh sb="98" eb="100">
      <t>テイド</t>
    </rPh>
    <rPh sb="101" eb="103">
      <t>ホジョ</t>
    </rPh>
    <rPh sb="103" eb="105">
      <t>ジギョウ</t>
    </rPh>
    <rPh sb="108" eb="110">
      <t>ゼンコク</t>
    </rPh>
    <rPh sb="111" eb="113">
      <t>チホウ</t>
    </rPh>
    <rPh sb="113" eb="115">
      <t>コウキョウ</t>
    </rPh>
    <rPh sb="115" eb="117">
      <t>ダンタイ</t>
    </rPh>
    <rPh sb="118" eb="121">
      <t>カッセイカ</t>
    </rPh>
    <rPh sb="123" eb="125">
      <t>ソウトウ</t>
    </rPh>
    <rPh sb="126" eb="128">
      <t>ジカン</t>
    </rPh>
    <rPh sb="129" eb="130">
      <t>ヨウ</t>
    </rPh>
    <rPh sb="135" eb="137">
      <t>ジッシ</t>
    </rPh>
    <rPh sb="137" eb="139">
      <t>ホウホウ</t>
    </rPh>
    <rPh sb="139" eb="140">
      <t>トウ</t>
    </rPh>
    <rPh sb="141" eb="143">
      <t>イッソウ</t>
    </rPh>
    <rPh sb="144" eb="146">
      <t>クフウ</t>
    </rPh>
    <rPh sb="147" eb="149">
      <t>ヒツヨウ</t>
    </rPh>
    <phoneticPr fontId="8"/>
  </si>
  <si>
    <t>アウトカムの設定がアバウト過ぎる。普及促進の有無ではなく、質・量の拡大を目標とし、それに対応する指標とすべき。
実践研究の成果をホームページで公表するなど、普及の取り組みも必要。
予算の執行率が低いが、それに関する点検・改善が見受けられない。自己点検・改善を真摯に実施すべき。</t>
    <rPh sb="6" eb="8">
      <t>セッテイ</t>
    </rPh>
    <rPh sb="13" eb="14">
      <t>ス</t>
    </rPh>
    <rPh sb="17" eb="19">
      <t>フキュウ</t>
    </rPh>
    <rPh sb="19" eb="21">
      <t>ソクシン</t>
    </rPh>
    <rPh sb="22" eb="24">
      <t>ウム</t>
    </rPh>
    <rPh sb="29" eb="30">
      <t>シツ</t>
    </rPh>
    <rPh sb="31" eb="32">
      <t>リョウ</t>
    </rPh>
    <rPh sb="33" eb="35">
      <t>カクダイ</t>
    </rPh>
    <rPh sb="36" eb="38">
      <t>モクヒョウ</t>
    </rPh>
    <rPh sb="44" eb="46">
      <t>タイオウ</t>
    </rPh>
    <rPh sb="48" eb="50">
      <t>シヒョウ</t>
    </rPh>
    <rPh sb="56" eb="58">
      <t>ジッセン</t>
    </rPh>
    <rPh sb="58" eb="60">
      <t>ケンキュウ</t>
    </rPh>
    <rPh sb="61" eb="63">
      <t>セイカ</t>
    </rPh>
    <rPh sb="71" eb="73">
      <t>コウヒョウ</t>
    </rPh>
    <rPh sb="78" eb="80">
      <t>フキュウ</t>
    </rPh>
    <rPh sb="81" eb="82">
      <t>ト</t>
    </rPh>
    <rPh sb="83" eb="84">
      <t>ク</t>
    </rPh>
    <rPh sb="86" eb="88">
      <t>ヒツヨウ</t>
    </rPh>
    <rPh sb="90" eb="92">
      <t>ヨサン</t>
    </rPh>
    <rPh sb="93" eb="96">
      <t>シッコウリツ</t>
    </rPh>
    <rPh sb="97" eb="98">
      <t>ヒク</t>
    </rPh>
    <rPh sb="104" eb="105">
      <t>カン</t>
    </rPh>
    <rPh sb="107" eb="109">
      <t>テンケン</t>
    </rPh>
    <rPh sb="110" eb="112">
      <t>カイゼン</t>
    </rPh>
    <rPh sb="113" eb="115">
      <t>ミウ</t>
    </rPh>
    <rPh sb="121" eb="123">
      <t>ジコ</t>
    </rPh>
    <rPh sb="123" eb="125">
      <t>テンケン</t>
    </rPh>
    <rPh sb="126" eb="128">
      <t>カイゼン</t>
    </rPh>
    <rPh sb="129" eb="131">
      <t>シンシ</t>
    </rPh>
    <rPh sb="132" eb="134">
      <t>ジッシ</t>
    </rPh>
    <phoneticPr fontId="8"/>
  </si>
  <si>
    <t>事業の終了予定なしとしているが、成果報告書は作成配付が修了しており、今後は各地方公共団体が施設計画を策定するフェーズになるので、国としての事業は廃止もしくは大幅な縮小とすべきではないか。</t>
    <rPh sb="0" eb="2">
      <t>ジギョウ</t>
    </rPh>
    <rPh sb="3" eb="5">
      <t>シュウリョウ</t>
    </rPh>
    <rPh sb="5" eb="7">
      <t>ヨテイ</t>
    </rPh>
    <rPh sb="16" eb="18">
      <t>セイカ</t>
    </rPh>
    <rPh sb="18" eb="21">
      <t>ホウコクショ</t>
    </rPh>
    <rPh sb="22" eb="24">
      <t>サクセイ</t>
    </rPh>
    <rPh sb="24" eb="26">
      <t>ハイフ</t>
    </rPh>
    <rPh sb="27" eb="29">
      <t>シュウリョウ</t>
    </rPh>
    <rPh sb="34" eb="36">
      <t>コンゴ</t>
    </rPh>
    <rPh sb="37" eb="40">
      <t>カクチホウ</t>
    </rPh>
    <rPh sb="40" eb="42">
      <t>コウキョウ</t>
    </rPh>
    <rPh sb="42" eb="44">
      <t>ダンタイ</t>
    </rPh>
    <rPh sb="45" eb="47">
      <t>シセツ</t>
    </rPh>
    <rPh sb="47" eb="49">
      <t>ケイカク</t>
    </rPh>
    <rPh sb="50" eb="52">
      <t>サクテイ</t>
    </rPh>
    <rPh sb="64" eb="65">
      <t>クニ</t>
    </rPh>
    <rPh sb="69" eb="71">
      <t>ジギョウ</t>
    </rPh>
    <rPh sb="72" eb="74">
      <t>ハイシ</t>
    </rPh>
    <rPh sb="78" eb="80">
      <t>オオハバ</t>
    </rPh>
    <rPh sb="81" eb="83">
      <t>シュクショウ</t>
    </rPh>
    <phoneticPr fontId="8"/>
  </si>
  <si>
    <t>学校における学習評価において、成績が維持・向上した生徒の割合を成果指標としているが、成績は上昇し続けるものではないこと、成績が良くなることがデュアルキャリア教育の成果指標として適切か不明なことから、指標とともに支援の在り方を再検討すべき。</t>
    <rPh sb="0" eb="2">
      <t>ガッコウ</t>
    </rPh>
    <rPh sb="6" eb="8">
      <t>ガクシュウ</t>
    </rPh>
    <rPh sb="8" eb="10">
      <t>ヒョウカ</t>
    </rPh>
    <rPh sb="15" eb="17">
      <t>セイセキ</t>
    </rPh>
    <rPh sb="18" eb="20">
      <t>イジ</t>
    </rPh>
    <rPh sb="21" eb="23">
      <t>コウジョウ</t>
    </rPh>
    <rPh sb="25" eb="27">
      <t>セイト</t>
    </rPh>
    <rPh sb="28" eb="30">
      <t>ワリアイ</t>
    </rPh>
    <rPh sb="31" eb="33">
      <t>セイカ</t>
    </rPh>
    <rPh sb="33" eb="35">
      <t>シヒョウ</t>
    </rPh>
    <rPh sb="42" eb="44">
      <t>セイセキ</t>
    </rPh>
    <rPh sb="45" eb="47">
      <t>ジョウショウ</t>
    </rPh>
    <rPh sb="48" eb="49">
      <t>ツヅ</t>
    </rPh>
    <rPh sb="60" eb="62">
      <t>セイセキ</t>
    </rPh>
    <rPh sb="63" eb="64">
      <t>ヨ</t>
    </rPh>
    <rPh sb="78" eb="80">
      <t>キョウイク</t>
    </rPh>
    <rPh sb="81" eb="83">
      <t>セイカ</t>
    </rPh>
    <rPh sb="83" eb="85">
      <t>シヒョウ</t>
    </rPh>
    <rPh sb="88" eb="90">
      <t>テキセツ</t>
    </rPh>
    <rPh sb="91" eb="93">
      <t>フメイ</t>
    </rPh>
    <rPh sb="99" eb="101">
      <t>シヒョウ</t>
    </rPh>
    <rPh sb="105" eb="107">
      <t>シエン</t>
    </rPh>
    <rPh sb="108" eb="109">
      <t>ア</t>
    </rPh>
    <rPh sb="110" eb="111">
      <t>カタ</t>
    </rPh>
    <rPh sb="112" eb="115">
      <t>サイケントウ</t>
    </rPh>
    <phoneticPr fontId="8"/>
  </si>
  <si>
    <t>新国立競技場の建設工事に係る契約について、昨年見直しが行われたが、見直し以前の入札、契約等の一連の手続きの透明性の確保についての説明と、解約に伴う契約上の義務と、その履行状況についての説明が不足している。また、国民の心身の健全な発達に寄与するためという事業目的と、それを達成するため実施されている①～⑥の事業概要に対し、適切に対応した成果目標の設定とそれに基づく評価、検証が不足している。さらに、アウトカムの成果目標の一つとして、オリンピック・パラリンピックでの金メダル獲得ランキングを掲げることは考えられるとしても、成果目標の大半(四つ)を金メダルの獲得ランキング上位化としているのは、本事業の事業目的・事業概要に十分対応しておらず、本事業の適切な事業評価が難しい状況である。なお、アウトカムにある、通則法に基づくB評価以上の成果実績が、26年度に続き27年度も目標値を相当下回ることが見込まれているとすると、そのことについての原因分析と対応策についても、説明責任を果たす必要がある。</t>
    <rPh sb="0" eb="1">
      <t>シン</t>
    </rPh>
    <rPh sb="21" eb="23">
      <t>サクネン</t>
    </rPh>
    <phoneticPr fontId="8"/>
  </si>
  <si>
    <t>施策目標の達成手段として必要な事業と考えるが、目標達成に十分な内容となっているか更に検討が必要と考える。</t>
    <rPh sb="0" eb="2">
      <t>セサク</t>
    </rPh>
    <rPh sb="2" eb="4">
      <t>モクヒョウ</t>
    </rPh>
    <rPh sb="5" eb="7">
      <t>タッセイ</t>
    </rPh>
    <rPh sb="7" eb="9">
      <t>シュダン</t>
    </rPh>
    <rPh sb="12" eb="14">
      <t>ヒツヨウ</t>
    </rPh>
    <rPh sb="15" eb="17">
      <t>ジギョウ</t>
    </rPh>
    <rPh sb="18" eb="19">
      <t>カンガ</t>
    </rPh>
    <rPh sb="23" eb="25">
      <t>モクヒョウ</t>
    </rPh>
    <rPh sb="25" eb="27">
      <t>タッセイ</t>
    </rPh>
    <rPh sb="28" eb="30">
      <t>ジュウブン</t>
    </rPh>
    <rPh sb="31" eb="33">
      <t>ナイヨウ</t>
    </rPh>
    <rPh sb="40" eb="41">
      <t>サラ</t>
    </rPh>
    <rPh sb="42" eb="44">
      <t>ケントウ</t>
    </rPh>
    <rPh sb="45" eb="47">
      <t>ヒツヨウ</t>
    </rPh>
    <rPh sb="48" eb="49">
      <t>カンガ</t>
    </rPh>
    <phoneticPr fontId="8"/>
  </si>
  <si>
    <t>拠点形成のプロジェクトであり、拠点形成の達成度合いや拠点で育成された研究者数などをアウトカムとすべき。</t>
    <rPh sb="0" eb="2">
      <t>キョテン</t>
    </rPh>
    <rPh sb="2" eb="4">
      <t>ケイセイ</t>
    </rPh>
    <rPh sb="15" eb="17">
      <t>キョテン</t>
    </rPh>
    <rPh sb="17" eb="19">
      <t>ケイセイ</t>
    </rPh>
    <rPh sb="20" eb="22">
      <t>タッセイ</t>
    </rPh>
    <rPh sb="22" eb="24">
      <t>ドア</t>
    </rPh>
    <rPh sb="26" eb="28">
      <t>キョテン</t>
    </rPh>
    <rPh sb="29" eb="31">
      <t>イクセイ</t>
    </rPh>
    <rPh sb="34" eb="37">
      <t>ケンキュウシャ</t>
    </rPh>
    <rPh sb="37" eb="38">
      <t>スウ</t>
    </rPh>
    <phoneticPr fontId="8"/>
  </si>
  <si>
    <t>成果指標として中期的な目標値（日本人役員のいるIFの総数）を設定すべき。
人材育成、人的ネットワーク形成支援のためには、IOC等への人材派遣とともにIFの委員会への継続的参加など多様なアプローチを検討すべき。</t>
    <rPh sb="0" eb="2">
      <t>セイカ</t>
    </rPh>
    <rPh sb="2" eb="4">
      <t>シヒョウ</t>
    </rPh>
    <rPh sb="7" eb="10">
      <t>チュウキテキ</t>
    </rPh>
    <rPh sb="11" eb="14">
      <t>モクヒョウチ</t>
    </rPh>
    <rPh sb="15" eb="17">
      <t>ニホン</t>
    </rPh>
    <rPh sb="17" eb="18">
      <t>ヒト</t>
    </rPh>
    <rPh sb="18" eb="20">
      <t>ヤクイン</t>
    </rPh>
    <rPh sb="26" eb="28">
      <t>ソウスウ</t>
    </rPh>
    <rPh sb="30" eb="32">
      <t>セッテイ</t>
    </rPh>
    <rPh sb="37" eb="39">
      <t>ジンザイ</t>
    </rPh>
    <rPh sb="39" eb="41">
      <t>イクセイ</t>
    </rPh>
    <rPh sb="42" eb="44">
      <t>ジンテキ</t>
    </rPh>
    <rPh sb="50" eb="52">
      <t>ケイセイ</t>
    </rPh>
    <rPh sb="52" eb="54">
      <t>シエン</t>
    </rPh>
    <rPh sb="63" eb="64">
      <t>トウ</t>
    </rPh>
    <rPh sb="66" eb="68">
      <t>ジンザイ</t>
    </rPh>
    <rPh sb="68" eb="70">
      <t>ハケン</t>
    </rPh>
    <rPh sb="77" eb="80">
      <t>イインカイ</t>
    </rPh>
    <rPh sb="82" eb="85">
      <t>ケイゾクテキ</t>
    </rPh>
    <rPh sb="85" eb="87">
      <t>サンカ</t>
    </rPh>
    <rPh sb="89" eb="91">
      <t>タヨウ</t>
    </rPh>
    <rPh sb="98" eb="100">
      <t>ケントウ</t>
    </rPh>
    <phoneticPr fontId="8"/>
  </si>
  <si>
    <t>五つのメニュー毎にアウトカム、アウトプットを設定すべき。
現在アウトカムとして設定されている実施事業における参加者数は、アウトプットであり、適切なアウトカムを再考すべき。</t>
    <rPh sb="0" eb="1">
      <t>イツ</t>
    </rPh>
    <rPh sb="7" eb="8">
      <t>マイ</t>
    </rPh>
    <rPh sb="22" eb="24">
      <t>セッテイ</t>
    </rPh>
    <rPh sb="29" eb="31">
      <t>ゲンザイ</t>
    </rPh>
    <rPh sb="39" eb="41">
      <t>セッテイ</t>
    </rPh>
    <rPh sb="46" eb="48">
      <t>ジッシ</t>
    </rPh>
    <rPh sb="48" eb="50">
      <t>ジギョウ</t>
    </rPh>
    <rPh sb="54" eb="58">
      <t>サンカシャスウ</t>
    </rPh>
    <rPh sb="70" eb="72">
      <t>テキセツ</t>
    </rPh>
    <rPh sb="79" eb="81">
      <t>サイコウ</t>
    </rPh>
    <phoneticPr fontId="8"/>
  </si>
  <si>
    <t>ナショナルトレーニングセンターの機能強化が目的なので、これに対応する指標（質、量の向上、利用者の満足度、これまでの不備が改善された度合いなど）を追加すべき。</t>
    <rPh sb="16" eb="18">
      <t>キノウ</t>
    </rPh>
    <rPh sb="18" eb="20">
      <t>キョウカ</t>
    </rPh>
    <rPh sb="21" eb="23">
      <t>モクテキ</t>
    </rPh>
    <rPh sb="30" eb="32">
      <t>タイオウ</t>
    </rPh>
    <rPh sb="34" eb="36">
      <t>シヒョウ</t>
    </rPh>
    <rPh sb="37" eb="38">
      <t>シツ</t>
    </rPh>
    <rPh sb="39" eb="40">
      <t>リョウ</t>
    </rPh>
    <rPh sb="41" eb="43">
      <t>コウジョウ</t>
    </rPh>
    <rPh sb="44" eb="47">
      <t>リヨウシャ</t>
    </rPh>
    <rPh sb="48" eb="51">
      <t>マンゾクド</t>
    </rPh>
    <rPh sb="57" eb="59">
      <t>フビ</t>
    </rPh>
    <rPh sb="60" eb="62">
      <t>カイゼン</t>
    </rPh>
    <rPh sb="65" eb="67">
      <t>ドア</t>
    </rPh>
    <rPh sb="72" eb="74">
      <t>ツイカ</t>
    </rPh>
    <phoneticPr fontId="8"/>
  </si>
  <si>
    <t>事業目的は明確だが、施策目標の達成手段としての位置付けが不明確である。
アウトカムも国の支援実績そのものであり、本来、その支援が効果を発揮したことが示される必要がある。点検・改善結果欄に「取組の実効性を検証」と自ら明らかにしていることを実行すべき。</t>
    <rPh sb="42" eb="43">
      <t>クニ</t>
    </rPh>
    <rPh sb="44" eb="46">
      <t>シエン</t>
    </rPh>
    <rPh sb="46" eb="48">
      <t>ジッセキ</t>
    </rPh>
    <rPh sb="56" eb="58">
      <t>ホンライ</t>
    </rPh>
    <rPh sb="61" eb="63">
      <t>シエン</t>
    </rPh>
    <rPh sb="64" eb="66">
      <t>コウカ</t>
    </rPh>
    <rPh sb="67" eb="69">
      <t>ハッキ</t>
    </rPh>
    <rPh sb="74" eb="75">
      <t>シメ</t>
    </rPh>
    <rPh sb="78" eb="80">
      <t>ヒツヨウ</t>
    </rPh>
    <rPh sb="84" eb="86">
      <t>テンケン</t>
    </rPh>
    <rPh sb="87" eb="89">
      <t>カイゼン</t>
    </rPh>
    <rPh sb="89" eb="91">
      <t>ケッカ</t>
    </rPh>
    <rPh sb="91" eb="92">
      <t>ラン</t>
    </rPh>
    <rPh sb="94" eb="96">
      <t>トリクミ</t>
    </rPh>
    <rPh sb="97" eb="100">
      <t>ジッコウセイ</t>
    </rPh>
    <rPh sb="101" eb="103">
      <t>ケンショウ</t>
    </rPh>
    <rPh sb="105" eb="106">
      <t>ミズカ</t>
    </rPh>
    <rPh sb="107" eb="108">
      <t>アキ</t>
    </rPh>
    <rPh sb="118" eb="120">
      <t>ジッコウ</t>
    </rPh>
    <phoneticPr fontId="8"/>
  </si>
  <si>
    <t xml:space="preserve">事業目的は明確だが、施策目標の達成手段としての位置付けが不明確である。
成果指標は設定されているが、事業の成果を適切に測るため、一層の工夫が必要であり、指標の水準の妥当性についても判断できないため、検証する必要がある。
競争性の確保に向け検証等が行われているものの、今後の対策について一層の工夫が必要。
特に支出先F欄のシステム関係の賃貸借などは、一般競争入札が可能と思われるので検討を求めたい。
</t>
    <rPh sb="36" eb="38">
      <t>セイカ</t>
    </rPh>
    <rPh sb="76" eb="78">
      <t>シヒョウ</t>
    </rPh>
    <rPh sb="152" eb="153">
      <t>トク</t>
    </rPh>
    <rPh sb="154" eb="157">
      <t>シシュツサキ</t>
    </rPh>
    <rPh sb="158" eb="159">
      <t>ラン</t>
    </rPh>
    <rPh sb="164" eb="166">
      <t>カンケイ</t>
    </rPh>
    <rPh sb="167" eb="170">
      <t>チンタイシャク</t>
    </rPh>
    <rPh sb="174" eb="176">
      <t>イッパン</t>
    </rPh>
    <rPh sb="176" eb="178">
      <t>キョウソウ</t>
    </rPh>
    <rPh sb="178" eb="180">
      <t>ニュウサツ</t>
    </rPh>
    <rPh sb="181" eb="183">
      <t>カノウ</t>
    </rPh>
    <rPh sb="184" eb="185">
      <t>オモ</t>
    </rPh>
    <rPh sb="190" eb="192">
      <t>ケントウ</t>
    </rPh>
    <rPh sb="193" eb="194">
      <t>モト</t>
    </rPh>
    <phoneticPr fontId="8"/>
  </si>
  <si>
    <t>判定：事業内容の一部改善
・事業別にアウトカムを設定した上で、ロードマップを作成し事業を実施すべき
・事業管理委託業務について、企画競争契約から総合評価落札方式による一般競争の採用を検討すべき
・補助事業者へのインセンティブが働く仕組みの導入を検討すべき</t>
  </si>
  <si>
    <t>事業目的の明確化が必要であり、施策目標との整合性を採るべき。
地方創生、オリンピック、インバウンド、震災復興など、事業目的を詰め込みすぎているように思われる。他方、アウトカムは事業の一部分のみを捉えたものに止まっており不十分。
施策の達成手段としては概ね認められるものの、実施方法等については一層の工夫が必要。</t>
    <rPh sb="31" eb="33">
      <t>チホウ</t>
    </rPh>
    <rPh sb="33" eb="35">
      <t>ソウセイ</t>
    </rPh>
    <rPh sb="50" eb="52">
      <t>シンサイ</t>
    </rPh>
    <rPh sb="52" eb="54">
      <t>フッコウ</t>
    </rPh>
    <rPh sb="57" eb="59">
      <t>ジギョウ</t>
    </rPh>
    <rPh sb="59" eb="61">
      <t>モクテキ</t>
    </rPh>
    <rPh sb="62" eb="63">
      <t>ツ</t>
    </rPh>
    <rPh sb="64" eb="65">
      <t>コ</t>
    </rPh>
    <rPh sb="74" eb="75">
      <t>オモ</t>
    </rPh>
    <rPh sb="79" eb="81">
      <t>タホウ</t>
    </rPh>
    <rPh sb="88" eb="90">
      <t>ジギョウ</t>
    </rPh>
    <rPh sb="91" eb="94">
      <t>イチブブン</t>
    </rPh>
    <rPh sb="97" eb="98">
      <t>トラ</t>
    </rPh>
    <rPh sb="103" eb="104">
      <t>トド</t>
    </rPh>
    <rPh sb="109" eb="112">
      <t>フジュウブン</t>
    </rPh>
    <rPh sb="114" eb="116">
      <t>セサク</t>
    </rPh>
    <rPh sb="117" eb="119">
      <t>タッセイ</t>
    </rPh>
    <rPh sb="119" eb="121">
      <t>シュダン</t>
    </rPh>
    <phoneticPr fontId="8"/>
  </si>
  <si>
    <t xml:space="preserve">成果指標を補助事業者自身へのアンケート結果による設定とするならば、定量的な成果目標（数値目標）を必須のものとするなど、客観的な評価が可能な方策を講じる必要がある。
施策の達成手段としては概ね認められるものの、実施方法等については一層の工夫が必要。
</t>
    <rPh sb="0" eb="2">
      <t>セイカ</t>
    </rPh>
    <rPh sb="2" eb="4">
      <t>シヒョウ</t>
    </rPh>
    <rPh sb="5" eb="7">
      <t>ホジョ</t>
    </rPh>
    <rPh sb="7" eb="10">
      <t>ジギョウシャ</t>
    </rPh>
    <rPh sb="10" eb="12">
      <t>ジシン</t>
    </rPh>
    <rPh sb="19" eb="21">
      <t>ケッカ</t>
    </rPh>
    <rPh sb="24" eb="26">
      <t>セッテイ</t>
    </rPh>
    <rPh sb="33" eb="36">
      <t>テイリョウテキ</t>
    </rPh>
    <rPh sb="37" eb="39">
      <t>セイカ</t>
    </rPh>
    <rPh sb="39" eb="41">
      <t>モクヒョウ</t>
    </rPh>
    <rPh sb="42" eb="44">
      <t>スウチ</t>
    </rPh>
    <rPh sb="44" eb="46">
      <t>モクヒョウ</t>
    </rPh>
    <rPh sb="48" eb="50">
      <t>ヒッス</t>
    </rPh>
    <rPh sb="59" eb="62">
      <t>キャッカンテキ</t>
    </rPh>
    <rPh sb="63" eb="65">
      <t>ヒョウカ</t>
    </rPh>
    <rPh sb="66" eb="68">
      <t>カノウ</t>
    </rPh>
    <rPh sb="69" eb="71">
      <t>ホウサク</t>
    </rPh>
    <rPh sb="72" eb="73">
      <t>コウ</t>
    </rPh>
    <rPh sb="75" eb="77">
      <t>ヒツヨウ</t>
    </rPh>
    <rPh sb="82" eb="84">
      <t>セサク</t>
    </rPh>
    <phoneticPr fontId="8"/>
  </si>
  <si>
    <t xml:space="preserve">事業目的の明確化が必要であり、施策目標との整合性を採るべき。
この成果指標では、成果を測ることができているのか疑問であり、指標の設定について再考すべき。
同様に水準の妥当性について判断できないため、検証する必要がある。
現状の事業内容では目標の達成は見込めず、不十分である。
特に、緊急を要する事項（震災復興、デジタル化等）と、その整備後実施すべきこと（国際的な情報発信等）を明確に区分し、段階的に対応すべきと考える。
</t>
    <rPh sb="33" eb="35">
      <t>セイカ</t>
    </rPh>
    <rPh sb="35" eb="37">
      <t>シヒョウ</t>
    </rPh>
    <rPh sb="77" eb="79">
      <t>ドウヨウ</t>
    </rPh>
    <rPh sb="138" eb="139">
      <t>トク</t>
    </rPh>
    <rPh sb="141" eb="143">
      <t>キンキュウ</t>
    </rPh>
    <rPh sb="144" eb="145">
      <t>ヨウ</t>
    </rPh>
    <rPh sb="147" eb="149">
      <t>ジコウ</t>
    </rPh>
    <rPh sb="150" eb="152">
      <t>シンサイ</t>
    </rPh>
    <rPh sb="152" eb="154">
      <t>フッコウ</t>
    </rPh>
    <rPh sb="159" eb="160">
      <t>カ</t>
    </rPh>
    <rPh sb="160" eb="161">
      <t>トウ</t>
    </rPh>
    <rPh sb="166" eb="168">
      <t>セイビ</t>
    </rPh>
    <rPh sb="168" eb="169">
      <t>ゴ</t>
    </rPh>
    <rPh sb="169" eb="171">
      <t>ジッシ</t>
    </rPh>
    <rPh sb="177" eb="180">
      <t>コクサイテキ</t>
    </rPh>
    <rPh sb="181" eb="183">
      <t>ジョウホウ</t>
    </rPh>
    <rPh sb="183" eb="185">
      <t>ハッシン</t>
    </rPh>
    <rPh sb="185" eb="186">
      <t>トウ</t>
    </rPh>
    <rPh sb="188" eb="190">
      <t>メイカク</t>
    </rPh>
    <rPh sb="191" eb="193">
      <t>クブン</t>
    </rPh>
    <rPh sb="195" eb="198">
      <t>ダンカイテキ</t>
    </rPh>
    <rPh sb="199" eb="201">
      <t>タイオウ</t>
    </rPh>
    <rPh sb="205" eb="206">
      <t>カンガ</t>
    </rPh>
    <phoneticPr fontId="8"/>
  </si>
  <si>
    <t xml:space="preserve">成果指標を補助事業者自身へのアンケート結果による設定とするならば、定量的な成果目標（数値目標）を必須のものとするなど、客観的な評価が可能な方策を講じる必要がある。
施策の達成手段としては概ね認められるものの、実施方法等については一層の工夫が必要。
</t>
  </si>
  <si>
    <t>成果指標は設定されているが、事業の成果を適切に測るため、一層の工夫が必要であり、指標の水準の妥当性についても判断できないため、検証する必要がある。
達成手段としては概ね認められるものの、実施方法等については一層の工夫が必要。
特に、事業終了後のフォローアップの仕組みを用意すべき。</t>
    <rPh sb="0" eb="2">
      <t>セイカ</t>
    </rPh>
    <rPh sb="40" eb="42">
      <t>シヒョウ</t>
    </rPh>
    <rPh sb="113" eb="114">
      <t>トク</t>
    </rPh>
    <rPh sb="116" eb="118">
      <t>ジギョウ</t>
    </rPh>
    <rPh sb="118" eb="121">
      <t>シュウリョウゴ</t>
    </rPh>
    <rPh sb="130" eb="132">
      <t>シク</t>
    </rPh>
    <rPh sb="134" eb="136">
      <t>ヨウイ</t>
    </rPh>
    <phoneticPr fontId="8"/>
  </si>
  <si>
    <t>成果指標は設定されているが、事業の成果を適切に測るため、一層の工夫が必要であり、指標の水準の妥当性について判断できないため、検証する必要がある。
施策の達成手段としては概ね認められるものの、実施方法等については一層の工夫が必要。
特に、目標調査件数の４％しか達成できていないにも関わらず、予算施行額は９８％となっており、そもそも予算内で目標調査件数を実施することは不可能だったのではないか。予算額は２８年度も同額のため、このままでは残りの調査を２８年度内に終了することも難しいと思われる。
競争性の確保に向け検証等が行われているものの、今後の対策について一層の工夫が必要。</t>
    <rPh sb="0" eb="2">
      <t>セイカ</t>
    </rPh>
    <rPh sb="40" eb="42">
      <t>シヒョウ</t>
    </rPh>
    <rPh sb="73" eb="75">
      <t>セサク</t>
    </rPh>
    <rPh sb="115" eb="116">
      <t>トク</t>
    </rPh>
    <rPh sb="118" eb="120">
      <t>モクヒョウ</t>
    </rPh>
    <rPh sb="120" eb="122">
      <t>チョウサ</t>
    </rPh>
    <rPh sb="122" eb="124">
      <t>ケンスウ</t>
    </rPh>
    <rPh sb="129" eb="131">
      <t>タッセイ</t>
    </rPh>
    <rPh sb="139" eb="140">
      <t>カカ</t>
    </rPh>
    <rPh sb="144" eb="146">
      <t>ヨサン</t>
    </rPh>
    <rPh sb="146" eb="148">
      <t>シコウ</t>
    </rPh>
    <rPh sb="148" eb="149">
      <t>ガク</t>
    </rPh>
    <rPh sb="164" eb="167">
      <t>ヨサンナイ</t>
    </rPh>
    <rPh sb="168" eb="170">
      <t>モクヒョウ</t>
    </rPh>
    <rPh sb="170" eb="172">
      <t>チョウサ</t>
    </rPh>
    <rPh sb="172" eb="174">
      <t>ケンスウ</t>
    </rPh>
    <rPh sb="175" eb="177">
      <t>ジッシ</t>
    </rPh>
    <rPh sb="182" eb="185">
      <t>フカノウ</t>
    </rPh>
    <rPh sb="195" eb="198">
      <t>ヨサンガク</t>
    </rPh>
    <rPh sb="201" eb="203">
      <t>ネンド</t>
    </rPh>
    <rPh sb="204" eb="206">
      <t>ドウガク</t>
    </rPh>
    <rPh sb="216" eb="217">
      <t>ノコ</t>
    </rPh>
    <rPh sb="219" eb="221">
      <t>チョウサ</t>
    </rPh>
    <rPh sb="224" eb="226">
      <t>ネンド</t>
    </rPh>
    <rPh sb="226" eb="227">
      <t>ナイ</t>
    </rPh>
    <rPh sb="228" eb="230">
      <t>シュウリョウ</t>
    </rPh>
    <rPh sb="235" eb="236">
      <t>ムツカ</t>
    </rPh>
    <rPh sb="239" eb="240">
      <t>オモ</t>
    </rPh>
    <phoneticPr fontId="8"/>
  </si>
  <si>
    <t>成果目標値の水準の妥当性について判断できないため、検証する必要がある。</t>
    <rPh sb="0" eb="2">
      <t>セイカ</t>
    </rPh>
    <rPh sb="2" eb="5">
      <t>モクヒョウチ</t>
    </rPh>
    <phoneticPr fontId="8"/>
  </si>
  <si>
    <t>アウトカムの成果目標にある３万人（起点）という数字は、いつの時点の数値かわかりにくい。28年度予算額が大幅に減少しているが、その理由の説明とこれにより32年度の目標値に影響が出るのかどうかについても説明が必要である。昨年の秋のレビューでの指摘については、概ねなされているが、今後の対策について一層の工夫が必要である。</t>
    <rPh sb="6" eb="8">
      <t>セイカ</t>
    </rPh>
    <rPh sb="8" eb="10">
      <t>モクヒョウ</t>
    </rPh>
    <rPh sb="14" eb="16">
      <t>マンニン</t>
    </rPh>
    <rPh sb="17" eb="19">
      <t>キテン</t>
    </rPh>
    <rPh sb="23" eb="25">
      <t>スウジ</t>
    </rPh>
    <rPh sb="30" eb="32">
      <t>ジテン</t>
    </rPh>
    <rPh sb="108" eb="110">
      <t>サクネン</t>
    </rPh>
    <rPh sb="111" eb="112">
      <t>アキ</t>
    </rPh>
    <rPh sb="119" eb="121">
      <t>シテキ</t>
    </rPh>
    <rPh sb="127" eb="128">
      <t>オオム</t>
    </rPh>
    <rPh sb="137" eb="139">
      <t>コンゴ</t>
    </rPh>
    <rPh sb="140" eb="142">
      <t>タイサク</t>
    </rPh>
    <rPh sb="146" eb="148">
      <t>イッソウ</t>
    </rPh>
    <rPh sb="149" eb="151">
      <t>クフウ</t>
    </rPh>
    <rPh sb="152" eb="154">
      <t>ヒツヨウ</t>
    </rPh>
    <phoneticPr fontId="8"/>
  </si>
  <si>
    <t>事業目的は明確だが、施策目標の達成手段としての位置付けが不明確である。
成果指標は設定されているが、事業の成果を適切に測るため、一層の工夫が必要。
施策の達成手段としては概ね認められるものの、実施方法等については一層の工夫が必要。
不用については合理的な理由がないことから、事業の進捗状況の把握が不十分であり、執行管理に問題があると判断できる。
自己点検では、契約開始の遅れによって、予算の不用を生じたとしているが、半年間の期間の喪失によっても所期の成果が得られていることから、そもそも予算が過大であったことになる。</t>
    <rPh sb="36" eb="38">
      <t>セイカ</t>
    </rPh>
    <rPh sb="74" eb="76">
      <t>セサク</t>
    </rPh>
    <rPh sb="155" eb="157">
      <t>シッコウ</t>
    </rPh>
    <rPh sb="157" eb="159">
      <t>カンリ</t>
    </rPh>
    <rPh sb="160" eb="162">
      <t>モンダイ</t>
    </rPh>
    <rPh sb="166" eb="168">
      <t>ハンダン</t>
    </rPh>
    <rPh sb="173" eb="175">
      <t>ジコ</t>
    </rPh>
    <rPh sb="175" eb="177">
      <t>テンケン</t>
    </rPh>
    <rPh sb="180" eb="182">
      <t>ケイヤク</t>
    </rPh>
    <rPh sb="182" eb="184">
      <t>カイシ</t>
    </rPh>
    <rPh sb="185" eb="186">
      <t>オク</t>
    </rPh>
    <rPh sb="192" eb="194">
      <t>ヨサン</t>
    </rPh>
    <rPh sb="195" eb="197">
      <t>フヨウ</t>
    </rPh>
    <rPh sb="198" eb="199">
      <t>ショウ</t>
    </rPh>
    <rPh sb="208" eb="211">
      <t>ハントシカン</t>
    </rPh>
    <rPh sb="212" eb="214">
      <t>キカン</t>
    </rPh>
    <rPh sb="215" eb="217">
      <t>ソウシツ</t>
    </rPh>
    <rPh sb="222" eb="224">
      <t>ショキ</t>
    </rPh>
    <rPh sb="225" eb="227">
      <t>セイカ</t>
    </rPh>
    <rPh sb="228" eb="229">
      <t>エ</t>
    </rPh>
    <rPh sb="243" eb="245">
      <t>ヨサン</t>
    </rPh>
    <rPh sb="246" eb="248">
      <t>カダイ</t>
    </rPh>
    <phoneticPr fontId="8"/>
  </si>
  <si>
    <t>成果指標について、成果を測ることができているのか疑問であり、指標の設定について再考すべき。
このため、目標値の水準の妥当性について判断できないため、検証する必要がある。</t>
    <rPh sb="0" eb="2">
      <t>セイカ</t>
    </rPh>
    <rPh sb="2" eb="4">
      <t>シヒョウ</t>
    </rPh>
    <rPh sb="51" eb="54">
      <t>モクヒョウチ</t>
    </rPh>
    <phoneticPr fontId="8"/>
  </si>
  <si>
    <t>明確な事業目的のもと、適切に事業が実施されていると見受けられる。（外部有識者：石堂正信）</t>
  </si>
  <si>
    <t>Ａ</t>
    <phoneticPr fontId="13"/>
  </si>
  <si>
    <t>Ｂ</t>
    <phoneticPr fontId="13"/>
  </si>
  <si>
    <t>事業内容の一部改善</t>
  </si>
  <si>
    <t>執行実績の概算要求額への反映</t>
  </si>
  <si>
    <t>現状通り</t>
  </si>
  <si>
    <t>制度の裏付けがある等、見直しの余地なし</t>
  </si>
  <si>
    <t>契約の競争性・公平性・透明性の確保</t>
  </si>
  <si>
    <t>積算単価の見直し等によるコスト削減</t>
  </si>
  <si>
    <t>成果の把握方法等の工夫・改善が必要なもの</t>
  </si>
  <si>
    <t>その他（事業の進捗状況を踏まえた概算要求の見直し）</t>
  </si>
  <si>
    <t>終了予定</t>
  </si>
  <si>
    <t>平成27年度限りの経費</t>
  </si>
  <si>
    <t>廃止</t>
  </si>
  <si>
    <t>事業内容の再構築</t>
  </si>
  <si>
    <t>平成２８年度限りの経費</t>
  </si>
  <si>
    <t>事業全体の抜本的改善</t>
  </si>
  <si>
    <t>計画的な予算執行の実施</t>
  </si>
  <si>
    <t>成果の把握方法等の工夫・改善</t>
  </si>
  <si>
    <t>平成28年度限りの経費</t>
  </si>
  <si>
    <t>適正な予算執行の継続と契約の競争性の更なる向上</t>
  </si>
  <si>
    <t>積算単価の見直し等によるコストの削減</t>
  </si>
  <si>
    <t>制度の裏付けがあり、見直しの余地なし</t>
  </si>
  <si>
    <t>執行実績の概算要求への反映</t>
  </si>
  <si>
    <t>不用額を踏まえた予算の大幅な縮減</t>
  </si>
  <si>
    <t>執行実績を踏まえた執行率の改善</t>
  </si>
  <si>
    <t>追跡調査の実施による事業の効率化の実施</t>
  </si>
  <si>
    <t>不用額を踏まえた予算の大幅な見直し</t>
  </si>
  <si>
    <t>運営費交付金事業の効率化等</t>
  </si>
  <si>
    <t>計画的な整備の実施</t>
  </si>
  <si>
    <t>計画的かつ効率的な予算施行の実施</t>
  </si>
  <si>
    <t>事業成果の検証</t>
  </si>
  <si>
    <t>現行の事業内容を維持</t>
  </si>
  <si>
    <t>メリハリのある予算配分の実施</t>
  </si>
  <si>
    <t>事業の効果的・効率的な実施</t>
  </si>
  <si>
    <t>計画的な船舶建造の実施</t>
  </si>
  <si>
    <t>事業成果の普及方法等の工夫・改善</t>
  </si>
  <si>
    <t>事業成果の設定方法等の工夫・改善</t>
  </si>
  <si>
    <t>事業成果・課題を検証する必要のあるもの</t>
  </si>
  <si>
    <t>積算単価の見直し等によるコスト減</t>
  </si>
  <si>
    <t>適正な予算執行の確保</t>
  </si>
  <si>
    <t>事業内容の重点化</t>
  </si>
  <si>
    <t>計画的な施設設備の実施</t>
  </si>
  <si>
    <t>引き続き事業成果の検証を行い、より効果的な事業を実施</t>
  </si>
  <si>
    <t>制度の裏付けがあり、特段見直しの余地なし</t>
  </si>
  <si>
    <t>長期継続事業の検証</t>
  </si>
  <si>
    <t>事業成果等の検証</t>
  </si>
  <si>
    <t>計画的な設備整備の実施</t>
  </si>
  <si>
    <t>成果の把握方法等の工夫、改善</t>
  </si>
  <si>
    <t>計画的な施設整備の実施</t>
  </si>
  <si>
    <t>国際約束に基づく拠出金</t>
  </si>
  <si>
    <t>終了事業</t>
  </si>
  <si>
    <t>事業成果等の検証</t>
    <rPh sb="4" eb="5">
      <t>トウ</t>
    </rPh>
    <phoneticPr fontId="9"/>
  </si>
  <si>
    <t>事業の重点化等</t>
  </si>
  <si>
    <t>予算執行の検証</t>
  </si>
  <si>
    <t>不用額を踏まえた予算額の縮減</t>
  </si>
  <si>
    <t>適当な事業と認められる</t>
  </si>
  <si>
    <t>成果の把握方法等の工夫、改善
 契約の競争性・公平性・透明性の確保</t>
  </si>
  <si>
    <t>不用額を踏まえた予算の縮減</t>
  </si>
  <si>
    <t>予定通り終了</t>
  </si>
  <si>
    <t>事業成果の水準の妥当性の検証</t>
  </si>
  <si>
    <t>特段見直しの余地なし</t>
  </si>
  <si>
    <t>国際約束に基づく分担金</t>
  </si>
  <si>
    <t>成果の情報発信の強化</t>
  </si>
  <si>
    <t>特段の見直しの余地なし</t>
  </si>
  <si>
    <t>縮減</t>
  </si>
  <si>
    <t>執行等改善</t>
  </si>
  <si>
    <t>仕様内容の見直しや十分な公告期間の確保等による契約の競争性の更なる向上</t>
  </si>
  <si>
    <t>庁費の印刷製本費の部数や、庁費の消耗品費や委託費の消耗品費の積算単価の見直し</t>
  </si>
  <si>
    <t>次回調査における成果指標の見直し及び予算積算の見直しの実施（平成30年度以降）</t>
  </si>
  <si>
    <t>平成27年度執行実績を踏まえ、積算単価等を見直し</t>
  </si>
  <si>
    <t>一定の成果を収めたことにより事業終了</t>
  </si>
  <si>
    <t>自己収入の拡大や効率化による経費の縮減及び、仕様内容の見直しや十分な公告期間の確保等による契約の競争性の更なる向上</t>
  </si>
  <si>
    <t>平成28年度限りで廃止</t>
  </si>
  <si>
    <t>委託内容の見直しや十分な公募期間の確保等による契約の競争性の更なる向上</t>
  </si>
  <si>
    <t>委託調査について、調査回収の効率化を検討し、督促に係る経費を見直し。</t>
  </si>
  <si>
    <t>事業内容の周知徹底及び公募期間の延長による執行率の改善並びにアウトプットの追加</t>
  </si>
  <si>
    <t>執行実績を踏まえ、印刷部数の減等による見直し。</t>
  </si>
  <si>
    <t>当初計画に基づき、平成27年度をもって予定通り終了</t>
  </si>
  <si>
    <t>適切な成果目標値への見直し</t>
  </si>
  <si>
    <t>メニューの整理統合等による予算の縮減及び、要綱や仕様の見直しによる契約の競争性の更なる向上</t>
  </si>
  <si>
    <t>十分な公告期間の確保による契約の競争性の更なる向上、事業成果及び成果指標の適切な設定の実施</t>
  </si>
  <si>
    <t>平成27年度決算の不用額を踏まえて平成29年度概算要求額を縮減</t>
  </si>
  <si>
    <t>平成27年度決算の不用額を踏まえて、平成29年度概算要求額を大幅に縮減</t>
  </si>
  <si>
    <t>仕様内容の見直し等による契約の競争性、公平性、透明性の更なる向上</t>
  </si>
  <si>
    <t>当初計画通り平成28年度をもって終了</t>
  </si>
  <si>
    <t>有識者会議や委託経費の見直しや十分な公告期間の確保等による契約の競争性の更なる向上</t>
  </si>
  <si>
    <t>事業成果の工夫の実施及び、仕様内容の見直し等による契約の競争性、公平性、透明性の更なる向上</t>
  </si>
  <si>
    <t>国が実施する委託研究件数の見直しに伴うコスト削減</t>
  </si>
  <si>
    <t>十分な公告期間の確保等による契約の競争性の更なる向上に努める。</t>
  </si>
  <si>
    <t>積算単価見直し等による縮減</t>
  </si>
  <si>
    <t>積算人数の見直しによるコスト削減</t>
  </si>
  <si>
    <t>平成29年度以降も引き続き、各指定校への現地調査等で事業の進捗管理及び指導・助言等を行っていくとともに、最小の費用で最大の効果があがるよう、相見積もりや入札等の活用による執行を求めるなど、更なる効果的・効率的な事業の実施を促す。</t>
  </si>
  <si>
    <t>事業のメニューを見直すことにより縮減</t>
  </si>
  <si>
    <t>平成２８年度当初予算において平成２７年度予算執行の実績を反映しており、平成２９年度概算要求においても引き続き反映。</t>
  </si>
  <si>
    <t>事務手続きの改善、及び、事業対象の拡大等による事業の在り方の改善</t>
  </si>
  <si>
    <t>より効果的に事業を行うための追跡調査の実施</t>
  </si>
  <si>
    <t>委託に係る積算単価等の見直し</t>
  </si>
  <si>
    <t>広報の見直しによる競争参加者の発掘と事業計画の内容精査による執行率の更なる向上</t>
  </si>
  <si>
    <t>事業内容見直しによる積算単価の見直しによるコスト縮減及び仕様内容の見直しや十分な公告期間の確保等による契約の競争性の更なる向上</t>
  </si>
  <si>
    <t>平成27年度決算の不用額を踏まえて、平成29年度概算要求額を縮減</t>
  </si>
  <si>
    <t>積算の見直し</t>
  </si>
  <si>
    <t>事業内容の見直しによるコスト削減</t>
  </si>
  <si>
    <t>事業内容の見直しによる執行の改善</t>
    <rPh sb="11" eb="13">
      <t>シッコウ</t>
    </rPh>
    <rPh sb="14" eb="16">
      <t>カイゼン</t>
    </rPh>
    <phoneticPr fontId="9"/>
  </si>
  <si>
    <t>施設の計画的な改修による機能維持</t>
  </si>
  <si>
    <t>事業件数の見直しや十分な公告期間の確保等による契約の競争性の更なる向上</t>
  </si>
  <si>
    <t>平成２７年度執行実績を踏まえ、教職員研修費を縮減</t>
  </si>
  <si>
    <t>事業の効率化により予算を縮減</t>
  </si>
  <si>
    <t>平成27年度決算の実績等を踏まえ、執行計画を見直すことにより、平成29年度概算要求額を縮減</t>
  </si>
  <si>
    <t>積算単価の見直しによるコストの削減</t>
  </si>
  <si>
    <t>在勤手当における積算単価の再検証など、事業の効率的・効果的な実施によるコスト削減。</t>
  </si>
  <si>
    <t>補助対象自治体数の見直し</t>
  </si>
  <si>
    <t>積算単価の見直しによる事業実施の更なる効率化と協議内容の変更による事業の改善</t>
  </si>
  <si>
    <t>十分な公告期間の確保等による計画的かつ早期執行の実施</t>
  </si>
  <si>
    <t>積算の見直しによるコスト削減</t>
  </si>
  <si>
    <t>事業内容の見直し等、事業の効果的、効率的な実施により縮減</t>
  </si>
  <si>
    <t>積算人員の見直し等、事業の効果的、効率的な実施により縮減</t>
  </si>
  <si>
    <t>十分な公告期間の確保等による契約の競争性、公平性、透明性の更なる向上</t>
  </si>
  <si>
    <t>社会情勢等をより正確に反映するため、外部有識者の意見を取り入れるとともに、アンケート調査の内容の見直しを実施</t>
  </si>
  <si>
    <t>当初計画に基づき、平成27年度をもって予定通り終了。</t>
  </si>
  <si>
    <t>成果実績等をより適切に把握するため、実績把握のための調査方法を改善する。</t>
  </si>
  <si>
    <t>プログラムの事業実績に基づく評価結果を踏まえたメリハリのある予算配分の実施</t>
  </si>
  <si>
    <t>平成28年４月１日に大学評価・学位授与機構と統合し、大学改革支援・学位授与機構となった。</t>
  </si>
  <si>
    <t>各国立大学の機能強化構想に対して、運営費交付金の「3つの重点支援の枠組み」による評価に基づくメリハリある重点支援の実施</t>
  </si>
  <si>
    <t>交付先における、契約の競争性、公平性、透明性を確保すべく、ヒアリングなどを行い国立大学法人の状況確認に引き続き努めるとともに、補助金の早期交付及び早期執行を推進することにより、一層の事業推進を行っていく。</t>
  </si>
  <si>
    <t>事業成果をより適切に測定をするための指標の設定とその把握</t>
  </si>
  <si>
    <t>支出先・使途を把握し、効果的・効率的な予算執行に努める</t>
  </si>
  <si>
    <t>より効果的な事業とするため、事業成果の検証を行い、成果指標の具体化に向けた検討を行っていく。</t>
  </si>
  <si>
    <t>学校法人に対する、補助金の適正使用の周知徹底等</t>
  </si>
  <si>
    <t>入札公告期間の見直しによる契約の競争性の更なる向上</t>
  </si>
  <si>
    <t>既存事業の継続的な見直しによる縮減</t>
  </si>
  <si>
    <t>当該事業は、執行に関し指摘があり調達実施については引き続き競争性、公平性、透明性を確保を行っていく。</t>
  </si>
  <si>
    <t>仕様内容の見直しによる調達時における更なる競争性の向上</t>
  </si>
  <si>
    <t>平成27年度執行実績を踏まえ、会場借料等を縮減</t>
  </si>
  <si>
    <t>本事業を引き続き着実に推進するとともに、平成29年度からは、更なる国際頭脳循環の加速や我が国全体の基礎研究力強化のため、新規拠点の構築を開始し、プログラム開始後10年間で蓄積された経験・ノウハウを全国の大学等へ横展開する仕組みを新たに構築する。</t>
  </si>
  <si>
    <t>現地調査について、平成26年2月のガイドライン改正等を踏まえて見直しを行い、平成27年度に予算の縮減を行っていおり、引き続き見直しが可能なものがあれば執行等において改善を行っていく。</t>
  </si>
  <si>
    <t>引き続き事業成果の検証を行い、必要に応じて実施体制を見直し。</t>
  </si>
  <si>
    <t>引き続き、外部有識者の意見を踏まえ、調査項目の見直しなどを実施することにより、国公私立大学の科学研究情報発信基盤の実態をより効果的かつ効率的に把握する。</t>
  </si>
  <si>
    <t>我が国の研究力強化に向け、質と量の両面から科研費改革の断行</t>
  </si>
  <si>
    <t>庁費の単価見直しによる縮減</t>
  </si>
  <si>
    <t>成果等の情報発信の強化のほか、ライフサイクルコスト（特に光熱費）について、電力自由化等の動向を踏まえた検討等を実施。</t>
  </si>
  <si>
    <t>アウトカムの更なる具体化、明確化の検討等の実施</t>
  </si>
  <si>
    <t>十分な事前評価を踏まえた新たな調査経費の計上</t>
  </si>
  <si>
    <t>積極的な広報の実施等</t>
  </si>
  <si>
    <t>契約の競争性の更なる向上に向けて、調達に参加しやすい環境の整備等</t>
  </si>
  <si>
    <t>事業成果等の検証を行い、成果の把握方法等の工夫・改善が必要なものについては検討する。</t>
  </si>
  <si>
    <t>成果をより適切に把握するための成果指標の検討及び計画的、効率的な予算執行の実施</t>
  </si>
  <si>
    <t>事業内容の精査・随意契約の適正化等による契約の競争性、公平性、透明性の更なる向上</t>
  </si>
  <si>
    <t>中間評価結果等を踏まえて戦略的な予算配分を実施</t>
  </si>
  <si>
    <t>事業成果の把握方法の検討</t>
  </si>
  <si>
    <t>仕様内容の見直しや入札情報の周知等による契約の競争性の更なる向上と成果実績の公平な評価</t>
  </si>
  <si>
    <t>事業内容の精査、仕様内容・積算の見直し</t>
  </si>
  <si>
    <t>期待される効果や今後の課題等の把握による効果検証の取組等の実施</t>
  </si>
  <si>
    <t>交付金の使用状況把握による交付目的に沿った使用の確保等の実施</t>
  </si>
  <si>
    <t>研究の透明性の確保、積算の見直し</t>
  </si>
  <si>
    <t>適切な計画及び予算執行の実施</t>
  </si>
  <si>
    <t>計画的、効率的な予算執行の実施</t>
  </si>
  <si>
    <t>計画的、効率的な予算執行の実施及び成果をより適切に把握するためのアウトカム設定の検討</t>
  </si>
  <si>
    <t>成果の適切な測定に向けた工夫及び調達等の合理化に向けた取組の実施</t>
  </si>
  <si>
    <t>自律的かつ継続的な調達等の合理化に向けた取組の実施及び調達に関するガバナンスの徹底</t>
  </si>
  <si>
    <t>成果実績を踏まえ、事業成果の更なる検証</t>
  </si>
  <si>
    <t>メニューの見直しによるコスト削減</t>
  </si>
  <si>
    <t>成果をより的確に把握するため、成果指標の追加を検討</t>
  </si>
  <si>
    <t>成果をより的確に把握するため、参加者へのアンケート等を実施。</t>
  </si>
  <si>
    <t>成果をより適切に測定できる成果指標の検討</t>
  </si>
  <si>
    <t>成果目標の達成に向けた取組の強化</t>
  </si>
  <si>
    <t>契約の競争性の更なる向上</t>
  </si>
  <si>
    <t>積算単価の見直しによるコスト削減</t>
    <rPh sb="14" eb="16">
      <t>サクゲン</t>
    </rPh>
    <phoneticPr fontId="9"/>
  </si>
  <si>
    <t>より具体的かつ客観的な目標設定</t>
  </si>
  <si>
    <t>成果把握方法の検討・検証
仕様内容の見直しや十分な公告期間の確保等による契約の競争性の更なる向上</t>
  </si>
  <si>
    <t>事業目的の明確化やアウトカムの事業全体に係る設定、事業の実施方法等について見直し</t>
  </si>
  <si>
    <t>計画的な予算の執行</t>
  </si>
  <si>
    <t>成果目標値の水準の妥当性について改めて検証</t>
  </si>
  <si>
    <t>積算単価の見直し等による事業の効率化</t>
  </si>
  <si>
    <t>旅費等の効率的運用による縮減</t>
  </si>
  <si>
    <t>他の事業との連携等による事業の効率化</t>
  </si>
  <si>
    <t>海外留学への機運の醸成を効果的・効率的に図るための方策について、不断の検討を実施</t>
  </si>
  <si>
    <t>採択プログラムの質向上のための審査方法等の改善</t>
  </si>
  <si>
    <t>事業効率化の観点から、会議対応者レベルの再検証を行い、平成２９年度概算要求額を縮減</t>
  </si>
  <si>
    <t>政府開発援助委員等旅費の出張者レベル見直しや日程の効率化によるコスト削減</t>
    <rPh sb="6" eb="8">
      <t>イイン</t>
    </rPh>
    <rPh sb="8" eb="9">
      <t>ナド</t>
    </rPh>
    <phoneticPr fontId="9"/>
  </si>
  <si>
    <t>ウェブサイト等を活用した事業成果の効果的かつ効率的な情報発信</t>
  </si>
  <si>
    <t>引き続き計画的な整備を推進（平成27年度で当該案件は終了しているため、平成29年度概算要求は行わないが、施設改修の必要性に応じて今後要求予定）</t>
  </si>
  <si>
    <t>国際研究協力経費</t>
    <phoneticPr fontId="13"/>
  </si>
  <si>
    <t>事業内容の再点検、再構築が必要なもの</t>
    <rPh sb="0" eb="2">
      <t>ジギョウ</t>
    </rPh>
    <rPh sb="2" eb="4">
      <t>ナイヨウ</t>
    </rPh>
    <rPh sb="5" eb="8">
      <t>サイテンケン</t>
    </rPh>
    <rPh sb="9" eb="12">
      <t>サイコウチク</t>
    </rPh>
    <rPh sb="13" eb="15">
      <t>ヒツヨウ</t>
    </rPh>
    <phoneticPr fontId="9"/>
  </si>
  <si>
    <t>当初計画通り終了</t>
    <rPh sb="0" eb="2">
      <t>トウショ</t>
    </rPh>
    <rPh sb="2" eb="4">
      <t>ケイカク</t>
    </rPh>
    <rPh sb="4" eb="5">
      <t>トオ</t>
    </rPh>
    <rPh sb="6" eb="8">
      <t>シュウリョウ</t>
    </rPh>
    <phoneticPr fontId="9"/>
  </si>
  <si>
    <t>調査問題、調査結果の発送等に要する経費の見直しに伴うコスト削減</t>
    <rPh sb="0" eb="2">
      <t>チョウサ</t>
    </rPh>
    <rPh sb="2" eb="4">
      <t>モンダイ</t>
    </rPh>
    <rPh sb="5" eb="7">
      <t>チョウサ</t>
    </rPh>
    <rPh sb="7" eb="9">
      <t>ケッカ</t>
    </rPh>
    <rPh sb="10" eb="12">
      <t>ハッソウ</t>
    </rPh>
    <rPh sb="12" eb="13">
      <t>ナド</t>
    </rPh>
    <rPh sb="14" eb="15">
      <t>ヨウ</t>
    </rPh>
    <rPh sb="17" eb="19">
      <t>ケイヒ</t>
    </rPh>
    <rPh sb="20" eb="22">
      <t>ミナオ</t>
    </rPh>
    <rPh sb="24" eb="25">
      <t>トモナ</t>
    </rPh>
    <rPh sb="29" eb="31">
      <t>サクゲン</t>
    </rPh>
    <phoneticPr fontId="9"/>
  </si>
  <si>
    <t>積立金を考慮にいれた必要額の算定</t>
    <rPh sb="0" eb="2">
      <t>ツミタテ</t>
    </rPh>
    <rPh sb="2" eb="3">
      <t>キン</t>
    </rPh>
    <rPh sb="4" eb="6">
      <t>コウリョ</t>
    </rPh>
    <rPh sb="10" eb="12">
      <t>ヒツヨウ</t>
    </rPh>
    <rPh sb="12" eb="13">
      <t>ガク</t>
    </rPh>
    <rPh sb="14" eb="16">
      <t>サンテイ</t>
    </rPh>
    <phoneticPr fontId="9"/>
  </si>
  <si>
    <t>当初計画に基づき、平成28年度をもって予定通り終了</t>
    <rPh sb="0" eb="2">
      <t>トウショ</t>
    </rPh>
    <rPh sb="2" eb="4">
      <t>ケイカク</t>
    </rPh>
    <rPh sb="5" eb="6">
      <t>モト</t>
    </rPh>
    <rPh sb="9" eb="11">
      <t>ヘイセイ</t>
    </rPh>
    <rPh sb="13" eb="15">
      <t>ネンド</t>
    </rPh>
    <rPh sb="19" eb="21">
      <t>ヨテイ</t>
    </rPh>
    <rPh sb="21" eb="22">
      <t>トオ</t>
    </rPh>
    <rPh sb="23" eb="25">
      <t>シュウリョウ</t>
    </rPh>
    <phoneticPr fontId="9"/>
  </si>
  <si>
    <t>仕様内容の見直しや十分な公告期間の確保等による契約の競争性の更なる向上</t>
    <rPh sb="0" eb="2">
      <t>シヨウ</t>
    </rPh>
    <rPh sb="2" eb="4">
      <t>ナイヨウ</t>
    </rPh>
    <rPh sb="5" eb="7">
      <t>ミナオ</t>
    </rPh>
    <rPh sb="9" eb="11">
      <t>ジュウブン</t>
    </rPh>
    <rPh sb="12" eb="14">
      <t>コウコク</t>
    </rPh>
    <rPh sb="14" eb="16">
      <t>キカン</t>
    </rPh>
    <rPh sb="17" eb="19">
      <t>カクホ</t>
    </rPh>
    <rPh sb="19" eb="20">
      <t>ナド</t>
    </rPh>
    <rPh sb="23" eb="25">
      <t>ケイヤク</t>
    </rPh>
    <rPh sb="26" eb="29">
      <t>キョウソウセイ</t>
    </rPh>
    <rPh sb="30" eb="31">
      <t>サラ</t>
    </rPh>
    <rPh sb="33" eb="35">
      <t>コウジョウ</t>
    </rPh>
    <phoneticPr fontId="9"/>
  </si>
  <si>
    <t>例年に比してよりきめ細かく執行管理を行うことにより、予算執行の効率化を図る。</t>
    <rPh sb="0" eb="2">
      <t>レイネン</t>
    </rPh>
    <rPh sb="3" eb="4">
      <t>ヒ</t>
    </rPh>
    <rPh sb="10" eb="11">
      <t>コマ</t>
    </rPh>
    <rPh sb="13" eb="15">
      <t>シッコウ</t>
    </rPh>
    <rPh sb="15" eb="17">
      <t>カンリ</t>
    </rPh>
    <rPh sb="18" eb="19">
      <t>オコナ</t>
    </rPh>
    <rPh sb="26" eb="28">
      <t>ヨサン</t>
    </rPh>
    <rPh sb="28" eb="30">
      <t>シッコウ</t>
    </rPh>
    <rPh sb="31" eb="34">
      <t>コウリツカ</t>
    </rPh>
    <rPh sb="35" eb="36">
      <t>ハカ</t>
    </rPh>
    <phoneticPr fontId="9"/>
  </si>
  <si>
    <t>H27</t>
    <phoneticPr fontId="13"/>
  </si>
  <si>
    <t>調査実施における諸謝金・印刷製本費の単価の見直し</t>
    <phoneticPr fontId="13"/>
  </si>
  <si>
    <t>未来医療研究人材養成拠点形成事業</t>
    <phoneticPr fontId="13"/>
  </si>
  <si>
    <t>地震・津波観測監視システムの開発に必要な経費</t>
    <phoneticPr fontId="13"/>
  </si>
  <si>
    <t>ＯＥＣＤ／ＣＥＲＩ分担金</t>
    <phoneticPr fontId="13"/>
  </si>
  <si>
    <t>国立のアイヌ文化博物館（仮称）の施設整備</t>
    <phoneticPr fontId="13"/>
  </si>
  <si>
    <t>地球観測に関する政府間会合（GEO）</t>
    <phoneticPr fontId="13"/>
  </si>
  <si>
    <t>核燃料物質輸送等関連業務</t>
    <phoneticPr fontId="13"/>
  </si>
  <si>
    <t>防災教育推進事業</t>
    <phoneticPr fontId="13"/>
  </si>
  <si>
    <t>計画的な予算執行の実施</t>
    <rPh sb="0" eb="3">
      <t>ケイカクテキ</t>
    </rPh>
    <phoneticPr fontId="13"/>
  </si>
  <si>
    <t>仕様内容の見直しや十分な公告期間の確保等による契約の競争性の更なる向上</t>
    <phoneticPr fontId="13"/>
  </si>
  <si>
    <t>契約監視委員会の活動状況の公開内容を強化することによる一層の契約過程の透明性確保と、プロジェクトコスト管理手法による契約価格の妥当性の確保</t>
    <phoneticPr fontId="13"/>
  </si>
  <si>
    <t>事業内容の再構築</t>
    <phoneticPr fontId="13"/>
  </si>
  <si>
    <t>事業内容の再構築</t>
    <rPh sb="0" eb="2">
      <t>ジギョウ</t>
    </rPh>
    <rPh sb="2" eb="4">
      <t>ナイヨウ</t>
    </rPh>
    <phoneticPr fontId="13"/>
  </si>
  <si>
    <t>文部科学省</t>
    <rPh sb="0" eb="2">
      <t>モンブ</t>
    </rPh>
    <rPh sb="2" eb="4">
      <t>カガク</t>
    </rPh>
    <rPh sb="4" eb="5">
      <t>ショウ</t>
    </rPh>
    <phoneticPr fontId="13"/>
  </si>
  <si>
    <t>積算単価の見直し等によるコスト削減</t>
    <phoneticPr fontId="13"/>
  </si>
  <si>
    <t>事業の効率化を目指し、積算単価を再検証するなど、コスト削減に努めた</t>
    <phoneticPr fontId="13"/>
  </si>
  <si>
    <t>事業内容の再点検</t>
    <phoneticPr fontId="9"/>
  </si>
  <si>
    <t>平成28年度限りで廃止</t>
    <phoneticPr fontId="13"/>
  </si>
  <si>
    <t>執行実績を踏まえた積算の見直し</t>
    <rPh sb="0" eb="2">
      <t>シッコウ</t>
    </rPh>
    <rPh sb="2" eb="4">
      <t>ジッセキ</t>
    </rPh>
    <rPh sb="5" eb="6">
      <t>フ</t>
    </rPh>
    <rPh sb="9" eb="11">
      <t>セキサン</t>
    </rPh>
    <rPh sb="12" eb="14">
      <t>ミナオ</t>
    </rPh>
    <phoneticPr fontId="13"/>
  </si>
  <si>
    <t>要求額のうち「新しい日本のための優先課題推進枠」8,997</t>
    <rPh sb="0" eb="3">
      <t>ヨウキュウガク</t>
    </rPh>
    <phoneticPr fontId="13"/>
  </si>
  <si>
    <t>政策効果を高めるため再構築</t>
    <rPh sb="0" eb="2">
      <t>セイサク</t>
    </rPh>
    <rPh sb="2" eb="4">
      <t>コウカ</t>
    </rPh>
    <rPh sb="5" eb="6">
      <t>タカ</t>
    </rPh>
    <rPh sb="10" eb="13">
      <t>サイコウチク</t>
    </rPh>
    <phoneticPr fontId="9"/>
  </si>
  <si>
    <t>十分な事業実施期間の確保等による効果的・効率的な予算執行及び成果の適切な把握</t>
    <phoneticPr fontId="13"/>
  </si>
  <si>
    <t>情報機器など積算内容の見直しによる縮減</t>
    <rPh sb="0" eb="2">
      <t>ジョウホウ</t>
    </rPh>
    <rPh sb="2" eb="4">
      <t>キキ</t>
    </rPh>
    <rPh sb="6" eb="8">
      <t>セキサン</t>
    </rPh>
    <rPh sb="8" eb="10">
      <t>ナイヨウ</t>
    </rPh>
    <rPh sb="11" eb="13">
      <t>ミナオ</t>
    </rPh>
    <rPh sb="17" eb="19">
      <t>シュクゲン</t>
    </rPh>
    <phoneticPr fontId="13"/>
  </si>
  <si>
    <t>政策効果を高めるため再構築</t>
    <rPh sb="0" eb="2">
      <t>セイサク</t>
    </rPh>
    <rPh sb="2" eb="4">
      <t>コウカ</t>
    </rPh>
    <rPh sb="5" eb="6">
      <t>タカ</t>
    </rPh>
    <rPh sb="10" eb="13">
      <t>サイコウチク</t>
    </rPh>
    <phoneticPr fontId="13"/>
  </si>
  <si>
    <t>日本留学試験など留学生支援事業の見直しによる縮減</t>
    <rPh sb="0" eb="2">
      <t>ニホン</t>
    </rPh>
    <rPh sb="2" eb="4">
      <t>リュウガク</t>
    </rPh>
    <rPh sb="4" eb="6">
      <t>シケン</t>
    </rPh>
    <rPh sb="8" eb="11">
      <t>リュウガクセイ</t>
    </rPh>
    <rPh sb="11" eb="13">
      <t>シエン</t>
    </rPh>
    <rPh sb="13" eb="15">
      <t>ジギョウ</t>
    </rPh>
    <rPh sb="16" eb="18">
      <t>ミナオ</t>
    </rPh>
    <rPh sb="22" eb="24">
      <t>シュクゲン</t>
    </rPh>
    <phoneticPr fontId="13"/>
  </si>
  <si>
    <t>-</t>
    <phoneticPr fontId="13"/>
  </si>
  <si>
    <t>大臣官房文教施設企画部</t>
    <rPh sb="0" eb="2">
      <t>ダイジン</t>
    </rPh>
    <rPh sb="2" eb="4">
      <t>カンボウ</t>
    </rPh>
    <rPh sb="4" eb="6">
      <t>ブンキョウ</t>
    </rPh>
    <rPh sb="6" eb="8">
      <t>シセツ</t>
    </rPh>
    <rPh sb="8" eb="10">
      <t>キカク</t>
    </rPh>
    <rPh sb="10" eb="11">
      <t>ブ</t>
    </rPh>
    <phoneticPr fontId="13"/>
  </si>
  <si>
    <t>　　施策名：7-1 産学官における人材・知・資金の好循環システムの構築</t>
    <phoneticPr fontId="13"/>
  </si>
  <si>
    <t>国立研究開発法人科学技術振興機構運営費交付金に必要な経費</t>
    <rPh sb="0" eb="6">
      <t>コクリツケンキュウカイハツ</t>
    </rPh>
    <rPh sb="6" eb="8">
      <t>ホウジン</t>
    </rPh>
    <rPh sb="26" eb="28">
      <t>ケイヒ</t>
    </rPh>
    <phoneticPr fontId="13"/>
  </si>
  <si>
    <t>国立研究開発法人理化学研究所運営費交付金に必要な経費【事業番号0173の再掲】</t>
    <phoneticPr fontId="13"/>
  </si>
  <si>
    <t>国立研究開発法人理化学研究所施設整備に必要な経費【事業番号0174の再掲】</t>
    <phoneticPr fontId="13"/>
  </si>
  <si>
    <t>国立研究開発法人科学技術振興機構運営費交付金に必要な経費【事業番号0176の再掲】</t>
    <rPh sb="0" eb="6">
      <t>コクリツケンキュウカイハツ</t>
    </rPh>
    <rPh sb="6" eb="8">
      <t>ホウジン</t>
    </rPh>
    <rPh sb="26" eb="28">
      <t>ケイヒ</t>
    </rPh>
    <phoneticPr fontId="13"/>
  </si>
  <si>
    <t>国立研究開発法人科学技術振興機構施設整備に必要な経費</t>
    <rPh sb="0" eb="2">
      <t>コクリツ</t>
    </rPh>
    <rPh sb="2" eb="4">
      <t>ケンキュウ</t>
    </rPh>
    <rPh sb="4" eb="6">
      <t>カイハツ</t>
    </rPh>
    <rPh sb="6" eb="8">
      <t>ホウジン</t>
    </rPh>
    <rPh sb="8" eb="10">
      <t>カガク</t>
    </rPh>
    <rPh sb="10" eb="12">
      <t>ギジュツ</t>
    </rPh>
    <rPh sb="12" eb="14">
      <t>シンコウ</t>
    </rPh>
    <rPh sb="14" eb="16">
      <t>キコウ</t>
    </rPh>
    <rPh sb="16" eb="18">
      <t>シセツ</t>
    </rPh>
    <rPh sb="18" eb="20">
      <t>セイビ</t>
    </rPh>
    <rPh sb="21" eb="23">
      <t>ヒツヨウ</t>
    </rPh>
    <rPh sb="24" eb="26">
      <t>ケイヒ</t>
    </rPh>
    <phoneticPr fontId="13"/>
  </si>
  <si>
    <t>国立研究開発法人科学技術振興機構施設整備に必要な経費【事業番号0177の再掲】</t>
    <rPh sb="0" eb="2">
      <t>コクリツ</t>
    </rPh>
    <rPh sb="2" eb="4">
      <t>ケンキュウ</t>
    </rPh>
    <rPh sb="4" eb="6">
      <t>カイハツ</t>
    </rPh>
    <rPh sb="6" eb="8">
      <t>ホウジン</t>
    </rPh>
    <rPh sb="8" eb="10">
      <t>カガク</t>
    </rPh>
    <rPh sb="10" eb="12">
      <t>ギジュツ</t>
    </rPh>
    <rPh sb="12" eb="14">
      <t>シンコウ</t>
    </rPh>
    <rPh sb="14" eb="16">
      <t>キコウ</t>
    </rPh>
    <rPh sb="16" eb="18">
      <t>シセツ</t>
    </rPh>
    <rPh sb="18" eb="20">
      <t>セイビ</t>
    </rPh>
    <rPh sb="21" eb="23">
      <t>ヒツヨウ</t>
    </rPh>
    <rPh sb="24" eb="26">
      <t>ケイヒ</t>
    </rPh>
    <phoneticPr fontId="13"/>
  </si>
  <si>
    <t>国立研究開発法人科学技術振興機構設備整備費補助</t>
    <rPh sb="0" eb="2">
      <t>コクリツ</t>
    </rPh>
    <rPh sb="2" eb="4">
      <t>ケンキュウ</t>
    </rPh>
    <rPh sb="4" eb="6">
      <t>カイハツ</t>
    </rPh>
    <rPh sb="6" eb="8">
      <t>ホウジン</t>
    </rPh>
    <rPh sb="8" eb="10">
      <t>カガク</t>
    </rPh>
    <rPh sb="10" eb="12">
      <t>ギジュツ</t>
    </rPh>
    <rPh sb="12" eb="14">
      <t>シンコウ</t>
    </rPh>
    <rPh sb="14" eb="16">
      <t>キコウ</t>
    </rPh>
    <rPh sb="16" eb="18">
      <t>セツビ</t>
    </rPh>
    <rPh sb="18" eb="21">
      <t>セイビヒ</t>
    </rPh>
    <rPh sb="21" eb="23">
      <t>ホジョ</t>
    </rPh>
    <phoneticPr fontId="13"/>
  </si>
  <si>
    <t>国立研究開発法人科学技術振興機構設備整備費補助【事業番号0178の再掲】</t>
    <rPh sb="0" eb="2">
      <t>コクリツ</t>
    </rPh>
    <rPh sb="2" eb="4">
      <t>ケンキュウ</t>
    </rPh>
    <rPh sb="4" eb="6">
      <t>カイハツ</t>
    </rPh>
    <rPh sb="6" eb="8">
      <t>ホウジン</t>
    </rPh>
    <rPh sb="8" eb="10">
      <t>カガク</t>
    </rPh>
    <rPh sb="10" eb="12">
      <t>ギジュツ</t>
    </rPh>
    <rPh sb="12" eb="14">
      <t>シンコウ</t>
    </rPh>
    <rPh sb="14" eb="16">
      <t>キコウ</t>
    </rPh>
    <rPh sb="16" eb="18">
      <t>セツビ</t>
    </rPh>
    <rPh sb="18" eb="21">
      <t>セイビヒ</t>
    </rPh>
    <rPh sb="21" eb="23">
      <t>ホジョ</t>
    </rPh>
    <phoneticPr fontId="13"/>
  </si>
  <si>
    <t>独立行政法人日本学術振興会運営費交付金に必要な経費【事業番号0185の再掲】</t>
    <rPh sb="24" eb="25">
      <t>ヒ</t>
    </rPh>
    <phoneticPr fontId="13"/>
  </si>
  <si>
    <t>　　施策名：7-2 科学技術の国際活動の戦略的推進</t>
    <phoneticPr fontId="13"/>
  </si>
  <si>
    <t>　　施策名：7-3 科学技術イノベーションの創出機能と社会との関係の強化</t>
    <phoneticPr fontId="13"/>
  </si>
  <si>
    <t>　　施策名：8-1 科学技術イノベーションを担う人材力の強化</t>
    <phoneticPr fontId="13"/>
  </si>
  <si>
    <t>　　施策名：8-2 イノベーションの源泉としての学術研究と基礎研究の推進</t>
    <phoneticPr fontId="13"/>
  </si>
  <si>
    <t>　　施策名：8-3 研究開発活動を支える研究基盤の戦略的強化</t>
    <phoneticPr fontId="13"/>
  </si>
  <si>
    <t>　　施策名：9-1 未来社会を見据えた先端基盤技術の強化</t>
    <phoneticPr fontId="13"/>
  </si>
  <si>
    <t>国立研究開発法人量子科学技術研究開発機構運営費交付金に必要な経費【事業番号0228の再掲】</t>
    <phoneticPr fontId="13"/>
  </si>
  <si>
    <t>国立研究開発法人量子科学技術研究開発機構施設整備に必要な経費【事業番号0229の再掲】</t>
    <rPh sb="8" eb="10">
      <t>リョウシ</t>
    </rPh>
    <rPh sb="10" eb="12">
      <t>カガク</t>
    </rPh>
    <rPh sb="12" eb="14">
      <t>ギジュツ</t>
    </rPh>
    <rPh sb="14" eb="16">
      <t>ケンキュウ</t>
    </rPh>
    <rPh sb="16" eb="18">
      <t>カイハツ</t>
    </rPh>
    <rPh sb="18" eb="20">
      <t>キコウ</t>
    </rPh>
    <rPh sb="28" eb="30">
      <t>ケイヒ</t>
    </rPh>
    <phoneticPr fontId="13"/>
  </si>
  <si>
    <t>　　施策名：9-2 環境・エネルギーに関する課題への対応</t>
    <phoneticPr fontId="13"/>
  </si>
  <si>
    <t>　　施策名：9-3 健康・医療・ライフサイエンスに関する課題への対応</t>
    <phoneticPr fontId="13"/>
  </si>
  <si>
    <t>　　施策名：9-4 安全・安心の確保に関する課題への対応</t>
    <phoneticPr fontId="13"/>
  </si>
  <si>
    <t>日本武道館補助</t>
    <phoneticPr fontId="13"/>
  </si>
  <si>
    <t>鑑賞・体験機会等充実のための事業推進</t>
    <phoneticPr fontId="13"/>
  </si>
  <si>
    <t>成果目標の設定の検討</t>
    <phoneticPr fontId="13"/>
  </si>
  <si>
    <t>成果の把握方法等の工夫、改善</t>
    <phoneticPr fontId="13"/>
  </si>
  <si>
    <t>仕様内容の見直しや十分な公告期間の確保等による契約の競争性の更なる向上</t>
    <phoneticPr fontId="13"/>
  </si>
  <si>
    <t>契約の競争性・公平性・透明性の確保</t>
    <phoneticPr fontId="13"/>
  </si>
  <si>
    <t>気候変動適応戦略イニシアチブ</t>
    <phoneticPr fontId="13"/>
  </si>
  <si>
    <t>不用の実績を踏まえた積算単価の見直し及び適正な時期や十分な公募掲載期間の確保による競争性の向上による委託費の縮減</t>
    <phoneticPr fontId="13"/>
  </si>
  <si>
    <t>平成29年度概算要求については、生徒の学習成果発表の機会をより多く設けられるように、催事件数を増やすため、単位あたりコストを削減し計上</t>
    <phoneticPr fontId="13"/>
  </si>
  <si>
    <t>平成27年度決算の不用額を踏まえて平成29年度概算要求額を縮減</t>
    <phoneticPr fontId="13"/>
  </si>
  <si>
    <t>成果の把握方法等の工夫、改善</t>
    <rPh sb="0" eb="2">
      <t>セイカ</t>
    </rPh>
    <phoneticPr fontId="13"/>
  </si>
  <si>
    <t>新規採択件数等の見直し</t>
    <rPh sb="0" eb="2">
      <t>シンキ</t>
    </rPh>
    <rPh sb="2" eb="4">
      <t>サイタク</t>
    </rPh>
    <rPh sb="4" eb="6">
      <t>ケンスウ</t>
    </rPh>
    <rPh sb="6" eb="7">
      <t>トウ</t>
    </rPh>
    <rPh sb="8" eb="10">
      <t>ミナオ</t>
    </rPh>
    <phoneticPr fontId="13"/>
  </si>
  <si>
    <t>事業の効率化を目指し、積算単価の見直しによるコスト削減</t>
    <rPh sb="16" eb="18">
      <t>ミナオ</t>
    </rPh>
    <phoneticPr fontId="13"/>
  </si>
  <si>
    <t>一部の取組期間の積算見直し</t>
    <phoneticPr fontId="13"/>
  </si>
  <si>
    <t>事業計画の内容精査による執行率の更なる向上</t>
    <rPh sb="0" eb="2">
      <t>ジギョウ</t>
    </rPh>
    <rPh sb="2" eb="4">
      <t>ケイカク</t>
    </rPh>
    <rPh sb="5" eb="7">
      <t>ナイヨウ</t>
    </rPh>
    <rPh sb="7" eb="9">
      <t>セイサ</t>
    </rPh>
    <rPh sb="12" eb="14">
      <t>シッコウ</t>
    </rPh>
    <rPh sb="14" eb="15">
      <t>リツ</t>
    </rPh>
    <rPh sb="16" eb="17">
      <t>サラ</t>
    </rPh>
    <rPh sb="19" eb="21">
      <t>コウジョウ</t>
    </rPh>
    <phoneticPr fontId="13"/>
  </si>
  <si>
    <t>（独）教員研修センターの機能強化と一体的に実施することで政策効果を高めるため再構築</t>
    <rPh sb="1" eb="2">
      <t>ドク</t>
    </rPh>
    <rPh sb="3" eb="5">
      <t>キョウイン</t>
    </rPh>
    <rPh sb="5" eb="7">
      <t>ケンシュウ</t>
    </rPh>
    <rPh sb="12" eb="14">
      <t>キノウ</t>
    </rPh>
    <rPh sb="14" eb="16">
      <t>キョウカ</t>
    </rPh>
    <rPh sb="17" eb="20">
      <t>イッタイテキ</t>
    </rPh>
    <rPh sb="21" eb="23">
      <t>ジッシ</t>
    </rPh>
    <rPh sb="28" eb="30">
      <t>セイサク</t>
    </rPh>
    <rPh sb="30" eb="32">
      <t>コウカ</t>
    </rPh>
    <rPh sb="33" eb="34">
      <t>タカ</t>
    </rPh>
    <rPh sb="38" eb="41">
      <t>サイコウチク</t>
    </rPh>
    <phoneticPr fontId="13"/>
  </si>
  <si>
    <t>成果の把握方法等の工夫、改善</t>
    <phoneticPr fontId="13"/>
  </si>
  <si>
    <t>積算単価の見直し</t>
    <phoneticPr fontId="13"/>
  </si>
  <si>
    <t>事業の効率化の観点から「文教施設の防災対策の強化・推進」に統合</t>
    <phoneticPr fontId="13"/>
  </si>
  <si>
    <t>積算単価の見直し</t>
    <phoneticPr fontId="13"/>
  </si>
  <si>
    <t>事業終了後の持続性を確保し、自立化を促進する観点で積算を見直し</t>
    <phoneticPr fontId="13"/>
  </si>
  <si>
    <t>事務費等の積算単価の見直し</t>
    <phoneticPr fontId="13"/>
  </si>
  <si>
    <t>学校法人に対する、補助対象経費の周知徹底等</t>
    <rPh sb="0" eb="2">
      <t>ガッコウ</t>
    </rPh>
    <rPh sb="2" eb="4">
      <t>ホウジン</t>
    </rPh>
    <rPh sb="5" eb="6">
      <t>タイ</t>
    </rPh>
    <rPh sb="9" eb="11">
      <t>ホジョ</t>
    </rPh>
    <rPh sb="11" eb="13">
      <t>タイショウ</t>
    </rPh>
    <rPh sb="13" eb="15">
      <t>ケイヒ</t>
    </rPh>
    <rPh sb="16" eb="18">
      <t>シュウチ</t>
    </rPh>
    <rPh sb="18" eb="20">
      <t>テッテイ</t>
    </rPh>
    <rPh sb="20" eb="21">
      <t>トウ</t>
    </rPh>
    <phoneticPr fontId="13"/>
  </si>
  <si>
    <t>旅費の積算単価や回数について見直し、概算要求額を縮減</t>
    <rPh sb="14" eb="16">
      <t>ミナオ</t>
    </rPh>
    <rPh sb="22" eb="23">
      <t>ガク</t>
    </rPh>
    <rPh sb="24" eb="26">
      <t>シュクゲン</t>
    </rPh>
    <phoneticPr fontId="13"/>
  </si>
  <si>
    <t>職員等の派遣をより必要性の高いものに重点化等、効率的・効果的な執行に努める。</t>
    <rPh sb="0" eb="2">
      <t>ショクイン</t>
    </rPh>
    <rPh sb="2" eb="3">
      <t>トウ</t>
    </rPh>
    <rPh sb="4" eb="6">
      <t>ハケン</t>
    </rPh>
    <rPh sb="9" eb="12">
      <t>ヒツヨウセイ</t>
    </rPh>
    <rPh sb="13" eb="14">
      <t>タカ</t>
    </rPh>
    <rPh sb="18" eb="21">
      <t>ジュウテンカ</t>
    </rPh>
    <rPh sb="21" eb="22">
      <t>トウ</t>
    </rPh>
    <phoneticPr fontId="13"/>
  </si>
  <si>
    <t>事業成果の的確な把握等を推進し、指標の見直し等を含め29年度に中間評価を実施</t>
    <rPh sb="0" eb="2">
      <t>ジギョウ</t>
    </rPh>
    <rPh sb="2" eb="4">
      <t>セイカ</t>
    </rPh>
    <rPh sb="5" eb="7">
      <t>テキカク</t>
    </rPh>
    <rPh sb="8" eb="10">
      <t>ハアク</t>
    </rPh>
    <rPh sb="10" eb="11">
      <t>トウ</t>
    </rPh>
    <rPh sb="12" eb="14">
      <t>スイシン</t>
    </rPh>
    <rPh sb="16" eb="18">
      <t>シヒョウ</t>
    </rPh>
    <rPh sb="19" eb="21">
      <t>ミナオ</t>
    </rPh>
    <rPh sb="22" eb="23">
      <t>トウ</t>
    </rPh>
    <rPh sb="24" eb="25">
      <t>フク</t>
    </rPh>
    <rPh sb="28" eb="30">
      <t>ネンド</t>
    </rPh>
    <rPh sb="31" eb="33">
      <t>チュウカン</t>
    </rPh>
    <rPh sb="33" eb="35">
      <t>ヒョウカ</t>
    </rPh>
    <rPh sb="36" eb="38">
      <t>ジッシ</t>
    </rPh>
    <phoneticPr fontId="13"/>
  </si>
  <si>
    <t>委託費の設備費等の単価を見直し</t>
    <rPh sb="0" eb="2">
      <t>イタク</t>
    </rPh>
    <rPh sb="2" eb="3">
      <t>ヒ</t>
    </rPh>
    <rPh sb="4" eb="7">
      <t>セツビヒ</t>
    </rPh>
    <rPh sb="7" eb="8">
      <t>トウ</t>
    </rPh>
    <rPh sb="9" eb="11">
      <t>タンカ</t>
    </rPh>
    <rPh sb="12" eb="14">
      <t>ミナオ</t>
    </rPh>
    <phoneticPr fontId="13"/>
  </si>
  <si>
    <t>成果の把握方法等の工夫、改善</t>
    <phoneticPr fontId="13"/>
  </si>
  <si>
    <t>都市部における激甚災害軽減化のための観測・調査研究費の削減</t>
    <rPh sb="0" eb="3">
      <t>トシブ</t>
    </rPh>
    <rPh sb="7" eb="9">
      <t>ゲキジン</t>
    </rPh>
    <rPh sb="9" eb="11">
      <t>サイガイ</t>
    </rPh>
    <rPh sb="11" eb="14">
      <t>ケイゲンカ</t>
    </rPh>
    <rPh sb="18" eb="20">
      <t>カンソク</t>
    </rPh>
    <rPh sb="21" eb="23">
      <t>チョウサ</t>
    </rPh>
    <rPh sb="23" eb="26">
      <t>ケンキュウヒ</t>
    </rPh>
    <rPh sb="27" eb="29">
      <t>サクゲン</t>
    </rPh>
    <phoneticPr fontId="13"/>
  </si>
  <si>
    <t>事業内容の見直し</t>
    <phoneticPr fontId="13"/>
  </si>
  <si>
    <t>カリキュラムの大幅な改訂に伴い各指標の設定を検討</t>
    <phoneticPr fontId="13"/>
  </si>
  <si>
    <t>成果把握方法等の工夫・改善及び予算の計画的な執行</t>
    <phoneticPr fontId="13"/>
  </si>
  <si>
    <t>平成27年度決算の不用額も踏まえて、平成29年度概算要求額を削減</t>
    <phoneticPr fontId="13"/>
  </si>
  <si>
    <t>個別施設計画の策定指針を作成するなど、事業の計画的な実施を検証</t>
    <phoneticPr fontId="13"/>
  </si>
  <si>
    <t>成果把握方法等の工夫・改善及び効率的な予算執行を実施</t>
    <phoneticPr fontId="13"/>
  </si>
  <si>
    <t>ＷＡＤＡへの日本人職員派遣数などを成果指標に含めるなど、成果指標の設定について検証</t>
    <phoneticPr fontId="13"/>
  </si>
  <si>
    <t>日本武道館主催・共催の各種武道行事への参加者数の目標値を新たに成果指標に設定</t>
    <phoneticPr fontId="13"/>
  </si>
  <si>
    <t>日本人役員のいるＩＦの総数を成果指標に設定することを通じ、事業達成度等の適切な評価を図る</t>
    <phoneticPr fontId="13"/>
  </si>
  <si>
    <t>成果の把握方法等の工夫、改善</t>
    <phoneticPr fontId="13"/>
  </si>
  <si>
    <t>事業の一部廃止</t>
    <phoneticPr fontId="13"/>
  </si>
  <si>
    <t>執行実績等を踏まえ、単価、件数等を見直し</t>
    <rPh sb="0" eb="2">
      <t>シッコウ</t>
    </rPh>
    <rPh sb="2" eb="4">
      <t>ジッセキ</t>
    </rPh>
    <rPh sb="4" eb="5">
      <t>トウ</t>
    </rPh>
    <rPh sb="6" eb="7">
      <t>フ</t>
    </rPh>
    <rPh sb="10" eb="12">
      <t>タンカ</t>
    </rPh>
    <rPh sb="13" eb="15">
      <t>ケンスウ</t>
    </rPh>
    <rPh sb="15" eb="16">
      <t>トウ</t>
    </rPh>
    <rPh sb="17" eb="19">
      <t>ミナオ</t>
    </rPh>
    <phoneticPr fontId="13"/>
  </si>
  <si>
    <t>事業計画の内容精査による執行率の更なる向上及び計画額を踏まえた要求額の縮減</t>
    <rPh sb="21" eb="22">
      <t>オヨ</t>
    </rPh>
    <rPh sb="23" eb="26">
      <t>ケイカクガク</t>
    </rPh>
    <rPh sb="27" eb="28">
      <t>フ</t>
    </rPh>
    <rPh sb="31" eb="34">
      <t>ヨウキュウガク</t>
    </rPh>
    <rPh sb="35" eb="37">
      <t>シュクゲン</t>
    </rPh>
    <phoneticPr fontId="13"/>
  </si>
  <si>
    <t>成果の把握方法等の工夫、改善</t>
    <phoneticPr fontId="13"/>
  </si>
  <si>
    <t>単価、件数等を見直し</t>
    <rPh sb="0" eb="2">
      <t>タンカ</t>
    </rPh>
    <rPh sb="3" eb="5">
      <t>ケンスウ</t>
    </rPh>
    <rPh sb="5" eb="6">
      <t>トウ</t>
    </rPh>
    <rPh sb="7" eb="9">
      <t>ミナオ</t>
    </rPh>
    <phoneticPr fontId="13"/>
  </si>
  <si>
    <t>委員会及び審査会の効率的な開催に努める等、事業計画の内容を精査</t>
    <rPh sb="16" eb="17">
      <t>ツト</t>
    </rPh>
    <rPh sb="19" eb="20">
      <t>トウ</t>
    </rPh>
    <rPh sb="21" eb="23">
      <t>ジギョウ</t>
    </rPh>
    <rPh sb="23" eb="25">
      <t>ケイカク</t>
    </rPh>
    <rPh sb="26" eb="28">
      <t>ナイヨウ</t>
    </rPh>
    <rPh sb="29" eb="31">
      <t>セイサ</t>
    </rPh>
    <phoneticPr fontId="13"/>
  </si>
  <si>
    <t>旅費の効率的な執行に努める等、事業計画の内容を精査</t>
    <rPh sb="10" eb="11">
      <t>ツト</t>
    </rPh>
    <rPh sb="13" eb="14">
      <t>トウ</t>
    </rPh>
    <rPh sb="15" eb="17">
      <t>ジギョウ</t>
    </rPh>
    <rPh sb="17" eb="19">
      <t>ケイカク</t>
    </rPh>
    <rPh sb="20" eb="22">
      <t>ナイヨウ</t>
    </rPh>
    <rPh sb="23" eb="25">
      <t>セイサ</t>
    </rPh>
    <phoneticPr fontId="13"/>
  </si>
  <si>
    <t>国立研究開発法人科学技術振興機構運営費交付金に必要な経費【事業番号0176の再掲】</t>
    <rPh sb="0" eb="6">
      <t>コクリツケンキュウカイハツ</t>
    </rPh>
    <rPh sb="6" eb="8">
      <t>ホウジン</t>
    </rPh>
    <rPh sb="26" eb="28">
      <t>ケイヒ</t>
    </rPh>
    <rPh sb="29" eb="31">
      <t>ジギョウ</t>
    </rPh>
    <rPh sb="31" eb="33">
      <t>バンゴウ</t>
    </rPh>
    <rPh sb="38" eb="40">
      <t>サイケイ</t>
    </rPh>
    <phoneticPr fontId="13"/>
  </si>
  <si>
    <t>研究開発管理システム運営</t>
    <phoneticPr fontId="13"/>
  </si>
  <si>
    <t>研究及び開発の向上に関する評価環境の戦略的構築</t>
    <phoneticPr fontId="13"/>
  </si>
  <si>
    <t>科学技術分野の文部科学大臣表彰</t>
    <phoneticPr fontId="13"/>
  </si>
  <si>
    <t>ナノテクノロジー・材料科学技術の戦略的研究開発・基盤整備</t>
    <phoneticPr fontId="13"/>
  </si>
  <si>
    <t>数学・数理科学と諸科学・産業との協働によるイノベーション創出のための研究促進プログラム</t>
    <phoneticPr fontId="13"/>
  </si>
  <si>
    <t>国立研究開発法人量子科学技術研究開発機構運営費交付金に必要な経費</t>
    <phoneticPr fontId="13"/>
  </si>
  <si>
    <t>国際熱核融合実験炉計画の推進に必要な経費</t>
    <phoneticPr fontId="13"/>
  </si>
  <si>
    <t>幅広いアプローチ（ＢＡ）活動の推進に必要な経費</t>
    <phoneticPr fontId="13"/>
  </si>
  <si>
    <t>火山観測研究の充実・強化のための観測体制の構築</t>
    <phoneticPr fontId="13"/>
  </si>
  <si>
    <t>地球観測衛星システムの開発に必要な経費【事業番号0231の再掲】</t>
    <phoneticPr fontId="13"/>
  </si>
  <si>
    <t>地震・津波観測監視システムの開発に必要な経費【事業番号0232の再掲】</t>
    <phoneticPr fontId="13"/>
  </si>
  <si>
    <t>日本海溝海底地震津波観測網の整備【事業番号0233の再掲】</t>
    <rPh sb="0" eb="2">
      <t>ニホン</t>
    </rPh>
    <rPh sb="2" eb="4">
      <t>カイコウ</t>
    </rPh>
    <rPh sb="4" eb="6">
      <t>カイテイ</t>
    </rPh>
    <rPh sb="6" eb="8">
      <t>ジシン</t>
    </rPh>
    <rPh sb="8" eb="10">
      <t>ツナミ</t>
    </rPh>
    <rPh sb="10" eb="12">
      <t>カンソク</t>
    </rPh>
    <rPh sb="12" eb="13">
      <t>モウ</t>
    </rPh>
    <rPh sb="14" eb="16">
      <t>セイビ</t>
    </rPh>
    <phoneticPr fontId="13"/>
  </si>
  <si>
    <t>　　施策名：9-5 国家戦略上重要な基幹技術の推進</t>
    <rPh sb="10" eb="12">
      <t>コッカ</t>
    </rPh>
    <rPh sb="12" eb="14">
      <t>センリャク</t>
    </rPh>
    <rPh sb="14" eb="15">
      <t>ウエ</t>
    </rPh>
    <rPh sb="15" eb="17">
      <t>ジュウヨウ</t>
    </rPh>
    <rPh sb="18" eb="20">
      <t>キカン</t>
    </rPh>
    <rPh sb="20" eb="22">
      <t>ギジュツ</t>
    </rPh>
    <rPh sb="23" eb="25">
      <t>スイシン</t>
    </rPh>
    <phoneticPr fontId="13"/>
  </si>
  <si>
    <t>原子力研究開発利用の推進</t>
    <phoneticPr fontId="13"/>
  </si>
  <si>
    <t>国際宇宙ステーション開発に必要な経費</t>
    <phoneticPr fontId="13"/>
  </si>
  <si>
    <t>国立研究開発法人理化学研究所運営費交付金に必要な経費</t>
    <phoneticPr fontId="13"/>
  </si>
  <si>
    <t>概算要求額のうち「新しい日本のための優先課題推進枠」　726百万円</t>
    <phoneticPr fontId="13"/>
  </si>
  <si>
    <t>国立大学法人における先端研究の推進</t>
    <phoneticPr fontId="13"/>
  </si>
  <si>
    <t>私立学校教育研究装置等施設整備費補助（復興関連事業）</t>
    <phoneticPr fontId="13"/>
  </si>
  <si>
    <t>新国立競技場の建設工事に係る契約手続きの透明性の確保・充実を実施するとともに、引き続き適切な成果指標の設定を検討</t>
    <phoneticPr fontId="13"/>
  </si>
  <si>
    <t>H28</t>
    <phoneticPr fontId="13"/>
  </si>
  <si>
    <t>運営費交付金事業の効率化等</t>
    <phoneticPr fontId="13"/>
  </si>
  <si>
    <t>運営業務の一層の効率化及び契約の競争性の確保</t>
    <phoneticPr fontId="13"/>
  </si>
  <si>
    <t>要求額のうち「新しい日本のための優先課題推進枠」71,919.827 百万円</t>
    <phoneticPr fontId="13"/>
  </si>
  <si>
    <t>契約の競争性・公平性・透明性の確保</t>
    <phoneticPr fontId="13"/>
  </si>
  <si>
    <t>事業の効果的・効率的な実施との競争性・公平性・透明性の更なる確保</t>
    <rPh sb="15" eb="18">
      <t>キョウソウセイ</t>
    </rPh>
    <rPh sb="19" eb="22">
      <t>コウヘイセイ</t>
    </rPh>
    <rPh sb="23" eb="26">
      <t>トウメイセイ</t>
    </rPh>
    <rPh sb="27" eb="28">
      <t>サラ</t>
    </rPh>
    <rPh sb="30" eb="32">
      <t>カクホ</t>
    </rPh>
    <phoneticPr fontId="13"/>
  </si>
  <si>
    <t>事業の効率化及び契約の競争性・公平性・透明性の更なる確保</t>
    <rPh sb="23" eb="24">
      <t>サラ</t>
    </rPh>
    <phoneticPr fontId="13"/>
  </si>
  <si>
    <t>自治体のニーズを踏まえた一部メニューの見直しによる縮減。</t>
    <rPh sb="0" eb="3">
      <t>ジチタイ</t>
    </rPh>
    <rPh sb="8" eb="9">
      <t>フ</t>
    </rPh>
    <rPh sb="12" eb="14">
      <t>イチブ</t>
    </rPh>
    <rPh sb="19" eb="21">
      <t>ミナオ</t>
    </rPh>
    <rPh sb="25" eb="27">
      <t>シュクゲン</t>
    </rPh>
    <phoneticPr fontId="13"/>
  </si>
  <si>
    <t>事業の着実な実施及び適切な予算執行</t>
    <rPh sb="0" eb="2">
      <t>ジギョウ</t>
    </rPh>
    <rPh sb="3" eb="5">
      <t>チャクジツ</t>
    </rPh>
    <rPh sb="6" eb="8">
      <t>ジッシ</t>
    </rPh>
    <rPh sb="8" eb="9">
      <t>オヨ</t>
    </rPh>
    <rPh sb="10" eb="12">
      <t>テキセツ</t>
    </rPh>
    <rPh sb="13" eb="15">
      <t>ヨサン</t>
    </rPh>
    <rPh sb="15" eb="17">
      <t>シッコウ</t>
    </rPh>
    <phoneticPr fontId="13"/>
  </si>
  <si>
    <t>H32</t>
    <phoneticPr fontId="13"/>
  </si>
  <si>
    <t>施設・設備の改修・更新・整備の重点的・計画的実施</t>
    <rPh sb="0" eb="2">
      <t>シセツ</t>
    </rPh>
    <rPh sb="3" eb="5">
      <t>セツビ</t>
    </rPh>
    <rPh sb="6" eb="8">
      <t>カイシュウ</t>
    </rPh>
    <rPh sb="9" eb="11">
      <t>コウシン</t>
    </rPh>
    <rPh sb="12" eb="14">
      <t>セイビ</t>
    </rPh>
    <rPh sb="15" eb="17">
      <t>ジュウテン</t>
    </rPh>
    <rPh sb="17" eb="18">
      <t>テキ</t>
    </rPh>
    <rPh sb="19" eb="22">
      <t>ケイカクテキ</t>
    </rPh>
    <rPh sb="22" eb="24">
      <t>ジッシ</t>
    </rPh>
    <phoneticPr fontId="13"/>
  </si>
  <si>
    <t>H28</t>
    <phoneticPr fontId="13"/>
  </si>
  <si>
    <t>十分な公告期間の確保等による契約の競争性の更なる向上</t>
    <phoneticPr fontId="13"/>
  </si>
  <si>
    <t>縮減</t>
    <phoneticPr fontId="13"/>
  </si>
  <si>
    <t>事業内容見直しによる概算要求額への反映</t>
    <rPh sb="0" eb="2">
      <t>ジギョウ</t>
    </rPh>
    <rPh sb="2" eb="4">
      <t>ナイヨウ</t>
    </rPh>
    <rPh sb="4" eb="6">
      <t>ミナオ</t>
    </rPh>
    <rPh sb="10" eb="12">
      <t>ガイサン</t>
    </rPh>
    <rPh sb="12" eb="15">
      <t>ヨウキュウガク</t>
    </rPh>
    <rPh sb="17" eb="19">
      <t>ハンエイ</t>
    </rPh>
    <phoneticPr fontId="13"/>
  </si>
  <si>
    <t>平成27年度の執行実績を踏まえ、予算を縮減</t>
  </si>
  <si>
    <t>要求額のうち「新しい日本のための優先課題推進枠」11,441百万円</t>
    <rPh sb="30" eb="31">
      <t>ヒャク</t>
    </rPh>
    <rPh sb="31" eb="33">
      <t>マンエン</t>
    </rPh>
    <phoneticPr fontId="13"/>
  </si>
  <si>
    <t>事業の効率化及び契約の競争性・公平性・透明性の確保</t>
    <phoneticPr fontId="13"/>
  </si>
  <si>
    <t>要求額のうち「新しい日本のための優先課題推進枠」84,192</t>
    <phoneticPr fontId="13"/>
  </si>
  <si>
    <t>仕様内容の見直しや入札情報の周知等による契約の競争性の更なる向上とBA活動の進捗状況の反映</t>
    <phoneticPr fontId="13"/>
  </si>
  <si>
    <t>日本海溝海底地震津波観測網の運用</t>
    <phoneticPr fontId="13"/>
  </si>
  <si>
    <t>要求額のうち「新しい日本のための優先課題推進枠」5,498</t>
    <phoneticPr fontId="13"/>
  </si>
  <si>
    <t>-</t>
    <phoneticPr fontId="13"/>
  </si>
  <si>
    <t>頭脳循環を加速する戦略的国際研究ネットワーク推進事業（頭脳循環を加速する若手研究者戦略的海外派遣事業）</t>
    <phoneticPr fontId="13"/>
  </si>
  <si>
    <t>要求額のうち「新しい日本のための優先課題推進枠」 20</t>
    <phoneticPr fontId="13"/>
  </si>
  <si>
    <t>要求額のうち「新しい日本のための優先課題推進枠」 23</t>
    <phoneticPr fontId="13"/>
  </si>
  <si>
    <t>要求額のうち「新しい日本のための優先課題推進枠」1,674</t>
    <rPh sb="0" eb="3">
      <t>ヨウキュウガク</t>
    </rPh>
    <phoneticPr fontId="13"/>
  </si>
  <si>
    <t>要求額のうち「新しい日本のための優先課題推進枠」45,973</t>
    <rPh sb="0" eb="3">
      <t>ヨウキュウガク</t>
    </rPh>
    <phoneticPr fontId="13"/>
  </si>
  <si>
    <t>要求額のうち「新しい日本のための優先課題推進枠」50.607</t>
    <rPh sb="0" eb="3">
      <t>ヨウキュウガク</t>
    </rPh>
    <phoneticPr fontId="13"/>
  </si>
  <si>
    <t>要求額のうち「新しい日本のための優先課題推進枠」 1,123</t>
    <phoneticPr fontId="13"/>
  </si>
  <si>
    <t>要求額のうち「新しい日本のための優先課題推進枠」6,240</t>
    <rPh sb="0" eb="2">
      <t>ヨウキュウ</t>
    </rPh>
    <rPh sb="2" eb="3">
      <t>ガク</t>
    </rPh>
    <phoneticPr fontId="13"/>
  </si>
  <si>
    <t>要求額のうち「新しい日本のための優先課題推進枠」1,532</t>
    <phoneticPr fontId="13"/>
  </si>
  <si>
    <t>要求額のうち「新しい日本のための優先課題推進枠」195</t>
    <phoneticPr fontId="13"/>
  </si>
  <si>
    <t>要求額のうち「新しい日本のための優先課題推進枠」2,338</t>
    <phoneticPr fontId="13"/>
  </si>
  <si>
    <t>要求額のうち「新しい日本のための優先課題推進枠」30</t>
    <rPh sb="0" eb="3">
      <t>ヨウキュウガク</t>
    </rPh>
    <phoneticPr fontId="13"/>
  </si>
  <si>
    <t>要求額のうち「新しい日本のための優先課題推進枠」5,723</t>
    <phoneticPr fontId="13"/>
  </si>
  <si>
    <t>要求額のうち「新しい日本のための優先課題推進枠」348</t>
    <rPh sb="0" eb="3">
      <t>ヨウキュウガク</t>
    </rPh>
    <phoneticPr fontId="13"/>
  </si>
  <si>
    <t>要求額のうち「新しい日本のための優先課題推進枠」500</t>
    <rPh sb="0" eb="3">
      <t>ヨウキュウガク</t>
    </rPh>
    <phoneticPr fontId="13"/>
  </si>
  <si>
    <t>要求額のうち「新しい日本のための優先課題推進枠」 3,179</t>
    <rPh sb="0" eb="3">
      <t>ヨウキュウガク</t>
    </rPh>
    <phoneticPr fontId="13"/>
  </si>
  <si>
    <t>要求額のうちうち、「新しい日本のための優先課題推進枠」 1,699</t>
    <phoneticPr fontId="13"/>
  </si>
  <si>
    <t>要求額のうち「新しい日本のための優先課題推進枠」120</t>
    <phoneticPr fontId="13"/>
  </si>
  <si>
    <t>要求額のうち「新しい日本のための優先課題推進枠」 103</t>
    <phoneticPr fontId="13"/>
  </si>
  <si>
    <t>要求額のうち「新しい日本のための優先課題推進枠」89</t>
    <phoneticPr fontId="13"/>
  </si>
  <si>
    <t>要求額のうち「新しい日本のための優先課題推進枠」33,870</t>
    <phoneticPr fontId="13"/>
  </si>
  <si>
    <t>要求額のうち「新しい日本のための優先課題推進枠」750</t>
    <phoneticPr fontId="13"/>
  </si>
  <si>
    <t>要求額のうち「新しい日本のための優先課題推進枠」 457</t>
    <phoneticPr fontId="13"/>
  </si>
  <si>
    <t>要求額のうち「新しい日本のための優先課題推進枠」4,991</t>
    <phoneticPr fontId="13"/>
  </si>
  <si>
    <t>要求額のうち「新しい日本のための優先課題推進枠」140</t>
    <phoneticPr fontId="13"/>
  </si>
  <si>
    <t>要求額のうち「新しい日本のための優先課題推進枠」1,259</t>
    <phoneticPr fontId="13"/>
  </si>
  <si>
    <t>要求額のうち「新しい日本のための優先課題推進枠」700</t>
    <phoneticPr fontId="13"/>
  </si>
  <si>
    <t>要求額のうち「新しい日本のための優先課題推進枠」402</t>
    <phoneticPr fontId="13"/>
  </si>
  <si>
    <t>要求額のうち「新しい日本のための優先課題推進枠」7,786</t>
    <phoneticPr fontId="13"/>
  </si>
  <si>
    <t>要求額のうち「新しい日本のための優先課題推進枠」1,498</t>
    <phoneticPr fontId="13"/>
  </si>
  <si>
    <t>要求額のうち「新しい日本のための優先課題推進枠」1,049</t>
    <phoneticPr fontId="13"/>
  </si>
  <si>
    <t>要求額のうち「新しい日本のための優先課題推進枠」2,356</t>
    <phoneticPr fontId="13"/>
  </si>
  <si>
    <t>要求額のうち「新しい日本のための優先課題推進枠」4,552</t>
    <phoneticPr fontId="13"/>
  </si>
  <si>
    <t>要求額のうち「新しい日本のための優先課題推進枠」14,638</t>
    <phoneticPr fontId="13"/>
  </si>
  <si>
    <t>要求額のうち「新しい日本のための優先課題推進枠」2,289</t>
    <phoneticPr fontId="13"/>
  </si>
  <si>
    <t>要求額のうち「新しい日本のための優先課題推進枠」1,031</t>
    <phoneticPr fontId="13"/>
  </si>
  <si>
    <t>要求額のうち「新しい日本のための優先課題推進枠」131,702.378</t>
    <phoneticPr fontId="13"/>
  </si>
  <si>
    <t>要求額のうち「新しい日本のための優先課題推進枠」9,000</t>
    <phoneticPr fontId="13"/>
  </si>
  <si>
    <t>要求額のうち「新しい日本のための優先課題推進枠」8,000</t>
    <phoneticPr fontId="13"/>
  </si>
  <si>
    <t>要求額のうち「新しい日本のための優先課題推進枠」10,586</t>
    <rPh sb="0" eb="3">
      <t>ヨウキュウガク</t>
    </rPh>
    <phoneticPr fontId="13"/>
  </si>
  <si>
    <t>要求額のうち「新しい日本のための優先課題推進枠」103,302</t>
    <rPh sb="0" eb="3">
      <t>ヨウキュウガク</t>
    </rPh>
    <phoneticPr fontId="13"/>
  </si>
  <si>
    <t>要求額のうち「新しい日本のための優先課題推進枠」692</t>
    <phoneticPr fontId="13"/>
  </si>
  <si>
    <t>要求額のうち「新しい日本のための優先課題推進枠」8,001</t>
    <phoneticPr fontId="13"/>
  </si>
  <si>
    <t>要求額のうち「新しい日本のための優先課題推進枠」21,009</t>
    <phoneticPr fontId="13"/>
  </si>
  <si>
    <t>要求額のうち「新しい日本のための優先課題推進枠」7,481</t>
    <phoneticPr fontId="13"/>
  </si>
  <si>
    <t>要求額のうち「新しい日本のための優先課題推進枠」2,300</t>
    <phoneticPr fontId="13"/>
  </si>
  <si>
    <t>要求額のうち「新しい日本のための優先課題推進枠」25,470</t>
    <phoneticPr fontId="13"/>
  </si>
  <si>
    <t>要求額のうち「新しい日本のための優先課題推進枠」 40</t>
    <phoneticPr fontId="13"/>
  </si>
  <si>
    <t>要求額のうち「新しい日本のための優先課題推進枠」　14,386</t>
    <rPh sb="0" eb="2">
      <t>ヨウキュウ</t>
    </rPh>
    <rPh sb="2" eb="3">
      <t>ガク</t>
    </rPh>
    <phoneticPr fontId="13"/>
  </si>
  <si>
    <t>要求額のうち「新しい日本のための優先課題推進枠」 42</t>
    <rPh sb="0" eb="3">
      <t>ヨウキュウガク</t>
    </rPh>
    <phoneticPr fontId="13"/>
  </si>
  <si>
    <t>要求額のうち「新しい日本のための優先課題推進枠」 26,626</t>
    <rPh sb="0" eb="3">
      <t>ヨウキュウガク</t>
    </rPh>
    <phoneticPr fontId="13"/>
  </si>
  <si>
    <t>要求額のうち「新しい日本のための優先課題推進枠」 575</t>
    <rPh sb="0" eb="2">
      <t>ヨウキュウ</t>
    </rPh>
    <rPh sb="2" eb="3">
      <t>ガク</t>
    </rPh>
    <phoneticPr fontId="13"/>
  </si>
  <si>
    <t>要求額のうち「新しい日本のための優先課題推進枠」 866</t>
    <phoneticPr fontId="13"/>
  </si>
  <si>
    <t>要求額のうち「新しい日本のための優先課題推進枠」 276</t>
    <phoneticPr fontId="13"/>
  </si>
  <si>
    <t>要求額のうち「新しい日本のための優先課題推進枠」82</t>
    <phoneticPr fontId="13"/>
  </si>
  <si>
    <t>要求額のうち「新しい日本のための優先課題推進枠」 120</t>
    <phoneticPr fontId="13"/>
  </si>
  <si>
    <t>要求額のうち「新しい日本のための優先課題推進枠」 16,459</t>
    <rPh sb="0" eb="3">
      <t>ヨウキュウガク</t>
    </rPh>
    <phoneticPr fontId="13"/>
  </si>
  <si>
    <t>要求額のうち「新しい日本のための優先課題推進枠」 629</t>
    <rPh sb="0" eb="3">
      <t>ヨウキュウガク</t>
    </rPh>
    <phoneticPr fontId="13"/>
  </si>
  <si>
    <t>要求額のうち「新しい日本のための優先課題推進枠」2,934</t>
    <phoneticPr fontId="13"/>
  </si>
  <si>
    <t>要求額のうち「新しい日本のための優先課題推進枠」5,423</t>
    <rPh sb="0" eb="2">
      <t>ヨウキュウ</t>
    </rPh>
    <rPh sb="2" eb="3">
      <t>ガク</t>
    </rPh>
    <rPh sb="7" eb="8">
      <t>アタラ</t>
    </rPh>
    <rPh sb="10" eb="12">
      <t>ニホン</t>
    </rPh>
    <rPh sb="16" eb="18">
      <t>ユウセン</t>
    </rPh>
    <rPh sb="18" eb="20">
      <t>カダイ</t>
    </rPh>
    <rPh sb="20" eb="22">
      <t>スイシン</t>
    </rPh>
    <rPh sb="22" eb="23">
      <t>ワク</t>
    </rPh>
    <phoneticPr fontId="13"/>
  </si>
  <si>
    <t>要求額のうち「新しい日本のための優先課題推進枠」1,274</t>
    <rPh sb="0" eb="2">
      <t>ヨウキュウ</t>
    </rPh>
    <rPh sb="2" eb="3">
      <t>ガク</t>
    </rPh>
    <phoneticPr fontId="13"/>
  </si>
  <si>
    <t>要求額のうち「新しい日本のための優先課題推進枠」80</t>
    <phoneticPr fontId="13"/>
  </si>
  <si>
    <t>一定の成果をあげたメニューの見直しによる縮減</t>
    <rPh sb="0" eb="2">
      <t>イッテイ</t>
    </rPh>
    <rPh sb="3" eb="5">
      <t>セイカ</t>
    </rPh>
    <rPh sb="14" eb="16">
      <t>ミナオ</t>
    </rPh>
    <rPh sb="20" eb="22">
      <t>シュクゲン</t>
    </rPh>
    <phoneticPr fontId="13"/>
  </si>
  <si>
    <t>プログラム・アドバイザーによるフォローアップを実施し、フォローアップ結果を事業内容へ適切に反映させる等の取組を実施</t>
    <phoneticPr fontId="13"/>
  </si>
  <si>
    <t>成果をより的確に把握するため、アイヌ遺骨の返還に関する各大学の取組や課題のフォローアップを実施</t>
    <phoneticPr fontId="13"/>
  </si>
  <si>
    <t>委託事業を見直し</t>
    <rPh sb="5" eb="7">
      <t>ミナオ</t>
    </rPh>
    <phoneticPr fontId="13"/>
  </si>
  <si>
    <t>（項）研究開発推進費
  （大事項）環境分野の研究開発の推進に必要な経費
【新】
（項）研究開発推進費
　（大事項）環境・エネルギーに関する課題対応に必要な経費</t>
    <rPh sb="38" eb="39">
      <t>シン</t>
    </rPh>
    <rPh sb="42" eb="43">
      <t>コウ</t>
    </rPh>
    <rPh sb="44" eb="46">
      <t>ケンキュウ</t>
    </rPh>
    <rPh sb="46" eb="48">
      <t>カイハツ</t>
    </rPh>
    <rPh sb="48" eb="50">
      <t>スイシン</t>
    </rPh>
    <rPh sb="50" eb="51">
      <t>ヒ</t>
    </rPh>
    <rPh sb="54" eb="55">
      <t>ダイ</t>
    </rPh>
    <rPh sb="55" eb="57">
      <t>ジコウ</t>
    </rPh>
    <phoneticPr fontId="13"/>
  </si>
  <si>
    <t xml:space="preserve">事業
番号
</t>
    <rPh sb="0" eb="2">
      <t>ジギョウ</t>
    </rPh>
    <rPh sb="3" eb="5">
      <t>バンゴウ</t>
    </rPh>
    <phoneticPr fontId="13"/>
  </si>
  <si>
    <t>交付申請書の厳格な審査等による適正な予算執行</t>
    <rPh sb="0" eb="2">
      <t>コウフ</t>
    </rPh>
    <rPh sb="2" eb="5">
      <t>シンセイショ</t>
    </rPh>
    <rPh sb="6" eb="8">
      <t>ゲンカク</t>
    </rPh>
    <rPh sb="9" eb="11">
      <t>シンサ</t>
    </rPh>
    <rPh sb="11" eb="12">
      <t>ナド</t>
    </rPh>
    <rPh sb="15" eb="17">
      <t>テキセイ</t>
    </rPh>
    <rPh sb="18" eb="20">
      <t>ヨサン</t>
    </rPh>
    <rPh sb="20" eb="22">
      <t>シッコウ</t>
    </rPh>
    <phoneticPr fontId="13"/>
  </si>
  <si>
    <t>(項)生涯学習振興費
　(大事項)教育改革の推進等に必要な経費</t>
    <rPh sb="1" eb="2">
      <t>コウ</t>
    </rPh>
    <rPh sb="3" eb="5">
      <t>ショウガイ</t>
    </rPh>
    <rPh sb="5" eb="7">
      <t>ガクシュウ</t>
    </rPh>
    <rPh sb="7" eb="9">
      <t>シンコウ</t>
    </rPh>
    <rPh sb="9" eb="10">
      <t>ヒ</t>
    </rPh>
    <rPh sb="13" eb="14">
      <t>ダイ</t>
    </rPh>
    <rPh sb="14" eb="16">
      <t>ジコウ</t>
    </rPh>
    <rPh sb="17" eb="19">
      <t>キョウイク</t>
    </rPh>
    <rPh sb="19" eb="21">
      <t>カイカク</t>
    </rPh>
    <rPh sb="22" eb="24">
      <t>スイシン</t>
    </rPh>
    <rPh sb="24" eb="25">
      <t>トウ</t>
    </rPh>
    <rPh sb="26" eb="28">
      <t>ヒツヨウ</t>
    </rPh>
    <rPh sb="29" eb="31">
      <t>ケイヒ</t>
    </rPh>
    <phoneticPr fontId="13"/>
  </si>
  <si>
    <t>(項)国立教育政策研究所
　(大事項)教育政策の基礎的な調査研究に必要な経費</t>
    <rPh sb="1" eb="2">
      <t>コウ</t>
    </rPh>
    <rPh sb="3" eb="5">
      <t>コクリツ</t>
    </rPh>
    <rPh sb="5" eb="7">
      <t>キョウイク</t>
    </rPh>
    <rPh sb="7" eb="9">
      <t>セイサク</t>
    </rPh>
    <rPh sb="9" eb="12">
      <t>ケンキュウジョ</t>
    </rPh>
    <rPh sb="15" eb="16">
      <t>ダイ</t>
    </rPh>
    <rPh sb="16" eb="18">
      <t>ジコウ</t>
    </rPh>
    <rPh sb="19" eb="21">
      <t>キョウイク</t>
    </rPh>
    <rPh sb="21" eb="23">
      <t>セイサク</t>
    </rPh>
    <rPh sb="24" eb="27">
      <t>キソテキ</t>
    </rPh>
    <rPh sb="28" eb="30">
      <t>チョウサ</t>
    </rPh>
    <rPh sb="30" eb="32">
      <t>ケンキュウ</t>
    </rPh>
    <rPh sb="33" eb="35">
      <t>ヒツヨウ</t>
    </rPh>
    <rPh sb="36" eb="38">
      <t>ケイヒ</t>
    </rPh>
    <phoneticPr fontId="13"/>
  </si>
  <si>
    <t>(項)生涯学習振興費
　(大事項)教育改革の推進等に必要な経費</t>
    <rPh sb="1" eb="2">
      <t>コウ</t>
    </rPh>
    <rPh sb="3" eb="5">
      <t>ショウガイ</t>
    </rPh>
    <rPh sb="5" eb="7">
      <t>ガクシュウ</t>
    </rPh>
    <rPh sb="7" eb="10">
      <t>シンコウヒ</t>
    </rPh>
    <rPh sb="13" eb="15">
      <t>ダイジ</t>
    </rPh>
    <rPh sb="15" eb="16">
      <t>コウ</t>
    </rPh>
    <rPh sb="17" eb="19">
      <t>キョウイク</t>
    </rPh>
    <rPh sb="19" eb="21">
      <t>カイカク</t>
    </rPh>
    <rPh sb="22" eb="24">
      <t>スイシン</t>
    </rPh>
    <rPh sb="24" eb="25">
      <t>トウ</t>
    </rPh>
    <rPh sb="26" eb="28">
      <t>ヒツヨウ</t>
    </rPh>
    <rPh sb="29" eb="31">
      <t>ケイヒ</t>
    </rPh>
    <phoneticPr fontId="13"/>
  </si>
  <si>
    <t>(項)生涯学習振興費
　(大事項)生涯を通じた学習機会の拡大に必要な経費</t>
    <rPh sb="1" eb="2">
      <t>コウ</t>
    </rPh>
    <rPh sb="3" eb="5">
      <t>ショウガイ</t>
    </rPh>
    <rPh sb="5" eb="7">
      <t>ガクシュウ</t>
    </rPh>
    <rPh sb="7" eb="9">
      <t>シンコウ</t>
    </rPh>
    <rPh sb="9" eb="10">
      <t>ヒ</t>
    </rPh>
    <rPh sb="13" eb="14">
      <t>ダイ</t>
    </rPh>
    <rPh sb="14" eb="16">
      <t>ジコウ</t>
    </rPh>
    <rPh sb="17" eb="19">
      <t>ショウガイ</t>
    </rPh>
    <rPh sb="20" eb="21">
      <t>ツウ</t>
    </rPh>
    <rPh sb="23" eb="25">
      <t>ガクシュウ</t>
    </rPh>
    <rPh sb="25" eb="27">
      <t>キカイ</t>
    </rPh>
    <rPh sb="28" eb="30">
      <t>カクダイ</t>
    </rPh>
    <rPh sb="31" eb="33">
      <t>ヒツヨウ</t>
    </rPh>
    <rPh sb="34" eb="36">
      <t>ケイヒ</t>
    </rPh>
    <phoneticPr fontId="19"/>
  </si>
  <si>
    <t>(項)生涯学習振興費
　(大事項)生涯を通じた学習機会の拡大に必要な経費</t>
    <rPh sb="1" eb="2">
      <t>コウ</t>
    </rPh>
    <rPh sb="3" eb="5">
      <t>ショウガイ</t>
    </rPh>
    <rPh sb="5" eb="7">
      <t>ガクシュウ</t>
    </rPh>
    <rPh sb="7" eb="9">
      <t>シンコウ</t>
    </rPh>
    <rPh sb="9" eb="10">
      <t>ヒ</t>
    </rPh>
    <rPh sb="13" eb="14">
      <t>ダイ</t>
    </rPh>
    <rPh sb="14" eb="16">
      <t>ジコウ</t>
    </rPh>
    <rPh sb="17" eb="19">
      <t>ショウガイ</t>
    </rPh>
    <rPh sb="20" eb="21">
      <t>ツウ</t>
    </rPh>
    <rPh sb="23" eb="25">
      <t>ガクシュウ</t>
    </rPh>
    <rPh sb="25" eb="27">
      <t>キカイ</t>
    </rPh>
    <rPh sb="28" eb="30">
      <t>カクダイ</t>
    </rPh>
    <rPh sb="31" eb="33">
      <t>ヒツヨウ</t>
    </rPh>
    <rPh sb="34" eb="36">
      <t>ケイヒ</t>
    </rPh>
    <phoneticPr fontId="13"/>
  </si>
  <si>
    <t>(項)独立行政法人国立科学博物館運営費
　(大事項)独立行政法人国立科学博物館運営費交付金に必要な経費</t>
    <rPh sb="1" eb="2">
      <t>コウ</t>
    </rPh>
    <rPh sb="3" eb="5">
      <t>ドクリツ</t>
    </rPh>
    <rPh sb="5" eb="7">
      <t>ギョウセイ</t>
    </rPh>
    <rPh sb="7" eb="9">
      <t>ホウジン</t>
    </rPh>
    <rPh sb="9" eb="11">
      <t>コクリツ</t>
    </rPh>
    <rPh sb="11" eb="13">
      <t>カガク</t>
    </rPh>
    <rPh sb="13" eb="16">
      <t>ハクブツカン</t>
    </rPh>
    <rPh sb="16" eb="19">
      <t>ウンエイヒ</t>
    </rPh>
    <rPh sb="22" eb="23">
      <t>ダイ</t>
    </rPh>
    <rPh sb="23" eb="25">
      <t>ジコウ</t>
    </rPh>
    <rPh sb="26" eb="28">
      <t>ドクリツ</t>
    </rPh>
    <rPh sb="28" eb="30">
      <t>ギョウセイ</t>
    </rPh>
    <rPh sb="30" eb="32">
      <t>ホウジン</t>
    </rPh>
    <rPh sb="32" eb="34">
      <t>コクリツ</t>
    </rPh>
    <rPh sb="34" eb="36">
      <t>カガク</t>
    </rPh>
    <rPh sb="36" eb="39">
      <t>ハクブツカン</t>
    </rPh>
    <rPh sb="39" eb="42">
      <t>ウンエイヒ</t>
    </rPh>
    <rPh sb="42" eb="45">
      <t>コウフキン</t>
    </rPh>
    <rPh sb="46" eb="48">
      <t>ヒツヨウ</t>
    </rPh>
    <rPh sb="49" eb="51">
      <t>ケイヒ</t>
    </rPh>
    <phoneticPr fontId="13"/>
  </si>
  <si>
    <t>(項)独立行政法人国立女性教育会館運営費
　(大事項)独立行政法人国立女性教育会館運営費交付金に必要な経費</t>
    <rPh sb="1" eb="2">
      <t>コウ</t>
    </rPh>
    <rPh sb="3" eb="5">
      <t>ドクリツ</t>
    </rPh>
    <rPh sb="5" eb="7">
      <t>ギョウセイ</t>
    </rPh>
    <rPh sb="7" eb="9">
      <t>ホウジン</t>
    </rPh>
    <rPh sb="9" eb="11">
      <t>コクリツ</t>
    </rPh>
    <rPh sb="11" eb="13">
      <t>ジョセイ</t>
    </rPh>
    <rPh sb="13" eb="15">
      <t>キョウイク</t>
    </rPh>
    <rPh sb="15" eb="17">
      <t>カイカン</t>
    </rPh>
    <rPh sb="17" eb="20">
      <t>ウンエイヒ</t>
    </rPh>
    <rPh sb="23" eb="24">
      <t>ダイ</t>
    </rPh>
    <rPh sb="24" eb="26">
      <t>ジコウ</t>
    </rPh>
    <rPh sb="27" eb="29">
      <t>ドクリツ</t>
    </rPh>
    <rPh sb="29" eb="31">
      <t>ギョウセイ</t>
    </rPh>
    <rPh sb="31" eb="33">
      <t>ホウジン</t>
    </rPh>
    <rPh sb="33" eb="35">
      <t>コクリツ</t>
    </rPh>
    <rPh sb="35" eb="37">
      <t>ジョセイ</t>
    </rPh>
    <rPh sb="37" eb="39">
      <t>キョウイク</t>
    </rPh>
    <rPh sb="39" eb="41">
      <t>カイカン</t>
    </rPh>
    <rPh sb="41" eb="44">
      <t>ウンエイヒ</t>
    </rPh>
    <rPh sb="44" eb="47">
      <t>コウフキン</t>
    </rPh>
    <rPh sb="48" eb="50">
      <t>ヒツヨウ</t>
    </rPh>
    <rPh sb="51" eb="53">
      <t>ケイヒ</t>
    </rPh>
    <phoneticPr fontId="13"/>
  </si>
  <si>
    <t>(項)独立行政法人国立女性教育会館施設整備費
　(大事項)独立行政法人国立女性教育会館施設整備に必要な経費</t>
    <rPh sb="1" eb="2">
      <t>コウ</t>
    </rPh>
    <rPh sb="3" eb="5">
      <t>ドクリツ</t>
    </rPh>
    <rPh sb="5" eb="7">
      <t>ギョウセイ</t>
    </rPh>
    <rPh sb="7" eb="9">
      <t>ホウジン</t>
    </rPh>
    <rPh sb="9" eb="11">
      <t>コクリツ</t>
    </rPh>
    <rPh sb="11" eb="13">
      <t>ジョセイ</t>
    </rPh>
    <rPh sb="13" eb="15">
      <t>キョウイク</t>
    </rPh>
    <rPh sb="15" eb="17">
      <t>カイカン</t>
    </rPh>
    <rPh sb="17" eb="19">
      <t>シセツ</t>
    </rPh>
    <rPh sb="19" eb="22">
      <t>セイビヒ</t>
    </rPh>
    <rPh sb="25" eb="27">
      <t>ダイジ</t>
    </rPh>
    <rPh sb="27" eb="28">
      <t>コウ</t>
    </rPh>
    <rPh sb="29" eb="31">
      <t>ドクリツ</t>
    </rPh>
    <rPh sb="31" eb="33">
      <t>ギョウセイ</t>
    </rPh>
    <rPh sb="33" eb="35">
      <t>ホウジン</t>
    </rPh>
    <rPh sb="35" eb="37">
      <t>コクリツ</t>
    </rPh>
    <rPh sb="37" eb="39">
      <t>ジョセイ</t>
    </rPh>
    <rPh sb="39" eb="41">
      <t>キョウイク</t>
    </rPh>
    <rPh sb="41" eb="43">
      <t>カイカン</t>
    </rPh>
    <rPh sb="43" eb="45">
      <t>シセツ</t>
    </rPh>
    <rPh sb="45" eb="47">
      <t>セイビ</t>
    </rPh>
    <rPh sb="48" eb="50">
      <t>ヒツヨウ</t>
    </rPh>
    <rPh sb="51" eb="53">
      <t>ケイヒ</t>
    </rPh>
    <phoneticPr fontId="13"/>
  </si>
  <si>
    <t>(項)生涯学習振興費
　(大事項)生涯を通じた学習機会の拡大に必要な経費</t>
    <rPh sb="1" eb="2">
      <t>コウ</t>
    </rPh>
    <rPh sb="3" eb="5">
      <t>ショウガイ</t>
    </rPh>
    <rPh sb="5" eb="7">
      <t>ガクシュウ</t>
    </rPh>
    <rPh sb="7" eb="10">
      <t>シンコウヒ</t>
    </rPh>
    <rPh sb="13" eb="14">
      <t>ダイ</t>
    </rPh>
    <rPh sb="14" eb="16">
      <t>ジコウ</t>
    </rPh>
    <rPh sb="17" eb="19">
      <t>ショウガイ</t>
    </rPh>
    <rPh sb="20" eb="21">
      <t>ツウ</t>
    </rPh>
    <rPh sb="23" eb="25">
      <t>ガクシュウ</t>
    </rPh>
    <rPh sb="25" eb="27">
      <t>キカイ</t>
    </rPh>
    <rPh sb="28" eb="30">
      <t>カクダイ</t>
    </rPh>
    <rPh sb="31" eb="33">
      <t>ヒツヨウ</t>
    </rPh>
    <rPh sb="34" eb="36">
      <t>ケイヒ</t>
    </rPh>
    <phoneticPr fontId="13"/>
  </si>
  <si>
    <t>(項)生涯学習振興費
　(大事項)生涯を通じた学習機会の拡大に必要な経費</t>
    <rPh sb="1" eb="2">
      <t>コウ</t>
    </rPh>
    <rPh sb="3" eb="5">
      <t>ショウガイ</t>
    </rPh>
    <rPh sb="5" eb="7">
      <t>ガクシュウ</t>
    </rPh>
    <rPh sb="7" eb="9">
      <t>シンコウ</t>
    </rPh>
    <rPh sb="9" eb="10">
      <t>ヒ</t>
    </rPh>
    <rPh sb="13" eb="15">
      <t>ダイジ</t>
    </rPh>
    <rPh sb="15" eb="16">
      <t>コウ</t>
    </rPh>
    <rPh sb="17" eb="19">
      <t>ショウガイ</t>
    </rPh>
    <rPh sb="20" eb="21">
      <t>ツウ</t>
    </rPh>
    <rPh sb="23" eb="25">
      <t>ガクシュウ</t>
    </rPh>
    <rPh sb="25" eb="27">
      <t>キカイ</t>
    </rPh>
    <rPh sb="28" eb="30">
      <t>カクダイ</t>
    </rPh>
    <rPh sb="31" eb="33">
      <t>ヒツヨウ</t>
    </rPh>
    <rPh sb="34" eb="36">
      <t>ケイヒ</t>
    </rPh>
    <phoneticPr fontId="13"/>
  </si>
  <si>
    <t>(項)生涯学習振興費
　(大事項)生涯を通じた学習機会の拡大に必要な経費</t>
    <rPh sb="1" eb="2">
      <t>コウ</t>
    </rPh>
    <rPh sb="3" eb="5">
      <t>ショウガイ</t>
    </rPh>
    <rPh sb="5" eb="7">
      <t>ガクシュウ</t>
    </rPh>
    <rPh sb="7" eb="10">
      <t>シンコウヒ</t>
    </rPh>
    <rPh sb="13" eb="15">
      <t>ダイジ</t>
    </rPh>
    <rPh sb="15" eb="16">
      <t>コウ</t>
    </rPh>
    <rPh sb="17" eb="19">
      <t>ショウガイ</t>
    </rPh>
    <rPh sb="20" eb="21">
      <t>ツウ</t>
    </rPh>
    <rPh sb="23" eb="25">
      <t>ガクシュウ</t>
    </rPh>
    <rPh sb="25" eb="27">
      <t>キカイ</t>
    </rPh>
    <rPh sb="28" eb="30">
      <t>カクダイ</t>
    </rPh>
    <rPh sb="31" eb="33">
      <t>ヒツヨウ</t>
    </rPh>
    <rPh sb="34" eb="36">
      <t>ケイヒ</t>
    </rPh>
    <phoneticPr fontId="13"/>
  </si>
  <si>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13"/>
  </si>
  <si>
    <t>H28</t>
    <phoneticPr fontId="13"/>
  </si>
  <si>
    <t>(項)生涯学習振興費
　(大事項)地域の教育力の向上に必要な経費</t>
    <rPh sb="1" eb="2">
      <t>コウ</t>
    </rPh>
    <rPh sb="3" eb="5">
      <t>ショウガイ</t>
    </rPh>
    <rPh sb="5" eb="7">
      <t>ガクシュウ</t>
    </rPh>
    <rPh sb="7" eb="9">
      <t>シンコウ</t>
    </rPh>
    <rPh sb="9" eb="10">
      <t>ヒ</t>
    </rPh>
    <rPh sb="13" eb="14">
      <t>ダイ</t>
    </rPh>
    <rPh sb="14" eb="16">
      <t>ジコウ</t>
    </rPh>
    <rPh sb="17" eb="19">
      <t>チイキ</t>
    </rPh>
    <rPh sb="20" eb="23">
      <t>キョウイクリョク</t>
    </rPh>
    <rPh sb="24" eb="26">
      <t>コウジョウ</t>
    </rPh>
    <rPh sb="27" eb="29">
      <t>ヒツヨウ</t>
    </rPh>
    <rPh sb="30" eb="32">
      <t>ケイヒ</t>
    </rPh>
    <phoneticPr fontId="13"/>
  </si>
  <si>
    <t>(項)公立文教施設整備費
　(大事項)公立文教施設整備に必要な経費
(項）生涯学習振興費
　（大事項）地域の教育力の向上に必要な経費</t>
    <rPh sb="1" eb="2">
      <t>コウ</t>
    </rPh>
    <rPh sb="3" eb="5">
      <t>コウリツ</t>
    </rPh>
    <rPh sb="5" eb="7">
      <t>ブンキョウ</t>
    </rPh>
    <rPh sb="7" eb="9">
      <t>シセツ</t>
    </rPh>
    <rPh sb="9" eb="11">
      <t>セイビ</t>
    </rPh>
    <rPh sb="11" eb="12">
      <t>ヒ</t>
    </rPh>
    <rPh sb="15" eb="16">
      <t>ダイ</t>
    </rPh>
    <rPh sb="16" eb="18">
      <t>ジコウ</t>
    </rPh>
    <rPh sb="19" eb="21">
      <t>コウリツ</t>
    </rPh>
    <rPh sb="21" eb="23">
      <t>ブンキョウ</t>
    </rPh>
    <rPh sb="23" eb="25">
      <t>シセツ</t>
    </rPh>
    <rPh sb="25" eb="27">
      <t>セイビ</t>
    </rPh>
    <rPh sb="28" eb="30">
      <t>ヒツヨウ</t>
    </rPh>
    <rPh sb="31" eb="33">
      <t>ケイヒ</t>
    </rPh>
    <rPh sb="35" eb="36">
      <t>コウ</t>
    </rPh>
    <rPh sb="37" eb="39">
      <t>ショウガイ</t>
    </rPh>
    <rPh sb="39" eb="41">
      <t>ガクシュウ</t>
    </rPh>
    <rPh sb="41" eb="44">
      <t>シンコウヒ</t>
    </rPh>
    <rPh sb="47" eb="50">
      <t>ダイジコウ</t>
    </rPh>
    <rPh sb="51" eb="53">
      <t>チイキ</t>
    </rPh>
    <rPh sb="54" eb="56">
      <t>キョウイク</t>
    </rPh>
    <rPh sb="56" eb="57">
      <t>リョク</t>
    </rPh>
    <rPh sb="58" eb="60">
      <t>コウジョウ</t>
    </rPh>
    <rPh sb="61" eb="63">
      <t>ヒツヨウ</t>
    </rPh>
    <rPh sb="64" eb="66">
      <t>ケイヒ</t>
    </rPh>
    <phoneticPr fontId="19"/>
  </si>
  <si>
    <t>(項)生涯学習振興費
　(大事項)地域の教育力の向上に必要な経費</t>
    <rPh sb="1" eb="2">
      <t>コウ</t>
    </rPh>
    <rPh sb="3" eb="5">
      <t>ショウガイ</t>
    </rPh>
    <rPh sb="5" eb="7">
      <t>ガクシュウ</t>
    </rPh>
    <rPh sb="7" eb="10">
      <t>シンコウヒ</t>
    </rPh>
    <rPh sb="13" eb="15">
      <t>ダイジ</t>
    </rPh>
    <rPh sb="15" eb="16">
      <t>コウ</t>
    </rPh>
    <phoneticPr fontId="13"/>
  </si>
  <si>
    <t>(項)生涯学習振興費
　(大事項)家庭の教育力の向上に必要な経費</t>
    <rPh sb="1" eb="2">
      <t>コウ</t>
    </rPh>
    <rPh sb="3" eb="5">
      <t>ショウガイ</t>
    </rPh>
    <rPh sb="5" eb="7">
      <t>ガクシュウ</t>
    </rPh>
    <rPh sb="7" eb="9">
      <t>シンコウ</t>
    </rPh>
    <rPh sb="9" eb="10">
      <t>ヒ</t>
    </rPh>
    <rPh sb="13" eb="14">
      <t>ダイ</t>
    </rPh>
    <rPh sb="14" eb="16">
      <t>ジコウ</t>
    </rPh>
    <rPh sb="17" eb="19">
      <t>カテイ</t>
    </rPh>
    <rPh sb="20" eb="23">
      <t>キョウイクリョク</t>
    </rPh>
    <rPh sb="24" eb="26">
      <t>コウジョウ</t>
    </rPh>
    <rPh sb="27" eb="29">
      <t>ヒツヨウ</t>
    </rPh>
    <rPh sb="30" eb="32">
      <t>ケイヒ</t>
    </rPh>
    <phoneticPr fontId="13"/>
  </si>
  <si>
    <t>(項)生涯学習振興費
　(大事項)情報通信技術を活用した教育・学習の振興に必要な経費</t>
    <rPh sb="1" eb="2">
      <t>コウ</t>
    </rPh>
    <rPh sb="3" eb="5">
      <t>ショウガイ</t>
    </rPh>
    <rPh sb="5" eb="7">
      <t>ガクシュウ</t>
    </rPh>
    <rPh sb="7" eb="9">
      <t>シンコウ</t>
    </rPh>
    <rPh sb="9" eb="10">
      <t>ヒ</t>
    </rPh>
    <rPh sb="13" eb="14">
      <t>ダイ</t>
    </rPh>
    <rPh sb="14" eb="16">
      <t>ジコウ</t>
    </rPh>
    <rPh sb="17" eb="19">
      <t>ジョウホウ</t>
    </rPh>
    <rPh sb="19" eb="21">
      <t>ツウシン</t>
    </rPh>
    <rPh sb="21" eb="23">
      <t>ギジュツ</t>
    </rPh>
    <rPh sb="24" eb="26">
      <t>カツヨウ</t>
    </rPh>
    <rPh sb="28" eb="30">
      <t>キョウイク</t>
    </rPh>
    <rPh sb="31" eb="33">
      <t>ガクシュウ</t>
    </rPh>
    <rPh sb="34" eb="36">
      <t>シンコウ</t>
    </rPh>
    <rPh sb="37" eb="39">
      <t>ヒツヨウ</t>
    </rPh>
    <rPh sb="40" eb="42">
      <t>ケイヒ</t>
    </rPh>
    <phoneticPr fontId="13"/>
  </si>
  <si>
    <t>(項)生涯学習振興費
　(大事項)情報通信技術を活用した教育・学習の振興に必要な経費</t>
    <rPh sb="1" eb="2">
      <t>コウ</t>
    </rPh>
    <rPh sb="3" eb="5">
      <t>ショウガイ</t>
    </rPh>
    <rPh sb="5" eb="7">
      <t>ガクシュウ</t>
    </rPh>
    <rPh sb="7" eb="10">
      <t>シンコウヒ</t>
    </rPh>
    <rPh sb="13" eb="15">
      <t>ダイジ</t>
    </rPh>
    <rPh sb="15" eb="16">
      <t>コウ</t>
    </rPh>
    <phoneticPr fontId="13"/>
  </si>
  <si>
    <t>(項)初等中等教育等振興費
　(大事項)確かな学力の育成に必要な経費</t>
    <rPh sb="1" eb="2">
      <t>コウ</t>
    </rPh>
    <rPh sb="3" eb="5">
      <t>ショトウ</t>
    </rPh>
    <rPh sb="5" eb="7">
      <t>チュウトウ</t>
    </rPh>
    <rPh sb="7" eb="10">
      <t>キョウイクトウ</t>
    </rPh>
    <rPh sb="10" eb="12">
      <t>シンコウ</t>
    </rPh>
    <rPh sb="12" eb="13">
      <t>ヒ</t>
    </rPh>
    <rPh sb="16" eb="17">
      <t>ダイ</t>
    </rPh>
    <rPh sb="17" eb="19">
      <t>ジコウ</t>
    </rPh>
    <rPh sb="20" eb="21">
      <t>タシ</t>
    </rPh>
    <rPh sb="23" eb="25">
      <t>ガクリョク</t>
    </rPh>
    <rPh sb="26" eb="28">
      <t>イクセイ</t>
    </rPh>
    <rPh sb="29" eb="31">
      <t>ヒツヨウ</t>
    </rPh>
    <rPh sb="32" eb="34">
      <t>ケイヒ</t>
    </rPh>
    <phoneticPr fontId="13"/>
  </si>
  <si>
    <t>(項)初等中等教育等振興費
　(大事項)確かな学力の育成に必要な経費</t>
    <rPh sb="1" eb="2">
      <t>コウ</t>
    </rPh>
    <rPh sb="3" eb="5">
      <t>ショトウ</t>
    </rPh>
    <rPh sb="5" eb="7">
      <t>チュウトウ</t>
    </rPh>
    <rPh sb="7" eb="9">
      <t>キョウイク</t>
    </rPh>
    <rPh sb="9" eb="10">
      <t>トウ</t>
    </rPh>
    <rPh sb="10" eb="13">
      <t>シンコウヒ</t>
    </rPh>
    <rPh sb="16" eb="18">
      <t>ダイジ</t>
    </rPh>
    <rPh sb="18" eb="19">
      <t>コウ</t>
    </rPh>
    <rPh sb="20" eb="21">
      <t>タシ</t>
    </rPh>
    <rPh sb="23" eb="25">
      <t>ガクリョク</t>
    </rPh>
    <rPh sb="26" eb="28">
      <t>イクセイ</t>
    </rPh>
    <rPh sb="29" eb="31">
      <t>ヒツヨウ</t>
    </rPh>
    <rPh sb="32" eb="34">
      <t>ケイヒ</t>
    </rPh>
    <phoneticPr fontId="13"/>
  </si>
  <si>
    <t>(項)初等中等教育等振興費
　(大事項)確かな学力の育成に必要な経費</t>
    <rPh sb="1" eb="2">
      <t>コウ</t>
    </rPh>
    <rPh sb="3" eb="5">
      <t>ショトウ</t>
    </rPh>
    <rPh sb="5" eb="7">
      <t>チュウトウ</t>
    </rPh>
    <rPh sb="7" eb="9">
      <t>キョウイク</t>
    </rPh>
    <rPh sb="9" eb="10">
      <t>トウ</t>
    </rPh>
    <rPh sb="10" eb="13">
      <t>シンコウヒ</t>
    </rPh>
    <rPh sb="16" eb="18">
      <t>ダイジ</t>
    </rPh>
    <rPh sb="18" eb="19">
      <t>コウ</t>
    </rPh>
    <phoneticPr fontId="13"/>
  </si>
  <si>
    <t>(項)初等中等教育等振興費
　(大事項)豊かな心の育成に必要な経費</t>
    <rPh sb="1" eb="2">
      <t>コウ</t>
    </rPh>
    <rPh sb="3" eb="5">
      <t>ショトウ</t>
    </rPh>
    <rPh sb="5" eb="7">
      <t>チュウトウ</t>
    </rPh>
    <rPh sb="7" eb="10">
      <t>キョウイクトウ</t>
    </rPh>
    <rPh sb="10" eb="12">
      <t>シンコウ</t>
    </rPh>
    <rPh sb="12" eb="13">
      <t>ヒ</t>
    </rPh>
    <rPh sb="16" eb="17">
      <t>ダイ</t>
    </rPh>
    <rPh sb="17" eb="19">
      <t>ジコウ</t>
    </rPh>
    <rPh sb="20" eb="21">
      <t>ユタ</t>
    </rPh>
    <rPh sb="23" eb="24">
      <t>ココロ</t>
    </rPh>
    <rPh sb="25" eb="27">
      <t>イクセイ</t>
    </rPh>
    <rPh sb="28" eb="30">
      <t>ヒツヨウ</t>
    </rPh>
    <rPh sb="31" eb="33">
      <t>ケイヒ</t>
    </rPh>
    <phoneticPr fontId="13"/>
  </si>
  <si>
    <t>(項)初等中等教育等振興費
　(大事項)豊かな心の育成に必要な経費</t>
    <rPh sb="1" eb="2">
      <t>コウ</t>
    </rPh>
    <rPh sb="3" eb="5">
      <t>ショトウ</t>
    </rPh>
    <rPh sb="5" eb="7">
      <t>チュウトウ</t>
    </rPh>
    <rPh sb="7" eb="9">
      <t>キョウイク</t>
    </rPh>
    <rPh sb="9" eb="10">
      <t>トウ</t>
    </rPh>
    <rPh sb="10" eb="13">
      <t>シンコウヒ</t>
    </rPh>
    <rPh sb="16" eb="17">
      <t>ダイ</t>
    </rPh>
    <rPh sb="17" eb="19">
      <t>ジコウ</t>
    </rPh>
    <rPh sb="20" eb="21">
      <t>ユタ</t>
    </rPh>
    <rPh sb="23" eb="24">
      <t>ココロ</t>
    </rPh>
    <rPh sb="25" eb="27">
      <t>イクセイ</t>
    </rPh>
    <rPh sb="28" eb="30">
      <t>ヒツヨウ</t>
    </rPh>
    <rPh sb="31" eb="33">
      <t>ケイヒ</t>
    </rPh>
    <phoneticPr fontId="13"/>
  </si>
  <si>
    <t>(項)初等中等教育等振興費
　(大事項)豊かな心の育成に必要な経費</t>
    <rPh sb="1" eb="2">
      <t>コウ</t>
    </rPh>
    <rPh sb="3" eb="5">
      <t>ショトウ</t>
    </rPh>
    <rPh sb="5" eb="7">
      <t>チュウトウ</t>
    </rPh>
    <rPh sb="7" eb="9">
      <t>キョウイク</t>
    </rPh>
    <rPh sb="9" eb="10">
      <t>トウ</t>
    </rPh>
    <rPh sb="10" eb="13">
      <t>シンコウヒ</t>
    </rPh>
    <rPh sb="16" eb="18">
      <t>ダイジ</t>
    </rPh>
    <rPh sb="18" eb="19">
      <t>コウ</t>
    </rPh>
    <rPh sb="20" eb="21">
      <t>ユタ</t>
    </rPh>
    <rPh sb="23" eb="24">
      <t>ココロ</t>
    </rPh>
    <rPh sb="25" eb="27">
      <t>イクセイ</t>
    </rPh>
    <rPh sb="28" eb="30">
      <t>ヒツヨウ</t>
    </rPh>
    <rPh sb="31" eb="33">
      <t>ケイヒ</t>
    </rPh>
    <phoneticPr fontId="13"/>
  </si>
  <si>
    <t>(項)初等中等教育等振興費
　(大事項)青少年の健全育成に必要な経費</t>
    <rPh sb="1" eb="2">
      <t>コウ</t>
    </rPh>
    <rPh sb="3" eb="5">
      <t>ショトウ</t>
    </rPh>
    <rPh sb="5" eb="7">
      <t>チュウトウ</t>
    </rPh>
    <rPh sb="7" eb="10">
      <t>キョウイクトウ</t>
    </rPh>
    <rPh sb="10" eb="12">
      <t>シンコウ</t>
    </rPh>
    <rPh sb="12" eb="13">
      <t>ヒ</t>
    </rPh>
    <rPh sb="16" eb="17">
      <t>ダイ</t>
    </rPh>
    <rPh sb="17" eb="19">
      <t>ジコウ</t>
    </rPh>
    <rPh sb="20" eb="23">
      <t>セイショウネン</t>
    </rPh>
    <rPh sb="24" eb="26">
      <t>ケンゼン</t>
    </rPh>
    <rPh sb="26" eb="28">
      <t>イクセイ</t>
    </rPh>
    <rPh sb="29" eb="31">
      <t>ヒツヨウ</t>
    </rPh>
    <rPh sb="32" eb="34">
      <t>ケイヒ</t>
    </rPh>
    <phoneticPr fontId="19"/>
  </si>
  <si>
    <t>(項)初等中等教育等振興費
　(大事項)青少年の健全育成に必要な経費</t>
    <rPh sb="1" eb="2">
      <t>コウ</t>
    </rPh>
    <rPh sb="3" eb="5">
      <t>ショトウ</t>
    </rPh>
    <rPh sb="5" eb="7">
      <t>チュウトウ</t>
    </rPh>
    <rPh sb="7" eb="10">
      <t>キョウイクトウ</t>
    </rPh>
    <rPh sb="10" eb="12">
      <t>シンコウ</t>
    </rPh>
    <rPh sb="12" eb="13">
      <t>ヒ</t>
    </rPh>
    <rPh sb="16" eb="17">
      <t>ダイ</t>
    </rPh>
    <rPh sb="17" eb="19">
      <t>ジコウ</t>
    </rPh>
    <rPh sb="20" eb="23">
      <t>セイショウネン</t>
    </rPh>
    <rPh sb="24" eb="26">
      <t>ケンゼン</t>
    </rPh>
    <rPh sb="26" eb="28">
      <t>イクセイ</t>
    </rPh>
    <rPh sb="29" eb="31">
      <t>ヒツヨウ</t>
    </rPh>
    <rPh sb="32" eb="34">
      <t>ケイヒ</t>
    </rPh>
    <phoneticPr fontId="13"/>
  </si>
  <si>
    <t>(項)独立行政法人国立青少年教育振興機構運営費
　(大事項)独立行政法人国立青少年教育振興機構運営費交付金に必要な経費</t>
    <rPh sb="1" eb="2">
      <t>コウ</t>
    </rPh>
    <rPh sb="3" eb="5">
      <t>ドクリツ</t>
    </rPh>
    <rPh sb="5" eb="7">
      <t>ギョウセイ</t>
    </rPh>
    <rPh sb="7" eb="9">
      <t>ホウジン</t>
    </rPh>
    <rPh sb="9" eb="11">
      <t>コクリツ</t>
    </rPh>
    <rPh sb="11" eb="14">
      <t>セイショウネン</t>
    </rPh>
    <rPh sb="14" eb="16">
      <t>キョウイク</t>
    </rPh>
    <rPh sb="16" eb="18">
      <t>シンコウ</t>
    </rPh>
    <rPh sb="18" eb="20">
      <t>キコウ</t>
    </rPh>
    <rPh sb="20" eb="23">
      <t>ウンエイヒ</t>
    </rPh>
    <rPh sb="26" eb="27">
      <t>ダイ</t>
    </rPh>
    <rPh sb="27" eb="29">
      <t>ジコウ</t>
    </rPh>
    <rPh sb="30" eb="32">
      <t>ドクリツ</t>
    </rPh>
    <rPh sb="32" eb="34">
      <t>ギョウセイ</t>
    </rPh>
    <rPh sb="34" eb="36">
      <t>ホウジン</t>
    </rPh>
    <rPh sb="36" eb="38">
      <t>コクリツ</t>
    </rPh>
    <rPh sb="38" eb="41">
      <t>セイショウネン</t>
    </rPh>
    <rPh sb="41" eb="43">
      <t>キョウイク</t>
    </rPh>
    <rPh sb="43" eb="45">
      <t>シンコウ</t>
    </rPh>
    <rPh sb="45" eb="47">
      <t>キコウ</t>
    </rPh>
    <rPh sb="47" eb="50">
      <t>ウンエイヒ</t>
    </rPh>
    <rPh sb="50" eb="53">
      <t>コウフキン</t>
    </rPh>
    <rPh sb="54" eb="56">
      <t>ヒツヨウ</t>
    </rPh>
    <rPh sb="57" eb="59">
      <t>ケイヒ</t>
    </rPh>
    <phoneticPr fontId="13"/>
  </si>
  <si>
    <t>(項)独立行政法人国立青少年教育振興機構施設整備費
　(大事項)独立行政法人国立青少年教育振興機構施設整備に必要な経費</t>
    <rPh sb="1" eb="2">
      <t>コウ</t>
    </rPh>
    <rPh sb="3" eb="5">
      <t>ドクリツ</t>
    </rPh>
    <rPh sb="5" eb="7">
      <t>ギョウセイ</t>
    </rPh>
    <rPh sb="7" eb="9">
      <t>ホウジン</t>
    </rPh>
    <rPh sb="9" eb="11">
      <t>コクリツ</t>
    </rPh>
    <rPh sb="11" eb="14">
      <t>セイショウネン</t>
    </rPh>
    <rPh sb="14" eb="16">
      <t>キョウイク</t>
    </rPh>
    <rPh sb="16" eb="18">
      <t>シンコウ</t>
    </rPh>
    <rPh sb="18" eb="20">
      <t>キコウ</t>
    </rPh>
    <rPh sb="20" eb="22">
      <t>シセツ</t>
    </rPh>
    <rPh sb="22" eb="25">
      <t>セイビヒ</t>
    </rPh>
    <rPh sb="28" eb="29">
      <t>ダイ</t>
    </rPh>
    <rPh sb="29" eb="31">
      <t>ジコウ</t>
    </rPh>
    <rPh sb="32" eb="34">
      <t>ドクリツ</t>
    </rPh>
    <rPh sb="34" eb="36">
      <t>ギョウセイ</t>
    </rPh>
    <rPh sb="36" eb="38">
      <t>ホウジン</t>
    </rPh>
    <rPh sb="38" eb="40">
      <t>コクリツ</t>
    </rPh>
    <rPh sb="40" eb="43">
      <t>セイショウネン</t>
    </rPh>
    <rPh sb="43" eb="45">
      <t>キョウイク</t>
    </rPh>
    <rPh sb="45" eb="47">
      <t>シンコウ</t>
    </rPh>
    <rPh sb="47" eb="49">
      <t>キコウ</t>
    </rPh>
    <rPh sb="49" eb="51">
      <t>シセツ</t>
    </rPh>
    <rPh sb="51" eb="53">
      <t>セイビ</t>
    </rPh>
    <rPh sb="54" eb="56">
      <t>ヒツヨウ</t>
    </rPh>
    <rPh sb="57" eb="59">
      <t>ケイヒ</t>
    </rPh>
    <phoneticPr fontId="13"/>
  </si>
  <si>
    <t>(項)初等中等教育等振興費
　(大事項)健やかな体の育成及び学校安全の推進に必要な経費</t>
    <rPh sb="1" eb="2">
      <t>コウ</t>
    </rPh>
    <rPh sb="3" eb="5">
      <t>ショトウ</t>
    </rPh>
    <rPh sb="5" eb="7">
      <t>チュウトウ</t>
    </rPh>
    <rPh sb="7" eb="10">
      <t>キョウイクトウ</t>
    </rPh>
    <rPh sb="10" eb="12">
      <t>シンコウ</t>
    </rPh>
    <rPh sb="12" eb="13">
      <t>ヒ</t>
    </rPh>
    <rPh sb="16" eb="17">
      <t>ダイ</t>
    </rPh>
    <rPh sb="17" eb="19">
      <t>ジコウ</t>
    </rPh>
    <rPh sb="20" eb="21">
      <t>スコ</t>
    </rPh>
    <rPh sb="24" eb="25">
      <t>カラダ</t>
    </rPh>
    <rPh sb="26" eb="28">
      <t>イクセイ</t>
    </rPh>
    <rPh sb="28" eb="29">
      <t>オヨ</t>
    </rPh>
    <rPh sb="30" eb="32">
      <t>ガッコウ</t>
    </rPh>
    <rPh sb="32" eb="34">
      <t>アンゼン</t>
    </rPh>
    <rPh sb="35" eb="37">
      <t>スイシン</t>
    </rPh>
    <rPh sb="38" eb="40">
      <t>ヒツヨウ</t>
    </rPh>
    <rPh sb="41" eb="43">
      <t>ケイヒ</t>
    </rPh>
    <phoneticPr fontId="13"/>
  </si>
  <si>
    <t>(項)初等中等教育等振興費
　(大事項)健やかな体の育成及び学校安全の推進に必要な経費</t>
    <rPh sb="1" eb="2">
      <t>コウ</t>
    </rPh>
    <rPh sb="3" eb="5">
      <t>ショトウ</t>
    </rPh>
    <rPh sb="5" eb="7">
      <t>チュウトウ</t>
    </rPh>
    <rPh sb="7" eb="9">
      <t>キョウイク</t>
    </rPh>
    <rPh sb="9" eb="10">
      <t>トウ</t>
    </rPh>
    <rPh sb="10" eb="12">
      <t>シンコウ</t>
    </rPh>
    <rPh sb="12" eb="13">
      <t>ヒ</t>
    </rPh>
    <rPh sb="16" eb="17">
      <t>ダイ</t>
    </rPh>
    <rPh sb="17" eb="19">
      <t>ジコウ</t>
    </rPh>
    <phoneticPr fontId="0"/>
  </si>
  <si>
    <t>(項)初等中等教育等振興費
　(大事項)健やかな体の育成及び学校安全の推進に必要な経費</t>
    <rPh sb="1" eb="2">
      <t>コウ</t>
    </rPh>
    <rPh sb="3" eb="5">
      <t>ショトウ</t>
    </rPh>
    <rPh sb="5" eb="7">
      <t>チュウトウ</t>
    </rPh>
    <rPh sb="7" eb="9">
      <t>キョウイク</t>
    </rPh>
    <rPh sb="9" eb="10">
      <t>トウ</t>
    </rPh>
    <rPh sb="10" eb="12">
      <t>シンコウ</t>
    </rPh>
    <rPh sb="12" eb="13">
      <t>ヒ</t>
    </rPh>
    <rPh sb="16" eb="18">
      <t>ダイジ</t>
    </rPh>
    <rPh sb="18" eb="19">
      <t>コウ</t>
    </rPh>
    <rPh sb="20" eb="21">
      <t>スコ</t>
    </rPh>
    <rPh sb="24" eb="25">
      <t>カラダ</t>
    </rPh>
    <rPh sb="26" eb="28">
      <t>イクセイ</t>
    </rPh>
    <rPh sb="28" eb="29">
      <t>オヨ</t>
    </rPh>
    <rPh sb="30" eb="32">
      <t>ガッコウ</t>
    </rPh>
    <rPh sb="32" eb="34">
      <t>アンゼン</t>
    </rPh>
    <rPh sb="35" eb="37">
      <t>スイシン</t>
    </rPh>
    <rPh sb="38" eb="40">
      <t>ヒツヨウ</t>
    </rPh>
    <rPh sb="41" eb="43">
      <t>ケイヒ</t>
    </rPh>
    <phoneticPr fontId="13"/>
  </si>
  <si>
    <t>(項)初等中等教育等振興費
　(大事項)信頼される学校づくりに必要な経費</t>
    <rPh sb="1" eb="2">
      <t>コウ</t>
    </rPh>
    <rPh sb="3" eb="5">
      <t>ショトウ</t>
    </rPh>
    <rPh sb="5" eb="7">
      <t>チュウトウ</t>
    </rPh>
    <rPh sb="7" eb="10">
      <t>キョウイクトウ</t>
    </rPh>
    <rPh sb="10" eb="12">
      <t>シンコウ</t>
    </rPh>
    <rPh sb="12" eb="13">
      <t>ヒ</t>
    </rPh>
    <rPh sb="16" eb="17">
      <t>ダイ</t>
    </rPh>
    <rPh sb="17" eb="19">
      <t>ジコウ</t>
    </rPh>
    <rPh sb="20" eb="22">
      <t>シンライ</t>
    </rPh>
    <rPh sb="25" eb="27">
      <t>ガッコウ</t>
    </rPh>
    <rPh sb="31" eb="33">
      <t>ヒツヨウ</t>
    </rPh>
    <rPh sb="34" eb="36">
      <t>ケイヒ</t>
    </rPh>
    <phoneticPr fontId="13"/>
  </si>
  <si>
    <t>(項)初等中等教育等振興費
　(大事項)教員の養成・確保に必要な経費</t>
    <rPh sb="1" eb="2">
      <t>コウ</t>
    </rPh>
    <rPh sb="3" eb="5">
      <t>ショトウ</t>
    </rPh>
    <rPh sb="5" eb="7">
      <t>チュウトウ</t>
    </rPh>
    <rPh sb="7" eb="10">
      <t>キョウイクトウ</t>
    </rPh>
    <rPh sb="10" eb="12">
      <t>シンコウ</t>
    </rPh>
    <rPh sb="12" eb="13">
      <t>ヒ</t>
    </rPh>
    <rPh sb="16" eb="17">
      <t>ダイ</t>
    </rPh>
    <rPh sb="17" eb="19">
      <t>ジコウ</t>
    </rPh>
    <rPh sb="20" eb="22">
      <t>キョウイン</t>
    </rPh>
    <rPh sb="23" eb="25">
      <t>ヨウセイ</t>
    </rPh>
    <rPh sb="26" eb="28">
      <t>カクホ</t>
    </rPh>
    <rPh sb="29" eb="31">
      <t>ヒツヨウ</t>
    </rPh>
    <rPh sb="32" eb="34">
      <t>ケイヒ</t>
    </rPh>
    <phoneticPr fontId="19"/>
  </si>
  <si>
    <t>(項)初等中等教育等振興費
　(大事項)教員の養成・確保に必要な経費</t>
    <rPh sb="1" eb="2">
      <t>コウ</t>
    </rPh>
    <rPh sb="3" eb="5">
      <t>ショトウ</t>
    </rPh>
    <rPh sb="5" eb="7">
      <t>チュウトウ</t>
    </rPh>
    <rPh sb="7" eb="10">
      <t>キョウイクトウ</t>
    </rPh>
    <rPh sb="10" eb="12">
      <t>シンコウ</t>
    </rPh>
    <rPh sb="12" eb="13">
      <t>ヒ</t>
    </rPh>
    <rPh sb="16" eb="17">
      <t>ダイ</t>
    </rPh>
    <rPh sb="17" eb="19">
      <t>ジコウ</t>
    </rPh>
    <rPh sb="20" eb="22">
      <t>キョウイン</t>
    </rPh>
    <rPh sb="23" eb="25">
      <t>ヨウセイ</t>
    </rPh>
    <rPh sb="26" eb="28">
      <t>カクホ</t>
    </rPh>
    <rPh sb="29" eb="31">
      <t>ヒツヨウ</t>
    </rPh>
    <rPh sb="32" eb="34">
      <t>ケイヒ</t>
    </rPh>
    <phoneticPr fontId="13"/>
  </si>
  <si>
    <t>(項)独立行政法人教員研修センター運営費
　(大事項)独立行政法人教員研修センター運営費交付金に必要な経費</t>
    <rPh sb="1" eb="2">
      <t>コウ</t>
    </rPh>
    <rPh sb="3" eb="5">
      <t>ドクリツ</t>
    </rPh>
    <rPh sb="5" eb="7">
      <t>ギョウセイ</t>
    </rPh>
    <rPh sb="7" eb="9">
      <t>ホウジン</t>
    </rPh>
    <rPh sb="9" eb="11">
      <t>キョウイン</t>
    </rPh>
    <rPh sb="11" eb="13">
      <t>ケンシュウ</t>
    </rPh>
    <rPh sb="17" eb="20">
      <t>ウンエイヒ</t>
    </rPh>
    <rPh sb="23" eb="24">
      <t>ダイ</t>
    </rPh>
    <rPh sb="24" eb="26">
      <t>ジコウ</t>
    </rPh>
    <rPh sb="27" eb="29">
      <t>ドクリツ</t>
    </rPh>
    <rPh sb="29" eb="31">
      <t>ギョウセイ</t>
    </rPh>
    <rPh sb="31" eb="33">
      <t>ホウジン</t>
    </rPh>
    <rPh sb="33" eb="35">
      <t>キョウイン</t>
    </rPh>
    <rPh sb="35" eb="37">
      <t>ケンシュウ</t>
    </rPh>
    <rPh sb="41" eb="44">
      <t>ウンエイヒ</t>
    </rPh>
    <rPh sb="44" eb="47">
      <t>コウフキン</t>
    </rPh>
    <rPh sb="48" eb="50">
      <t>ヒツヨウ</t>
    </rPh>
    <rPh sb="51" eb="53">
      <t>ケイヒ</t>
    </rPh>
    <phoneticPr fontId="13"/>
  </si>
  <si>
    <t>(項)独立行政法人教員研修センター施設整備費
　(大事項)独立行政法人教員研修センター施設整備に必要な経費</t>
    <rPh sb="1" eb="2">
      <t>コウ</t>
    </rPh>
    <rPh sb="3" eb="5">
      <t>ドクリツ</t>
    </rPh>
    <rPh sb="5" eb="7">
      <t>ギョウセイ</t>
    </rPh>
    <rPh sb="7" eb="9">
      <t>ホウジン</t>
    </rPh>
    <rPh sb="9" eb="11">
      <t>キョウイン</t>
    </rPh>
    <rPh sb="11" eb="13">
      <t>ケンシュウ</t>
    </rPh>
    <rPh sb="17" eb="19">
      <t>シセツ</t>
    </rPh>
    <rPh sb="19" eb="22">
      <t>セイビヒ</t>
    </rPh>
    <rPh sb="25" eb="26">
      <t>ダイ</t>
    </rPh>
    <rPh sb="26" eb="28">
      <t>ジコウ</t>
    </rPh>
    <rPh sb="29" eb="31">
      <t>ドクリツ</t>
    </rPh>
    <rPh sb="31" eb="33">
      <t>ギョウセイ</t>
    </rPh>
    <rPh sb="33" eb="35">
      <t>ホウジン</t>
    </rPh>
    <rPh sb="35" eb="37">
      <t>キョウイン</t>
    </rPh>
    <rPh sb="37" eb="39">
      <t>ケンシュウ</t>
    </rPh>
    <rPh sb="43" eb="45">
      <t>シセツ</t>
    </rPh>
    <rPh sb="45" eb="47">
      <t>セイビ</t>
    </rPh>
    <rPh sb="48" eb="50">
      <t>ヒツヨウ</t>
    </rPh>
    <rPh sb="51" eb="53">
      <t>ケイヒ</t>
    </rPh>
    <phoneticPr fontId="13"/>
  </si>
  <si>
    <t>(項)初等中等教育等振興費
　(大事項)学校施設の整備推進に必要な経費</t>
    <rPh sb="1" eb="2">
      <t>コウ</t>
    </rPh>
    <rPh sb="3" eb="5">
      <t>ショトウ</t>
    </rPh>
    <rPh sb="5" eb="7">
      <t>チュウトウ</t>
    </rPh>
    <rPh sb="7" eb="10">
      <t>キョウイクトウ</t>
    </rPh>
    <rPh sb="10" eb="12">
      <t>シンコウ</t>
    </rPh>
    <rPh sb="12" eb="13">
      <t>ヒ</t>
    </rPh>
    <rPh sb="16" eb="17">
      <t>ダイ</t>
    </rPh>
    <rPh sb="17" eb="19">
      <t>ジコウ</t>
    </rPh>
    <rPh sb="20" eb="22">
      <t>ガッコウ</t>
    </rPh>
    <rPh sb="22" eb="24">
      <t>シセツ</t>
    </rPh>
    <rPh sb="25" eb="27">
      <t>セイビ</t>
    </rPh>
    <rPh sb="27" eb="29">
      <t>スイシン</t>
    </rPh>
    <rPh sb="30" eb="32">
      <t>ヒツヨウ</t>
    </rPh>
    <rPh sb="33" eb="35">
      <t>ケイヒ</t>
    </rPh>
    <phoneticPr fontId="13"/>
  </si>
  <si>
    <t>(項)公立文教施設整備費
　(大事項)公立文教施設整備に必要な経費
(項)初等中等教育等振興費
　(大事項)学校施設の整備推進に必要な経費</t>
    <phoneticPr fontId="13"/>
  </si>
  <si>
    <t>(項)公立文教施設整備費
　(大事項)公立文教施設整備に必要な経費</t>
    <phoneticPr fontId="13"/>
  </si>
  <si>
    <t>(項)公立文教施設整備費
　(大事項)公立文教施設整備に必要な経費
(項)初等中等教育等振興費
　(大事項)学校施設の整備推進に必要な経費</t>
    <rPh sb="1" eb="2">
      <t>コウ</t>
    </rPh>
    <rPh sb="3" eb="5">
      <t>コウリツ</t>
    </rPh>
    <rPh sb="5" eb="7">
      <t>ブンキョウ</t>
    </rPh>
    <rPh sb="7" eb="9">
      <t>シセツ</t>
    </rPh>
    <rPh sb="9" eb="11">
      <t>セイビ</t>
    </rPh>
    <rPh sb="11" eb="12">
      <t>ヒ</t>
    </rPh>
    <rPh sb="15" eb="16">
      <t>ダイ</t>
    </rPh>
    <rPh sb="16" eb="18">
      <t>ジコウ</t>
    </rPh>
    <rPh sb="19" eb="21">
      <t>コウリツ</t>
    </rPh>
    <rPh sb="21" eb="23">
      <t>ブンキョウ</t>
    </rPh>
    <rPh sb="23" eb="25">
      <t>シセツ</t>
    </rPh>
    <rPh sb="25" eb="27">
      <t>セイビ</t>
    </rPh>
    <rPh sb="28" eb="30">
      <t>ヒツヨウ</t>
    </rPh>
    <rPh sb="31" eb="33">
      <t>ケイヒ</t>
    </rPh>
    <phoneticPr fontId="13"/>
  </si>
  <si>
    <t>(項)初等中等教育等振興費
　(大事項)教育機会の確保に必要な経費</t>
    <rPh sb="1" eb="2">
      <t>コウ</t>
    </rPh>
    <rPh sb="3" eb="5">
      <t>ショトウ</t>
    </rPh>
    <rPh sb="5" eb="7">
      <t>チュウトウ</t>
    </rPh>
    <rPh sb="7" eb="10">
      <t>キョウイクトウ</t>
    </rPh>
    <rPh sb="10" eb="12">
      <t>シンコウ</t>
    </rPh>
    <rPh sb="12" eb="13">
      <t>ヒ</t>
    </rPh>
    <rPh sb="16" eb="17">
      <t>ダイ</t>
    </rPh>
    <rPh sb="17" eb="19">
      <t>ジコウ</t>
    </rPh>
    <rPh sb="20" eb="22">
      <t>キョウイク</t>
    </rPh>
    <rPh sb="22" eb="24">
      <t>キカイ</t>
    </rPh>
    <rPh sb="25" eb="27">
      <t>カクホ</t>
    </rPh>
    <rPh sb="28" eb="30">
      <t>ヒツヨウ</t>
    </rPh>
    <rPh sb="31" eb="33">
      <t>ケイヒ</t>
    </rPh>
    <phoneticPr fontId="13"/>
  </si>
  <si>
    <t>(項)初等中等教育等振興費
　(大事項)幼児教育の振興に必要な経費</t>
    <rPh sb="1" eb="2">
      <t>コウ</t>
    </rPh>
    <rPh sb="3" eb="5">
      <t>ショトウ</t>
    </rPh>
    <rPh sb="5" eb="7">
      <t>チュウトウ</t>
    </rPh>
    <rPh sb="7" eb="10">
      <t>キョウイクトウ</t>
    </rPh>
    <rPh sb="10" eb="12">
      <t>シンコウ</t>
    </rPh>
    <rPh sb="12" eb="13">
      <t>ヒ</t>
    </rPh>
    <rPh sb="16" eb="17">
      <t>ダイ</t>
    </rPh>
    <rPh sb="17" eb="19">
      <t>ジコウ</t>
    </rPh>
    <rPh sb="20" eb="22">
      <t>ヨウジ</t>
    </rPh>
    <rPh sb="22" eb="24">
      <t>キョウイク</t>
    </rPh>
    <rPh sb="25" eb="27">
      <t>シンコウ</t>
    </rPh>
    <rPh sb="28" eb="30">
      <t>ヒツヨウ</t>
    </rPh>
    <rPh sb="31" eb="33">
      <t>ケイヒ</t>
    </rPh>
    <phoneticPr fontId="13"/>
  </si>
  <si>
    <t>(項)初等中等教育等振興費
　(大事項)幼児教育の振興に必要な経費</t>
    <rPh sb="1" eb="2">
      <t>コウ</t>
    </rPh>
    <rPh sb="3" eb="5">
      <t>ショトウ</t>
    </rPh>
    <rPh sb="5" eb="7">
      <t>チュウトウ</t>
    </rPh>
    <rPh sb="7" eb="9">
      <t>キョウイク</t>
    </rPh>
    <rPh sb="9" eb="10">
      <t>トウ</t>
    </rPh>
    <rPh sb="10" eb="13">
      <t>シンコウヒ</t>
    </rPh>
    <rPh sb="16" eb="18">
      <t>ダイジ</t>
    </rPh>
    <rPh sb="18" eb="19">
      <t>コウ</t>
    </rPh>
    <rPh sb="20" eb="22">
      <t>ヨウジ</t>
    </rPh>
    <rPh sb="22" eb="24">
      <t>キョウイク</t>
    </rPh>
    <rPh sb="25" eb="27">
      <t>シンコウ</t>
    </rPh>
    <rPh sb="28" eb="30">
      <t>ヒツヨウ</t>
    </rPh>
    <rPh sb="31" eb="33">
      <t>ケイヒ</t>
    </rPh>
    <phoneticPr fontId="13"/>
  </si>
  <si>
    <t>(項)初等中等教育等振興費
　(大事項)特別支援教育の推進に必要な経費</t>
    <rPh sb="1" eb="2">
      <t>コウ</t>
    </rPh>
    <rPh sb="3" eb="5">
      <t>ショトウ</t>
    </rPh>
    <rPh sb="5" eb="7">
      <t>チュウトウ</t>
    </rPh>
    <rPh sb="7" eb="10">
      <t>キョウイクトウ</t>
    </rPh>
    <rPh sb="10" eb="12">
      <t>シンコウ</t>
    </rPh>
    <rPh sb="12" eb="13">
      <t>ヒ</t>
    </rPh>
    <rPh sb="16" eb="17">
      <t>ダイ</t>
    </rPh>
    <rPh sb="17" eb="19">
      <t>ジコウ</t>
    </rPh>
    <rPh sb="20" eb="22">
      <t>トクベツ</t>
    </rPh>
    <rPh sb="22" eb="24">
      <t>シエン</t>
    </rPh>
    <rPh sb="24" eb="26">
      <t>キョウイク</t>
    </rPh>
    <rPh sb="27" eb="29">
      <t>スイシン</t>
    </rPh>
    <rPh sb="30" eb="32">
      <t>ヒツヨウ</t>
    </rPh>
    <rPh sb="33" eb="35">
      <t>ケイヒ</t>
    </rPh>
    <phoneticPr fontId="13"/>
  </si>
  <si>
    <t>(項)独立行政法人国立特別支援教育総合研究所運営費
　(大事項)独立行政法人国立特別支援教育総合研究所運営費交付金に必要な経費</t>
    <rPh sb="1" eb="2">
      <t>コウ</t>
    </rPh>
    <rPh sb="3" eb="5">
      <t>ドクリツ</t>
    </rPh>
    <rPh sb="5" eb="7">
      <t>ギョウセイ</t>
    </rPh>
    <rPh sb="7" eb="9">
      <t>ホウジン</t>
    </rPh>
    <rPh sb="9" eb="11">
      <t>コクリツ</t>
    </rPh>
    <rPh sb="11" eb="13">
      <t>トクベツ</t>
    </rPh>
    <rPh sb="13" eb="15">
      <t>シエン</t>
    </rPh>
    <rPh sb="15" eb="17">
      <t>キョウイク</t>
    </rPh>
    <rPh sb="17" eb="19">
      <t>ソウゴウ</t>
    </rPh>
    <rPh sb="19" eb="22">
      <t>ケンキュウジョ</t>
    </rPh>
    <rPh sb="22" eb="25">
      <t>ウンエイヒ</t>
    </rPh>
    <rPh sb="28" eb="29">
      <t>ダイ</t>
    </rPh>
    <rPh sb="29" eb="31">
      <t>ジコウ</t>
    </rPh>
    <rPh sb="32" eb="34">
      <t>ドクリツ</t>
    </rPh>
    <rPh sb="34" eb="36">
      <t>ギョウセイ</t>
    </rPh>
    <rPh sb="36" eb="38">
      <t>ホウジン</t>
    </rPh>
    <rPh sb="38" eb="40">
      <t>コクリツ</t>
    </rPh>
    <rPh sb="40" eb="42">
      <t>トクベツ</t>
    </rPh>
    <rPh sb="42" eb="44">
      <t>シエン</t>
    </rPh>
    <rPh sb="44" eb="46">
      <t>キョウイク</t>
    </rPh>
    <rPh sb="46" eb="48">
      <t>ソウゴウ</t>
    </rPh>
    <rPh sb="48" eb="51">
      <t>ケンキュウジョ</t>
    </rPh>
    <rPh sb="51" eb="54">
      <t>ウンエイヒ</t>
    </rPh>
    <rPh sb="54" eb="57">
      <t>コウフキン</t>
    </rPh>
    <rPh sb="58" eb="60">
      <t>ヒツヨウ</t>
    </rPh>
    <rPh sb="61" eb="63">
      <t>ケイヒ</t>
    </rPh>
    <phoneticPr fontId="13"/>
  </si>
  <si>
    <t>(項)独立行政法人国立特別支援教育総合研究所施設整備費
　(大事項)独立行政法人国立特別支援教育総合研究所施設整備に必要な経費</t>
    <rPh sb="1" eb="2">
      <t>コウ</t>
    </rPh>
    <rPh sb="3" eb="5">
      <t>ドクリツ</t>
    </rPh>
    <rPh sb="5" eb="7">
      <t>ギョウセイ</t>
    </rPh>
    <rPh sb="7" eb="9">
      <t>ホウジン</t>
    </rPh>
    <rPh sb="9" eb="11">
      <t>コクリツ</t>
    </rPh>
    <rPh sb="11" eb="13">
      <t>トクベツ</t>
    </rPh>
    <rPh sb="13" eb="15">
      <t>シエン</t>
    </rPh>
    <rPh sb="15" eb="17">
      <t>キョウイク</t>
    </rPh>
    <rPh sb="17" eb="19">
      <t>ソウゴウ</t>
    </rPh>
    <rPh sb="19" eb="22">
      <t>ケンキュウジョ</t>
    </rPh>
    <rPh sb="22" eb="24">
      <t>シセツ</t>
    </rPh>
    <rPh sb="24" eb="27">
      <t>セイビヒ</t>
    </rPh>
    <rPh sb="30" eb="31">
      <t>ダイ</t>
    </rPh>
    <rPh sb="31" eb="33">
      <t>ジコウ</t>
    </rPh>
    <rPh sb="34" eb="36">
      <t>ドクリツ</t>
    </rPh>
    <rPh sb="36" eb="38">
      <t>ギョウセイ</t>
    </rPh>
    <rPh sb="38" eb="40">
      <t>ホウジン</t>
    </rPh>
    <rPh sb="40" eb="42">
      <t>コクリツ</t>
    </rPh>
    <rPh sb="42" eb="44">
      <t>トクベツ</t>
    </rPh>
    <rPh sb="44" eb="46">
      <t>シエン</t>
    </rPh>
    <rPh sb="46" eb="48">
      <t>キョウイク</t>
    </rPh>
    <rPh sb="48" eb="50">
      <t>ソウゴウ</t>
    </rPh>
    <rPh sb="50" eb="53">
      <t>ケンキュウジョ</t>
    </rPh>
    <rPh sb="53" eb="55">
      <t>シセツ</t>
    </rPh>
    <rPh sb="55" eb="57">
      <t>セイビ</t>
    </rPh>
    <rPh sb="58" eb="60">
      <t>ヒツヨウ</t>
    </rPh>
    <rPh sb="61" eb="63">
      <t>ケイヒ</t>
    </rPh>
    <phoneticPr fontId="13"/>
  </si>
  <si>
    <t>(項)義務教育費国庫負担金
　(大事項)義務教育費国庫負担金に必要な経費</t>
    <rPh sb="1" eb="2">
      <t>コウ</t>
    </rPh>
    <rPh sb="3" eb="5">
      <t>ギム</t>
    </rPh>
    <rPh sb="5" eb="8">
      <t>キョウイクヒ</t>
    </rPh>
    <rPh sb="8" eb="10">
      <t>コッコ</t>
    </rPh>
    <rPh sb="10" eb="13">
      <t>フタンキン</t>
    </rPh>
    <rPh sb="16" eb="17">
      <t>ダイ</t>
    </rPh>
    <rPh sb="17" eb="19">
      <t>ジコウ</t>
    </rPh>
    <rPh sb="20" eb="22">
      <t>ギム</t>
    </rPh>
    <rPh sb="22" eb="24">
      <t>キョウイク</t>
    </rPh>
    <rPh sb="24" eb="25">
      <t>ヒ</t>
    </rPh>
    <rPh sb="25" eb="27">
      <t>コッコ</t>
    </rPh>
    <rPh sb="27" eb="30">
      <t>フタンキン</t>
    </rPh>
    <rPh sb="31" eb="33">
      <t>ヒツヨウ</t>
    </rPh>
    <rPh sb="34" eb="36">
      <t>ケイヒ</t>
    </rPh>
    <phoneticPr fontId="13"/>
  </si>
  <si>
    <t>(項)高等教育振興費
　(大事項)大学等における教育改革に必要な経費</t>
    <rPh sb="1" eb="2">
      <t>コウ</t>
    </rPh>
    <rPh sb="3" eb="5">
      <t>コウトウ</t>
    </rPh>
    <rPh sb="5" eb="7">
      <t>キョウイク</t>
    </rPh>
    <rPh sb="7" eb="10">
      <t>シンコウヒ</t>
    </rPh>
    <rPh sb="13" eb="14">
      <t>ダイ</t>
    </rPh>
    <rPh sb="14" eb="16">
      <t>ジコウ</t>
    </rPh>
    <rPh sb="17" eb="19">
      <t>ダイガク</t>
    </rPh>
    <rPh sb="19" eb="20">
      <t>トウ</t>
    </rPh>
    <rPh sb="24" eb="26">
      <t>キョウイク</t>
    </rPh>
    <rPh sb="26" eb="28">
      <t>カイカク</t>
    </rPh>
    <rPh sb="29" eb="31">
      <t>ヒツヨウ</t>
    </rPh>
    <rPh sb="32" eb="34">
      <t>ケイヒ</t>
    </rPh>
    <phoneticPr fontId="13"/>
  </si>
  <si>
    <t>(項)高等教育振興費
　(大事項)大学等における教育改革に必要な経費</t>
    <rPh sb="1" eb="2">
      <t>コウ</t>
    </rPh>
    <rPh sb="3" eb="5">
      <t>コウトウ</t>
    </rPh>
    <rPh sb="5" eb="7">
      <t>キョウイク</t>
    </rPh>
    <rPh sb="7" eb="10">
      <t>シンコウヒ</t>
    </rPh>
    <rPh sb="13" eb="14">
      <t>オオ</t>
    </rPh>
    <rPh sb="14" eb="16">
      <t>ジコウ</t>
    </rPh>
    <rPh sb="17" eb="20">
      <t>ダイガクトウ</t>
    </rPh>
    <rPh sb="24" eb="26">
      <t>キョウイク</t>
    </rPh>
    <rPh sb="26" eb="28">
      <t>カイカク</t>
    </rPh>
    <rPh sb="29" eb="30">
      <t>ヒツ</t>
    </rPh>
    <rPh sb="30" eb="31">
      <t>ヨウ</t>
    </rPh>
    <rPh sb="32" eb="34">
      <t>ケイヒ</t>
    </rPh>
    <phoneticPr fontId="13"/>
  </si>
  <si>
    <t>(項)国立大学法人施設整備費
　(大事項)国立大学法人施設整備に必要な経費
　(大事項)国立大学法人研究施設整備に必要な経費
(項)独立行政法人国立高等専門学校機構施設整備費
　(大事項)独立行政法人国立高等専門学校機構施設整備に必要な経費</t>
    <rPh sb="1" eb="2">
      <t>コウ</t>
    </rPh>
    <rPh sb="3" eb="5">
      <t>コクリツ</t>
    </rPh>
    <rPh sb="5" eb="7">
      <t>ダイガク</t>
    </rPh>
    <rPh sb="7" eb="9">
      <t>ホウジン</t>
    </rPh>
    <rPh sb="9" eb="11">
      <t>シセツ</t>
    </rPh>
    <rPh sb="11" eb="14">
      <t>セイビヒ</t>
    </rPh>
    <rPh sb="17" eb="18">
      <t>ダイ</t>
    </rPh>
    <rPh sb="18" eb="20">
      <t>ジコウ</t>
    </rPh>
    <rPh sb="21" eb="23">
      <t>コクリツ</t>
    </rPh>
    <rPh sb="23" eb="25">
      <t>ダイガク</t>
    </rPh>
    <rPh sb="25" eb="27">
      <t>ホウジン</t>
    </rPh>
    <rPh sb="27" eb="29">
      <t>シセツ</t>
    </rPh>
    <rPh sb="29" eb="31">
      <t>セイビ</t>
    </rPh>
    <rPh sb="32" eb="34">
      <t>ヒツヨウ</t>
    </rPh>
    <rPh sb="35" eb="37">
      <t>ケイヒ</t>
    </rPh>
    <phoneticPr fontId="13"/>
  </si>
  <si>
    <t>(項)高等教育振興費
　(大事項)大学における教育研究拠点の形成等に必要な経費</t>
    <rPh sb="1" eb="2">
      <t>コウ</t>
    </rPh>
    <rPh sb="3" eb="5">
      <t>コウトウ</t>
    </rPh>
    <rPh sb="5" eb="7">
      <t>キョウイク</t>
    </rPh>
    <rPh sb="7" eb="10">
      <t>シンコウヒ</t>
    </rPh>
    <rPh sb="13" eb="14">
      <t>ダイ</t>
    </rPh>
    <rPh sb="14" eb="16">
      <t>ジコウ</t>
    </rPh>
    <rPh sb="17" eb="19">
      <t>ダイガク</t>
    </rPh>
    <rPh sb="23" eb="25">
      <t>キョウイク</t>
    </rPh>
    <rPh sb="25" eb="27">
      <t>ケンキュウ</t>
    </rPh>
    <rPh sb="27" eb="29">
      <t>キョテン</t>
    </rPh>
    <rPh sb="30" eb="33">
      <t>ケイセイナド</t>
    </rPh>
    <rPh sb="34" eb="36">
      <t>ヒツヨウ</t>
    </rPh>
    <rPh sb="37" eb="39">
      <t>ケイヒ</t>
    </rPh>
    <phoneticPr fontId="13"/>
  </si>
  <si>
    <t>執行額</t>
    <phoneticPr fontId="13"/>
  </si>
  <si>
    <t>平成２７年度
補正後予算額</t>
    <rPh sb="0" eb="2">
      <t>ヘイセイ</t>
    </rPh>
    <rPh sb="4" eb="6">
      <t>ネンド</t>
    </rPh>
    <rPh sb="7" eb="9">
      <t>ホセイ</t>
    </rPh>
    <rPh sb="9" eb="10">
      <t>ゴ</t>
    </rPh>
    <rPh sb="10" eb="13">
      <t>ヨサンガク</t>
    </rPh>
    <phoneticPr fontId="13"/>
  </si>
  <si>
    <t>平成27年度</t>
    <phoneticPr fontId="13"/>
  </si>
  <si>
    <t>当初計画に基づき、平成28年度をもって予定どおり終了。今後、同趣旨の事業を行う際に当該事業の成果や課題も踏まえ実施していく。</t>
    <phoneticPr fontId="13"/>
  </si>
  <si>
    <t>(項)科学技術・学術政策推進費
(大事項)産学官連携の推進及び地域科学技術の振興に必要な経費
【新】
（項）科学技術・学政策推進費
　（大事項）人材・知・資金の好循環システムの構築に必要な経費</t>
    <rPh sb="48" eb="49">
      <t>シン</t>
    </rPh>
    <rPh sb="52" eb="53">
      <t>コウ</t>
    </rPh>
    <rPh sb="54" eb="56">
      <t>カガク</t>
    </rPh>
    <rPh sb="56" eb="58">
      <t>ギジュツ</t>
    </rPh>
    <rPh sb="59" eb="60">
      <t>ガク</t>
    </rPh>
    <rPh sb="60" eb="62">
      <t>セイサク</t>
    </rPh>
    <rPh sb="62" eb="64">
      <t>スイシン</t>
    </rPh>
    <rPh sb="64" eb="65">
      <t>ヒ</t>
    </rPh>
    <rPh sb="68" eb="69">
      <t>ダイ</t>
    </rPh>
    <rPh sb="69" eb="71">
      <t>ジコウ</t>
    </rPh>
    <rPh sb="72" eb="74">
      <t>ジンザイ</t>
    </rPh>
    <rPh sb="75" eb="76">
      <t>チ</t>
    </rPh>
    <rPh sb="77" eb="79">
      <t>シキン</t>
    </rPh>
    <rPh sb="80" eb="83">
      <t>コウジュンカン</t>
    </rPh>
    <rPh sb="88" eb="90">
      <t>コウチク</t>
    </rPh>
    <rPh sb="91" eb="93">
      <t>ヒツヨウ</t>
    </rPh>
    <rPh sb="94" eb="96">
      <t>ケイヒ</t>
    </rPh>
    <phoneticPr fontId="13"/>
  </si>
  <si>
    <t>(項)研究振興費
(大事項)学術研究の振興に必要な経費
【新】
（項）研究振興費
　（大事項）学術研究等の推進に必要な経費</t>
    <rPh sb="29" eb="30">
      <t>シン</t>
    </rPh>
    <rPh sb="33" eb="34">
      <t>コウ</t>
    </rPh>
    <rPh sb="35" eb="37">
      <t>ケンキュウ</t>
    </rPh>
    <rPh sb="37" eb="39">
      <t>シンコウ</t>
    </rPh>
    <rPh sb="39" eb="40">
      <t>ヒ</t>
    </rPh>
    <rPh sb="43" eb="44">
      <t>ダイ</t>
    </rPh>
    <rPh sb="44" eb="46">
      <t>ジコウ</t>
    </rPh>
    <rPh sb="47" eb="49">
      <t>ガクジュツ</t>
    </rPh>
    <rPh sb="49" eb="51">
      <t>ケンキュウ</t>
    </rPh>
    <rPh sb="51" eb="52">
      <t>トウ</t>
    </rPh>
    <rPh sb="53" eb="55">
      <t>スイシン</t>
    </rPh>
    <rPh sb="56" eb="58">
      <t>ヒツヨウ</t>
    </rPh>
    <rPh sb="59" eb="61">
      <t>ケイヒ</t>
    </rPh>
    <phoneticPr fontId="13"/>
  </si>
  <si>
    <t>(項)研究開発推進費
(大事項)新興・融合領域の研究開発の推進に必要な経費
【新】
（項）研究開発推進費
　（大事項）先端基盤技術の強化に必要な経費</t>
    <rPh sb="39" eb="40">
      <t>シン</t>
    </rPh>
    <rPh sb="43" eb="44">
      <t>コウ</t>
    </rPh>
    <rPh sb="45" eb="47">
      <t>ケンキュウ</t>
    </rPh>
    <rPh sb="47" eb="49">
      <t>カイハツ</t>
    </rPh>
    <rPh sb="49" eb="51">
      <t>スイシン</t>
    </rPh>
    <rPh sb="51" eb="52">
      <t>ヒ</t>
    </rPh>
    <rPh sb="55" eb="56">
      <t>ダイ</t>
    </rPh>
    <rPh sb="56" eb="58">
      <t>ジコウ</t>
    </rPh>
    <phoneticPr fontId="13"/>
  </si>
  <si>
    <t>（項）研究開発推進費
（大事項）環境分野の研究開発の推進に必要な経費
【新】
（項）研究開発推進費
　（大事項）安全・安心の確保に関する課題対応に必要な経費</t>
    <rPh sb="36" eb="37">
      <t>シン</t>
    </rPh>
    <rPh sb="40" eb="41">
      <t>コウ</t>
    </rPh>
    <rPh sb="42" eb="44">
      <t>ケンキュウ</t>
    </rPh>
    <rPh sb="44" eb="46">
      <t>カイハツ</t>
    </rPh>
    <rPh sb="46" eb="48">
      <t>スイシン</t>
    </rPh>
    <rPh sb="48" eb="49">
      <t>ヒ</t>
    </rPh>
    <rPh sb="52" eb="53">
      <t>ダイ</t>
    </rPh>
    <rPh sb="53" eb="55">
      <t>ジコウ</t>
    </rPh>
    <phoneticPr fontId="13"/>
  </si>
  <si>
    <t>(項)研究開発推進費
(大事項)安全・安心な社会構築に資する科学技術の推進に必要な経費
【新】
（項）研究開発推進費
　（大事項）安全・安心の確保に関する課題対応に必要な経費</t>
    <rPh sb="45" eb="46">
      <t>シン</t>
    </rPh>
    <rPh sb="49" eb="50">
      <t>コウ</t>
    </rPh>
    <rPh sb="51" eb="53">
      <t>ケンキュウ</t>
    </rPh>
    <rPh sb="53" eb="55">
      <t>カイハツ</t>
    </rPh>
    <rPh sb="55" eb="57">
      <t>スイシン</t>
    </rPh>
    <rPh sb="57" eb="58">
      <t>ヒ</t>
    </rPh>
    <rPh sb="61" eb="62">
      <t>ダイ</t>
    </rPh>
    <rPh sb="62" eb="64">
      <t>ジコウ</t>
    </rPh>
    <phoneticPr fontId="13"/>
  </si>
  <si>
    <t>行政事業レビュー対象　計</t>
    <phoneticPr fontId="13"/>
  </si>
  <si>
    <t>(項)国立大学法人施設整備費
　(大事項)国立大学法人施設整備に必要な経費
(項)独立行政法人国立高等専門学校機構施設整備費
　(大事項)独立行政法人国立高等専門学校機構施設整備に必要な経費</t>
    <phoneticPr fontId="13"/>
  </si>
  <si>
    <t>(項)高等教育振興費
　(大事項)大学等における教育改革に必要な経費</t>
    <rPh sb="1" eb="2">
      <t>コウ</t>
    </rPh>
    <rPh sb="3" eb="5">
      <t>コウトウ</t>
    </rPh>
    <rPh sb="5" eb="7">
      <t>キョウイク</t>
    </rPh>
    <rPh sb="7" eb="10">
      <t>シンコウヒ</t>
    </rPh>
    <rPh sb="13" eb="14">
      <t>ダイ</t>
    </rPh>
    <rPh sb="14" eb="16">
      <t>ジコウ</t>
    </rPh>
    <rPh sb="17" eb="19">
      <t>ダイガク</t>
    </rPh>
    <rPh sb="19" eb="20">
      <t>トウ</t>
    </rPh>
    <rPh sb="24" eb="26">
      <t>キョウイク</t>
    </rPh>
    <rPh sb="26" eb="28">
      <t>カイカク</t>
    </rPh>
    <rPh sb="29" eb="31">
      <t>ヒツヨウ</t>
    </rPh>
    <rPh sb="32" eb="34">
      <t>ケイヒ</t>
    </rPh>
    <phoneticPr fontId="19"/>
  </si>
  <si>
    <t>(項)独立行政法人大学改革支援・学位授与機構運営費
　(大事項)独立行政法人大学改革支援・学位授与機構運営費交付金に必要な経費</t>
    <rPh sb="1" eb="2">
      <t>コウ</t>
    </rPh>
    <rPh sb="3" eb="5">
      <t>ドクリツ</t>
    </rPh>
    <rPh sb="5" eb="7">
      <t>ギョウセイ</t>
    </rPh>
    <rPh sb="7" eb="9">
      <t>ホウジン</t>
    </rPh>
    <rPh sb="9" eb="11">
      <t>ダイガク</t>
    </rPh>
    <rPh sb="11" eb="13">
      <t>カイカク</t>
    </rPh>
    <rPh sb="13" eb="15">
      <t>シエン</t>
    </rPh>
    <rPh sb="16" eb="18">
      <t>ガクイ</t>
    </rPh>
    <rPh sb="18" eb="20">
      <t>ジュヨ</t>
    </rPh>
    <rPh sb="20" eb="22">
      <t>キコウ</t>
    </rPh>
    <rPh sb="22" eb="25">
      <t>ウンエイヒ</t>
    </rPh>
    <rPh sb="28" eb="29">
      <t>ダイ</t>
    </rPh>
    <rPh sb="29" eb="31">
      <t>ジコウ</t>
    </rPh>
    <rPh sb="32" eb="34">
      <t>ドクリツ</t>
    </rPh>
    <rPh sb="34" eb="36">
      <t>ギョウセイ</t>
    </rPh>
    <rPh sb="36" eb="38">
      <t>ホウジン</t>
    </rPh>
    <rPh sb="38" eb="40">
      <t>ダイガク</t>
    </rPh>
    <rPh sb="40" eb="42">
      <t>カイカク</t>
    </rPh>
    <rPh sb="42" eb="44">
      <t>シエン</t>
    </rPh>
    <rPh sb="45" eb="47">
      <t>ガクイ</t>
    </rPh>
    <rPh sb="47" eb="49">
      <t>ジュヨ</t>
    </rPh>
    <rPh sb="49" eb="51">
      <t>キコウ</t>
    </rPh>
    <rPh sb="51" eb="54">
      <t>ウンエイヒ</t>
    </rPh>
    <rPh sb="54" eb="57">
      <t>コウフキン</t>
    </rPh>
    <rPh sb="58" eb="60">
      <t>ヒツヨウ</t>
    </rPh>
    <rPh sb="61" eb="63">
      <t>ケイヒ</t>
    </rPh>
    <phoneticPr fontId="13"/>
  </si>
  <si>
    <t>(項)独立行政法人国立高等専門学校機構運営費
　(大事項)独立行政法人国立高等専門学校機構運営費交付金に必要な経費</t>
    <rPh sb="1" eb="2">
      <t>コウ</t>
    </rPh>
    <rPh sb="3" eb="5">
      <t>ドクリツ</t>
    </rPh>
    <rPh sb="5" eb="7">
      <t>ギョウセイ</t>
    </rPh>
    <rPh sb="7" eb="9">
      <t>ホウジン</t>
    </rPh>
    <rPh sb="9" eb="11">
      <t>コクリツ</t>
    </rPh>
    <rPh sb="11" eb="13">
      <t>コウトウ</t>
    </rPh>
    <rPh sb="13" eb="15">
      <t>センモン</t>
    </rPh>
    <rPh sb="15" eb="17">
      <t>ガッコウ</t>
    </rPh>
    <rPh sb="17" eb="19">
      <t>キコウ</t>
    </rPh>
    <rPh sb="19" eb="22">
      <t>ウンエイヒ</t>
    </rPh>
    <rPh sb="25" eb="26">
      <t>ダイ</t>
    </rPh>
    <rPh sb="26" eb="28">
      <t>ジコウ</t>
    </rPh>
    <rPh sb="29" eb="31">
      <t>ドクリツ</t>
    </rPh>
    <rPh sb="31" eb="33">
      <t>ギョウセイ</t>
    </rPh>
    <rPh sb="33" eb="35">
      <t>ホウジン</t>
    </rPh>
    <rPh sb="35" eb="37">
      <t>コクリツ</t>
    </rPh>
    <rPh sb="37" eb="39">
      <t>コウトウ</t>
    </rPh>
    <rPh sb="39" eb="41">
      <t>センモン</t>
    </rPh>
    <rPh sb="41" eb="43">
      <t>ガッコウ</t>
    </rPh>
    <rPh sb="43" eb="45">
      <t>キコウ</t>
    </rPh>
    <rPh sb="45" eb="48">
      <t>ウンエイヒ</t>
    </rPh>
    <rPh sb="48" eb="51">
      <t>コウフキン</t>
    </rPh>
    <rPh sb="52" eb="54">
      <t>ヒツヨウ</t>
    </rPh>
    <rPh sb="55" eb="57">
      <t>ケイヒ</t>
    </rPh>
    <phoneticPr fontId="13"/>
  </si>
  <si>
    <t>(項)独立行政法人国立大学財務・経営センター運営費
　(大事項)独立行政法人国立大学財務・経営センター運営費交付金に必要な経費</t>
    <rPh sb="1" eb="2">
      <t>コウ</t>
    </rPh>
    <rPh sb="3" eb="5">
      <t>ドクリツ</t>
    </rPh>
    <rPh sb="5" eb="7">
      <t>ギョウセイ</t>
    </rPh>
    <rPh sb="7" eb="9">
      <t>ホウジン</t>
    </rPh>
    <rPh sb="9" eb="11">
      <t>コクリツ</t>
    </rPh>
    <rPh sb="11" eb="13">
      <t>ダイガク</t>
    </rPh>
    <rPh sb="13" eb="15">
      <t>ザイム</t>
    </rPh>
    <rPh sb="16" eb="18">
      <t>ケイエイ</t>
    </rPh>
    <rPh sb="22" eb="25">
      <t>ウンエイヒ</t>
    </rPh>
    <rPh sb="28" eb="29">
      <t>ダイ</t>
    </rPh>
    <rPh sb="29" eb="31">
      <t>ジコウ</t>
    </rPh>
    <rPh sb="32" eb="34">
      <t>ドクリツ</t>
    </rPh>
    <rPh sb="34" eb="36">
      <t>ギョウセイ</t>
    </rPh>
    <rPh sb="36" eb="38">
      <t>ホウジン</t>
    </rPh>
    <rPh sb="38" eb="40">
      <t>コクリツ</t>
    </rPh>
    <rPh sb="40" eb="42">
      <t>ダイガク</t>
    </rPh>
    <rPh sb="42" eb="44">
      <t>ザイム</t>
    </rPh>
    <rPh sb="45" eb="47">
      <t>ケイエイ</t>
    </rPh>
    <rPh sb="51" eb="54">
      <t>ウンエイヒ</t>
    </rPh>
    <rPh sb="54" eb="57">
      <t>コウフキン</t>
    </rPh>
    <rPh sb="58" eb="60">
      <t>ヒツヨウ</t>
    </rPh>
    <rPh sb="61" eb="63">
      <t>ケイヒ</t>
    </rPh>
    <phoneticPr fontId="13"/>
  </si>
  <si>
    <t>(項)国立大学法人船舶建造費
　(大事項)国立大学法人船舶建造に必要な経費</t>
    <rPh sb="1" eb="2">
      <t>コウ</t>
    </rPh>
    <rPh sb="3" eb="5">
      <t>コクリツ</t>
    </rPh>
    <rPh sb="5" eb="7">
      <t>ダイガク</t>
    </rPh>
    <rPh sb="7" eb="9">
      <t>ホウジン</t>
    </rPh>
    <rPh sb="9" eb="11">
      <t>センパク</t>
    </rPh>
    <rPh sb="11" eb="13">
      <t>ケンゾウ</t>
    </rPh>
    <rPh sb="13" eb="14">
      <t>ヒ</t>
    </rPh>
    <rPh sb="17" eb="18">
      <t>ダイ</t>
    </rPh>
    <rPh sb="18" eb="20">
      <t>ジコウ</t>
    </rPh>
    <rPh sb="21" eb="23">
      <t>コクリツ</t>
    </rPh>
    <rPh sb="23" eb="25">
      <t>ダイガク</t>
    </rPh>
    <rPh sb="25" eb="27">
      <t>ホウジン</t>
    </rPh>
    <rPh sb="27" eb="29">
      <t>センパク</t>
    </rPh>
    <rPh sb="29" eb="31">
      <t>ケンゾウ</t>
    </rPh>
    <rPh sb="32" eb="34">
      <t>ヒツヨウ</t>
    </rPh>
    <rPh sb="35" eb="37">
      <t>ケイヒ</t>
    </rPh>
    <phoneticPr fontId="13"/>
  </si>
  <si>
    <t>(項)国立大学法人運営費
　(大事項)国立大学法人運営費交付金に必要な経費</t>
    <rPh sb="1" eb="2">
      <t>コウ</t>
    </rPh>
    <rPh sb="3" eb="5">
      <t>コクリツ</t>
    </rPh>
    <rPh sb="5" eb="7">
      <t>ダイガク</t>
    </rPh>
    <rPh sb="7" eb="9">
      <t>ホウジン</t>
    </rPh>
    <rPh sb="9" eb="11">
      <t>ウンエイ</t>
    </rPh>
    <rPh sb="11" eb="12">
      <t>ヒ</t>
    </rPh>
    <rPh sb="15" eb="16">
      <t>ダイ</t>
    </rPh>
    <rPh sb="16" eb="18">
      <t>ジコウ</t>
    </rPh>
    <rPh sb="19" eb="21">
      <t>コクリツ</t>
    </rPh>
    <rPh sb="21" eb="23">
      <t>ダイガク</t>
    </rPh>
    <rPh sb="23" eb="25">
      <t>ホウジン</t>
    </rPh>
    <rPh sb="25" eb="28">
      <t>ウンエイヒ</t>
    </rPh>
    <rPh sb="28" eb="31">
      <t>コウフキン</t>
    </rPh>
    <rPh sb="32" eb="34">
      <t>ヒツヨウ</t>
    </rPh>
    <rPh sb="35" eb="37">
      <t>ケイヒ</t>
    </rPh>
    <phoneticPr fontId="13"/>
  </si>
  <si>
    <t>(項)国立大学法人施設整備費
　(大事項)国立大学法人施設整備に必要な経費</t>
    <rPh sb="1" eb="2">
      <t>コウ</t>
    </rPh>
    <rPh sb="3" eb="5">
      <t>コクリツ</t>
    </rPh>
    <rPh sb="5" eb="7">
      <t>ダイガク</t>
    </rPh>
    <rPh sb="7" eb="9">
      <t>ホウジン</t>
    </rPh>
    <rPh sb="9" eb="11">
      <t>シセツ</t>
    </rPh>
    <rPh sb="11" eb="14">
      <t>セイビヒ</t>
    </rPh>
    <rPh sb="17" eb="18">
      <t>ダイ</t>
    </rPh>
    <rPh sb="18" eb="20">
      <t>ジコウ</t>
    </rPh>
    <rPh sb="21" eb="23">
      <t>コクリツ</t>
    </rPh>
    <rPh sb="23" eb="25">
      <t>ダイガク</t>
    </rPh>
    <rPh sb="25" eb="27">
      <t>ホウジン</t>
    </rPh>
    <rPh sb="27" eb="29">
      <t>シセツ</t>
    </rPh>
    <rPh sb="29" eb="31">
      <t>セイビ</t>
    </rPh>
    <rPh sb="32" eb="34">
      <t>ヒツヨウ</t>
    </rPh>
    <rPh sb="35" eb="37">
      <t>ケイヒ</t>
    </rPh>
    <phoneticPr fontId="19"/>
  </si>
  <si>
    <t>(項)高等教育振興費
　(大事項)大学等における教育改革に必要な経費
(項)国立大学法人施設整備費
　(大事項)国立大学法人施設整備に必要な経費</t>
    <rPh sb="1" eb="2">
      <t>コウ</t>
    </rPh>
    <rPh sb="3" eb="5">
      <t>コウトウ</t>
    </rPh>
    <rPh sb="5" eb="7">
      <t>キョウイク</t>
    </rPh>
    <rPh sb="7" eb="10">
      <t>シンコウヒ</t>
    </rPh>
    <rPh sb="13" eb="14">
      <t>ダイ</t>
    </rPh>
    <rPh sb="14" eb="16">
      <t>ジコウ</t>
    </rPh>
    <rPh sb="17" eb="19">
      <t>ダイガク</t>
    </rPh>
    <rPh sb="19" eb="20">
      <t>トウ</t>
    </rPh>
    <rPh sb="24" eb="26">
      <t>キョウイク</t>
    </rPh>
    <rPh sb="26" eb="28">
      <t>カイカク</t>
    </rPh>
    <rPh sb="29" eb="31">
      <t>ヒツヨウ</t>
    </rPh>
    <rPh sb="32" eb="34">
      <t>ケイヒ</t>
    </rPh>
    <rPh sb="36" eb="37">
      <t>コウ</t>
    </rPh>
    <rPh sb="38" eb="40">
      <t>コクリツ</t>
    </rPh>
    <rPh sb="40" eb="42">
      <t>ダイガク</t>
    </rPh>
    <rPh sb="42" eb="44">
      <t>ホウジン</t>
    </rPh>
    <rPh sb="44" eb="46">
      <t>シセツ</t>
    </rPh>
    <rPh sb="46" eb="49">
      <t>セイビヒ</t>
    </rPh>
    <phoneticPr fontId="13"/>
  </si>
  <si>
    <t>(項)国立大学法人施設整備費
　(大事項)国立大学法人研究施設整備に必要な経費</t>
    <rPh sb="1" eb="2">
      <t>コウ</t>
    </rPh>
    <rPh sb="3" eb="5">
      <t>コクリツ</t>
    </rPh>
    <rPh sb="5" eb="7">
      <t>ダイガク</t>
    </rPh>
    <rPh sb="7" eb="9">
      <t>ホウジン</t>
    </rPh>
    <rPh sb="9" eb="11">
      <t>シセツ</t>
    </rPh>
    <rPh sb="11" eb="14">
      <t>セイビヒ</t>
    </rPh>
    <rPh sb="17" eb="18">
      <t>ダイ</t>
    </rPh>
    <rPh sb="18" eb="20">
      <t>ジコウ</t>
    </rPh>
    <rPh sb="21" eb="23">
      <t>コクリツ</t>
    </rPh>
    <rPh sb="23" eb="25">
      <t>ダイガク</t>
    </rPh>
    <rPh sb="25" eb="27">
      <t>ホウジン</t>
    </rPh>
    <rPh sb="27" eb="29">
      <t>ケンキュウ</t>
    </rPh>
    <rPh sb="29" eb="31">
      <t>シセツ</t>
    </rPh>
    <rPh sb="31" eb="33">
      <t>セイビ</t>
    </rPh>
    <rPh sb="34" eb="36">
      <t>ヒツヨウ</t>
    </rPh>
    <rPh sb="37" eb="39">
      <t>ケイヒ</t>
    </rPh>
    <phoneticPr fontId="13"/>
  </si>
  <si>
    <t>(項)高等教育振興費
　(大事項)大学等における教育改革に必要な経費</t>
    <rPh sb="1" eb="2">
      <t>コウ</t>
    </rPh>
    <rPh sb="3" eb="5">
      <t>コウトウ</t>
    </rPh>
    <rPh sb="5" eb="7">
      <t>キョウイク</t>
    </rPh>
    <rPh sb="7" eb="10">
      <t>シンコウヒ</t>
    </rPh>
    <rPh sb="13" eb="15">
      <t>ダイジ</t>
    </rPh>
    <rPh sb="15" eb="16">
      <t>コウ</t>
    </rPh>
    <rPh sb="17" eb="20">
      <t>ダイガクナド</t>
    </rPh>
    <rPh sb="24" eb="26">
      <t>キョウイク</t>
    </rPh>
    <rPh sb="26" eb="28">
      <t>カイカク</t>
    </rPh>
    <rPh sb="29" eb="31">
      <t>ヒツヨウ</t>
    </rPh>
    <rPh sb="32" eb="34">
      <t>ケイヒ</t>
    </rPh>
    <phoneticPr fontId="13"/>
  </si>
  <si>
    <t>(項)高等教育振興費
　(大事項)大学等における教育改革に必要な経費</t>
    <rPh sb="1" eb="2">
      <t>コウ</t>
    </rPh>
    <rPh sb="3" eb="5">
      <t>コウトウ</t>
    </rPh>
    <rPh sb="5" eb="7">
      <t>キョウイク</t>
    </rPh>
    <rPh sb="7" eb="9">
      <t>シンコウ</t>
    </rPh>
    <rPh sb="9" eb="10">
      <t>ヒ</t>
    </rPh>
    <rPh sb="13" eb="15">
      <t>ダイジ</t>
    </rPh>
    <rPh sb="15" eb="16">
      <t>コウ</t>
    </rPh>
    <rPh sb="17" eb="19">
      <t>ダイガク</t>
    </rPh>
    <rPh sb="19" eb="20">
      <t>トウ</t>
    </rPh>
    <rPh sb="24" eb="26">
      <t>キョウイク</t>
    </rPh>
    <rPh sb="26" eb="28">
      <t>カイカク</t>
    </rPh>
    <rPh sb="29" eb="31">
      <t>ヒツヨウ</t>
    </rPh>
    <rPh sb="32" eb="34">
      <t>ケイヒ</t>
    </rPh>
    <phoneticPr fontId="13"/>
  </si>
  <si>
    <t>(項)高等教育振興費
　(大事項)大学等における教育改革に必要な経費</t>
    <rPh sb="1" eb="2">
      <t>コウ</t>
    </rPh>
    <rPh sb="3" eb="5">
      <t>コウトウ</t>
    </rPh>
    <rPh sb="5" eb="7">
      <t>キョウイク</t>
    </rPh>
    <rPh sb="7" eb="10">
      <t>シンコウヒ</t>
    </rPh>
    <rPh sb="13" eb="15">
      <t>ダイジ</t>
    </rPh>
    <rPh sb="15" eb="16">
      <t>コウ</t>
    </rPh>
    <phoneticPr fontId="13"/>
  </si>
  <si>
    <t>(項)高等教育振興費
　(大事項)大学等における教育改革に必要な経費</t>
    <phoneticPr fontId="13"/>
  </si>
  <si>
    <t>(項)育英事業費
　(大事項)育英事業に必要な経費</t>
    <rPh sb="1" eb="2">
      <t>コウ</t>
    </rPh>
    <rPh sb="3" eb="5">
      <t>イクエイ</t>
    </rPh>
    <rPh sb="5" eb="8">
      <t>ジギョウヒ</t>
    </rPh>
    <rPh sb="11" eb="12">
      <t>ダイ</t>
    </rPh>
    <rPh sb="12" eb="14">
      <t>ジコウ</t>
    </rPh>
    <rPh sb="15" eb="17">
      <t>イクエイ</t>
    </rPh>
    <rPh sb="17" eb="19">
      <t>ジギョウ</t>
    </rPh>
    <rPh sb="20" eb="22">
      <t>ヒツヨウ</t>
    </rPh>
    <rPh sb="23" eb="25">
      <t>ケイヒ</t>
    </rPh>
    <phoneticPr fontId="13"/>
  </si>
  <si>
    <t>(項)独立行政法人日本学生支援機構運営費
　(大事項)独立行政法人日本学生支援機構運営費交付金に必要な経費</t>
    <rPh sb="1" eb="2">
      <t>コウ</t>
    </rPh>
    <rPh sb="3" eb="5">
      <t>ドクリツ</t>
    </rPh>
    <rPh sb="5" eb="7">
      <t>ギョウセイ</t>
    </rPh>
    <rPh sb="7" eb="9">
      <t>ホウジン</t>
    </rPh>
    <rPh sb="9" eb="11">
      <t>ニホン</t>
    </rPh>
    <rPh sb="11" eb="13">
      <t>ガクセイ</t>
    </rPh>
    <rPh sb="13" eb="15">
      <t>シエン</t>
    </rPh>
    <rPh sb="15" eb="17">
      <t>キコウ</t>
    </rPh>
    <rPh sb="17" eb="19">
      <t>ウンエイ</t>
    </rPh>
    <rPh sb="19" eb="20">
      <t>ヒ</t>
    </rPh>
    <rPh sb="23" eb="24">
      <t>ダイ</t>
    </rPh>
    <rPh sb="24" eb="26">
      <t>ジコウ</t>
    </rPh>
    <rPh sb="27" eb="29">
      <t>ドクリツ</t>
    </rPh>
    <rPh sb="29" eb="31">
      <t>ギョウセイ</t>
    </rPh>
    <rPh sb="31" eb="33">
      <t>ホウジン</t>
    </rPh>
    <rPh sb="33" eb="35">
      <t>ニホン</t>
    </rPh>
    <rPh sb="35" eb="37">
      <t>ガクセイ</t>
    </rPh>
    <rPh sb="37" eb="39">
      <t>シエン</t>
    </rPh>
    <rPh sb="39" eb="41">
      <t>キコウ</t>
    </rPh>
    <rPh sb="41" eb="44">
      <t>ウンエイヒ</t>
    </rPh>
    <rPh sb="44" eb="47">
      <t>コウフキン</t>
    </rPh>
    <rPh sb="48" eb="50">
      <t>ヒツヨウ</t>
    </rPh>
    <rPh sb="51" eb="53">
      <t>ケイヒ</t>
    </rPh>
    <phoneticPr fontId="13"/>
  </si>
  <si>
    <t>(項)私立学校振興費
　(大事項)私立学校の振興に必要な経費</t>
    <phoneticPr fontId="13"/>
  </si>
  <si>
    <t>(項)私立学校振興費
　(大事項)私立学校の振興に必要な経費</t>
    <rPh sb="1" eb="2">
      <t>コウ</t>
    </rPh>
    <rPh sb="3" eb="5">
      <t>シリツ</t>
    </rPh>
    <rPh sb="5" eb="7">
      <t>ガッコウ</t>
    </rPh>
    <rPh sb="7" eb="9">
      <t>シンコウ</t>
    </rPh>
    <rPh sb="9" eb="10">
      <t>ヒ</t>
    </rPh>
    <rPh sb="13" eb="14">
      <t>ダイ</t>
    </rPh>
    <rPh sb="14" eb="16">
      <t>ジコウ</t>
    </rPh>
    <rPh sb="17" eb="19">
      <t>シリツ</t>
    </rPh>
    <rPh sb="19" eb="21">
      <t>ガッコウ</t>
    </rPh>
    <rPh sb="22" eb="24">
      <t>シンコウ</t>
    </rPh>
    <rPh sb="25" eb="27">
      <t>ヒツヨウ</t>
    </rPh>
    <rPh sb="28" eb="30">
      <t>ケイヒ</t>
    </rPh>
    <phoneticPr fontId="13"/>
  </si>
  <si>
    <t>(項)科学技術・学術政策推進費
　(大事項)産学官連携の推進及び地域科学技術の振興に必要な経費
【新】
（項）科学技術・学政策推進費
　（大事項）人材・知・資金の好循環システムの構築に必要な経費</t>
    <rPh sb="49" eb="50">
      <t>シン</t>
    </rPh>
    <rPh sb="53" eb="54">
      <t>コウ</t>
    </rPh>
    <rPh sb="55" eb="57">
      <t>カガク</t>
    </rPh>
    <rPh sb="57" eb="59">
      <t>ギジュツ</t>
    </rPh>
    <rPh sb="60" eb="61">
      <t>ガク</t>
    </rPh>
    <rPh sb="61" eb="63">
      <t>セイサク</t>
    </rPh>
    <rPh sb="63" eb="65">
      <t>スイシン</t>
    </rPh>
    <rPh sb="65" eb="66">
      <t>ヒ</t>
    </rPh>
    <rPh sb="69" eb="70">
      <t>ダイ</t>
    </rPh>
    <rPh sb="70" eb="72">
      <t>ジコウ</t>
    </rPh>
    <rPh sb="73" eb="75">
      <t>ジンザイ</t>
    </rPh>
    <rPh sb="76" eb="77">
      <t>チ</t>
    </rPh>
    <rPh sb="78" eb="80">
      <t>シキン</t>
    </rPh>
    <rPh sb="81" eb="84">
      <t>コウジュンカン</t>
    </rPh>
    <rPh sb="89" eb="91">
      <t>コウチク</t>
    </rPh>
    <rPh sb="92" eb="94">
      <t>ヒツヨウ</t>
    </rPh>
    <rPh sb="95" eb="97">
      <t>ケイヒ</t>
    </rPh>
    <phoneticPr fontId="13"/>
  </si>
  <si>
    <t>(項)国立研究開発法人理化学研究所運営費
　(大事項)国立研究開発法人理化学研究所運営費交付金に必要な経費</t>
    <rPh sb="1" eb="2">
      <t>コウ</t>
    </rPh>
    <rPh sb="3" eb="5">
      <t>コクリツ</t>
    </rPh>
    <rPh sb="5" eb="7">
      <t>ケンキュウ</t>
    </rPh>
    <rPh sb="7" eb="9">
      <t>カイハツ</t>
    </rPh>
    <rPh sb="9" eb="11">
      <t>ホウジン</t>
    </rPh>
    <rPh sb="11" eb="14">
      <t>リカガク</t>
    </rPh>
    <rPh sb="14" eb="17">
      <t>ケンキュウジョ</t>
    </rPh>
    <rPh sb="17" eb="19">
      <t>ウンエイ</t>
    </rPh>
    <rPh sb="19" eb="20">
      <t>ヒ</t>
    </rPh>
    <rPh sb="23" eb="24">
      <t>ダイ</t>
    </rPh>
    <rPh sb="24" eb="26">
      <t>ジコウ</t>
    </rPh>
    <rPh sb="27" eb="29">
      <t>コクリツ</t>
    </rPh>
    <rPh sb="29" eb="31">
      <t>ケンキュウ</t>
    </rPh>
    <rPh sb="31" eb="33">
      <t>カイハツ</t>
    </rPh>
    <rPh sb="33" eb="35">
      <t>ホウジン</t>
    </rPh>
    <rPh sb="35" eb="38">
      <t>リカガク</t>
    </rPh>
    <rPh sb="38" eb="41">
      <t>ケンキュウジョ</t>
    </rPh>
    <rPh sb="41" eb="44">
      <t>ウンエイヒ</t>
    </rPh>
    <rPh sb="44" eb="47">
      <t>コウフキン</t>
    </rPh>
    <rPh sb="48" eb="50">
      <t>ヒツヨウ</t>
    </rPh>
    <rPh sb="51" eb="53">
      <t>ケイヒ</t>
    </rPh>
    <phoneticPr fontId="13"/>
  </si>
  <si>
    <t>(項)国立研究開発法人理化学研究所施設整備費
　(大事項)国立研究開発法人理化学研究所施設整備に必要な経費</t>
    <rPh sb="1" eb="2">
      <t>コウ</t>
    </rPh>
    <rPh sb="3" eb="5">
      <t>コクリツ</t>
    </rPh>
    <rPh sb="5" eb="7">
      <t>ケンキュウ</t>
    </rPh>
    <rPh sb="7" eb="9">
      <t>カイハツ</t>
    </rPh>
    <rPh sb="9" eb="11">
      <t>ホウジン</t>
    </rPh>
    <rPh sb="11" eb="14">
      <t>リカガク</t>
    </rPh>
    <rPh sb="14" eb="17">
      <t>ケンキュウジョ</t>
    </rPh>
    <rPh sb="25" eb="26">
      <t>ダイ</t>
    </rPh>
    <rPh sb="26" eb="28">
      <t>ジコウ</t>
    </rPh>
    <rPh sb="29" eb="31">
      <t>コクリツ</t>
    </rPh>
    <rPh sb="31" eb="33">
      <t>ケンキュウ</t>
    </rPh>
    <rPh sb="33" eb="35">
      <t>カイハツ</t>
    </rPh>
    <rPh sb="35" eb="37">
      <t>ホウジン</t>
    </rPh>
    <rPh sb="37" eb="40">
      <t>リカガク</t>
    </rPh>
    <rPh sb="40" eb="43">
      <t>ケンキュウジョ</t>
    </rPh>
    <rPh sb="43" eb="45">
      <t>シセツ</t>
    </rPh>
    <rPh sb="45" eb="47">
      <t>セイビ</t>
    </rPh>
    <rPh sb="48" eb="50">
      <t>ヒツヨウ</t>
    </rPh>
    <rPh sb="51" eb="53">
      <t>ケイヒ</t>
    </rPh>
    <phoneticPr fontId="13"/>
  </si>
  <si>
    <t>(項)国立研究開発法人科学技術振興機構運営費
　(大事項）国立研究開発政法人科学技術振興機構運営費交付金に必要な経費</t>
    <rPh sb="1" eb="2">
      <t>コウ</t>
    </rPh>
    <rPh sb="3" eb="5">
      <t>コクリツ</t>
    </rPh>
    <rPh sb="5" eb="7">
      <t>ケンキュウ</t>
    </rPh>
    <rPh sb="7" eb="9">
      <t>カイハツ</t>
    </rPh>
    <rPh sb="9" eb="11">
      <t>ホウジン</t>
    </rPh>
    <rPh sb="11" eb="13">
      <t>カガク</t>
    </rPh>
    <rPh sb="13" eb="15">
      <t>ギジュツ</t>
    </rPh>
    <rPh sb="15" eb="17">
      <t>シンコウ</t>
    </rPh>
    <rPh sb="17" eb="19">
      <t>キコウ</t>
    </rPh>
    <rPh sb="19" eb="21">
      <t>ウンエイ</t>
    </rPh>
    <rPh sb="21" eb="22">
      <t>ヒ</t>
    </rPh>
    <rPh sb="25" eb="26">
      <t>ダイ</t>
    </rPh>
    <rPh sb="26" eb="28">
      <t>ジコウ</t>
    </rPh>
    <rPh sb="35" eb="36">
      <t>セイ</t>
    </rPh>
    <rPh sb="36" eb="38">
      <t>ホウジン</t>
    </rPh>
    <rPh sb="38" eb="40">
      <t>カガク</t>
    </rPh>
    <rPh sb="40" eb="42">
      <t>ギジュツ</t>
    </rPh>
    <rPh sb="42" eb="44">
      <t>シンコウ</t>
    </rPh>
    <rPh sb="44" eb="46">
      <t>キコウ</t>
    </rPh>
    <rPh sb="46" eb="49">
      <t>ウンエイヒ</t>
    </rPh>
    <rPh sb="49" eb="52">
      <t>コウフキン</t>
    </rPh>
    <rPh sb="53" eb="55">
      <t>ヒツヨウ</t>
    </rPh>
    <rPh sb="56" eb="58">
      <t>ケイヒ</t>
    </rPh>
    <phoneticPr fontId="13"/>
  </si>
  <si>
    <t>(項)国立研究開発法人科学技術振興機構施設整備費
　(大事項)国立研究開発法人科学技術振興機構施設整備に必要な経費</t>
    <rPh sb="1" eb="2">
      <t>コウ</t>
    </rPh>
    <rPh sb="3" eb="5">
      <t>コクリツ</t>
    </rPh>
    <rPh sb="5" eb="7">
      <t>ケンキュウ</t>
    </rPh>
    <rPh sb="7" eb="9">
      <t>カイハツ</t>
    </rPh>
    <rPh sb="9" eb="11">
      <t>ホウジン</t>
    </rPh>
    <rPh sb="11" eb="13">
      <t>カガク</t>
    </rPh>
    <rPh sb="13" eb="15">
      <t>ギジュツ</t>
    </rPh>
    <rPh sb="15" eb="17">
      <t>シンコウ</t>
    </rPh>
    <rPh sb="17" eb="19">
      <t>キコウ</t>
    </rPh>
    <rPh sb="19" eb="21">
      <t>シセツ</t>
    </rPh>
    <rPh sb="21" eb="23">
      <t>セイビ</t>
    </rPh>
    <rPh sb="23" eb="24">
      <t>ヒ</t>
    </rPh>
    <rPh sb="27" eb="28">
      <t>ダイ</t>
    </rPh>
    <rPh sb="28" eb="30">
      <t>ジコウ</t>
    </rPh>
    <rPh sb="31" eb="33">
      <t>コクリツ</t>
    </rPh>
    <rPh sb="33" eb="35">
      <t>ケンキュウ</t>
    </rPh>
    <rPh sb="35" eb="37">
      <t>カイハツ</t>
    </rPh>
    <rPh sb="37" eb="39">
      <t>ホウジン</t>
    </rPh>
    <rPh sb="39" eb="41">
      <t>カガク</t>
    </rPh>
    <rPh sb="41" eb="43">
      <t>ギジュツ</t>
    </rPh>
    <rPh sb="43" eb="45">
      <t>シンコウ</t>
    </rPh>
    <rPh sb="45" eb="47">
      <t>キコウ</t>
    </rPh>
    <rPh sb="47" eb="49">
      <t>シセツ</t>
    </rPh>
    <rPh sb="49" eb="51">
      <t>セイビ</t>
    </rPh>
    <rPh sb="52" eb="54">
      <t>ヒツヨウ</t>
    </rPh>
    <rPh sb="55" eb="57">
      <t>ケイヒ</t>
    </rPh>
    <phoneticPr fontId="13"/>
  </si>
  <si>
    <t>(項)科学技術・学術政策推進費
　(大事項)科学技術関係人材の育成等に必要な経費
(項）研究開発推進費
　(大事項)環境分野の研究開発の推進に必要な経費
【新】
（項）科学技術・学政策推進費
　（大事項）人材・知・資金の好循環システムの構築に必要な経費</t>
    <rPh sb="78" eb="79">
      <t>シン</t>
    </rPh>
    <rPh sb="82" eb="83">
      <t>コウ</t>
    </rPh>
    <rPh sb="84" eb="86">
      <t>カガク</t>
    </rPh>
    <rPh sb="86" eb="88">
      <t>ギジュツ</t>
    </rPh>
    <rPh sb="89" eb="90">
      <t>ガク</t>
    </rPh>
    <rPh sb="90" eb="92">
      <t>セイサク</t>
    </rPh>
    <rPh sb="92" eb="94">
      <t>スイシン</t>
    </rPh>
    <rPh sb="94" eb="95">
      <t>ヒ</t>
    </rPh>
    <rPh sb="98" eb="99">
      <t>ダイ</t>
    </rPh>
    <rPh sb="99" eb="101">
      <t>ジコウ</t>
    </rPh>
    <rPh sb="102" eb="104">
      <t>ジンザイ</t>
    </rPh>
    <rPh sb="105" eb="106">
      <t>チ</t>
    </rPh>
    <rPh sb="107" eb="109">
      <t>シキン</t>
    </rPh>
    <rPh sb="110" eb="113">
      <t>コウジュンカン</t>
    </rPh>
    <rPh sb="118" eb="120">
      <t>コウチク</t>
    </rPh>
    <rPh sb="121" eb="123">
      <t>ヒツヨウ</t>
    </rPh>
    <rPh sb="124" eb="126">
      <t>ケイヒ</t>
    </rPh>
    <phoneticPr fontId="13"/>
  </si>
  <si>
    <t>(項)科学技術・学術政策推進費
  (大事項)科学技術国際活動に必要な経費</t>
    <rPh sb="1" eb="2">
      <t>コウ</t>
    </rPh>
    <rPh sb="3" eb="5">
      <t>カガク</t>
    </rPh>
    <rPh sb="5" eb="7">
      <t>ギジュツ</t>
    </rPh>
    <rPh sb="8" eb="10">
      <t>ガクジュツ</t>
    </rPh>
    <rPh sb="10" eb="12">
      <t>セイサク</t>
    </rPh>
    <rPh sb="12" eb="14">
      <t>スイシン</t>
    </rPh>
    <rPh sb="14" eb="15">
      <t>ヒ</t>
    </rPh>
    <rPh sb="19" eb="20">
      <t>ダイ</t>
    </rPh>
    <rPh sb="20" eb="22">
      <t>ジコウ</t>
    </rPh>
    <rPh sb="23" eb="25">
      <t>カガク</t>
    </rPh>
    <rPh sb="25" eb="27">
      <t>ギジュツ</t>
    </rPh>
    <rPh sb="27" eb="29">
      <t>コクサイ</t>
    </rPh>
    <rPh sb="29" eb="31">
      <t>カツドウ</t>
    </rPh>
    <rPh sb="32" eb="34">
      <t>ヒツヨウ</t>
    </rPh>
    <rPh sb="35" eb="37">
      <t>ケイヒ</t>
    </rPh>
    <phoneticPr fontId="19"/>
  </si>
  <si>
    <t>(項)独立行政法人日本学術振興会運営費
  (大事項)独立行政法人日本学術振興会運営費交付金に必要な経費</t>
    <rPh sb="1" eb="2">
      <t>コウ</t>
    </rPh>
    <rPh sb="3" eb="5">
      <t>ドクリツ</t>
    </rPh>
    <rPh sb="5" eb="7">
      <t>ギョウセイ</t>
    </rPh>
    <rPh sb="7" eb="9">
      <t>ホウジン</t>
    </rPh>
    <rPh sb="9" eb="11">
      <t>ニホン</t>
    </rPh>
    <rPh sb="11" eb="13">
      <t>ガクジュツ</t>
    </rPh>
    <rPh sb="13" eb="16">
      <t>シンコウカイ</t>
    </rPh>
    <rPh sb="16" eb="18">
      <t>ウンエイ</t>
    </rPh>
    <rPh sb="18" eb="19">
      <t>ヒ</t>
    </rPh>
    <rPh sb="23" eb="24">
      <t>ダイ</t>
    </rPh>
    <rPh sb="24" eb="26">
      <t>ジコウ</t>
    </rPh>
    <rPh sb="27" eb="29">
      <t>ドクリツ</t>
    </rPh>
    <rPh sb="29" eb="31">
      <t>ギョウセイ</t>
    </rPh>
    <rPh sb="31" eb="33">
      <t>ホウジン</t>
    </rPh>
    <rPh sb="33" eb="35">
      <t>ニホン</t>
    </rPh>
    <rPh sb="35" eb="37">
      <t>ガクジュツ</t>
    </rPh>
    <rPh sb="37" eb="40">
      <t>シンコウカイ</t>
    </rPh>
    <rPh sb="40" eb="43">
      <t>ウンエイヒ</t>
    </rPh>
    <rPh sb="43" eb="46">
      <t>コウフキン</t>
    </rPh>
    <rPh sb="47" eb="49">
      <t>ヒツヨウ</t>
    </rPh>
    <rPh sb="50" eb="52">
      <t>ケイヒ</t>
    </rPh>
    <phoneticPr fontId="13"/>
  </si>
  <si>
    <t>(項)科学技術・学術政策推進費
  (大事項)科学技術システム改革に必要な経費
【新】
（項）科学技術・学政策推進費
　（大事項）科学技術イノベーション創出機能と社会との関係強化に必要な経費</t>
    <rPh sb="41" eb="42">
      <t>シン</t>
    </rPh>
    <rPh sb="45" eb="46">
      <t>コウ</t>
    </rPh>
    <rPh sb="47" eb="49">
      <t>カガク</t>
    </rPh>
    <rPh sb="49" eb="51">
      <t>ギジュツ</t>
    </rPh>
    <rPh sb="52" eb="53">
      <t>ガク</t>
    </rPh>
    <rPh sb="53" eb="55">
      <t>セイサク</t>
    </rPh>
    <rPh sb="55" eb="57">
      <t>スイシン</t>
    </rPh>
    <rPh sb="57" eb="58">
      <t>ヒ</t>
    </rPh>
    <rPh sb="61" eb="62">
      <t>ダイ</t>
    </rPh>
    <rPh sb="62" eb="64">
      <t>ジコウ</t>
    </rPh>
    <rPh sb="90" eb="92">
      <t>ヒツヨウ</t>
    </rPh>
    <rPh sb="93" eb="95">
      <t>ケイヒ</t>
    </rPh>
    <phoneticPr fontId="13"/>
  </si>
  <si>
    <t>(項)科学技術・学術政策推進費
 (大事項)科学技術システム改革に必要な経費
【新】
（項）科学技術・学政策推進費
　（大事項）科学技術イノベーション創出機能と社会との関係強化に必要な経費</t>
    <rPh sb="40" eb="41">
      <t>シン</t>
    </rPh>
    <rPh sb="44" eb="45">
      <t>コウ</t>
    </rPh>
    <rPh sb="46" eb="48">
      <t>カガク</t>
    </rPh>
    <rPh sb="48" eb="50">
      <t>ギジュツ</t>
    </rPh>
    <rPh sb="51" eb="52">
      <t>ガク</t>
    </rPh>
    <rPh sb="52" eb="54">
      <t>セイサク</t>
    </rPh>
    <rPh sb="54" eb="56">
      <t>スイシン</t>
    </rPh>
    <rPh sb="56" eb="57">
      <t>ヒ</t>
    </rPh>
    <rPh sb="60" eb="61">
      <t>ダイ</t>
    </rPh>
    <rPh sb="61" eb="63">
      <t>ジコウ</t>
    </rPh>
    <rPh sb="89" eb="91">
      <t>ヒツヨウ</t>
    </rPh>
    <rPh sb="92" eb="94">
      <t>ケイヒ</t>
    </rPh>
    <phoneticPr fontId="13"/>
  </si>
  <si>
    <t>(項)科学技術・学術政策研究所
  (大事項)科学技術・学術基本政策の基礎的な調査研究等に必要な経費</t>
    <rPh sb="1" eb="2">
      <t>コウ</t>
    </rPh>
    <rPh sb="3" eb="5">
      <t>カガク</t>
    </rPh>
    <rPh sb="5" eb="7">
      <t>ギジュツ</t>
    </rPh>
    <rPh sb="8" eb="10">
      <t>ガクジュツ</t>
    </rPh>
    <rPh sb="10" eb="12">
      <t>セイサク</t>
    </rPh>
    <rPh sb="12" eb="15">
      <t>ケンキュウジョ</t>
    </rPh>
    <rPh sb="19" eb="20">
      <t>ダイ</t>
    </rPh>
    <rPh sb="20" eb="22">
      <t>ジコウ</t>
    </rPh>
    <rPh sb="23" eb="25">
      <t>カガク</t>
    </rPh>
    <rPh sb="25" eb="27">
      <t>ギジュツ</t>
    </rPh>
    <rPh sb="28" eb="30">
      <t>ガクジュツ</t>
    </rPh>
    <rPh sb="30" eb="32">
      <t>キホン</t>
    </rPh>
    <rPh sb="32" eb="34">
      <t>セイサク</t>
    </rPh>
    <rPh sb="35" eb="38">
      <t>キソテキ</t>
    </rPh>
    <rPh sb="39" eb="41">
      <t>チョウサ</t>
    </rPh>
    <rPh sb="41" eb="43">
      <t>ケンキュウ</t>
    </rPh>
    <rPh sb="43" eb="44">
      <t>トウ</t>
    </rPh>
    <rPh sb="45" eb="47">
      <t>ヒツヨウ</t>
    </rPh>
    <rPh sb="48" eb="50">
      <t>ケイヒ</t>
    </rPh>
    <phoneticPr fontId="19"/>
  </si>
  <si>
    <t>(項)科学技術・学術政策推進費
  (大事項)科学技術関係人材の育成等に必要な経費
【新】
（項）研究振興費
　（大事項）人材力の強化に必要な経費</t>
    <rPh sb="43" eb="44">
      <t>シン</t>
    </rPh>
    <rPh sb="47" eb="48">
      <t>コウ</t>
    </rPh>
    <rPh sb="49" eb="51">
      <t>ケンキュウ</t>
    </rPh>
    <rPh sb="51" eb="53">
      <t>シンコウ</t>
    </rPh>
    <rPh sb="53" eb="54">
      <t>ヒ</t>
    </rPh>
    <rPh sb="57" eb="58">
      <t>ダイ</t>
    </rPh>
    <rPh sb="58" eb="60">
      <t>ジコウ</t>
    </rPh>
    <rPh sb="61" eb="63">
      <t>ジンザイ</t>
    </rPh>
    <rPh sb="63" eb="64">
      <t>リョク</t>
    </rPh>
    <rPh sb="65" eb="67">
      <t>キョウカ</t>
    </rPh>
    <rPh sb="68" eb="70">
      <t>ヒツヨウ</t>
    </rPh>
    <rPh sb="71" eb="73">
      <t>ケイヒ</t>
    </rPh>
    <phoneticPr fontId="13"/>
  </si>
  <si>
    <t>(項)研究振興費
  (大事項)学術研究の振興に必要な経費</t>
    <phoneticPr fontId="13"/>
  </si>
  <si>
    <t>(項)科学技術・学術政策推進費
  (大事項)科学技術システム改革に必要な経費
【新】
（項）研究振興費
　（大事項）学術研究等の推進に必要な経費</t>
    <rPh sb="41" eb="42">
      <t>シン</t>
    </rPh>
    <rPh sb="45" eb="46">
      <t>コウ</t>
    </rPh>
    <rPh sb="47" eb="49">
      <t>ケンキュウ</t>
    </rPh>
    <rPh sb="49" eb="51">
      <t>シンコウ</t>
    </rPh>
    <rPh sb="51" eb="52">
      <t>ヒ</t>
    </rPh>
    <rPh sb="55" eb="56">
      <t>ダイ</t>
    </rPh>
    <rPh sb="56" eb="58">
      <t>ジコウ</t>
    </rPh>
    <rPh sb="59" eb="61">
      <t>ガクジュツ</t>
    </rPh>
    <rPh sb="61" eb="63">
      <t>ケンキュウ</t>
    </rPh>
    <rPh sb="63" eb="64">
      <t>トウ</t>
    </rPh>
    <rPh sb="65" eb="67">
      <t>スイシン</t>
    </rPh>
    <rPh sb="68" eb="70">
      <t>ヒツヨウ</t>
    </rPh>
    <rPh sb="71" eb="73">
      <t>ケイヒ</t>
    </rPh>
    <phoneticPr fontId="13"/>
  </si>
  <si>
    <t>(項)研究振興費
  (大事項)学術研究の振興に必要な経費
【新】
（項）研究振興費
　（大事項）学術研究等の推進に必要な経費</t>
    <rPh sb="31" eb="32">
      <t>シン</t>
    </rPh>
    <rPh sb="35" eb="36">
      <t>コウ</t>
    </rPh>
    <rPh sb="37" eb="39">
      <t>ケンキュウ</t>
    </rPh>
    <rPh sb="39" eb="41">
      <t>シンコウ</t>
    </rPh>
    <rPh sb="41" eb="42">
      <t>ヒ</t>
    </rPh>
    <rPh sb="45" eb="46">
      <t>ダイ</t>
    </rPh>
    <rPh sb="46" eb="48">
      <t>ジコウ</t>
    </rPh>
    <rPh sb="49" eb="51">
      <t>ガクジュツ</t>
    </rPh>
    <rPh sb="51" eb="53">
      <t>ケンキュウ</t>
    </rPh>
    <rPh sb="53" eb="54">
      <t>トウ</t>
    </rPh>
    <rPh sb="55" eb="57">
      <t>スイシン</t>
    </rPh>
    <rPh sb="58" eb="60">
      <t>ヒツヨウ</t>
    </rPh>
    <rPh sb="61" eb="63">
      <t>ケイヒ</t>
    </rPh>
    <phoneticPr fontId="13"/>
  </si>
  <si>
    <t>(項)研究振興費
 (大事項)学術研究の振興に必要な経費
【新】
（項）研究振興費
　（大事項）学術研究等の推進に必要な経費</t>
    <rPh sb="30" eb="31">
      <t>シン</t>
    </rPh>
    <rPh sb="34" eb="35">
      <t>コウ</t>
    </rPh>
    <rPh sb="36" eb="38">
      <t>ケンキュウ</t>
    </rPh>
    <rPh sb="38" eb="40">
      <t>シンコウ</t>
    </rPh>
    <rPh sb="40" eb="41">
      <t>ヒ</t>
    </rPh>
    <rPh sb="44" eb="45">
      <t>ダイ</t>
    </rPh>
    <rPh sb="45" eb="47">
      <t>ジコウ</t>
    </rPh>
    <rPh sb="48" eb="50">
      <t>ガクジュツ</t>
    </rPh>
    <rPh sb="50" eb="52">
      <t>ケンキュウ</t>
    </rPh>
    <rPh sb="52" eb="53">
      <t>トウ</t>
    </rPh>
    <rPh sb="54" eb="56">
      <t>スイシン</t>
    </rPh>
    <rPh sb="57" eb="59">
      <t>ヒツヨウ</t>
    </rPh>
    <rPh sb="60" eb="62">
      <t>ケイヒ</t>
    </rPh>
    <phoneticPr fontId="13"/>
  </si>
  <si>
    <t>(項)研究振興費
   (大事項)学術研究の振興に必要な経費
【新】
（項）研究振興費
　（大事項）学術研究等の推進に必要な経費</t>
    <rPh sb="32" eb="33">
      <t>シン</t>
    </rPh>
    <rPh sb="36" eb="37">
      <t>コウ</t>
    </rPh>
    <rPh sb="38" eb="40">
      <t>ケンキュウ</t>
    </rPh>
    <rPh sb="40" eb="42">
      <t>シンコウ</t>
    </rPh>
    <rPh sb="42" eb="43">
      <t>ヒ</t>
    </rPh>
    <rPh sb="46" eb="47">
      <t>ダイ</t>
    </rPh>
    <rPh sb="47" eb="49">
      <t>ジコウ</t>
    </rPh>
    <rPh sb="50" eb="52">
      <t>ガクジュツ</t>
    </rPh>
    <rPh sb="52" eb="54">
      <t>ケンキュウ</t>
    </rPh>
    <rPh sb="54" eb="55">
      <t>トウ</t>
    </rPh>
    <rPh sb="56" eb="58">
      <t>スイシン</t>
    </rPh>
    <rPh sb="59" eb="61">
      <t>ヒツヨウ</t>
    </rPh>
    <rPh sb="62" eb="64">
      <t>ケイヒ</t>
    </rPh>
    <phoneticPr fontId="13"/>
  </si>
  <si>
    <t>(項)日本学士院
  (大事項)日本学士院会員年金の支給等に必要な経費</t>
    <rPh sb="1" eb="2">
      <t>コウ</t>
    </rPh>
    <rPh sb="3" eb="5">
      <t>ニホン</t>
    </rPh>
    <rPh sb="5" eb="8">
      <t>ガクシイン</t>
    </rPh>
    <rPh sb="12" eb="13">
      <t>ダイ</t>
    </rPh>
    <rPh sb="13" eb="15">
      <t>ジコウ</t>
    </rPh>
    <rPh sb="16" eb="18">
      <t>ニホン</t>
    </rPh>
    <rPh sb="18" eb="21">
      <t>ガクシイン</t>
    </rPh>
    <rPh sb="21" eb="23">
      <t>カイイン</t>
    </rPh>
    <rPh sb="23" eb="25">
      <t>ネンキン</t>
    </rPh>
    <rPh sb="26" eb="28">
      <t>シキュウ</t>
    </rPh>
    <rPh sb="28" eb="29">
      <t>トウ</t>
    </rPh>
    <rPh sb="30" eb="32">
      <t>ヒツヨウ</t>
    </rPh>
    <rPh sb="33" eb="35">
      <t>ケイヒ</t>
    </rPh>
    <phoneticPr fontId="13"/>
  </si>
  <si>
    <t>(項)研究振興費
  (大事項)科学技術振興の基盤の強化に必要な経費
【新】
（項）研究振興費
　（大事項）研究基盤の強化に必要な経費</t>
    <rPh sb="36" eb="37">
      <t>シン</t>
    </rPh>
    <rPh sb="40" eb="41">
      <t>コウ</t>
    </rPh>
    <rPh sb="42" eb="44">
      <t>ケンキュウ</t>
    </rPh>
    <rPh sb="44" eb="46">
      <t>シンコウ</t>
    </rPh>
    <rPh sb="46" eb="47">
      <t>ヒ</t>
    </rPh>
    <rPh sb="50" eb="51">
      <t>ダイ</t>
    </rPh>
    <rPh sb="51" eb="53">
      <t>ジコウ</t>
    </rPh>
    <phoneticPr fontId="13"/>
  </si>
  <si>
    <t>(項)研究振興費
 (大事項)科学技術振興の基盤の強化に必要な経費
【新】
（項）研究振興費
　（大事項）研究基盤の強化に必要な経費</t>
    <rPh sb="35" eb="36">
      <t>シン</t>
    </rPh>
    <rPh sb="39" eb="40">
      <t>コウ</t>
    </rPh>
    <rPh sb="41" eb="43">
      <t>ケンキュウ</t>
    </rPh>
    <rPh sb="43" eb="45">
      <t>シンコウ</t>
    </rPh>
    <rPh sb="45" eb="46">
      <t>ヒ</t>
    </rPh>
    <rPh sb="49" eb="50">
      <t>ダイ</t>
    </rPh>
    <rPh sb="50" eb="52">
      <t>ジコウ</t>
    </rPh>
    <phoneticPr fontId="13"/>
  </si>
  <si>
    <t>(項)研究振興費
   (大事項)科学技術振興の基盤の強化に必要な経費
【新】
（項）研究振興費
　（大事項）研究基盤の強化に必要な経費</t>
    <rPh sb="37" eb="38">
      <t>シン</t>
    </rPh>
    <rPh sb="41" eb="42">
      <t>コウ</t>
    </rPh>
    <rPh sb="43" eb="45">
      <t>ケンキュウ</t>
    </rPh>
    <rPh sb="45" eb="47">
      <t>シンコウ</t>
    </rPh>
    <rPh sb="47" eb="48">
      <t>ヒ</t>
    </rPh>
    <rPh sb="51" eb="52">
      <t>ダイ</t>
    </rPh>
    <rPh sb="52" eb="54">
      <t>ジコウ</t>
    </rPh>
    <phoneticPr fontId="13"/>
  </si>
  <si>
    <t>(項)研究振興費
  (大事項)理化学研究所設備整備費補助</t>
    <rPh sb="1" eb="2">
      <t>コウ</t>
    </rPh>
    <rPh sb="12" eb="13">
      <t>ダイ</t>
    </rPh>
    <rPh sb="13" eb="15">
      <t>ジコウ</t>
    </rPh>
    <phoneticPr fontId="19"/>
  </si>
  <si>
    <t>(項)研究開発推進費
  (大事項)安全・安心な社会構築に資する科学技術の推進に必要な経費
【新】
（項）研究振興費
　（大事項）研究基盤の強化に必要な経費</t>
    <rPh sb="47" eb="48">
      <t>シン</t>
    </rPh>
    <rPh sb="51" eb="52">
      <t>コウ</t>
    </rPh>
    <rPh sb="53" eb="55">
      <t>ケンキュウ</t>
    </rPh>
    <rPh sb="55" eb="57">
      <t>シンコウ</t>
    </rPh>
    <rPh sb="57" eb="58">
      <t>ヒ</t>
    </rPh>
    <rPh sb="61" eb="62">
      <t>ダイ</t>
    </rPh>
    <rPh sb="62" eb="64">
      <t>ジコウ</t>
    </rPh>
    <phoneticPr fontId="13"/>
  </si>
  <si>
    <t>(項)研究開発推進費
  (大事項)情報通信分野の研究開発の推進に必要な経費
【新】
（項）研究開発推進費
　（大事項）先端基盤技術の強化に必要な経費</t>
    <rPh sb="40" eb="41">
      <t>シン</t>
    </rPh>
    <rPh sb="44" eb="45">
      <t>コウ</t>
    </rPh>
    <rPh sb="46" eb="48">
      <t>ケンキュウ</t>
    </rPh>
    <rPh sb="48" eb="50">
      <t>カイハツ</t>
    </rPh>
    <rPh sb="50" eb="52">
      <t>スイシン</t>
    </rPh>
    <rPh sb="52" eb="53">
      <t>ヒ</t>
    </rPh>
    <rPh sb="56" eb="57">
      <t>ダイ</t>
    </rPh>
    <rPh sb="57" eb="59">
      <t>ジコウ</t>
    </rPh>
    <phoneticPr fontId="13"/>
  </si>
  <si>
    <t>(項)国立研究開発法人物質・材料研究機構運営費
  (大事項)国立研究開発法人物質・材料研究機構運営費交付金に必要な経費</t>
    <rPh sb="1" eb="2">
      <t>コウ</t>
    </rPh>
    <rPh sb="3" eb="5">
      <t>コクリツ</t>
    </rPh>
    <rPh sb="5" eb="7">
      <t>ケンキュウ</t>
    </rPh>
    <rPh sb="7" eb="9">
      <t>カイハツ</t>
    </rPh>
    <rPh sb="9" eb="11">
      <t>ホウジン</t>
    </rPh>
    <rPh sb="11" eb="13">
      <t>ブッシツ</t>
    </rPh>
    <rPh sb="14" eb="16">
      <t>ザイリョウ</t>
    </rPh>
    <rPh sb="16" eb="18">
      <t>ケンキュウ</t>
    </rPh>
    <rPh sb="18" eb="20">
      <t>キコウ</t>
    </rPh>
    <rPh sb="20" eb="22">
      <t>ウンエイ</t>
    </rPh>
    <rPh sb="22" eb="23">
      <t>ヒ</t>
    </rPh>
    <rPh sb="27" eb="28">
      <t>ダイ</t>
    </rPh>
    <rPh sb="28" eb="30">
      <t>ジコウ</t>
    </rPh>
    <rPh sb="37" eb="39">
      <t>ホウジン</t>
    </rPh>
    <rPh sb="39" eb="41">
      <t>ブッシツ</t>
    </rPh>
    <rPh sb="42" eb="44">
      <t>ザイリョウ</t>
    </rPh>
    <rPh sb="44" eb="46">
      <t>ケンキュウ</t>
    </rPh>
    <rPh sb="46" eb="48">
      <t>キコウ</t>
    </rPh>
    <rPh sb="48" eb="51">
      <t>ウンエイヒ</t>
    </rPh>
    <rPh sb="51" eb="54">
      <t>コウフキン</t>
    </rPh>
    <rPh sb="55" eb="57">
      <t>ヒツヨウ</t>
    </rPh>
    <rPh sb="58" eb="60">
      <t>ケイヒ</t>
    </rPh>
    <phoneticPr fontId="13"/>
  </si>
  <si>
    <t>(項)国立研究開発法人物質・材料研究機構施設整備費
  (大事項)国立研究開発法人物質・材料研究機構施設整備に必要な経費</t>
    <rPh sb="1" eb="2">
      <t>コウ</t>
    </rPh>
    <rPh sb="3" eb="5">
      <t>コクリツ</t>
    </rPh>
    <rPh sb="5" eb="7">
      <t>ケンキュウ</t>
    </rPh>
    <rPh sb="7" eb="9">
      <t>カイハツ</t>
    </rPh>
    <rPh sb="9" eb="11">
      <t>ホウジン</t>
    </rPh>
    <rPh sb="11" eb="13">
      <t>ブッシツ</t>
    </rPh>
    <rPh sb="14" eb="16">
      <t>ザイリョウ</t>
    </rPh>
    <rPh sb="16" eb="18">
      <t>ケンキュウ</t>
    </rPh>
    <rPh sb="18" eb="20">
      <t>キコウ</t>
    </rPh>
    <rPh sb="20" eb="22">
      <t>シセツ</t>
    </rPh>
    <rPh sb="22" eb="24">
      <t>セイビ</t>
    </rPh>
    <rPh sb="24" eb="25">
      <t>ヒ</t>
    </rPh>
    <rPh sb="29" eb="30">
      <t>ダイ</t>
    </rPh>
    <rPh sb="30" eb="32">
      <t>ジコウ</t>
    </rPh>
    <rPh sb="33" eb="35">
      <t>コクリツ</t>
    </rPh>
    <rPh sb="35" eb="37">
      <t>ケンキュウ</t>
    </rPh>
    <rPh sb="37" eb="39">
      <t>カイハツ</t>
    </rPh>
    <rPh sb="39" eb="41">
      <t>ホウジン</t>
    </rPh>
    <rPh sb="41" eb="43">
      <t>ブッシツ</t>
    </rPh>
    <rPh sb="44" eb="46">
      <t>ザイリョウ</t>
    </rPh>
    <rPh sb="46" eb="48">
      <t>ケンキュウ</t>
    </rPh>
    <rPh sb="48" eb="50">
      <t>キコウ</t>
    </rPh>
    <rPh sb="50" eb="52">
      <t>シセツ</t>
    </rPh>
    <rPh sb="52" eb="54">
      <t>セイビ</t>
    </rPh>
    <rPh sb="55" eb="57">
      <t>ヒツヨウ</t>
    </rPh>
    <rPh sb="58" eb="60">
      <t>ケイヒ</t>
    </rPh>
    <phoneticPr fontId="13"/>
  </si>
  <si>
    <t>(項)研究開発推進費
  (大事項)ナノテクノロジー・材料分野の研究開発の推進に必要な経費
【新】
（項）研究開発推進費
　（大事項）先端基盤技術の強化に必要な経費</t>
    <rPh sb="47" eb="48">
      <t>シン</t>
    </rPh>
    <rPh sb="51" eb="52">
      <t>コウ</t>
    </rPh>
    <rPh sb="53" eb="55">
      <t>ケンキュウ</t>
    </rPh>
    <rPh sb="55" eb="57">
      <t>カイハツ</t>
    </rPh>
    <rPh sb="57" eb="59">
      <t>スイシン</t>
    </rPh>
    <rPh sb="59" eb="60">
      <t>ヒ</t>
    </rPh>
    <rPh sb="63" eb="64">
      <t>ダイ</t>
    </rPh>
    <rPh sb="64" eb="66">
      <t>ジコウ</t>
    </rPh>
    <phoneticPr fontId="13"/>
  </si>
  <si>
    <t>(項)研究開発推進費
  (大事項)新興・融合領域の研究開発の推進に必要な経費
【新】
（項）研究開発推進費
　（大事項）先端基盤技術の強化に必要な経費</t>
    <rPh sb="41" eb="42">
      <t>シン</t>
    </rPh>
    <rPh sb="45" eb="46">
      <t>コウ</t>
    </rPh>
    <rPh sb="47" eb="49">
      <t>ケンキュウ</t>
    </rPh>
    <rPh sb="49" eb="51">
      <t>カイハツ</t>
    </rPh>
    <rPh sb="51" eb="53">
      <t>スイシン</t>
    </rPh>
    <rPh sb="53" eb="54">
      <t>ヒ</t>
    </rPh>
    <rPh sb="57" eb="58">
      <t>ダイ</t>
    </rPh>
    <rPh sb="58" eb="60">
      <t>ジコウ</t>
    </rPh>
    <phoneticPr fontId="13"/>
  </si>
  <si>
    <t>(項)国立研究開発法人量子科学技術研究開発機構運営費
  (大事項)国立研究開発法人量子科学技術研究開発機構運営費交付金に必要な経費</t>
    <rPh sb="1" eb="2">
      <t>コウ</t>
    </rPh>
    <rPh sb="3" eb="5">
      <t>コクリツ</t>
    </rPh>
    <rPh sb="5" eb="7">
      <t>ケンキュウ</t>
    </rPh>
    <rPh sb="7" eb="9">
      <t>カイハツ</t>
    </rPh>
    <rPh sb="9" eb="11">
      <t>ホウジン</t>
    </rPh>
    <rPh sb="11" eb="13">
      <t>リョウシ</t>
    </rPh>
    <rPh sb="13" eb="15">
      <t>カガク</t>
    </rPh>
    <rPh sb="15" eb="17">
      <t>ギジュツ</t>
    </rPh>
    <rPh sb="17" eb="19">
      <t>ケンキュウ</t>
    </rPh>
    <rPh sb="19" eb="21">
      <t>カイハツ</t>
    </rPh>
    <rPh sb="21" eb="23">
      <t>キコウ</t>
    </rPh>
    <rPh sb="23" eb="25">
      <t>ウンエイ</t>
    </rPh>
    <rPh sb="25" eb="26">
      <t>ヒ</t>
    </rPh>
    <rPh sb="30" eb="31">
      <t>ダイ</t>
    </rPh>
    <rPh sb="31" eb="33">
      <t>ジコウ</t>
    </rPh>
    <rPh sb="34" eb="36">
      <t>コクリツ</t>
    </rPh>
    <rPh sb="36" eb="38">
      <t>ケンキュウ</t>
    </rPh>
    <rPh sb="38" eb="40">
      <t>カイハツ</t>
    </rPh>
    <rPh sb="40" eb="42">
      <t>ホウジン</t>
    </rPh>
    <rPh sb="42" eb="44">
      <t>リョウシ</t>
    </rPh>
    <rPh sb="44" eb="46">
      <t>カガク</t>
    </rPh>
    <rPh sb="46" eb="48">
      <t>ギジュツ</t>
    </rPh>
    <rPh sb="48" eb="50">
      <t>ケンキュウ</t>
    </rPh>
    <rPh sb="50" eb="52">
      <t>カイハツ</t>
    </rPh>
    <rPh sb="52" eb="54">
      <t>キコウ</t>
    </rPh>
    <rPh sb="54" eb="57">
      <t>ウンエイヒ</t>
    </rPh>
    <rPh sb="57" eb="60">
      <t>コウフキン</t>
    </rPh>
    <rPh sb="61" eb="63">
      <t>ヒツヨウ</t>
    </rPh>
    <rPh sb="64" eb="66">
      <t>ケイヒ</t>
    </rPh>
    <phoneticPr fontId="13"/>
  </si>
  <si>
    <t>(項)国立研究開発法人量子科学技術研究開発機構施設整備費
  (大事項)国立研究開発法人量子科学技術研究開発機構施設整備に必要な経費</t>
    <phoneticPr fontId="13"/>
  </si>
  <si>
    <t>(項)研究開発推進費
  (大事項)核融合分野の研究開発の推進等に必要な経費
【新】
（項）研究開発推進費
　（大事項）環境・エネルギーに関する課題対応に必要な経費
(項)国立研究開発法人日本原子力研究開発機構施設整備費
  (大事項)国立研究開発法人日本原子力研究開発機構核融合研究開発施設整備に必要な経費</t>
    <rPh sb="1" eb="2">
      <t>コウ</t>
    </rPh>
    <rPh sb="3" eb="7">
      <t>ケンキュウカイハツ</t>
    </rPh>
    <rPh sb="7" eb="10">
      <t>スイシンヒ</t>
    </rPh>
    <rPh sb="14" eb="15">
      <t>ダイ</t>
    </rPh>
    <rPh sb="15" eb="17">
      <t>ジコウ</t>
    </rPh>
    <rPh sb="18" eb="21">
      <t>カクユウゴウ</t>
    </rPh>
    <rPh sb="21" eb="23">
      <t>ブンヤ</t>
    </rPh>
    <rPh sb="24" eb="28">
      <t>ケンキュウカイハツ</t>
    </rPh>
    <rPh sb="29" eb="31">
      <t>スイシン</t>
    </rPh>
    <rPh sb="31" eb="32">
      <t>トウ</t>
    </rPh>
    <rPh sb="33" eb="35">
      <t>ヒツヨウ</t>
    </rPh>
    <rPh sb="36" eb="38">
      <t>ケイヒ</t>
    </rPh>
    <rPh sb="84" eb="85">
      <t>コウ</t>
    </rPh>
    <rPh sb="86" eb="88">
      <t>コクリツ</t>
    </rPh>
    <rPh sb="88" eb="90">
      <t>ケンキュウ</t>
    </rPh>
    <rPh sb="90" eb="92">
      <t>カイハツ</t>
    </rPh>
    <rPh sb="92" eb="94">
      <t>ホウジン</t>
    </rPh>
    <rPh sb="94" eb="96">
      <t>ニホン</t>
    </rPh>
    <rPh sb="96" eb="99">
      <t>ゲンシリョク</t>
    </rPh>
    <rPh sb="99" eb="101">
      <t>ケンキュウ</t>
    </rPh>
    <rPh sb="101" eb="103">
      <t>カイハツ</t>
    </rPh>
    <rPh sb="103" eb="105">
      <t>キコウ</t>
    </rPh>
    <rPh sb="105" eb="107">
      <t>シセツ</t>
    </rPh>
    <rPh sb="107" eb="110">
      <t>セイビヒ</t>
    </rPh>
    <rPh sb="114" eb="115">
      <t>ダイ</t>
    </rPh>
    <rPh sb="115" eb="117">
      <t>ジコウ</t>
    </rPh>
    <rPh sb="124" eb="126">
      <t>ホウジン</t>
    </rPh>
    <rPh sb="126" eb="128">
      <t>ニホン</t>
    </rPh>
    <rPh sb="128" eb="131">
      <t>ゲンシリョク</t>
    </rPh>
    <rPh sb="131" eb="133">
      <t>ケンキュウ</t>
    </rPh>
    <rPh sb="133" eb="135">
      <t>カイハツ</t>
    </rPh>
    <rPh sb="135" eb="137">
      <t>キコウ</t>
    </rPh>
    <rPh sb="137" eb="140">
      <t>カクユウゴウ</t>
    </rPh>
    <rPh sb="140" eb="142">
      <t>ケンキュウ</t>
    </rPh>
    <rPh sb="142" eb="144">
      <t>カイハツ</t>
    </rPh>
    <rPh sb="144" eb="146">
      <t>シセツ</t>
    </rPh>
    <rPh sb="146" eb="148">
      <t>セイビ</t>
    </rPh>
    <rPh sb="149" eb="151">
      <t>ヒツヨウ</t>
    </rPh>
    <rPh sb="152" eb="154">
      <t>ケイヒ</t>
    </rPh>
    <phoneticPr fontId="13"/>
  </si>
  <si>
    <t>(項)研究開発推進費
 (大事項)核融合分野の研究開発の推進等に必要な経費
【新】
（項）研究開発推進費
　（大事項）環境・エネルギーに関する課題対応に必要な経費</t>
    <rPh sb="39" eb="40">
      <t>シン</t>
    </rPh>
    <rPh sb="43" eb="44">
      <t>コウ</t>
    </rPh>
    <rPh sb="45" eb="47">
      <t>ケンキュウ</t>
    </rPh>
    <rPh sb="47" eb="49">
      <t>カイハツ</t>
    </rPh>
    <rPh sb="49" eb="51">
      <t>スイシン</t>
    </rPh>
    <rPh sb="51" eb="52">
      <t>ヒ</t>
    </rPh>
    <rPh sb="55" eb="56">
      <t>ダイ</t>
    </rPh>
    <rPh sb="56" eb="58">
      <t>ジコウ</t>
    </rPh>
    <phoneticPr fontId="13"/>
  </si>
  <si>
    <t>(項)研究開発推進費
  (大事項)核融合分野の研究開発の推進等に必要な経費
【新】
（項）研究開発推進費
　（大事項）環境・エネルギーに関する課題対応に必要な経費</t>
    <rPh sb="40" eb="41">
      <t>シン</t>
    </rPh>
    <rPh sb="44" eb="45">
      <t>コウ</t>
    </rPh>
    <rPh sb="46" eb="48">
      <t>ケンキュウ</t>
    </rPh>
    <rPh sb="48" eb="50">
      <t>カイハツ</t>
    </rPh>
    <rPh sb="50" eb="52">
      <t>スイシン</t>
    </rPh>
    <rPh sb="52" eb="53">
      <t>ヒ</t>
    </rPh>
    <rPh sb="56" eb="57">
      <t>ダイ</t>
    </rPh>
    <rPh sb="57" eb="59">
      <t>ジコウ</t>
    </rPh>
    <phoneticPr fontId="13"/>
  </si>
  <si>
    <t>(項)研究開発推進費
  (大事項)ライフサイエンス分野の研究開発の推進等に必要な経費
【新】
（項）研究開発推進費
　（大事項）健康・医療・ライフサイエンスに関する課題対応に必要な経費</t>
    <rPh sb="45" eb="46">
      <t>シン</t>
    </rPh>
    <rPh sb="49" eb="50">
      <t>コウ</t>
    </rPh>
    <rPh sb="51" eb="53">
      <t>ケンキュウ</t>
    </rPh>
    <rPh sb="53" eb="55">
      <t>カイハツ</t>
    </rPh>
    <rPh sb="55" eb="57">
      <t>スイシン</t>
    </rPh>
    <rPh sb="57" eb="58">
      <t>ヒ</t>
    </rPh>
    <rPh sb="61" eb="62">
      <t>ダイ</t>
    </rPh>
    <rPh sb="62" eb="64">
      <t>ジコウ</t>
    </rPh>
    <rPh sb="88" eb="90">
      <t>ヒツヨウ</t>
    </rPh>
    <rPh sb="91" eb="93">
      <t>ケイヒ</t>
    </rPh>
    <phoneticPr fontId="13"/>
  </si>
  <si>
    <t>(項)国立研究開発法人日本医療研究開発機構運営費
  (大事項)国立研究開発法人日本医療研究開発機構運営費交付金に必要な経費</t>
    <rPh sb="1" eb="2">
      <t>コウ</t>
    </rPh>
    <rPh sb="3" eb="5">
      <t>コクリツ</t>
    </rPh>
    <rPh sb="5" eb="7">
      <t>ケンキュウ</t>
    </rPh>
    <rPh sb="7" eb="9">
      <t>カイハツ</t>
    </rPh>
    <rPh sb="9" eb="11">
      <t>ホウジン</t>
    </rPh>
    <rPh sb="11" eb="13">
      <t>ニホン</t>
    </rPh>
    <rPh sb="13" eb="15">
      <t>イリョウ</t>
    </rPh>
    <rPh sb="15" eb="17">
      <t>ケンキュウ</t>
    </rPh>
    <rPh sb="17" eb="19">
      <t>カイハツ</t>
    </rPh>
    <rPh sb="19" eb="21">
      <t>キコウ</t>
    </rPh>
    <rPh sb="21" eb="24">
      <t>ウンエイヒ</t>
    </rPh>
    <rPh sb="28" eb="30">
      <t>ダイジ</t>
    </rPh>
    <rPh sb="30" eb="31">
      <t>コウ</t>
    </rPh>
    <rPh sb="32" eb="34">
      <t>コクリツ</t>
    </rPh>
    <rPh sb="34" eb="36">
      <t>ケンキュウ</t>
    </rPh>
    <rPh sb="36" eb="38">
      <t>カイハツ</t>
    </rPh>
    <rPh sb="38" eb="40">
      <t>ホウジン</t>
    </rPh>
    <rPh sb="40" eb="42">
      <t>ニホン</t>
    </rPh>
    <rPh sb="42" eb="44">
      <t>イリョウ</t>
    </rPh>
    <rPh sb="44" eb="46">
      <t>ケンキュウ</t>
    </rPh>
    <rPh sb="46" eb="48">
      <t>カイハツ</t>
    </rPh>
    <rPh sb="48" eb="50">
      <t>キコウ</t>
    </rPh>
    <rPh sb="50" eb="53">
      <t>ウンエイヒ</t>
    </rPh>
    <rPh sb="53" eb="56">
      <t>コウフキン</t>
    </rPh>
    <rPh sb="57" eb="59">
      <t>ヒツヨウ</t>
    </rPh>
    <rPh sb="60" eb="62">
      <t>ケイヒ</t>
    </rPh>
    <phoneticPr fontId="13"/>
  </si>
  <si>
    <t>(項)研究開発推進費
  (大事項)安全・安心な社会構築に資する科学技術の推進に必要な経費
【新】
（項）研究開発推進費
　（大事項）安全・安心の確保に関する課題対応に必要な経費</t>
    <rPh sb="47" eb="48">
      <t>シン</t>
    </rPh>
    <rPh sb="51" eb="52">
      <t>コウ</t>
    </rPh>
    <rPh sb="53" eb="55">
      <t>ケンキュウ</t>
    </rPh>
    <rPh sb="55" eb="57">
      <t>カイハツ</t>
    </rPh>
    <rPh sb="57" eb="59">
      <t>スイシン</t>
    </rPh>
    <rPh sb="59" eb="60">
      <t>ヒ</t>
    </rPh>
    <rPh sb="63" eb="64">
      <t>ダイ</t>
    </rPh>
    <rPh sb="64" eb="66">
      <t>ジコウ</t>
    </rPh>
    <phoneticPr fontId="13"/>
  </si>
  <si>
    <t>(項)国立研究開発法人防災科学技術研究所運営費
  (大事項)国立研究開発法人防災科学技術研究所運営費交付金に必要な経費</t>
    <rPh sb="1" eb="2">
      <t>コウ</t>
    </rPh>
    <rPh sb="3" eb="5">
      <t>コクリツ</t>
    </rPh>
    <rPh sb="5" eb="7">
      <t>ケンキュウ</t>
    </rPh>
    <rPh sb="7" eb="9">
      <t>カイハツ</t>
    </rPh>
    <rPh sb="9" eb="11">
      <t>ホウジン</t>
    </rPh>
    <rPh sb="11" eb="13">
      <t>ボウサイ</t>
    </rPh>
    <rPh sb="13" eb="15">
      <t>カガク</t>
    </rPh>
    <rPh sb="15" eb="17">
      <t>ギジュツ</t>
    </rPh>
    <rPh sb="17" eb="20">
      <t>ケンキュウジョ</t>
    </rPh>
    <rPh sb="20" eb="22">
      <t>ウンエイ</t>
    </rPh>
    <rPh sb="22" eb="23">
      <t>ヒ</t>
    </rPh>
    <rPh sb="27" eb="28">
      <t>ダイ</t>
    </rPh>
    <rPh sb="28" eb="30">
      <t>ジコウ</t>
    </rPh>
    <rPh sb="31" eb="33">
      <t>コクリツ</t>
    </rPh>
    <rPh sb="33" eb="35">
      <t>ケンキュウ</t>
    </rPh>
    <rPh sb="35" eb="37">
      <t>カイハツ</t>
    </rPh>
    <rPh sb="37" eb="39">
      <t>ホウジン</t>
    </rPh>
    <rPh sb="39" eb="41">
      <t>ボウサイ</t>
    </rPh>
    <rPh sb="41" eb="43">
      <t>カガク</t>
    </rPh>
    <rPh sb="43" eb="45">
      <t>ギジュツ</t>
    </rPh>
    <rPh sb="45" eb="48">
      <t>ケンキュウショ</t>
    </rPh>
    <rPh sb="48" eb="51">
      <t>ウンエイヒ</t>
    </rPh>
    <rPh sb="51" eb="54">
      <t>コウフキン</t>
    </rPh>
    <rPh sb="55" eb="57">
      <t>ヒツヨウ</t>
    </rPh>
    <rPh sb="58" eb="60">
      <t>ケイヒ</t>
    </rPh>
    <phoneticPr fontId="13"/>
  </si>
  <si>
    <t>(項)国立研究開発法人防災科学技術研究所施設整備費
  (大事項)国立研究開発法人防災科学技術研究所施設整備に必要な経費</t>
    <rPh sb="1" eb="2">
      <t>コウ</t>
    </rPh>
    <rPh sb="9" eb="11">
      <t>ホウジン</t>
    </rPh>
    <rPh sb="11" eb="13">
      <t>ボウサイ</t>
    </rPh>
    <rPh sb="13" eb="15">
      <t>カガク</t>
    </rPh>
    <rPh sb="15" eb="17">
      <t>ギジュツ</t>
    </rPh>
    <rPh sb="17" eb="20">
      <t>ケンキュウショ</t>
    </rPh>
    <rPh sb="20" eb="22">
      <t>シセツ</t>
    </rPh>
    <rPh sb="22" eb="25">
      <t>セイビヒ</t>
    </rPh>
    <rPh sb="29" eb="30">
      <t>ダイ</t>
    </rPh>
    <rPh sb="30" eb="32">
      <t>ジコウ</t>
    </rPh>
    <rPh sb="39" eb="41">
      <t>ホウジン</t>
    </rPh>
    <rPh sb="41" eb="43">
      <t>ボウサイ</t>
    </rPh>
    <rPh sb="43" eb="45">
      <t>カガク</t>
    </rPh>
    <rPh sb="45" eb="47">
      <t>ギジュツ</t>
    </rPh>
    <rPh sb="47" eb="50">
      <t>ケンキュウショ</t>
    </rPh>
    <rPh sb="50" eb="52">
      <t>シセツ</t>
    </rPh>
    <rPh sb="52" eb="54">
      <t>セイビ</t>
    </rPh>
    <rPh sb="55" eb="57">
      <t>ヒツヨウ</t>
    </rPh>
    <rPh sb="58" eb="60">
      <t>ケイヒ</t>
    </rPh>
    <phoneticPr fontId="19"/>
  </si>
  <si>
    <t>(項)研究開発推進費
  (大事項)環境分野の研究開発の推進に必要な経費
【新】
（項）研究開発推進費
　（大事項）国家戦略上重要な基幹技術の推進に必要な経費</t>
    <rPh sb="38" eb="39">
      <t>シン</t>
    </rPh>
    <rPh sb="42" eb="43">
      <t>コウ</t>
    </rPh>
    <rPh sb="44" eb="46">
      <t>ケンキュウ</t>
    </rPh>
    <rPh sb="46" eb="48">
      <t>カイハツ</t>
    </rPh>
    <rPh sb="48" eb="50">
      <t>スイシン</t>
    </rPh>
    <rPh sb="50" eb="51">
      <t>ヒ</t>
    </rPh>
    <rPh sb="54" eb="55">
      <t>ダイ</t>
    </rPh>
    <rPh sb="55" eb="57">
      <t>ジコウ</t>
    </rPh>
    <rPh sb="77" eb="79">
      <t>ケイヒ</t>
    </rPh>
    <phoneticPr fontId="13"/>
  </si>
  <si>
    <t>(項)研究開発推進費
  (大事項)核融合分野の研究開発の推進等に必要な経費
【新】
（項）研究開発推進費
　（大事項）国家戦略上重要な基幹技術の推進に必要な経費</t>
    <rPh sb="40" eb="41">
      <t>シン</t>
    </rPh>
    <rPh sb="44" eb="45">
      <t>コウ</t>
    </rPh>
    <rPh sb="46" eb="48">
      <t>ケンキュウ</t>
    </rPh>
    <rPh sb="48" eb="50">
      <t>カイハツ</t>
    </rPh>
    <rPh sb="50" eb="52">
      <t>スイシン</t>
    </rPh>
    <rPh sb="52" eb="53">
      <t>ヒ</t>
    </rPh>
    <rPh sb="56" eb="57">
      <t>ダイ</t>
    </rPh>
    <rPh sb="57" eb="59">
      <t>ジコウ</t>
    </rPh>
    <phoneticPr fontId="13"/>
  </si>
  <si>
    <t>(項)研究開発推進費
  (大事項)原子力分野の研究開発の推進に必要な経費</t>
    <rPh sb="1" eb="2">
      <t>コウ</t>
    </rPh>
    <rPh sb="3" eb="7">
      <t>ケンキュウカイハツ</t>
    </rPh>
    <rPh sb="7" eb="10">
      <t>スイシンヒ</t>
    </rPh>
    <rPh sb="14" eb="15">
      <t>ダイ</t>
    </rPh>
    <rPh sb="15" eb="17">
      <t>ジコウ</t>
    </rPh>
    <rPh sb="18" eb="21">
      <t>ゲンシリョク</t>
    </rPh>
    <rPh sb="21" eb="23">
      <t>ブンヤ</t>
    </rPh>
    <rPh sb="24" eb="28">
      <t>ケンキュウカイハツ</t>
    </rPh>
    <rPh sb="29" eb="31">
      <t>スイシン</t>
    </rPh>
    <rPh sb="32" eb="34">
      <t>ヒツヨウ</t>
    </rPh>
    <rPh sb="35" eb="37">
      <t>ケイヒ</t>
    </rPh>
    <phoneticPr fontId="13"/>
  </si>
  <si>
    <t>(項)研究開発推進費
  (大事項)原子力分野の研究開発の推進に必要な経費</t>
    <rPh sb="18" eb="21">
      <t>ゲンシリョク</t>
    </rPh>
    <rPh sb="21" eb="23">
      <t>ブンヤ</t>
    </rPh>
    <rPh sb="24" eb="26">
      <t>ケンキュウ</t>
    </rPh>
    <rPh sb="26" eb="28">
      <t>カイハツ</t>
    </rPh>
    <rPh sb="29" eb="31">
      <t>スイシン</t>
    </rPh>
    <rPh sb="32" eb="34">
      <t>ヒツヨウ</t>
    </rPh>
    <rPh sb="35" eb="37">
      <t>ケイヒ</t>
    </rPh>
    <phoneticPr fontId="13"/>
  </si>
  <si>
    <t>(項)国立研究開発法人日本原子力研究開発機構運営費
  (大事項)国立研究開発法人日本原子力研究開発機構運営費交付金に必要な経費</t>
    <rPh sb="3" eb="5">
      <t>コクリツ</t>
    </rPh>
    <rPh sb="5" eb="7">
      <t>ケンキュウ</t>
    </rPh>
    <rPh sb="7" eb="9">
      <t>カイハツ</t>
    </rPh>
    <rPh sb="9" eb="11">
      <t>ホウジン</t>
    </rPh>
    <rPh sb="33" eb="35">
      <t>コクリツ</t>
    </rPh>
    <rPh sb="35" eb="38">
      <t>ケンキュウカイ</t>
    </rPh>
    <rPh sb="38" eb="39">
      <t>ハツ</t>
    </rPh>
    <phoneticPr fontId="13"/>
  </si>
  <si>
    <t>(項)国立研究開発法人日本原子力研究開発機構施設整備費
  (大事項)国立研究開発法人日本原子力研究開発機構施設整備に必要な経費
  (大事項)国立研究法人日本原子力研究開発機構核融合研究開発施設整備に必要な経費</t>
    <rPh sb="1" eb="2">
      <t>コウ</t>
    </rPh>
    <rPh sb="3" eb="5">
      <t>コクリツ</t>
    </rPh>
    <rPh sb="5" eb="7">
      <t>ケンキュウ</t>
    </rPh>
    <rPh sb="7" eb="9">
      <t>カイハツ</t>
    </rPh>
    <rPh sb="9" eb="11">
      <t>ホウジン</t>
    </rPh>
    <rPh sb="11" eb="13">
      <t>ニホン</t>
    </rPh>
    <rPh sb="13" eb="16">
      <t>ゲンシリョク</t>
    </rPh>
    <rPh sb="16" eb="20">
      <t>ケンキュウカイハツ</t>
    </rPh>
    <rPh sb="20" eb="22">
      <t>キコウ</t>
    </rPh>
    <rPh sb="22" eb="24">
      <t>シセツ</t>
    </rPh>
    <rPh sb="24" eb="26">
      <t>セイビ</t>
    </rPh>
    <rPh sb="26" eb="27">
      <t>ヒ</t>
    </rPh>
    <rPh sb="31" eb="32">
      <t>ダイ</t>
    </rPh>
    <rPh sb="32" eb="34">
      <t>ジコウ</t>
    </rPh>
    <rPh sb="35" eb="37">
      <t>コクリツ</t>
    </rPh>
    <rPh sb="37" eb="39">
      <t>ケンキュウ</t>
    </rPh>
    <rPh sb="39" eb="41">
      <t>カイハツ</t>
    </rPh>
    <rPh sb="41" eb="43">
      <t>ホウジン</t>
    </rPh>
    <rPh sb="43" eb="45">
      <t>ニホン</t>
    </rPh>
    <rPh sb="45" eb="48">
      <t>ゲンシリョク</t>
    </rPh>
    <rPh sb="48" eb="52">
      <t>ケンキュウカイハツ</t>
    </rPh>
    <rPh sb="52" eb="54">
      <t>キコウ</t>
    </rPh>
    <rPh sb="54" eb="56">
      <t>シセツ</t>
    </rPh>
    <rPh sb="56" eb="58">
      <t>セイビ</t>
    </rPh>
    <rPh sb="59" eb="61">
      <t>ヒツヨウ</t>
    </rPh>
    <rPh sb="62" eb="64">
      <t>ケイヒ</t>
    </rPh>
    <rPh sb="72" eb="74">
      <t>コクリツ</t>
    </rPh>
    <rPh sb="74" eb="76">
      <t>ケンキュウ</t>
    </rPh>
    <phoneticPr fontId="13"/>
  </si>
  <si>
    <t>(項)電源立地対策費
  (大事項)電源立地対策に必要な経費</t>
    <rPh sb="1" eb="2">
      <t>コウ</t>
    </rPh>
    <rPh sb="3" eb="5">
      <t>デンゲン</t>
    </rPh>
    <rPh sb="5" eb="7">
      <t>リッチ</t>
    </rPh>
    <rPh sb="7" eb="10">
      <t>タイサクヒ</t>
    </rPh>
    <rPh sb="14" eb="15">
      <t>ダイ</t>
    </rPh>
    <rPh sb="15" eb="17">
      <t>ジコウ</t>
    </rPh>
    <rPh sb="18" eb="20">
      <t>デンゲン</t>
    </rPh>
    <rPh sb="20" eb="22">
      <t>リッチ</t>
    </rPh>
    <rPh sb="22" eb="24">
      <t>タイサク</t>
    </rPh>
    <rPh sb="25" eb="27">
      <t>ヒツヨウ</t>
    </rPh>
    <rPh sb="28" eb="30">
      <t>ケイヒ</t>
    </rPh>
    <phoneticPr fontId="13"/>
  </si>
  <si>
    <t>(項)電源利用対策費
  (大事項)電源利用対策に必要な経費</t>
    <rPh sb="1" eb="2">
      <t>コウ</t>
    </rPh>
    <rPh sb="3" eb="5">
      <t>デンゲン</t>
    </rPh>
    <rPh sb="5" eb="7">
      <t>リヨウ</t>
    </rPh>
    <rPh sb="7" eb="10">
      <t>タイサクヒ</t>
    </rPh>
    <rPh sb="14" eb="15">
      <t>ダイ</t>
    </rPh>
    <rPh sb="15" eb="17">
      <t>ジコウ</t>
    </rPh>
    <rPh sb="18" eb="20">
      <t>デンゲン</t>
    </rPh>
    <rPh sb="20" eb="22">
      <t>リヨウ</t>
    </rPh>
    <rPh sb="22" eb="24">
      <t>タイサク</t>
    </rPh>
    <rPh sb="25" eb="27">
      <t>ヒツヨウ</t>
    </rPh>
    <rPh sb="28" eb="30">
      <t>ケイヒ</t>
    </rPh>
    <phoneticPr fontId="13"/>
  </si>
  <si>
    <t>(項)国立研究開発法人日本原子力研究開発機構施設整備費
  (大事項)国立研究開発法人日本原子力研究開発機構施設整備に必要な経費</t>
    <rPh sb="1" eb="2">
      <t>コウ</t>
    </rPh>
    <rPh sb="3" eb="5">
      <t>コクリツ</t>
    </rPh>
    <rPh sb="5" eb="7">
      <t>ケンキュウ</t>
    </rPh>
    <rPh sb="7" eb="9">
      <t>カイハツ</t>
    </rPh>
    <rPh sb="9" eb="11">
      <t>ホウジン</t>
    </rPh>
    <rPh sb="11" eb="13">
      <t>ニホン</t>
    </rPh>
    <rPh sb="13" eb="16">
      <t>ゲンシリョク</t>
    </rPh>
    <rPh sb="16" eb="18">
      <t>ケンキュウ</t>
    </rPh>
    <rPh sb="18" eb="20">
      <t>カイハツ</t>
    </rPh>
    <rPh sb="20" eb="22">
      <t>キコウ</t>
    </rPh>
    <rPh sb="22" eb="24">
      <t>シセツ</t>
    </rPh>
    <rPh sb="24" eb="27">
      <t>セイビヒ</t>
    </rPh>
    <rPh sb="31" eb="32">
      <t>ダイ</t>
    </rPh>
    <rPh sb="32" eb="34">
      <t>ジコウ</t>
    </rPh>
    <rPh sb="35" eb="37">
      <t>コクリツ</t>
    </rPh>
    <rPh sb="37" eb="40">
      <t>ケンキュウカイ</t>
    </rPh>
    <rPh sb="40" eb="41">
      <t>ハツ</t>
    </rPh>
    <rPh sb="41" eb="43">
      <t>ホウジン</t>
    </rPh>
    <rPh sb="43" eb="45">
      <t>ニホン</t>
    </rPh>
    <rPh sb="45" eb="48">
      <t>ゲンシリョク</t>
    </rPh>
    <rPh sb="48" eb="50">
      <t>ケンキュウ</t>
    </rPh>
    <rPh sb="50" eb="52">
      <t>カイハツ</t>
    </rPh>
    <rPh sb="52" eb="54">
      <t>キコウ</t>
    </rPh>
    <rPh sb="54" eb="56">
      <t>シセツ</t>
    </rPh>
    <rPh sb="56" eb="58">
      <t>セイビ</t>
    </rPh>
    <rPh sb="59" eb="61">
      <t>ヒツヨウ</t>
    </rPh>
    <rPh sb="62" eb="64">
      <t>ケイヒ</t>
    </rPh>
    <phoneticPr fontId="13"/>
  </si>
  <si>
    <t>(項)研究開発推進費
  (大事項)原子力分野の研究開発の推進に必要な経費</t>
    <rPh sb="18" eb="21">
      <t>ゲンシリョク</t>
    </rPh>
    <rPh sb="21" eb="23">
      <t>ブンヤ</t>
    </rPh>
    <rPh sb="24" eb="26">
      <t>ケンキュウ</t>
    </rPh>
    <rPh sb="26" eb="28">
      <t>カイハツ</t>
    </rPh>
    <rPh sb="29" eb="30">
      <t>オス</t>
    </rPh>
    <rPh sb="30" eb="31">
      <t>ススム</t>
    </rPh>
    <rPh sb="32" eb="34">
      <t>ヒツヨウ</t>
    </rPh>
    <rPh sb="35" eb="37">
      <t>ケイヒ</t>
    </rPh>
    <phoneticPr fontId="13"/>
  </si>
  <si>
    <t>(項)研究開発推進費
  (大事項)宇宙・航空分野の研究開発の推進に必要な経費
【新】
（項）研究開発推進費
　（大事項）国家戦略上重要な基幹技術の推進に必要な経費</t>
    <rPh sb="41" eb="42">
      <t>シン</t>
    </rPh>
    <rPh sb="45" eb="46">
      <t>コウ</t>
    </rPh>
    <rPh sb="47" eb="49">
      <t>ケンキュウ</t>
    </rPh>
    <rPh sb="49" eb="51">
      <t>カイハツ</t>
    </rPh>
    <rPh sb="51" eb="53">
      <t>スイシン</t>
    </rPh>
    <rPh sb="53" eb="54">
      <t>ヒ</t>
    </rPh>
    <rPh sb="57" eb="58">
      <t>ダイ</t>
    </rPh>
    <rPh sb="58" eb="60">
      <t>ジコウ</t>
    </rPh>
    <phoneticPr fontId="13"/>
  </si>
  <si>
    <t>(項)研究開発推進費
  (大事項)宇宙・航空分野の研究開発の推進に必要な経費
【新】
（項）研究開発推進費
　（大事項）国家戦略上重要な基幹技術の推進に必要な経</t>
    <rPh sb="41" eb="42">
      <t>シン</t>
    </rPh>
    <rPh sb="45" eb="46">
      <t>コウ</t>
    </rPh>
    <rPh sb="47" eb="49">
      <t>ケンキュウ</t>
    </rPh>
    <rPh sb="49" eb="51">
      <t>カイハツ</t>
    </rPh>
    <rPh sb="51" eb="53">
      <t>スイシン</t>
    </rPh>
    <rPh sb="53" eb="54">
      <t>ヒ</t>
    </rPh>
    <rPh sb="57" eb="58">
      <t>ダイ</t>
    </rPh>
    <rPh sb="58" eb="60">
      <t>ジコウ</t>
    </rPh>
    <phoneticPr fontId="13"/>
  </si>
  <si>
    <t>(項)国立研究開発法人宇宙航空研究開発機構運営費
  (大事項)国立研究開発法人宇宙航空研究開発機構運営費交付金に必要な経費</t>
    <rPh sb="1" eb="2">
      <t>コウ</t>
    </rPh>
    <rPh sb="3" eb="5">
      <t>コクリツ</t>
    </rPh>
    <rPh sb="5" eb="7">
      <t>ケンキュウ</t>
    </rPh>
    <rPh sb="7" eb="9">
      <t>カイハツ</t>
    </rPh>
    <rPh sb="9" eb="11">
      <t>ホウジン</t>
    </rPh>
    <rPh sb="11" eb="13">
      <t>ウチュウ</t>
    </rPh>
    <rPh sb="13" eb="15">
      <t>コウクウ</t>
    </rPh>
    <rPh sb="15" eb="19">
      <t>ケンキュウカイハツ</t>
    </rPh>
    <rPh sb="19" eb="21">
      <t>キコウ</t>
    </rPh>
    <rPh sb="21" eb="23">
      <t>ウンエイ</t>
    </rPh>
    <rPh sb="23" eb="24">
      <t>ヒ</t>
    </rPh>
    <rPh sb="28" eb="29">
      <t>ダイ</t>
    </rPh>
    <rPh sb="29" eb="31">
      <t>ジコウ</t>
    </rPh>
    <rPh sb="32" eb="34">
      <t>コクリツ</t>
    </rPh>
    <rPh sb="34" eb="36">
      <t>ケンキュウ</t>
    </rPh>
    <rPh sb="36" eb="38">
      <t>カイハツ</t>
    </rPh>
    <rPh sb="38" eb="40">
      <t>ホウジン</t>
    </rPh>
    <rPh sb="40" eb="42">
      <t>ウチュウ</t>
    </rPh>
    <rPh sb="42" eb="44">
      <t>コウクウ</t>
    </rPh>
    <rPh sb="44" eb="48">
      <t>ケンキュウカイハツ</t>
    </rPh>
    <rPh sb="48" eb="50">
      <t>キコウ</t>
    </rPh>
    <rPh sb="50" eb="53">
      <t>ウンエイヒ</t>
    </rPh>
    <rPh sb="53" eb="56">
      <t>コウフキン</t>
    </rPh>
    <rPh sb="57" eb="59">
      <t>ヒツヨウ</t>
    </rPh>
    <rPh sb="60" eb="62">
      <t>ケイヒ</t>
    </rPh>
    <phoneticPr fontId="13"/>
  </si>
  <si>
    <t>(項)国立研究開発法人宇宙航空研究開発機構施設整備費
  (大事項)国立研究開発法人宇宙航空研究開発機構施設整備に必要な経費</t>
    <rPh sb="1" eb="2">
      <t>コウ</t>
    </rPh>
    <rPh sb="3" eb="5">
      <t>コクリツ</t>
    </rPh>
    <rPh sb="5" eb="7">
      <t>ケンキュウ</t>
    </rPh>
    <rPh sb="7" eb="9">
      <t>カイハツ</t>
    </rPh>
    <rPh sb="9" eb="11">
      <t>ホウジン</t>
    </rPh>
    <rPh sb="11" eb="13">
      <t>ウチュウ</t>
    </rPh>
    <rPh sb="13" eb="15">
      <t>コウクウ</t>
    </rPh>
    <rPh sb="15" eb="19">
      <t>ケンキュウカイハツ</t>
    </rPh>
    <rPh sb="19" eb="21">
      <t>キコウ</t>
    </rPh>
    <rPh sb="21" eb="23">
      <t>シセツ</t>
    </rPh>
    <rPh sb="23" eb="25">
      <t>セイビ</t>
    </rPh>
    <rPh sb="25" eb="26">
      <t>ヒ</t>
    </rPh>
    <rPh sb="30" eb="31">
      <t>ダイ</t>
    </rPh>
    <rPh sb="31" eb="33">
      <t>ジコウ</t>
    </rPh>
    <rPh sb="34" eb="36">
      <t>コクリツ</t>
    </rPh>
    <rPh sb="36" eb="38">
      <t>ケンキュウ</t>
    </rPh>
    <rPh sb="38" eb="40">
      <t>カイハツ</t>
    </rPh>
    <rPh sb="40" eb="42">
      <t>ホウジン</t>
    </rPh>
    <rPh sb="42" eb="44">
      <t>ウチュウ</t>
    </rPh>
    <rPh sb="44" eb="46">
      <t>コウクウ</t>
    </rPh>
    <rPh sb="46" eb="50">
      <t>ケンキュウカイハツ</t>
    </rPh>
    <rPh sb="50" eb="52">
      <t>キコウ</t>
    </rPh>
    <rPh sb="52" eb="54">
      <t>シセツ</t>
    </rPh>
    <rPh sb="54" eb="56">
      <t>セイビ</t>
    </rPh>
    <rPh sb="57" eb="59">
      <t>ヒツヨウ</t>
    </rPh>
    <rPh sb="60" eb="62">
      <t>ケイヒ</t>
    </rPh>
    <phoneticPr fontId="13"/>
  </si>
  <si>
    <t>(項)研究開発推進費
  (大事項)海洋分野の研究開発の推進に必要な経費
【新】
（項）研究開発推進費
　（大事項）国家戦略上重要な基幹技術の推進に必要な経費</t>
    <rPh sb="38" eb="39">
      <t>シン</t>
    </rPh>
    <rPh sb="42" eb="43">
      <t>コウ</t>
    </rPh>
    <rPh sb="44" eb="46">
      <t>ケンキュウ</t>
    </rPh>
    <rPh sb="46" eb="48">
      <t>カイハツ</t>
    </rPh>
    <rPh sb="48" eb="50">
      <t>スイシン</t>
    </rPh>
    <rPh sb="50" eb="51">
      <t>ヒ</t>
    </rPh>
    <rPh sb="54" eb="55">
      <t>ダイ</t>
    </rPh>
    <rPh sb="55" eb="57">
      <t>ジコウ</t>
    </rPh>
    <phoneticPr fontId="13"/>
  </si>
  <si>
    <t>(項)南極地域観測事業費
  (大事項)南極地域観測事業に必要な経費</t>
    <rPh sb="1" eb="2">
      <t>コウ</t>
    </rPh>
    <rPh sb="3" eb="5">
      <t>ナンキョク</t>
    </rPh>
    <rPh sb="5" eb="7">
      <t>チイキ</t>
    </rPh>
    <rPh sb="7" eb="9">
      <t>カンソク</t>
    </rPh>
    <rPh sb="9" eb="11">
      <t>ジギョウ</t>
    </rPh>
    <rPh sb="11" eb="12">
      <t>ヒ</t>
    </rPh>
    <rPh sb="16" eb="17">
      <t>ダイ</t>
    </rPh>
    <rPh sb="17" eb="19">
      <t>ジコウ</t>
    </rPh>
    <rPh sb="20" eb="22">
      <t>ナンキョク</t>
    </rPh>
    <rPh sb="22" eb="24">
      <t>チイキ</t>
    </rPh>
    <rPh sb="24" eb="26">
      <t>カンソク</t>
    </rPh>
    <rPh sb="26" eb="28">
      <t>ジギョウ</t>
    </rPh>
    <rPh sb="29" eb="31">
      <t>ヒツヨウ</t>
    </rPh>
    <rPh sb="32" eb="34">
      <t>ケイヒ</t>
    </rPh>
    <phoneticPr fontId="13"/>
  </si>
  <si>
    <t>(項)国立研究開発法人海洋研究開発機構運営費
  (大事項)国立研究開発法人海洋研究開発機構運営費交付金に必要な経費</t>
    <rPh sb="1" eb="2">
      <t>コウ</t>
    </rPh>
    <rPh sb="3" eb="5">
      <t>コクリツ</t>
    </rPh>
    <rPh sb="5" eb="7">
      <t>ケンキュウ</t>
    </rPh>
    <rPh sb="7" eb="9">
      <t>カイハツ</t>
    </rPh>
    <rPh sb="9" eb="11">
      <t>ホウジン</t>
    </rPh>
    <rPh sb="11" eb="13">
      <t>カイヨウ</t>
    </rPh>
    <rPh sb="13" eb="17">
      <t>ケンキュウカイハツ</t>
    </rPh>
    <rPh sb="17" eb="19">
      <t>キコウ</t>
    </rPh>
    <rPh sb="19" eb="21">
      <t>ウンエイ</t>
    </rPh>
    <rPh sb="21" eb="22">
      <t>ヒ</t>
    </rPh>
    <rPh sb="26" eb="27">
      <t>ダイ</t>
    </rPh>
    <rPh sb="27" eb="29">
      <t>ジコウ</t>
    </rPh>
    <rPh sb="30" eb="32">
      <t>コクリツ</t>
    </rPh>
    <rPh sb="32" eb="34">
      <t>ケンキュウ</t>
    </rPh>
    <rPh sb="34" eb="36">
      <t>カイハツ</t>
    </rPh>
    <rPh sb="36" eb="38">
      <t>ホウジン</t>
    </rPh>
    <rPh sb="38" eb="40">
      <t>カイヨウ</t>
    </rPh>
    <rPh sb="40" eb="44">
      <t>ケンキュウカイハツ</t>
    </rPh>
    <rPh sb="44" eb="46">
      <t>キコウ</t>
    </rPh>
    <rPh sb="46" eb="49">
      <t>ウンエイヒ</t>
    </rPh>
    <rPh sb="49" eb="52">
      <t>コウフキン</t>
    </rPh>
    <rPh sb="53" eb="55">
      <t>ヒツヨウ</t>
    </rPh>
    <rPh sb="56" eb="58">
      <t>ケイヒ</t>
    </rPh>
    <phoneticPr fontId="13"/>
  </si>
  <si>
    <t>(項)国立研究開発法人海洋研究開発機構船舶建造費
  (大事項)国立研究開発法人海洋研究開発機構船舶建造に必要な経費</t>
    <rPh sb="1" eb="2">
      <t>コウ</t>
    </rPh>
    <rPh sb="3" eb="5">
      <t>コクリツ</t>
    </rPh>
    <rPh sb="5" eb="7">
      <t>ケンキュウ</t>
    </rPh>
    <rPh sb="7" eb="9">
      <t>カイハツ</t>
    </rPh>
    <rPh sb="9" eb="11">
      <t>ホウジン</t>
    </rPh>
    <rPh sb="11" eb="13">
      <t>カイヨウ</t>
    </rPh>
    <rPh sb="13" eb="17">
      <t>ケンキュウカイハツ</t>
    </rPh>
    <rPh sb="17" eb="19">
      <t>キコウ</t>
    </rPh>
    <rPh sb="19" eb="21">
      <t>センパク</t>
    </rPh>
    <rPh sb="21" eb="23">
      <t>ケンゾウ</t>
    </rPh>
    <rPh sb="23" eb="24">
      <t>ヒ</t>
    </rPh>
    <rPh sb="28" eb="29">
      <t>ダイ</t>
    </rPh>
    <rPh sb="29" eb="31">
      <t>ジコウ</t>
    </rPh>
    <rPh sb="38" eb="40">
      <t>ホウジン</t>
    </rPh>
    <rPh sb="40" eb="42">
      <t>カイヨウ</t>
    </rPh>
    <rPh sb="42" eb="46">
      <t>ケンキュウカイハツ</t>
    </rPh>
    <rPh sb="46" eb="48">
      <t>キコウ</t>
    </rPh>
    <rPh sb="48" eb="50">
      <t>センパク</t>
    </rPh>
    <rPh sb="50" eb="52">
      <t>ケンゾウ</t>
    </rPh>
    <rPh sb="53" eb="55">
      <t>ヒツヨウ</t>
    </rPh>
    <rPh sb="56" eb="58">
      <t>ケイヒ</t>
    </rPh>
    <phoneticPr fontId="13"/>
  </si>
  <si>
    <t>(項)スポーツ振興費
  (大事項)子どもの体力の向上に必要な経費</t>
    <rPh sb="1" eb="2">
      <t>コウ</t>
    </rPh>
    <rPh sb="7" eb="9">
      <t>シンコウ</t>
    </rPh>
    <rPh sb="9" eb="10">
      <t>ヒ</t>
    </rPh>
    <rPh sb="14" eb="15">
      <t>ダイ</t>
    </rPh>
    <rPh sb="15" eb="17">
      <t>ジコウ</t>
    </rPh>
    <rPh sb="18" eb="19">
      <t>コ</t>
    </rPh>
    <rPh sb="22" eb="24">
      <t>タイリョク</t>
    </rPh>
    <rPh sb="25" eb="27">
      <t>コウジョウ</t>
    </rPh>
    <rPh sb="28" eb="30">
      <t>ヒツヨウ</t>
    </rPh>
    <rPh sb="31" eb="33">
      <t>ケイヒ</t>
    </rPh>
    <phoneticPr fontId="13"/>
  </si>
  <si>
    <t>(項)スポーツ振興費
  (大事項)生涯スポーツ社会の実現に必要な経費</t>
    <rPh sb="1" eb="2">
      <t>コウ</t>
    </rPh>
    <rPh sb="7" eb="9">
      <t>シンコウ</t>
    </rPh>
    <rPh sb="9" eb="10">
      <t>ヒ</t>
    </rPh>
    <rPh sb="14" eb="15">
      <t>ダイ</t>
    </rPh>
    <rPh sb="15" eb="17">
      <t>ジコウ</t>
    </rPh>
    <rPh sb="18" eb="20">
      <t>ショウガイ</t>
    </rPh>
    <rPh sb="24" eb="26">
      <t>シャカイ</t>
    </rPh>
    <rPh sb="27" eb="29">
      <t>ジツゲン</t>
    </rPh>
    <rPh sb="30" eb="32">
      <t>ヒツヨウ</t>
    </rPh>
    <rPh sb="33" eb="35">
      <t>ケイヒ</t>
    </rPh>
    <phoneticPr fontId="19"/>
  </si>
  <si>
    <t>(項)スポーツ振興費
  (大事項)国際競技力の向上に必要な経費</t>
    <rPh sb="1" eb="2">
      <t>コウ</t>
    </rPh>
    <rPh sb="7" eb="9">
      <t>シンコウ</t>
    </rPh>
    <rPh sb="9" eb="10">
      <t>ヒ</t>
    </rPh>
    <rPh sb="14" eb="15">
      <t>ダイ</t>
    </rPh>
    <rPh sb="15" eb="17">
      <t>ジコウ</t>
    </rPh>
    <rPh sb="18" eb="20">
      <t>コクサイ</t>
    </rPh>
    <rPh sb="20" eb="23">
      <t>キョウギリョク</t>
    </rPh>
    <rPh sb="24" eb="26">
      <t>コウジョウ</t>
    </rPh>
    <rPh sb="27" eb="29">
      <t>ヒツヨウ</t>
    </rPh>
    <rPh sb="30" eb="32">
      <t>ケイヒ</t>
    </rPh>
    <phoneticPr fontId="13"/>
  </si>
  <si>
    <t>(項)独立行政法人日本スポーツ振興センター運営費
  (大事項)独立行政法人日本スポーツ振興センター運営費交付金に必要な経費</t>
    <rPh sb="1" eb="2">
      <t>コウ</t>
    </rPh>
    <rPh sb="3" eb="5">
      <t>ドクリツ</t>
    </rPh>
    <rPh sb="5" eb="7">
      <t>ギョウセイ</t>
    </rPh>
    <rPh sb="7" eb="9">
      <t>ホウジン</t>
    </rPh>
    <rPh sb="9" eb="11">
      <t>ニホン</t>
    </rPh>
    <rPh sb="15" eb="17">
      <t>シンコウ</t>
    </rPh>
    <rPh sb="21" eb="23">
      <t>ウンエイ</t>
    </rPh>
    <rPh sb="23" eb="24">
      <t>ヒ</t>
    </rPh>
    <rPh sb="28" eb="29">
      <t>ダイ</t>
    </rPh>
    <rPh sb="29" eb="31">
      <t>ジコウ</t>
    </rPh>
    <rPh sb="32" eb="34">
      <t>ドクリツ</t>
    </rPh>
    <rPh sb="34" eb="36">
      <t>ギョウセイ</t>
    </rPh>
    <rPh sb="36" eb="38">
      <t>ホウジン</t>
    </rPh>
    <rPh sb="38" eb="40">
      <t>ニホン</t>
    </rPh>
    <rPh sb="44" eb="46">
      <t>シンコウ</t>
    </rPh>
    <rPh sb="50" eb="53">
      <t>ウンエイヒ</t>
    </rPh>
    <rPh sb="53" eb="56">
      <t>コウフキン</t>
    </rPh>
    <rPh sb="57" eb="59">
      <t>ヒツヨウ</t>
    </rPh>
    <rPh sb="60" eb="62">
      <t>ケイヒ</t>
    </rPh>
    <phoneticPr fontId="13"/>
  </si>
  <si>
    <t>(項)独立行政法人日本スポーツ振興センター施設整備費
  (大事項)独立行政法人日本スポーツ振興センター施設整備に必要な経費
  (大事項)独立行政法人日本スポーツ振興センター研究施設整備に必要な経費</t>
    <rPh sb="1" eb="2">
      <t>コウ</t>
    </rPh>
    <rPh sb="3" eb="5">
      <t>ドクリツ</t>
    </rPh>
    <rPh sb="5" eb="7">
      <t>ギョウセイ</t>
    </rPh>
    <rPh sb="7" eb="9">
      <t>ホウジン</t>
    </rPh>
    <rPh sb="9" eb="11">
      <t>ニホン</t>
    </rPh>
    <rPh sb="15" eb="17">
      <t>シンコウ</t>
    </rPh>
    <rPh sb="21" eb="23">
      <t>シセツ</t>
    </rPh>
    <rPh sb="23" eb="25">
      <t>セイビ</t>
    </rPh>
    <rPh sb="25" eb="26">
      <t>ヒ</t>
    </rPh>
    <rPh sb="52" eb="54">
      <t>シセツ</t>
    </rPh>
    <phoneticPr fontId="13"/>
  </si>
  <si>
    <t>(項)スポーツ振興費
  (大事項)国際競技力の向上に必要な経費</t>
    <rPh sb="1" eb="2">
      <t>コウ</t>
    </rPh>
    <rPh sb="7" eb="9">
      <t>シンコウ</t>
    </rPh>
    <rPh sb="9" eb="10">
      <t>ヒ</t>
    </rPh>
    <rPh sb="14" eb="16">
      <t>ダイジ</t>
    </rPh>
    <rPh sb="16" eb="17">
      <t>コウ</t>
    </rPh>
    <rPh sb="18" eb="20">
      <t>コクサイ</t>
    </rPh>
    <rPh sb="20" eb="22">
      <t>キョウギ</t>
    </rPh>
    <rPh sb="22" eb="23">
      <t>チカラ</t>
    </rPh>
    <rPh sb="24" eb="26">
      <t>コウジョウ</t>
    </rPh>
    <rPh sb="27" eb="29">
      <t>ヒツヨウ</t>
    </rPh>
    <rPh sb="30" eb="32">
      <t>ケイヒ</t>
    </rPh>
    <phoneticPr fontId="13"/>
  </si>
  <si>
    <t>(項)スポーツ振興費
  (大事項)国際競技力の向上に必要な経費</t>
    <rPh sb="1" eb="2">
      <t>コウ</t>
    </rPh>
    <rPh sb="7" eb="9">
      <t>シンコウ</t>
    </rPh>
    <rPh sb="9" eb="10">
      <t>ヒ</t>
    </rPh>
    <rPh sb="14" eb="15">
      <t>ダイ</t>
    </rPh>
    <rPh sb="15" eb="17">
      <t>ジコウ</t>
    </rPh>
    <rPh sb="18" eb="20">
      <t>コクサイ</t>
    </rPh>
    <rPh sb="20" eb="23">
      <t>キョウギリョク</t>
    </rPh>
    <rPh sb="24" eb="26">
      <t>コウジョウ</t>
    </rPh>
    <rPh sb="27" eb="29">
      <t>ヒツヨウ</t>
    </rPh>
    <rPh sb="30" eb="32">
      <t>ケイヒ</t>
    </rPh>
    <phoneticPr fontId="0"/>
  </si>
  <si>
    <t>(項)スポーツ振興費
  (大事項)国際競技力の向上のための科学的研究の推進等に必要な経費</t>
    <phoneticPr fontId="13"/>
  </si>
  <si>
    <t>(項)スポーツ振興費
  (大事項)国際競技力の向上に必要な経費</t>
    <rPh sb="18" eb="20">
      <t>コクサイ</t>
    </rPh>
    <rPh sb="20" eb="23">
      <t>キョウギリョク</t>
    </rPh>
    <rPh sb="24" eb="26">
      <t>コウジョウ</t>
    </rPh>
    <phoneticPr fontId="13"/>
  </si>
  <si>
    <t>(項)スポーツ振興施設費
  (大事項)国際競技力の向上のための施設整備に必要な経費</t>
    <rPh sb="9" eb="11">
      <t>シセツ</t>
    </rPh>
    <rPh sb="20" eb="22">
      <t>コクサイ</t>
    </rPh>
    <rPh sb="22" eb="25">
      <t>キョウギリョク</t>
    </rPh>
    <rPh sb="26" eb="28">
      <t>コウジョウ</t>
    </rPh>
    <rPh sb="32" eb="34">
      <t>シセツ</t>
    </rPh>
    <rPh sb="34" eb="36">
      <t>セイビ</t>
    </rPh>
    <phoneticPr fontId="13"/>
  </si>
  <si>
    <t>(項)文化振興費
  (大事項)文化功労者年金の支給に必要な経費</t>
    <rPh sb="1" eb="2">
      <t>コウ</t>
    </rPh>
    <rPh sb="3" eb="5">
      <t>ブンカ</t>
    </rPh>
    <rPh sb="5" eb="7">
      <t>シンコウ</t>
    </rPh>
    <rPh sb="7" eb="8">
      <t>ヒ</t>
    </rPh>
    <rPh sb="12" eb="13">
      <t>ダイ</t>
    </rPh>
    <rPh sb="13" eb="15">
      <t>ジコウ</t>
    </rPh>
    <rPh sb="16" eb="18">
      <t>ブンカ</t>
    </rPh>
    <rPh sb="18" eb="21">
      <t>コウロウシャ</t>
    </rPh>
    <rPh sb="21" eb="23">
      <t>ネンキン</t>
    </rPh>
    <rPh sb="24" eb="26">
      <t>シキュウ</t>
    </rPh>
    <rPh sb="27" eb="29">
      <t>ヒツヨウ</t>
    </rPh>
    <rPh sb="30" eb="32">
      <t>ケイヒ</t>
    </rPh>
    <phoneticPr fontId="13"/>
  </si>
  <si>
    <t>(項)文化振興費
  (大事項)芸術文化の振興に必要な経費</t>
    <rPh sb="1" eb="2">
      <t>コウ</t>
    </rPh>
    <rPh sb="3" eb="5">
      <t>ブンカ</t>
    </rPh>
    <rPh sb="5" eb="7">
      <t>シンコウ</t>
    </rPh>
    <rPh sb="7" eb="8">
      <t>ヒ</t>
    </rPh>
    <rPh sb="12" eb="13">
      <t>ダイ</t>
    </rPh>
    <rPh sb="13" eb="15">
      <t>ジコウ</t>
    </rPh>
    <rPh sb="16" eb="18">
      <t>ゲイジュツ</t>
    </rPh>
    <rPh sb="18" eb="20">
      <t>ブンカ</t>
    </rPh>
    <rPh sb="21" eb="23">
      <t>シンコウ</t>
    </rPh>
    <rPh sb="24" eb="26">
      <t>ヒツヨウ</t>
    </rPh>
    <rPh sb="27" eb="29">
      <t>ケイヒ</t>
    </rPh>
    <phoneticPr fontId="13"/>
  </si>
  <si>
    <t>(項)日本芸術院
  (大事項)日本芸術院会員年金の支給等に必要な経費</t>
    <rPh sb="1" eb="2">
      <t>コウ</t>
    </rPh>
    <rPh sb="3" eb="5">
      <t>ニホン</t>
    </rPh>
    <rPh sb="5" eb="8">
      <t>ゲイジュツイン</t>
    </rPh>
    <rPh sb="12" eb="13">
      <t>ダイ</t>
    </rPh>
    <rPh sb="13" eb="15">
      <t>ジコウ</t>
    </rPh>
    <rPh sb="16" eb="18">
      <t>ニホン</t>
    </rPh>
    <rPh sb="18" eb="21">
      <t>ゲイジュツイン</t>
    </rPh>
    <rPh sb="21" eb="23">
      <t>カイイン</t>
    </rPh>
    <rPh sb="23" eb="25">
      <t>ネンキン</t>
    </rPh>
    <rPh sb="26" eb="28">
      <t>シキュウ</t>
    </rPh>
    <rPh sb="28" eb="29">
      <t>トウ</t>
    </rPh>
    <rPh sb="30" eb="32">
      <t>ヒツヨウ</t>
    </rPh>
    <rPh sb="33" eb="35">
      <t>ケイヒ</t>
    </rPh>
    <phoneticPr fontId="13"/>
  </si>
  <si>
    <t>(項)独立行政法人国立美術館運営費
  (大事項)独立行政法人国立美術館運営費交付金に必要な経費</t>
    <rPh sb="1" eb="2">
      <t>コウ</t>
    </rPh>
    <rPh sb="3" eb="5">
      <t>ドクリツ</t>
    </rPh>
    <rPh sb="5" eb="7">
      <t>ギョウセイ</t>
    </rPh>
    <rPh sb="7" eb="9">
      <t>ホウジン</t>
    </rPh>
    <rPh sb="9" eb="11">
      <t>コクリツ</t>
    </rPh>
    <rPh sb="11" eb="14">
      <t>ビジュツカン</t>
    </rPh>
    <rPh sb="14" eb="15">
      <t>ウン</t>
    </rPh>
    <rPh sb="15" eb="16">
      <t>エイ</t>
    </rPh>
    <rPh sb="16" eb="17">
      <t>ヒ</t>
    </rPh>
    <rPh sb="21" eb="22">
      <t>ダイ</t>
    </rPh>
    <rPh sb="22" eb="24">
      <t>ジコウ</t>
    </rPh>
    <rPh sb="25" eb="27">
      <t>ドクリツ</t>
    </rPh>
    <rPh sb="27" eb="29">
      <t>ギョウセイ</t>
    </rPh>
    <rPh sb="29" eb="31">
      <t>ホウジン</t>
    </rPh>
    <rPh sb="31" eb="33">
      <t>コクリツ</t>
    </rPh>
    <rPh sb="33" eb="36">
      <t>ビジュツカン</t>
    </rPh>
    <rPh sb="36" eb="39">
      <t>ウンエイヒ</t>
    </rPh>
    <rPh sb="39" eb="42">
      <t>コウフキン</t>
    </rPh>
    <rPh sb="43" eb="45">
      <t>ヒツヨウ</t>
    </rPh>
    <rPh sb="46" eb="48">
      <t>ケイヒ</t>
    </rPh>
    <phoneticPr fontId="13"/>
  </si>
  <si>
    <t>(項)独立行政法人国立美術館施設整備費
  (大事項)独立行政法人国立美術館施設整備に必要な経費</t>
    <rPh sb="1" eb="2">
      <t>コウ</t>
    </rPh>
    <rPh sb="3" eb="5">
      <t>ドクリツ</t>
    </rPh>
    <rPh sb="5" eb="7">
      <t>ギョウセイ</t>
    </rPh>
    <rPh sb="7" eb="9">
      <t>ホウジン</t>
    </rPh>
    <rPh sb="9" eb="11">
      <t>コクリツ</t>
    </rPh>
    <rPh sb="11" eb="14">
      <t>ビジュツカン</t>
    </rPh>
    <rPh sb="14" eb="16">
      <t>シセツ</t>
    </rPh>
    <rPh sb="16" eb="18">
      <t>セイビ</t>
    </rPh>
    <rPh sb="18" eb="19">
      <t>ヒ</t>
    </rPh>
    <rPh sb="23" eb="24">
      <t>ダイ</t>
    </rPh>
    <rPh sb="24" eb="26">
      <t>ジコウ</t>
    </rPh>
    <rPh sb="27" eb="29">
      <t>ドクリツ</t>
    </rPh>
    <rPh sb="29" eb="31">
      <t>ギョウセイ</t>
    </rPh>
    <rPh sb="31" eb="33">
      <t>ホウジン</t>
    </rPh>
    <rPh sb="33" eb="35">
      <t>コクリツ</t>
    </rPh>
    <rPh sb="35" eb="38">
      <t>ビジュツカン</t>
    </rPh>
    <rPh sb="38" eb="40">
      <t>シセツ</t>
    </rPh>
    <rPh sb="40" eb="42">
      <t>セイビ</t>
    </rPh>
    <rPh sb="43" eb="45">
      <t>ヒツヨウ</t>
    </rPh>
    <rPh sb="46" eb="48">
      <t>ケイヒ</t>
    </rPh>
    <phoneticPr fontId="13"/>
  </si>
  <si>
    <t>(項)独立行政法人日本芸術文化振興会運営費
  (大事項)独立行政法人日本芸術文化振興会運営費交付金に必要な経費</t>
    <rPh sb="1" eb="2">
      <t>コウ</t>
    </rPh>
    <rPh sb="3" eb="5">
      <t>ドクリツ</t>
    </rPh>
    <rPh sb="5" eb="7">
      <t>ギョウセイ</t>
    </rPh>
    <rPh sb="7" eb="9">
      <t>ホウジン</t>
    </rPh>
    <rPh sb="9" eb="11">
      <t>ニホン</t>
    </rPh>
    <rPh sb="11" eb="13">
      <t>ゲイジュツ</t>
    </rPh>
    <rPh sb="13" eb="15">
      <t>ブンカ</t>
    </rPh>
    <rPh sb="15" eb="18">
      <t>シンコウカイ</t>
    </rPh>
    <rPh sb="18" eb="19">
      <t>ウン</t>
    </rPh>
    <rPh sb="19" eb="20">
      <t>エイ</t>
    </rPh>
    <rPh sb="20" eb="21">
      <t>ヒ</t>
    </rPh>
    <rPh sb="25" eb="26">
      <t>ダイ</t>
    </rPh>
    <rPh sb="26" eb="28">
      <t>ジコウ</t>
    </rPh>
    <rPh sb="29" eb="31">
      <t>ドクリツ</t>
    </rPh>
    <rPh sb="31" eb="33">
      <t>ギョウセイ</t>
    </rPh>
    <rPh sb="33" eb="35">
      <t>ホウジン</t>
    </rPh>
    <rPh sb="35" eb="37">
      <t>ニホン</t>
    </rPh>
    <rPh sb="37" eb="39">
      <t>ゲイジュツ</t>
    </rPh>
    <rPh sb="39" eb="41">
      <t>ブンカ</t>
    </rPh>
    <rPh sb="41" eb="44">
      <t>シンコウカイ</t>
    </rPh>
    <rPh sb="44" eb="47">
      <t>ウンエイヒ</t>
    </rPh>
    <rPh sb="47" eb="50">
      <t>コウフキン</t>
    </rPh>
    <rPh sb="51" eb="53">
      <t>ヒツヨウ</t>
    </rPh>
    <rPh sb="54" eb="56">
      <t>ケイヒ</t>
    </rPh>
    <phoneticPr fontId="13"/>
  </si>
  <si>
    <t>(項)独立行政法人日本芸術文化振興会施設整備費
  (大事項)独立行政法人日本芸術文化振興会施設整備に必要な経費</t>
    <rPh sb="1" eb="2">
      <t>コウ</t>
    </rPh>
    <rPh sb="3" eb="5">
      <t>ドクリツ</t>
    </rPh>
    <rPh sb="5" eb="7">
      <t>ギョウセイ</t>
    </rPh>
    <rPh sb="7" eb="9">
      <t>ホウジン</t>
    </rPh>
    <rPh sb="9" eb="11">
      <t>ニホン</t>
    </rPh>
    <rPh sb="11" eb="13">
      <t>ゲイジュツ</t>
    </rPh>
    <rPh sb="13" eb="15">
      <t>ブンカ</t>
    </rPh>
    <rPh sb="15" eb="18">
      <t>シンコウカイ</t>
    </rPh>
    <rPh sb="18" eb="20">
      <t>シセツ</t>
    </rPh>
    <rPh sb="20" eb="22">
      <t>セイビ</t>
    </rPh>
    <rPh sb="22" eb="23">
      <t>ヒ</t>
    </rPh>
    <rPh sb="27" eb="28">
      <t>ダイ</t>
    </rPh>
    <rPh sb="28" eb="30">
      <t>ジコウ</t>
    </rPh>
    <rPh sb="31" eb="33">
      <t>ドクリツ</t>
    </rPh>
    <rPh sb="33" eb="35">
      <t>ギョウセイ</t>
    </rPh>
    <rPh sb="35" eb="37">
      <t>ホウジン</t>
    </rPh>
    <rPh sb="37" eb="39">
      <t>ニホン</t>
    </rPh>
    <rPh sb="39" eb="41">
      <t>ゲイジュツ</t>
    </rPh>
    <rPh sb="41" eb="43">
      <t>ブンカ</t>
    </rPh>
    <rPh sb="43" eb="46">
      <t>シンコウカイ</t>
    </rPh>
    <rPh sb="46" eb="48">
      <t>シセツ</t>
    </rPh>
    <rPh sb="48" eb="50">
      <t>セイビ</t>
    </rPh>
    <rPh sb="51" eb="53">
      <t>ヒツヨウ</t>
    </rPh>
    <rPh sb="54" eb="56">
      <t>ケイヒ</t>
    </rPh>
    <phoneticPr fontId="13"/>
  </si>
  <si>
    <t>(項)文化振興費
  (大事項)芸術文化の振興に必要な経費</t>
    <phoneticPr fontId="13"/>
  </si>
  <si>
    <t>(項)文化振興費
  (大事項)芸術文化の振興に必要な経費</t>
    <rPh sb="1" eb="2">
      <t>コウ</t>
    </rPh>
    <rPh sb="3" eb="5">
      <t>ブンカ</t>
    </rPh>
    <rPh sb="5" eb="7">
      <t>シンコウ</t>
    </rPh>
    <rPh sb="7" eb="8">
      <t>ヒ</t>
    </rPh>
    <rPh sb="12" eb="14">
      <t>ダイジ</t>
    </rPh>
    <rPh sb="14" eb="15">
      <t>コウ</t>
    </rPh>
    <rPh sb="16" eb="18">
      <t>ゲイジュツ</t>
    </rPh>
    <rPh sb="18" eb="20">
      <t>ブンカ</t>
    </rPh>
    <rPh sb="21" eb="23">
      <t>シンコウ</t>
    </rPh>
    <rPh sb="24" eb="26">
      <t>ヒツヨウ</t>
    </rPh>
    <rPh sb="27" eb="29">
      <t>ケイヒ</t>
    </rPh>
    <phoneticPr fontId="13"/>
  </si>
  <si>
    <t>(項)文化財保存事業費
  (大事項)文化財の保存及び活用に必要な経費</t>
    <rPh sb="1" eb="2">
      <t>コウ</t>
    </rPh>
    <rPh sb="3" eb="6">
      <t>ブンカザイ</t>
    </rPh>
    <rPh sb="6" eb="8">
      <t>ホゾン</t>
    </rPh>
    <rPh sb="8" eb="10">
      <t>ジギョウ</t>
    </rPh>
    <rPh sb="10" eb="11">
      <t>ヒ</t>
    </rPh>
    <rPh sb="15" eb="16">
      <t>ダイ</t>
    </rPh>
    <rPh sb="16" eb="18">
      <t>ジコウ</t>
    </rPh>
    <rPh sb="19" eb="22">
      <t>ブンカザイ</t>
    </rPh>
    <rPh sb="23" eb="25">
      <t>ホゾン</t>
    </rPh>
    <rPh sb="25" eb="26">
      <t>オヨ</t>
    </rPh>
    <rPh sb="27" eb="29">
      <t>カツヨウ</t>
    </rPh>
    <rPh sb="30" eb="32">
      <t>ヒツヨウ</t>
    </rPh>
    <rPh sb="33" eb="35">
      <t>ケイヒ</t>
    </rPh>
    <phoneticPr fontId="13"/>
  </si>
  <si>
    <t>(項)文化財保存事業費
   (大事項)文化財の保存及び活用に必要な経費</t>
    <rPh sb="1" eb="2">
      <t>コウ</t>
    </rPh>
    <rPh sb="3" eb="6">
      <t>ブンカザイ</t>
    </rPh>
    <rPh sb="6" eb="8">
      <t>ホゾン</t>
    </rPh>
    <rPh sb="8" eb="10">
      <t>ジギョウ</t>
    </rPh>
    <rPh sb="10" eb="11">
      <t>ヒ</t>
    </rPh>
    <rPh sb="16" eb="17">
      <t>ダイ</t>
    </rPh>
    <rPh sb="17" eb="19">
      <t>ジコウ</t>
    </rPh>
    <rPh sb="20" eb="23">
      <t>ブンカザイ</t>
    </rPh>
    <rPh sb="24" eb="26">
      <t>ホゾン</t>
    </rPh>
    <rPh sb="26" eb="27">
      <t>オヨ</t>
    </rPh>
    <rPh sb="28" eb="30">
      <t>カツヨウ</t>
    </rPh>
    <rPh sb="31" eb="33">
      <t>ヒツヨウ</t>
    </rPh>
    <rPh sb="34" eb="36">
      <t>ケイヒ</t>
    </rPh>
    <phoneticPr fontId="13"/>
  </si>
  <si>
    <t>(項)文化財保存施設整備費
   (大事項)文化財の保存及び活用のための施設整備に必要な経費</t>
    <rPh sb="1" eb="2">
      <t>コウ</t>
    </rPh>
    <rPh sb="3" eb="6">
      <t>ブンカザイ</t>
    </rPh>
    <rPh sb="6" eb="8">
      <t>ホゾン</t>
    </rPh>
    <rPh sb="8" eb="10">
      <t>シセツ</t>
    </rPh>
    <rPh sb="10" eb="13">
      <t>セイビヒ</t>
    </rPh>
    <rPh sb="18" eb="19">
      <t>ダイ</t>
    </rPh>
    <rPh sb="19" eb="21">
      <t>ジコウ</t>
    </rPh>
    <rPh sb="22" eb="25">
      <t>ブンカザイ</t>
    </rPh>
    <rPh sb="26" eb="28">
      <t>ホゾン</t>
    </rPh>
    <rPh sb="28" eb="29">
      <t>オヨ</t>
    </rPh>
    <rPh sb="30" eb="32">
      <t>カツヨウ</t>
    </rPh>
    <rPh sb="36" eb="38">
      <t>シセツ</t>
    </rPh>
    <rPh sb="38" eb="40">
      <t>セイビ</t>
    </rPh>
    <rPh sb="41" eb="43">
      <t>ヒツヨウ</t>
    </rPh>
    <rPh sb="44" eb="46">
      <t>ケイヒ</t>
    </rPh>
    <phoneticPr fontId="13"/>
  </si>
  <si>
    <t>(項)独立行政法人国立文化財機構運営費
  (大事項)独立行政法人国立文化財機構運営費交付金に必要な経費</t>
    <rPh sb="1" eb="2">
      <t>コウ</t>
    </rPh>
    <rPh sb="3" eb="5">
      <t>ドクリツ</t>
    </rPh>
    <rPh sb="5" eb="7">
      <t>ギョウセイ</t>
    </rPh>
    <rPh sb="7" eb="9">
      <t>ホウジン</t>
    </rPh>
    <rPh sb="9" eb="11">
      <t>コクリツ</t>
    </rPh>
    <rPh sb="11" eb="14">
      <t>ブンカザイ</t>
    </rPh>
    <rPh sb="14" eb="16">
      <t>キコウ</t>
    </rPh>
    <rPh sb="16" eb="17">
      <t>ウン</t>
    </rPh>
    <rPh sb="17" eb="18">
      <t>エイ</t>
    </rPh>
    <rPh sb="18" eb="19">
      <t>ヒ</t>
    </rPh>
    <rPh sb="23" eb="24">
      <t>ダイ</t>
    </rPh>
    <rPh sb="24" eb="26">
      <t>ジコウ</t>
    </rPh>
    <rPh sb="27" eb="29">
      <t>ドクリツ</t>
    </rPh>
    <rPh sb="29" eb="31">
      <t>ギョウセイ</t>
    </rPh>
    <rPh sb="31" eb="33">
      <t>ホウジン</t>
    </rPh>
    <rPh sb="33" eb="35">
      <t>コクリツ</t>
    </rPh>
    <rPh sb="35" eb="38">
      <t>ブンカザイ</t>
    </rPh>
    <rPh sb="38" eb="40">
      <t>キコウ</t>
    </rPh>
    <rPh sb="40" eb="43">
      <t>ウンエイヒ</t>
    </rPh>
    <rPh sb="43" eb="46">
      <t>コウフキン</t>
    </rPh>
    <rPh sb="47" eb="49">
      <t>ヒツヨウ</t>
    </rPh>
    <rPh sb="50" eb="52">
      <t>ケイヒ</t>
    </rPh>
    <phoneticPr fontId="13"/>
  </si>
  <si>
    <t>(項)独立行政法人国立文化財機構施設整備費
  (大事項)独立行政法人国立文化財機構施設整備に必要な経費</t>
    <rPh sb="1" eb="2">
      <t>コウ</t>
    </rPh>
    <rPh sb="3" eb="5">
      <t>ドクリツ</t>
    </rPh>
    <rPh sb="5" eb="7">
      <t>ギョウセイ</t>
    </rPh>
    <rPh sb="7" eb="9">
      <t>ホウジン</t>
    </rPh>
    <rPh sb="9" eb="11">
      <t>コクリツ</t>
    </rPh>
    <rPh sb="11" eb="14">
      <t>ブンカザイ</t>
    </rPh>
    <rPh sb="14" eb="16">
      <t>キコウ</t>
    </rPh>
    <rPh sb="16" eb="18">
      <t>シセツ</t>
    </rPh>
    <rPh sb="18" eb="20">
      <t>セイビ</t>
    </rPh>
    <rPh sb="20" eb="21">
      <t>ヒ</t>
    </rPh>
    <rPh sb="25" eb="26">
      <t>ダイ</t>
    </rPh>
    <rPh sb="26" eb="28">
      <t>ジコウ</t>
    </rPh>
    <rPh sb="29" eb="31">
      <t>ドクリツ</t>
    </rPh>
    <rPh sb="31" eb="33">
      <t>ギョウセイ</t>
    </rPh>
    <rPh sb="33" eb="35">
      <t>ホウジン</t>
    </rPh>
    <rPh sb="35" eb="37">
      <t>コクリツ</t>
    </rPh>
    <rPh sb="37" eb="40">
      <t>ブンカザイ</t>
    </rPh>
    <rPh sb="40" eb="42">
      <t>キコウ</t>
    </rPh>
    <rPh sb="42" eb="44">
      <t>シセツ</t>
    </rPh>
    <rPh sb="44" eb="46">
      <t>セイビ</t>
    </rPh>
    <rPh sb="47" eb="49">
      <t>ヒツヨウ</t>
    </rPh>
    <rPh sb="50" eb="52">
      <t>ケイヒ</t>
    </rPh>
    <phoneticPr fontId="13"/>
  </si>
  <si>
    <t>(項)文化財保存事業費
  (大事項)文化財の保存及び活用に必要な経費</t>
    <rPh sb="1" eb="2">
      <t>コウ</t>
    </rPh>
    <rPh sb="3" eb="6">
      <t>ブンカザイ</t>
    </rPh>
    <rPh sb="6" eb="8">
      <t>ホゾン</t>
    </rPh>
    <rPh sb="8" eb="10">
      <t>ジギョウ</t>
    </rPh>
    <rPh sb="10" eb="11">
      <t>ヒ</t>
    </rPh>
    <rPh sb="15" eb="16">
      <t>ダイ</t>
    </rPh>
    <rPh sb="16" eb="18">
      <t>ジコウ</t>
    </rPh>
    <rPh sb="19" eb="22">
      <t>ブンカザイ</t>
    </rPh>
    <rPh sb="23" eb="25">
      <t>ホゾン</t>
    </rPh>
    <rPh sb="25" eb="26">
      <t>オヨ</t>
    </rPh>
    <rPh sb="27" eb="29">
      <t>カツヨウ</t>
    </rPh>
    <rPh sb="30" eb="32">
      <t>ヒツヨウ</t>
    </rPh>
    <rPh sb="33" eb="35">
      <t>ケイヒ</t>
    </rPh>
    <phoneticPr fontId="19"/>
  </si>
  <si>
    <t>(項)国際文化交流推進費
  (大事項)国際文化交流の推進に必要な経費</t>
    <rPh sb="1" eb="2">
      <t>コウ</t>
    </rPh>
    <rPh sb="3" eb="5">
      <t>コクサイ</t>
    </rPh>
    <rPh sb="5" eb="7">
      <t>ブンカ</t>
    </rPh>
    <rPh sb="7" eb="9">
      <t>コウリュウ</t>
    </rPh>
    <rPh sb="9" eb="12">
      <t>スイシンヒ</t>
    </rPh>
    <rPh sb="16" eb="17">
      <t>ダイ</t>
    </rPh>
    <rPh sb="17" eb="19">
      <t>ジコウ</t>
    </rPh>
    <rPh sb="20" eb="22">
      <t>コクサイ</t>
    </rPh>
    <rPh sb="22" eb="24">
      <t>ブンカ</t>
    </rPh>
    <rPh sb="24" eb="26">
      <t>コウリュウ</t>
    </rPh>
    <rPh sb="27" eb="29">
      <t>スイシン</t>
    </rPh>
    <rPh sb="30" eb="32">
      <t>ヒツヨウ</t>
    </rPh>
    <rPh sb="33" eb="35">
      <t>ケイヒ</t>
    </rPh>
    <phoneticPr fontId="19"/>
  </si>
  <si>
    <t>(項)文化振興基盤整備費
  (大事項)文化振興の基盤整備に必要な経費</t>
    <rPh sb="1" eb="2">
      <t>コウ</t>
    </rPh>
    <rPh sb="3" eb="5">
      <t>ブンカ</t>
    </rPh>
    <rPh sb="5" eb="7">
      <t>シンコウ</t>
    </rPh>
    <rPh sb="7" eb="9">
      <t>キバン</t>
    </rPh>
    <rPh sb="9" eb="11">
      <t>セイビ</t>
    </rPh>
    <rPh sb="11" eb="12">
      <t>ヒ</t>
    </rPh>
    <rPh sb="16" eb="17">
      <t>ダイ</t>
    </rPh>
    <rPh sb="17" eb="19">
      <t>ジコウ</t>
    </rPh>
    <rPh sb="20" eb="22">
      <t>ブンカ</t>
    </rPh>
    <rPh sb="22" eb="24">
      <t>シンコウ</t>
    </rPh>
    <rPh sb="25" eb="27">
      <t>キバン</t>
    </rPh>
    <rPh sb="27" eb="29">
      <t>セイビ</t>
    </rPh>
    <rPh sb="30" eb="32">
      <t>ヒツヨウ</t>
    </rPh>
    <rPh sb="33" eb="35">
      <t>ケイヒ</t>
    </rPh>
    <phoneticPr fontId="13"/>
  </si>
  <si>
    <t>(項)国際交流・協力推進費
  (大事項)国際交流の推進に必要な経費</t>
    <rPh sb="1" eb="2">
      <t>コウ</t>
    </rPh>
    <rPh sb="3" eb="5">
      <t>コクサイ</t>
    </rPh>
    <rPh sb="5" eb="7">
      <t>コウリュウ</t>
    </rPh>
    <rPh sb="8" eb="10">
      <t>キョウリョク</t>
    </rPh>
    <rPh sb="10" eb="12">
      <t>スイシン</t>
    </rPh>
    <rPh sb="12" eb="13">
      <t>ヒ</t>
    </rPh>
    <rPh sb="17" eb="18">
      <t>ダイ</t>
    </rPh>
    <rPh sb="18" eb="20">
      <t>ジコウ</t>
    </rPh>
    <rPh sb="21" eb="23">
      <t>コクサイ</t>
    </rPh>
    <rPh sb="23" eb="25">
      <t>コウリュウ</t>
    </rPh>
    <rPh sb="26" eb="28">
      <t>スイシン</t>
    </rPh>
    <rPh sb="29" eb="31">
      <t>ヒツヨウ</t>
    </rPh>
    <rPh sb="32" eb="34">
      <t>ケイヒ</t>
    </rPh>
    <phoneticPr fontId="13"/>
  </si>
  <si>
    <t>(項)国際交流・協力推進費
  (大事項)外国人留学生等に必要な経費</t>
    <rPh sb="1" eb="2">
      <t>コウ</t>
    </rPh>
    <rPh sb="3" eb="5">
      <t>コクサイ</t>
    </rPh>
    <rPh sb="5" eb="7">
      <t>コウリュウ</t>
    </rPh>
    <rPh sb="8" eb="10">
      <t>キョウリョク</t>
    </rPh>
    <rPh sb="10" eb="12">
      <t>スイシン</t>
    </rPh>
    <rPh sb="12" eb="13">
      <t>ヒ</t>
    </rPh>
    <rPh sb="17" eb="18">
      <t>ダイ</t>
    </rPh>
    <rPh sb="18" eb="20">
      <t>ジコウ</t>
    </rPh>
    <rPh sb="21" eb="23">
      <t>ガイコク</t>
    </rPh>
    <rPh sb="23" eb="24">
      <t>ジン</t>
    </rPh>
    <rPh sb="24" eb="28">
      <t>リュウガクセイナド</t>
    </rPh>
    <rPh sb="29" eb="31">
      <t>ヒツヨウ</t>
    </rPh>
    <rPh sb="32" eb="34">
      <t>ケイヒ</t>
    </rPh>
    <phoneticPr fontId="13"/>
  </si>
  <si>
    <t>(項)国際交流・協力推進費
  (大事項)外国人留学生等に必要な経費</t>
    <rPh sb="1" eb="2">
      <t>コウ</t>
    </rPh>
    <rPh sb="3" eb="5">
      <t>コクサイ</t>
    </rPh>
    <rPh sb="5" eb="7">
      <t>コウリュウ</t>
    </rPh>
    <rPh sb="8" eb="10">
      <t>キョウリョク</t>
    </rPh>
    <rPh sb="10" eb="12">
      <t>スイシン</t>
    </rPh>
    <rPh sb="12" eb="13">
      <t>ヒ</t>
    </rPh>
    <rPh sb="17" eb="18">
      <t>ダイ</t>
    </rPh>
    <rPh sb="18" eb="20">
      <t>ジコウ</t>
    </rPh>
    <rPh sb="21" eb="24">
      <t>ガイコクジン</t>
    </rPh>
    <rPh sb="24" eb="27">
      <t>リュウガクセイ</t>
    </rPh>
    <rPh sb="27" eb="28">
      <t>トウ</t>
    </rPh>
    <rPh sb="29" eb="31">
      <t>ヒツヨウ</t>
    </rPh>
    <rPh sb="32" eb="34">
      <t>ケイヒ</t>
    </rPh>
    <phoneticPr fontId="13"/>
  </si>
  <si>
    <t>(項)国際交流・協力推進費
  (大事項)外国人留学生等に必要な経費</t>
    <rPh sb="1" eb="2">
      <t>コウ</t>
    </rPh>
    <rPh sb="3" eb="5">
      <t>コクサイ</t>
    </rPh>
    <rPh sb="5" eb="7">
      <t>コウリュウ</t>
    </rPh>
    <rPh sb="8" eb="10">
      <t>キョウリョク</t>
    </rPh>
    <rPh sb="10" eb="12">
      <t>スイシン</t>
    </rPh>
    <rPh sb="12" eb="13">
      <t>ヒ</t>
    </rPh>
    <rPh sb="17" eb="19">
      <t>ダイジ</t>
    </rPh>
    <rPh sb="19" eb="20">
      <t>コウ</t>
    </rPh>
    <rPh sb="21" eb="24">
      <t>ガイコクジン</t>
    </rPh>
    <rPh sb="24" eb="27">
      <t>リュウガクセイ</t>
    </rPh>
    <rPh sb="27" eb="28">
      <t>トウ</t>
    </rPh>
    <rPh sb="29" eb="31">
      <t>ヒツヨウ</t>
    </rPh>
    <rPh sb="32" eb="34">
      <t>ケイヒ</t>
    </rPh>
    <phoneticPr fontId="13"/>
  </si>
  <si>
    <t>(項)国際交流・協力推進費
  (大事項)外国人留学生等に必要な経費</t>
    <rPh sb="1" eb="2">
      <t>コウ</t>
    </rPh>
    <rPh sb="3" eb="5">
      <t>コクサイ</t>
    </rPh>
    <rPh sb="5" eb="7">
      <t>コウリュウ</t>
    </rPh>
    <rPh sb="8" eb="10">
      <t>キョウリョク</t>
    </rPh>
    <rPh sb="10" eb="13">
      <t>スイシンヒ</t>
    </rPh>
    <rPh sb="17" eb="19">
      <t>ダイジ</t>
    </rPh>
    <rPh sb="19" eb="20">
      <t>コウ</t>
    </rPh>
    <rPh sb="21" eb="24">
      <t>ガイコクジン</t>
    </rPh>
    <rPh sb="24" eb="27">
      <t>リュウガクセイ</t>
    </rPh>
    <rPh sb="27" eb="28">
      <t>トウ</t>
    </rPh>
    <rPh sb="29" eb="31">
      <t>ヒツヨウ</t>
    </rPh>
    <rPh sb="32" eb="34">
      <t>ケイヒ</t>
    </rPh>
    <phoneticPr fontId="13"/>
  </si>
  <si>
    <t>(項)国際交流・協力推進費
  (大事項)国際協力の推進に必要な経費</t>
    <rPh sb="1" eb="2">
      <t>コウ</t>
    </rPh>
    <rPh sb="3" eb="5">
      <t>コクサイ</t>
    </rPh>
    <rPh sb="5" eb="7">
      <t>コウリュウ</t>
    </rPh>
    <rPh sb="8" eb="10">
      <t>キョウリョク</t>
    </rPh>
    <rPh sb="10" eb="12">
      <t>スイシン</t>
    </rPh>
    <rPh sb="12" eb="13">
      <t>ヒ</t>
    </rPh>
    <rPh sb="17" eb="18">
      <t>ダイ</t>
    </rPh>
    <rPh sb="18" eb="20">
      <t>ジコウ</t>
    </rPh>
    <rPh sb="21" eb="23">
      <t>コクサイ</t>
    </rPh>
    <rPh sb="23" eb="25">
      <t>キョウリョク</t>
    </rPh>
    <rPh sb="26" eb="28">
      <t>スイシン</t>
    </rPh>
    <rPh sb="29" eb="31">
      <t>ヒツヨウ</t>
    </rPh>
    <rPh sb="32" eb="34">
      <t>ケイヒ</t>
    </rPh>
    <phoneticPr fontId="13"/>
  </si>
  <si>
    <t>(項)文部科学本省施設費
  (大事項)文部科学本省施設整備に必要な経費</t>
    <rPh sb="1" eb="2">
      <t>コウ</t>
    </rPh>
    <rPh sb="3" eb="5">
      <t>モンブ</t>
    </rPh>
    <rPh sb="5" eb="7">
      <t>カガク</t>
    </rPh>
    <rPh sb="7" eb="9">
      <t>ホンショウ</t>
    </rPh>
    <rPh sb="9" eb="12">
      <t>シセツヒ</t>
    </rPh>
    <rPh sb="16" eb="17">
      <t>ダイ</t>
    </rPh>
    <rPh sb="17" eb="19">
      <t>ジコウ</t>
    </rPh>
    <rPh sb="20" eb="22">
      <t>モンブ</t>
    </rPh>
    <rPh sb="22" eb="24">
      <t>カガク</t>
    </rPh>
    <rPh sb="24" eb="26">
      <t>ホンショウ</t>
    </rPh>
    <rPh sb="26" eb="28">
      <t>シセツ</t>
    </rPh>
    <rPh sb="28" eb="30">
      <t>セイビ</t>
    </rPh>
    <rPh sb="31" eb="33">
      <t>ヒツヨウ</t>
    </rPh>
    <rPh sb="34" eb="36">
      <t>ケイヒ</t>
    </rPh>
    <phoneticPr fontId="13"/>
  </si>
  <si>
    <t>(項)日本学士院施設費
  (大事項)日本学士院施設整備に必要な経費</t>
    <phoneticPr fontId="13"/>
  </si>
  <si>
    <t>(項)文化庁施設費
  (大事項)文化庁施設整備に必要な経費</t>
    <rPh sb="1" eb="2">
      <t>コウ</t>
    </rPh>
    <rPh sb="3" eb="6">
      <t>ブンカチョウ</t>
    </rPh>
    <rPh sb="6" eb="9">
      <t>シセツヒ</t>
    </rPh>
    <rPh sb="13" eb="15">
      <t>ダイジ</t>
    </rPh>
    <rPh sb="15" eb="16">
      <t>コウ</t>
    </rPh>
    <rPh sb="17" eb="20">
      <t>ブンカチョウ</t>
    </rPh>
    <rPh sb="20" eb="22">
      <t>シセツ</t>
    </rPh>
    <rPh sb="22" eb="24">
      <t>セイビ</t>
    </rPh>
    <rPh sb="25" eb="27">
      <t>ヒツヨウ</t>
    </rPh>
    <rPh sb="28" eb="30">
      <t>ケイヒ</t>
    </rPh>
    <phoneticPr fontId="13"/>
  </si>
  <si>
    <t>(項)日本芸術院施設費
  (大事項)日本芸術院施設整備に必要な経費</t>
    <rPh sb="1" eb="2">
      <t>コウ</t>
    </rPh>
    <rPh sb="3" eb="5">
      <t>ニホン</t>
    </rPh>
    <rPh sb="5" eb="8">
      <t>ゲイジュツイン</t>
    </rPh>
    <rPh sb="8" eb="10">
      <t>シセツ</t>
    </rPh>
    <rPh sb="10" eb="11">
      <t>ヒ</t>
    </rPh>
    <rPh sb="15" eb="17">
      <t>ダイジ</t>
    </rPh>
    <rPh sb="17" eb="18">
      <t>コウ</t>
    </rPh>
    <rPh sb="19" eb="21">
      <t>ニホン</t>
    </rPh>
    <rPh sb="21" eb="24">
      <t>ゲイジュツイン</t>
    </rPh>
    <rPh sb="24" eb="26">
      <t>シセツ</t>
    </rPh>
    <rPh sb="26" eb="28">
      <t>セイビ</t>
    </rPh>
    <rPh sb="29" eb="31">
      <t>ヒツヨウ</t>
    </rPh>
    <rPh sb="32" eb="34">
      <t>ケイヒ</t>
    </rPh>
    <phoneticPr fontId="13"/>
  </si>
  <si>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13"/>
  </si>
  <si>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13"/>
  </si>
  <si>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13"/>
  </si>
  <si>
    <t xml:space="preserve">　　　　「廃止」：行政事業レビューの点検の結果、事業を廃止し平成２９年度予算概算要求において予算要求していないもの。（行政事業レビュー点検以前に平成２７年度末までに廃止されたもの、平成２８年度末に終了予定であったものは含まない。）
</t>
    <rPh sb="5" eb="7">
      <t>ハイシ</t>
    </rPh>
    <rPh sb="90" eb="92">
      <t>ヘイセイ</t>
    </rPh>
    <rPh sb="94" eb="96">
      <t>ネンド</t>
    </rPh>
    <rPh sb="96" eb="97">
      <t>マツ</t>
    </rPh>
    <rPh sb="98" eb="100">
      <t>シュウリョウ</t>
    </rPh>
    <rPh sb="100" eb="102">
      <t>ヨテイ</t>
    </rPh>
    <phoneticPr fontId="13"/>
  </si>
  <si>
    <t>　　　　「縮減」：行政事業レビューの点検の結果、見直しが行われ平成２９年度予算概算要求において何らかの削減を行うもの。　</t>
    <phoneticPr fontId="13"/>
  </si>
  <si>
    <t xml:space="preserve">　　　　「執行等改善」：行政事業レビューの点検の結果、平成２９年度予算概算要求の金額に反映は行わないものの、明確な廃止年限の設定や執行等の改善を行うもの（概算要求時点で「改善事項を実施済み」又は「具体的な改善事項を意思決定済み」となるものに限る。「今後検討」や「～に向けて努める」などのようなものについては含まない。）　
</t>
    <phoneticPr fontId="13"/>
  </si>
  <si>
    <t>　　　　「予定通り終了」：行政事業レビューの点検以前に平成２７年度末までに終了したものや、平成２８年度末で終了を予定していたもので、予定通り事業を終了し平成２９年度予算概算要求において予算要求しないもの。</t>
    <phoneticPr fontId="13"/>
  </si>
  <si>
    <t>　　　　「現状通り」：行政事業レビューの点検の結果、平成２９年度予算概算要求の金額に反映すべき点及び執行等で改善すべき点がなかったもの。（廃止、縮減、執行等改善及び予定通り終了以外のもの。）</t>
    <rPh sb="5" eb="7">
      <t>ゲンジョウ</t>
    </rPh>
    <rPh sb="7" eb="8">
      <t>ドオ</t>
    </rPh>
    <rPh sb="72" eb="74">
      <t>シュクゲン</t>
    </rPh>
    <rPh sb="75" eb="77">
      <t>シッコウ</t>
    </rPh>
    <rPh sb="77" eb="78">
      <t>トウ</t>
    </rPh>
    <rPh sb="80" eb="81">
      <t>オヨ</t>
    </rPh>
    <rPh sb="82" eb="84">
      <t>ヨテイ</t>
    </rPh>
    <rPh sb="84" eb="85">
      <t>ドオ</t>
    </rPh>
    <rPh sb="86" eb="88">
      <t>シュウリョウ</t>
    </rPh>
    <phoneticPr fontId="13"/>
  </si>
  <si>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13"/>
  </si>
  <si>
    <t>注５．「外部有識者点検対象」欄については、平成２８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５年度、平成２６年度又は平成２７年度の行政事業レビューの取組において外部有識者の点検を受けたものは、それぞれ「平成２５年度対象」、「平成２６年度対象」、「平成２７年度」と記載する。なお、平成２８年度に外部有識者の点検を受ける事業について、平成２５年度、平成２６年度又は平成２７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ヘイセイ</t>
    </rPh>
    <rPh sb="25" eb="26">
      <t>ネン</t>
    </rPh>
    <rPh sb="26" eb="27">
      <t>ド</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7" eb="89">
      <t>スイシン</t>
    </rPh>
    <rPh sb="89" eb="91">
      <t>カイギ</t>
    </rPh>
    <rPh sb="94" eb="96">
      <t>ケイゾク</t>
    </rPh>
    <rPh sb="97" eb="99">
      <t>ゼヒ</t>
    </rPh>
    <rPh sb="104" eb="105">
      <t>タ</t>
    </rPh>
    <rPh sb="112" eb="114">
      <t>センタク</t>
    </rPh>
    <rPh sb="114" eb="116">
      <t>リユウ</t>
    </rPh>
    <rPh sb="117" eb="119">
      <t>キサイ</t>
    </rPh>
    <rPh sb="132" eb="133">
      <t>ダイ</t>
    </rPh>
    <rPh sb="134" eb="135">
      <t>ブ</t>
    </rPh>
    <rPh sb="150" eb="151">
      <t>ド</t>
    </rPh>
    <rPh sb="152" eb="154">
      <t>ヘイセイ</t>
    </rPh>
    <rPh sb="156" eb="158">
      <t>ネンド</t>
    </rPh>
    <rPh sb="158" eb="159">
      <t>マタ</t>
    </rPh>
    <rPh sb="160" eb="162">
      <t>ヘイセイ</t>
    </rPh>
    <rPh sb="164" eb="166">
      <t>ネンド</t>
    </rPh>
    <rPh sb="208" eb="209">
      <t>ド</t>
    </rPh>
    <rPh sb="214" eb="216">
      <t>ヘイセイ</t>
    </rPh>
    <rPh sb="218" eb="220">
      <t>ネンド</t>
    </rPh>
    <rPh sb="220" eb="222">
      <t>タイショウ</t>
    </rPh>
    <rPh sb="225" eb="227">
      <t>ヘイセイ</t>
    </rPh>
    <rPh sb="229" eb="231">
      <t>ネンド</t>
    </rPh>
    <rPh sb="233" eb="235">
      <t>キサイ</t>
    </rPh>
    <rPh sb="241" eb="243">
      <t>ヘイセイ</t>
    </rPh>
    <rPh sb="245" eb="246">
      <t>ネン</t>
    </rPh>
    <rPh sb="246" eb="247">
      <t>ド</t>
    </rPh>
    <rPh sb="248" eb="250">
      <t>ガイブ</t>
    </rPh>
    <rPh sb="250" eb="253">
      <t>ユウシキシャ</t>
    </rPh>
    <rPh sb="254" eb="256">
      <t>テンケン</t>
    </rPh>
    <rPh sb="257" eb="258">
      <t>ウ</t>
    </rPh>
    <rPh sb="260" eb="262">
      <t>ジギョウ</t>
    </rPh>
    <rPh sb="267" eb="269">
      <t>ヘイセイ</t>
    </rPh>
    <rPh sb="271" eb="272">
      <t>ネン</t>
    </rPh>
    <rPh sb="272" eb="273">
      <t>ド</t>
    </rPh>
    <rPh sb="274" eb="276">
      <t>ヘイセイ</t>
    </rPh>
    <rPh sb="278" eb="280">
      <t>ネンド</t>
    </rPh>
    <rPh sb="280" eb="281">
      <t>マタ</t>
    </rPh>
    <rPh sb="282" eb="284">
      <t>ヘイセイ</t>
    </rPh>
    <rPh sb="286" eb="288">
      <t>ネンド</t>
    </rPh>
    <rPh sb="290" eb="292">
      <t>テンケン</t>
    </rPh>
    <rPh sb="293" eb="294">
      <t>ウ</t>
    </rPh>
    <rPh sb="298" eb="300">
      <t>バアイ</t>
    </rPh>
    <rPh sb="342" eb="344">
      <t>ケイゾク</t>
    </rPh>
    <rPh sb="345" eb="347">
      <t>ゼヒ</t>
    </rPh>
    <rPh sb="360" eb="362">
      <t>キサイ</t>
    </rPh>
    <phoneticPr fontId="13"/>
  </si>
  <si>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13"/>
  </si>
  <si>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13"/>
  </si>
  <si>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13"/>
  </si>
  <si>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13"/>
  </si>
  <si>
    <t>　　　　「その他」：上記の基準には該当しないが、行政事業レビュー推進チームが選定したもの。</t>
    <phoneticPr fontId="13"/>
  </si>
  <si>
    <t>※単位未満四捨五入</t>
    <rPh sb="1" eb="3">
      <t>タンイ</t>
    </rPh>
    <rPh sb="3" eb="5">
      <t>ミマン</t>
    </rPh>
    <rPh sb="5" eb="9">
      <t>シシャゴニュウ</t>
    </rPh>
    <phoneticPr fontId="13"/>
  </si>
  <si>
    <t>外部有識者の御指摘を受け止めつつ、当初計画通り平成２８年度をもって終了</t>
    <phoneticPr fontId="13"/>
  </si>
  <si>
    <t>メリハリのある予算配分の実施、本プログラムの修了生の状況についての適切なフォローアップの実施等</t>
    <phoneticPr fontId="13"/>
  </si>
  <si>
    <t>当初計画通り平成28年度をもって終了</t>
    <phoneticPr fontId="13"/>
  </si>
  <si>
    <t>平成28年度をもって終了</t>
    <rPh sb="0" eb="2">
      <t>ヘイセイ</t>
    </rPh>
    <rPh sb="4" eb="6">
      <t>ネンド</t>
    </rPh>
    <rPh sb="10" eb="12">
      <t>シュウリョウ</t>
    </rPh>
    <phoneticPr fontId="13"/>
  </si>
  <si>
    <t>　アウトカム・アウトプットについて、一定の成果をあげているものの、水準の妥当性について判断できないため、検証する必要がある。また、本事業終了後、どのような形で社会実装等に繋がって行くのか不明なため、活用方策を明らかにすべきである。
　また、事業目的と事業概要について、一部分しか整合していないように見受けられる（耐災害強化技術の確立は確認できるが、省エネ化、データ処理の高度化がレビューシート上の事業概要だけではわかりづらいので、修正が必要ではないか）。</t>
    <phoneticPr fontId="13"/>
  </si>
  <si>
    <t>成果指標は設定されているが、事業の成果を適切に測るため、一層の工夫が必要であり、指標の水準の妥当性についても判断できないため、検証する必要がある。
競争性の確保に向け検証等が行われているものの、今後の対策について一層の工夫が必要。</t>
    <phoneticPr fontId="8"/>
  </si>
  <si>
    <t>事業目的は明確であり、成果を測ることができる適切な指標が設定されている。
競争性の確保に向け検証等が行われているものの、今後の対策について一層の工夫が必要。</t>
    <phoneticPr fontId="8"/>
  </si>
  <si>
    <t>運営業務の一層の効率化及び契約の競争性の確保</t>
    <phoneticPr fontId="13"/>
  </si>
  <si>
    <t>トップアスリートの強化活動拠点の在り方に関する調査研究</t>
    <phoneticPr fontId="13"/>
  </si>
  <si>
    <t>私立学校施設災害復旧（私立学校施設事務費を含む）（私立大学等）</t>
    <rPh sb="11" eb="13">
      <t>シリツ</t>
    </rPh>
    <rPh sb="13" eb="15">
      <t>ガッコウ</t>
    </rPh>
    <rPh sb="15" eb="17">
      <t>シセツ</t>
    </rPh>
    <rPh sb="17" eb="19">
      <t>ジム</t>
    </rPh>
    <rPh sb="21" eb="22">
      <t>フク</t>
    </rPh>
    <rPh sb="25" eb="27">
      <t>シリツ</t>
    </rPh>
    <rPh sb="27" eb="29">
      <t>ダイガク</t>
    </rPh>
    <rPh sb="29" eb="30">
      <t>トウ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</si>
</sst>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
    <numFmt numFmtId="177" formatCode="_ * #,##0_ ;_ * &quot;▲&quot;#,##0_ ;_ * &quot;-&quot;_ ;_ @_ "/>
    <numFmt numFmtId="178" formatCode="_ * #,##0.000_ ;_ * &quot;▲&quot;#,##0.000_ ;_ * &quot;-&quot;_ ;_ @_ "/>
    <numFmt numFmtId="179" formatCode="#,##0.000;[Red]\-#,##0.000"/>
    <numFmt numFmtId="180" formatCode="#,##0.000;&quot;▲ &quot;#,##0.000"/>
    <numFmt numFmtId="181" formatCode="00000"/>
  </numFmts>
  <fonts count="4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11"/>
      <color indexed="52"/>
      <name val="ＭＳ Ｐゴシック"/>
      <family val="3"/>
      <charset val="128"/>
    </font>
    <font>
      <sz val="6"/>
      <name val="ＭＳ 明朝"/>
      <family val="1"/>
      <charset val="128"/>
    </font>
    <font>
      <b/>
      <sz val="9"/>
      <color indexed="81"/>
      <name val="ＭＳ Ｐゴシック"/>
      <family val="3"/>
      <charset val="128"/>
    </font>
    <font>
      <sz val="12"/>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4"/>
      <name val="ＭＳ ゴシック"/>
      <family val="3"/>
      <charset val="128"/>
    </font>
    <font>
      <sz val="12"/>
      <color rgb="FF000000"/>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0"/>
      <name val="ＭＳ ゴシック"/>
      <family val="3"/>
      <charset val="128"/>
    </font>
    <font>
      <b/>
      <sz val="11"/>
      <color theme="4"/>
      <name val="ＭＳ ゴシック"/>
      <family val="3"/>
      <charset val="128"/>
    </font>
    <font>
      <sz val="11"/>
      <color theme="4"/>
      <name val="ＭＳ ゴシック"/>
      <family val="3"/>
      <charset val="128"/>
    </font>
    <font>
      <sz val="12"/>
      <color theme="4"/>
      <name val="ＭＳ ゴシック"/>
      <family val="3"/>
      <charset val="128"/>
    </font>
    <font>
      <strike/>
      <sz val="10"/>
      <name val="ＭＳ ゴシック"/>
      <family val="3"/>
      <charset val="128"/>
    </font>
  </fonts>
  <fills count="41">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rgb="FF000000"/>
      </patternFill>
    </fill>
    <fill>
      <patternFill patternType="solid">
        <fgColor theme="0" tint="-0.14999847407452621"/>
        <bgColor rgb="FF000000"/>
      </patternFill>
    </fill>
  </fills>
  <borders count="90">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bottom style="medium">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right style="thin">
        <color indexed="64"/>
      </right>
      <top style="medium">
        <color indexed="64"/>
      </top>
      <bottom/>
      <diagonal/>
    </border>
    <border>
      <left/>
      <right style="thin">
        <color indexed="64"/>
      </right>
      <top style="double">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medium">
        <color indexed="64"/>
      </right>
      <top style="double">
        <color indexed="64"/>
      </top>
      <bottom style="double">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bottom style="medium">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top style="medium">
        <color indexed="64"/>
      </top>
      <bottom style="thin">
        <color indexed="64"/>
      </bottom>
      <diagonal/>
    </border>
    <border>
      <left/>
      <right style="thin">
        <color indexed="64"/>
      </right>
      <top/>
      <bottom style="double">
        <color indexed="64"/>
      </bottom>
      <diagonal/>
    </border>
    <border>
      <left/>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style="medium">
        <color indexed="64"/>
      </right>
      <top/>
      <bottom style="medium">
        <color indexed="64"/>
      </bottom>
      <diagonal/>
    </border>
    <border diagonalUp="1">
      <left style="thin">
        <color indexed="64"/>
      </left>
      <right style="thin">
        <color indexed="64"/>
      </right>
      <top style="medium">
        <color indexed="64"/>
      </top>
      <bottom/>
      <diagonal style="thin">
        <color indexed="64"/>
      </diagonal>
    </border>
    <border>
      <left style="medium">
        <color indexed="64"/>
      </left>
      <right/>
      <top/>
      <bottom style="double">
        <color indexed="64"/>
      </bottom>
      <diagonal/>
    </border>
  </borders>
  <cellStyleXfs count="137">
    <xf numFmtId="0" fontId="0" fillId="0" borderId="0"/>
    <xf numFmtId="9" fontId="12" fillId="0" borderId="0" applyFont="0" applyFill="0" applyBorder="0" applyAlignment="0" applyProtection="0"/>
    <xf numFmtId="38" fontId="12" fillId="0" borderId="0" applyFont="0" applyFill="0" applyBorder="0" applyAlignment="0" applyProtection="0"/>
    <xf numFmtId="0" fontId="11" fillId="0" borderId="0">
      <alignment vertical="center"/>
    </xf>
    <xf numFmtId="0" fontId="24" fillId="0" borderId="0"/>
    <xf numFmtId="38" fontId="24" fillId="0" borderId="0" applyFont="0" applyFill="0" applyBorder="0" applyAlignment="0" applyProtection="0">
      <alignment vertical="center"/>
    </xf>
    <xf numFmtId="0" fontId="10" fillId="0" borderId="0">
      <alignment vertical="center"/>
    </xf>
    <xf numFmtId="0" fontId="9" fillId="0" borderId="0">
      <alignment vertical="center"/>
    </xf>
    <xf numFmtId="0" fontId="12" fillId="0" borderId="0">
      <alignment vertical="center"/>
    </xf>
    <xf numFmtId="0" fontId="12" fillId="0" borderId="0">
      <alignment vertical="center"/>
    </xf>
    <xf numFmtId="0" fontId="9" fillId="0" borderId="0">
      <alignment vertical="center"/>
    </xf>
    <xf numFmtId="0" fontId="9" fillId="0" borderId="0">
      <alignment vertical="center"/>
    </xf>
    <xf numFmtId="0" fontId="12" fillId="0" borderId="0"/>
    <xf numFmtId="9" fontId="12" fillId="0" borderId="0" applyFont="0" applyFill="0" applyBorder="0" applyAlignment="0" applyProtection="0"/>
    <xf numFmtId="38" fontId="12" fillId="0" borderId="0" applyFont="0" applyFill="0" applyBorder="0" applyAlignment="0" applyProtection="0"/>
    <xf numFmtId="0" fontId="9" fillId="0" borderId="0">
      <alignment vertical="center"/>
    </xf>
    <xf numFmtId="0" fontId="24" fillId="0" borderId="0"/>
    <xf numFmtId="0" fontId="9" fillId="0" borderId="0">
      <alignment vertical="center"/>
    </xf>
    <xf numFmtId="0" fontId="8" fillId="0" borderId="0">
      <alignment vertical="center"/>
    </xf>
    <xf numFmtId="9" fontId="12" fillId="0" borderId="0" applyFont="0" applyFill="0" applyBorder="0" applyAlignment="0" applyProtection="0"/>
    <xf numFmtId="38" fontId="12" fillId="0" borderId="0" applyFont="0" applyFill="0" applyBorder="0" applyAlignment="0" applyProtection="0"/>
    <xf numFmtId="0" fontId="12" fillId="0" borderId="0"/>
    <xf numFmtId="0" fontId="7" fillId="0" borderId="0">
      <alignment vertical="center"/>
    </xf>
    <xf numFmtId="0" fontId="26" fillId="0" borderId="0">
      <alignment vertical="center"/>
    </xf>
    <xf numFmtId="38" fontId="2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12" fillId="0" borderId="0"/>
    <xf numFmtId="9" fontId="12" fillId="0" borderId="0" applyFont="0" applyFill="0" applyBorder="0" applyAlignment="0" applyProtection="0"/>
    <xf numFmtId="38" fontId="12" fillId="0" borderId="0" applyFont="0" applyFill="0" applyBorder="0" applyAlignment="0" applyProtection="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8" fillId="29" borderId="0" applyNumberFormat="0" applyBorder="0" applyAlignment="0" applyProtection="0">
      <alignment vertical="center"/>
    </xf>
    <xf numFmtId="0" fontId="27" fillId="19" borderId="0" applyNumberFormat="0" applyBorder="0" applyAlignment="0" applyProtection="0">
      <alignment vertical="center"/>
    </xf>
    <xf numFmtId="0" fontId="27" fillId="31" borderId="0" applyNumberFormat="0" applyBorder="0" applyAlignment="0" applyProtection="0">
      <alignment vertical="center"/>
    </xf>
    <xf numFmtId="0" fontId="28" fillId="2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28" borderId="0" applyNumberFormat="0" applyBorder="0" applyAlignment="0" applyProtection="0">
      <alignment vertical="center"/>
    </xf>
    <xf numFmtId="0" fontId="27" fillId="32" borderId="0" applyNumberFormat="0" applyBorder="0" applyAlignment="0" applyProtection="0">
      <alignment vertical="center"/>
    </xf>
    <xf numFmtId="0" fontId="28" fillId="17" borderId="0" applyNumberFormat="0" applyBorder="0" applyAlignment="0" applyProtection="0">
      <alignment vertical="center"/>
    </xf>
    <xf numFmtId="0" fontId="27" fillId="27" borderId="0" applyNumberFormat="0" applyBorder="0" applyAlignment="0" applyProtection="0">
      <alignment vertical="center"/>
    </xf>
    <xf numFmtId="0" fontId="27" fillId="23" borderId="0" applyNumberFormat="0" applyBorder="0" applyAlignment="0" applyProtection="0">
      <alignment vertical="center"/>
    </xf>
    <xf numFmtId="0" fontId="28" fillId="21" borderId="0" applyNumberFormat="0" applyBorder="0" applyAlignment="0" applyProtection="0">
      <alignment vertical="center"/>
    </xf>
    <xf numFmtId="0" fontId="28" fillId="33" borderId="0" applyNumberFormat="0" applyBorder="0" applyAlignment="0" applyProtection="0">
      <alignment vertical="center"/>
    </xf>
    <xf numFmtId="0" fontId="27" fillId="20" borderId="0" applyNumberFormat="0" applyBorder="0" applyAlignment="0" applyProtection="0">
      <alignment vertical="center"/>
    </xf>
    <xf numFmtId="0" fontId="27" fillId="36" borderId="0" applyNumberFormat="0" applyBorder="0" applyAlignment="0" applyProtection="0">
      <alignment vertical="center"/>
    </xf>
    <xf numFmtId="0" fontId="27" fillId="24" borderId="0" applyNumberFormat="0" applyBorder="0" applyAlignment="0" applyProtection="0">
      <alignment vertical="center"/>
    </xf>
    <xf numFmtId="0" fontId="27" fillId="35" borderId="0" applyNumberFormat="0" applyBorder="0" applyAlignment="0" applyProtection="0">
      <alignment vertical="center"/>
    </xf>
    <xf numFmtId="0" fontId="28" fillId="37" borderId="0" applyNumberFormat="0" applyBorder="0" applyAlignment="0" applyProtection="0">
      <alignment vertical="center"/>
    </xf>
    <xf numFmtId="0" fontId="28" fillId="14" borderId="0" applyNumberFormat="0" applyBorder="0" applyAlignment="0" applyProtection="0">
      <alignment vertical="center"/>
    </xf>
    <xf numFmtId="0" fontId="28" fillId="18" borderId="0" applyNumberFormat="0" applyBorder="0" applyAlignment="0" applyProtection="0">
      <alignment vertical="center"/>
    </xf>
    <xf numFmtId="0" fontId="28" fillId="22" borderId="0" applyNumberFormat="0" applyBorder="0" applyAlignment="0" applyProtection="0">
      <alignment vertical="center"/>
    </xf>
    <xf numFmtId="0" fontId="28" fillId="26" borderId="0" applyNumberFormat="0" applyBorder="0" applyAlignment="0" applyProtection="0">
      <alignment vertical="center"/>
    </xf>
    <xf numFmtId="0" fontId="28" fillId="30" borderId="0" applyNumberFormat="0" applyBorder="0" applyAlignment="0" applyProtection="0">
      <alignment vertical="center"/>
    </xf>
    <xf numFmtId="0" fontId="28" fillId="34" borderId="0" applyNumberFormat="0" applyBorder="0" applyAlignment="0" applyProtection="0">
      <alignment vertical="center"/>
    </xf>
    <xf numFmtId="0" fontId="29" fillId="0" borderId="0" applyNumberFormat="0" applyFill="0" applyBorder="0" applyAlignment="0" applyProtection="0">
      <alignment vertical="center"/>
    </xf>
    <xf numFmtId="0" fontId="30" fillId="12" borderId="77" applyNumberFormat="0" applyAlignment="0" applyProtection="0">
      <alignment vertical="center"/>
    </xf>
    <xf numFmtId="0" fontId="31" fillId="9" borderId="0" applyNumberFormat="0" applyBorder="0" applyAlignment="0" applyProtection="0">
      <alignment vertical="center"/>
    </xf>
    <xf numFmtId="0" fontId="27" fillId="13" borderId="78" applyNumberFormat="0" applyFont="0" applyAlignment="0" applyProtection="0">
      <alignment vertical="center"/>
    </xf>
    <xf numFmtId="0" fontId="32" fillId="0" borderId="76" applyNumberFormat="0" applyFill="0" applyAlignment="0" applyProtection="0">
      <alignment vertical="center"/>
    </xf>
    <xf numFmtId="0" fontId="33" fillId="8" borderId="0" applyNumberFormat="0" applyBorder="0" applyAlignment="0" applyProtection="0">
      <alignment vertical="center"/>
    </xf>
    <xf numFmtId="0" fontId="34" fillId="11" borderId="74" applyNumberFormat="0" applyAlignment="0" applyProtection="0">
      <alignment vertical="center"/>
    </xf>
    <xf numFmtId="0" fontId="35" fillId="0" borderId="0" applyNumberFormat="0" applyFill="0" applyBorder="0" applyAlignment="0" applyProtection="0">
      <alignment vertical="center"/>
    </xf>
    <xf numFmtId="0" fontId="36" fillId="0" borderId="71" applyNumberFormat="0" applyFill="0" applyAlignment="0" applyProtection="0">
      <alignment vertical="center"/>
    </xf>
    <xf numFmtId="0" fontId="37" fillId="0" borderId="72" applyNumberFormat="0" applyFill="0" applyAlignment="0" applyProtection="0">
      <alignment vertical="center"/>
    </xf>
    <xf numFmtId="0" fontId="38" fillId="0" borderId="73" applyNumberFormat="0" applyFill="0" applyAlignment="0" applyProtection="0">
      <alignment vertical="center"/>
    </xf>
    <xf numFmtId="0" fontId="38" fillId="0" borderId="0" applyNumberFormat="0" applyFill="0" applyBorder="0" applyAlignment="0" applyProtection="0">
      <alignment vertical="center"/>
    </xf>
    <xf numFmtId="0" fontId="39" fillId="0" borderId="79" applyNumberFormat="0" applyFill="0" applyAlignment="0" applyProtection="0">
      <alignment vertical="center"/>
    </xf>
    <xf numFmtId="0" fontId="40" fillId="11" borderId="75" applyNumberFormat="0" applyAlignment="0" applyProtection="0">
      <alignment vertical="center"/>
    </xf>
    <xf numFmtId="0" fontId="41" fillId="0" borderId="0" applyNumberFormat="0" applyFill="0" applyBorder="0" applyAlignment="0" applyProtection="0">
      <alignment vertical="center"/>
    </xf>
    <xf numFmtId="0" fontId="42" fillId="10" borderId="74" applyNumberFormat="0" applyAlignment="0" applyProtection="0">
      <alignment vertical="center"/>
    </xf>
    <xf numFmtId="0" fontId="43" fillId="7" borderId="0" applyNumberFormat="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12" fillId="0" borderId="0"/>
    <xf numFmtId="9" fontId="12" fillId="0" borderId="0" applyFont="0" applyFill="0" applyBorder="0" applyAlignment="0" applyProtection="0"/>
    <xf numFmtId="38" fontId="12" fillId="0" borderId="0" applyFont="0" applyFill="0" applyBorder="0" applyAlignment="0" applyProtection="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393">
    <xf numFmtId="0" fontId="0" fillId="0" borderId="0" xfId="0"/>
    <xf numFmtId="0" fontId="14" fillId="0" borderId="0" xfId="0" applyFont="1"/>
    <xf numFmtId="0" fontId="14" fillId="0" borderId="0" xfId="0" applyFont="1" applyAlignment="1"/>
    <xf numFmtId="0" fontId="14" fillId="0" borderId="0" xfId="0" applyFont="1" applyFill="1"/>
    <xf numFmtId="0" fontId="14" fillId="2" borderId="0" xfId="0" applyFont="1" applyFill="1"/>
    <xf numFmtId="0" fontId="16" fillId="0" borderId="0" xfId="0" applyFont="1" applyBorder="1"/>
    <xf numFmtId="0" fontId="15" fillId="0" borderId="0" xfId="0" applyFont="1" applyBorder="1"/>
    <xf numFmtId="0" fontId="14" fillId="0" borderId="0" xfId="0" applyFont="1" applyFill="1" applyBorder="1"/>
    <xf numFmtId="0" fontId="14" fillId="0" borderId="0" xfId="0" applyFont="1" applyFill="1" applyBorder="1" applyAlignment="1">
      <alignment horizontal="left" vertical="center" wrapText="1"/>
    </xf>
    <xf numFmtId="0" fontId="14" fillId="0" borderId="0" xfId="0" applyFont="1" applyFill="1" applyAlignment="1">
      <alignment horizontal="center"/>
    </xf>
    <xf numFmtId="38" fontId="17" fillId="0" borderId="0" xfId="2" applyFont="1" applyFill="1" applyBorder="1" applyAlignment="1">
      <alignment horizontal="center"/>
    </xf>
    <xf numFmtId="38" fontId="14" fillId="0" borderId="0" xfId="2" applyFont="1" applyFill="1" applyBorder="1"/>
    <xf numFmtId="38" fontId="14" fillId="0" borderId="0" xfId="2" applyFont="1" applyFill="1"/>
    <xf numFmtId="38" fontId="14" fillId="0" borderId="0" xfId="2" applyFont="1" applyFill="1" applyBorder="1" applyAlignment="1">
      <alignment horizontal="right"/>
    </xf>
    <xf numFmtId="38" fontId="14" fillId="0" borderId="0" xfId="2" applyFont="1" applyFill="1" applyBorder="1" applyAlignment="1">
      <alignment horizontal="center"/>
    </xf>
    <xf numFmtId="38" fontId="14" fillId="0" borderId="0" xfId="2" applyFont="1" applyFill="1" applyAlignment="1">
      <alignment horizontal="center" vertical="center"/>
    </xf>
    <xf numFmtId="38" fontId="14" fillId="0" borderId="0" xfId="2" applyFont="1" applyFill="1" applyBorder="1" applyAlignment="1">
      <alignment horizontal="left" vertical="center"/>
    </xf>
    <xf numFmtId="38" fontId="14" fillId="0" borderId="0" xfId="2" applyFont="1" applyFill="1" applyAlignment="1">
      <alignment horizontal="center"/>
    </xf>
    <xf numFmtId="38" fontId="14" fillId="0" borderId="0" xfId="2" applyFont="1" applyFill="1" applyAlignment="1">
      <alignment horizontal="left" vertical="center"/>
    </xf>
    <xf numFmtId="178" fontId="14" fillId="0" borderId="0" xfId="2" applyNumberFormat="1" applyFont="1" applyFill="1"/>
    <xf numFmtId="176" fontId="14" fillId="0" borderId="0" xfId="2" applyNumberFormat="1" applyFont="1" applyFill="1"/>
    <xf numFmtId="176" fontId="15" fillId="0" borderId="0" xfId="2" applyNumberFormat="1" applyFont="1" applyFill="1" applyBorder="1"/>
    <xf numFmtId="0" fontId="25" fillId="0" borderId="0" xfId="0" applyFont="1" applyFill="1"/>
    <xf numFmtId="0" fontId="14" fillId="0" borderId="0" xfId="0" applyFont="1" applyFill="1" applyAlignment="1">
      <alignment horizontal="left" vertical="center" wrapText="1"/>
    </xf>
    <xf numFmtId="0" fontId="23" fillId="0" borderId="0" xfId="0" applyFont="1" applyFill="1" applyBorder="1" applyAlignment="1">
      <alignment wrapText="1"/>
    </xf>
    <xf numFmtId="0" fontId="23" fillId="4" borderId="38" xfId="0" applyFont="1" applyFill="1" applyBorder="1" applyAlignment="1">
      <alignment horizontal="center" vertical="center" wrapText="1"/>
    </xf>
    <xf numFmtId="9" fontId="23" fillId="0" borderId="49" xfId="1" applyFont="1" applyFill="1" applyBorder="1" applyAlignment="1">
      <alignment horizontal="left" vertical="center" wrapText="1"/>
    </xf>
    <xf numFmtId="9" fontId="23" fillId="0" borderId="67" xfId="1" applyFont="1" applyFill="1" applyBorder="1" applyAlignment="1">
      <alignment horizontal="center" vertical="center" wrapText="1"/>
    </xf>
    <xf numFmtId="9" fontId="23" fillId="0" borderId="49" xfId="1" applyFont="1" applyFill="1" applyBorder="1" applyAlignment="1">
      <alignment horizontal="center" vertical="center" wrapText="1"/>
    </xf>
    <xf numFmtId="9" fontId="23" fillId="0" borderId="50" xfId="1" applyFont="1" applyFill="1" applyBorder="1" applyAlignment="1">
      <alignment horizontal="center" vertical="center" wrapText="1"/>
    </xf>
    <xf numFmtId="9" fontId="23" fillId="0" borderId="66" xfId="1" applyFont="1" applyFill="1" applyBorder="1" applyAlignment="1">
      <alignment horizontal="center" vertical="center" wrapText="1"/>
    </xf>
    <xf numFmtId="0" fontId="23" fillId="0" borderId="0" xfId="0" applyFont="1" applyFill="1" applyAlignment="1">
      <alignment wrapText="1"/>
    </xf>
    <xf numFmtId="178" fontId="14" fillId="0" borderId="0" xfId="2" applyNumberFormat="1" applyFont="1" applyFill="1" applyAlignment="1">
      <alignment horizontal="right"/>
    </xf>
    <xf numFmtId="38" fontId="25" fillId="0" borderId="0" xfId="2" applyFont="1" applyFill="1" applyBorder="1"/>
    <xf numFmtId="0" fontId="25" fillId="0" borderId="0" xfId="0" applyFont="1" applyFill="1" applyBorder="1"/>
    <xf numFmtId="38" fontId="25" fillId="0" borderId="0" xfId="2" applyFont="1" applyFill="1"/>
    <xf numFmtId="180" fontId="14" fillId="0" borderId="0" xfId="2" applyNumberFormat="1" applyFont="1" applyFill="1"/>
    <xf numFmtId="178" fontId="14" fillId="0" borderId="0" xfId="2" applyNumberFormat="1" applyFont="1" applyFill="1" applyBorder="1"/>
    <xf numFmtId="0" fontId="14" fillId="0" borderId="0" xfId="0" applyFont="1" applyFill="1" applyAlignment="1"/>
    <xf numFmtId="0" fontId="14" fillId="0" borderId="0" xfId="0" applyFont="1" applyFill="1" applyAlignment="1">
      <alignment horizontal="center" shrinkToFit="1"/>
    </xf>
    <xf numFmtId="0" fontId="14" fillId="0" borderId="0" xfId="0" applyFont="1" applyFill="1" applyAlignment="1">
      <alignment shrinkToFit="1"/>
    </xf>
    <xf numFmtId="0" fontId="25" fillId="0" borderId="0" xfId="0" applyFont="1" applyFill="1" applyAlignment="1"/>
    <xf numFmtId="178" fontId="14" fillId="0" borderId="0" xfId="0" applyNumberFormat="1" applyFont="1" applyFill="1" applyAlignment="1">
      <alignment horizontal="right"/>
    </xf>
    <xf numFmtId="0" fontId="14" fillId="0" borderId="0" xfId="0" applyFont="1" applyFill="1" applyAlignment="1">
      <alignment horizontal="left" vertical="center"/>
    </xf>
    <xf numFmtId="38" fontId="14" fillId="0" borderId="0" xfId="2" applyFont="1" applyFill="1" applyAlignment="1"/>
    <xf numFmtId="38" fontId="25" fillId="0" borderId="0" xfId="2" applyFont="1" applyFill="1" applyAlignment="1"/>
    <xf numFmtId="177" fontId="25" fillId="0" borderId="0" xfId="0" applyNumberFormat="1" applyFont="1" applyFill="1" applyAlignment="1"/>
    <xf numFmtId="177" fontId="14" fillId="0" borderId="0" xfId="0" applyNumberFormat="1" applyFont="1" applyFill="1" applyAlignment="1"/>
    <xf numFmtId="38" fontId="22" fillId="0" borderId="0" xfId="2" applyFont="1" applyFill="1" applyAlignment="1">
      <alignment horizontal="center"/>
    </xf>
    <xf numFmtId="0" fontId="14" fillId="0" borderId="0" xfId="0" applyFont="1" applyFill="1" applyBorder="1" applyAlignment="1"/>
    <xf numFmtId="181" fontId="14" fillId="0" borderId="0" xfId="0" applyNumberFormat="1" applyFont="1" applyAlignment="1"/>
    <xf numFmtId="176" fontId="14" fillId="0" borderId="0" xfId="0" applyNumberFormat="1" applyFont="1" applyBorder="1" applyAlignment="1"/>
    <xf numFmtId="0" fontId="14" fillId="0" borderId="0" xfId="0" applyFont="1" applyBorder="1" applyAlignment="1">
      <alignment vertical="center"/>
    </xf>
    <xf numFmtId="3" fontId="14" fillId="0" borderId="0" xfId="0" applyNumberFormat="1" applyFont="1" applyBorder="1" applyAlignment="1">
      <alignment vertical="center" shrinkToFit="1"/>
    </xf>
    <xf numFmtId="0" fontId="14" fillId="0" borderId="0" xfId="0" applyFont="1" applyBorder="1" applyAlignment="1">
      <alignment horizontal="center" vertical="center"/>
    </xf>
    <xf numFmtId="180" fontId="14" fillId="0" borderId="0" xfId="2" applyNumberFormat="1" applyFont="1" applyFill="1" applyAlignment="1">
      <alignment horizontal="right"/>
    </xf>
    <xf numFmtId="38" fontId="21" fillId="0" borderId="0" xfId="2" applyFont="1" applyFill="1" applyAlignment="1">
      <alignment horizontal="right"/>
    </xf>
    <xf numFmtId="38" fontId="14" fillId="0" borderId="0" xfId="2" applyFont="1" applyFill="1" applyAlignment="1">
      <alignment horizontal="right"/>
    </xf>
    <xf numFmtId="0" fontId="14" fillId="0" borderId="0" xfId="0" applyFont="1" applyFill="1" applyAlignment="1" applyProtection="1">
      <protection locked="0"/>
    </xf>
    <xf numFmtId="38" fontId="14" fillId="0" borderId="0" xfId="2" applyFont="1" applyFill="1" applyAlignment="1" applyProtection="1">
      <protection locked="0"/>
    </xf>
    <xf numFmtId="38" fontId="14" fillId="0" borderId="0" xfId="2" applyFont="1" applyFill="1" applyBorder="1" applyAlignment="1" applyProtection="1">
      <alignment horizontal="right"/>
      <protection locked="0"/>
    </xf>
    <xf numFmtId="38" fontId="14" fillId="0" borderId="0" xfId="2" applyFont="1" applyFill="1" applyProtection="1">
      <protection locked="0"/>
    </xf>
    <xf numFmtId="0" fontId="0" fillId="0" borderId="0" xfId="0" applyFont="1" applyBorder="1" applyAlignment="1"/>
    <xf numFmtId="176" fontId="14" fillId="0" borderId="0" xfId="0" applyNumberFormat="1" applyFont="1" applyBorder="1" applyAlignment="1">
      <alignment horizontal="center" vertical="center"/>
    </xf>
    <xf numFmtId="178" fontId="25" fillId="0" borderId="18" xfId="2" applyNumberFormat="1" applyFont="1" applyFill="1" applyBorder="1" applyAlignment="1">
      <alignment vertical="center" shrinkToFit="1"/>
    </xf>
    <xf numFmtId="0" fontId="14" fillId="0" borderId="18" xfId="0" applyFont="1" applyFill="1" applyBorder="1" applyAlignment="1">
      <alignment horizontal="right" vertical="center" wrapText="1"/>
    </xf>
    <xf numFmtId="180" fontId="14" fillId="0" borderId="18" xfId="2" applyNumberFormat="1" applyFont="1" applyFill="1" applyBorder="1"/>
    <xf numFmtId="38" fontId="14" fillId="0" borderId="18" xfId="2" applyFont="1" applyFill="1" applyBorder="1"/>
    <xf numFmtId="3" fontId="14" fillId="0" borderId="0" xfId="0" applyNumberFormat="1" applyFont="1" applyBorder="1" applyAlignment="1">
      <alignment horizontal="center" vertical="center" shrinkToFit="1"/>
    </xf>
    <xf numFmtId="0" fontId="45" fillId="0" borderId="0" xfId="0" applyFont="1" applyBorder="1"/>
    <xf numFmtId="0" fontId="15" fillId="0" borderId="0" xfId="0" applyFont="1" applyFill="1" applyBorder="1" applyAlignment="1"/>
    <xf numFmtId="38" fontId="47" fillId="0" borderId="0" xfId="2" applyFont="1" applyFill="1" applyAlignment="1">
      <alignment horizontal="right"/>
    </xf>
    <xf numFmtId="178" fontId="47" fillId="0" borderId="0" xfId="2" applyNumberFormat="1" applyFont="1" applyFill="1"/>
    <xf numFmtId="38" fontId="46" fillId="0" borderId="0" xfId="2" applyFont="1" applyFill="1" applyAlignment="1">
      <alignment horizontal="right"/>
    </xf>
    <xf numFmtId="178" fontId="46" fillId="0" borderId="0" xfId="2" applyNumberFormat="1" applyFont="1" applyFill="1"/>
    <xf numFmtId="38" fontId="23" fillId="4" borderId="15" xfId="2" applyFont="1" applyFill="1" applyBorder="1" applyAlignment="1">
      <alignment horizontal="center" vertical="center" wrapText="1"/>
    </xf>
    <xf numFmtId="178" fontId="23" fillId="4" borderId="18" xfId="2" applyNumberFormat="1" applyFont="1" applyFill="1" applyBorder="1" applyAlignment="1">
      <alignment horizontal="center" vertical="center" wrapText="1"/>
    </xf>
    <xf numFmtId="178" fontId="23" fillId="4" borderId="35" xfId="2" applyNumberFormat="1" applyFont="1" applyFill="1" applyBorder="1" applyAlignment="1">
      <alignment horizontal="center" vertical="center" wrapText="1"/>
    </xf>
    <xf numFmtId="38" fontId="23" fillId="4" borderId="18" xfId="2" applyFont="1" applyFill="1" applyBorder="1" applyAlignment="1">
      <alignment horizontal="center" vertical="center" wrapText="1"/>
    </xf>
    <xf numFmtId="38" fontId="23" fillId="0" borderId="0" xfId="2" applyFont="1" applyFill="1"/>
    <xf numFmtId="38" fontId="23" fillId="4" borderId="9" xfId="2" applyFont="1" applyFill="1" applyBorder="1" applyAlignment="1">
      <alignment horizontal="center" vertical="center" wrapText="1"/>
    </xf>
    <xf numFmtId="178" fontId="23" fillId="4" borderId="0" xfId="2" applyNumberFormat="1" applyFont="1" applyFill="1" applyBorder="1" applyAlignment="1">
      <alignment horizontal="center" vertical="center" wrapText="1"/>
    </xf>
    <xf numFmtId="38" fontId="23" fillId="4" borderId="9" xfId="2" applyFont="1" applyFill="1" applyBorder="1" applyAlignment="1">
      <alignment horizontal="right" vertical="center" wrapText="1"/>
    </xf>
    <xf numFmtId="178" fontId="23" fillId="4" borderId="0" xfId="2" applyNumberFormat="1" applyFont="1" applyFill="1" applyBorder="1" applyAlignment="1">
      <alignment horizontal="right" vertical="center" wrapText="1"/>
    </xf>
    <xf numFmtId="176" fontId="23" fillId="2" borderId="5" xfId="4" applyNumberFormat="1" applyFont="1" applyFill="1" applyBorder="1" applyAlignment="1">
      <alignment vertical="center" wrapText="1"/>
    </xf>
    <xf numFmtId="0" fontId="23" fillId="2" borderId="2" xfId="4" applyNumberFormat="1" applyFont="1" applyFill="1" applyBorder="1" applyAlignment="1">
      <alignment vertical="center" wrapText="1"/>
    </xf>
    <xf numFmtId="0" fontId="23" fillId="2" borderId="2" xfId="4" applyNumberFormat="1" applyFont="1" applyFill="1" applyBorder="1" applyAlignment="1">
      <alignment horizontal="center" vertical="center" wrapText="1"/>
    </xf>
    <xf numFmtId="49" fontId="23" fillId="2" borderId="2" xfId="4" applyNumberFormat="1" applyFont="1" applyFill="1" applyBorder="1" applyAlignment="1">
      <alignment horizontal="left" vertical="center" wrapText="1"/>
    </xf>
    <xf numFmtId="3" fontId="23" fillId="2" borderId="2" xfId="4" applyNumberFormat="1" applyFont="1" applyFill="1" applyBorder="1" applyAlignment="1">
      <alignment vertical="center" wrapText="1"/>
    </xf>
    <xf numFmtId="178" fontId="23" fillId="2" borderId="2" xfId="2" applyNumberFormat="1" applyFont="1" applyFill="1" applyBorder="1" applyAlignment="1">
      <alignment vertical="center" shrinkToFit="1"/>
    </xf>
    <xf numFmtId="178" fontId="23" fillId="2" borderId="2" xfId="2" applyNumberFormat="1" applyFont="1" applyFill="1" applyBorder="1" applyAlignment="1">
      <alignment horizontal="center" vertical="center" wrapText="1"/>
    </xf>
    <xf numFmtId="49" fontId="23" fillId="2" borderId="2" xfId="2" applyNumberFormat="1" applyFont="1" applyFill="1" applyBorder="1" applyAlignment="1">
      <alignment horizontal="left" vertical="center" wrapText="1"/>
    </xf>
    <xf numFmtId="178" fontId="23" fillId="2" borderId="2" xfId="2" applyNumberFormat="1" applyFont="1" applyFill="1" applyBorder="1" applyAlignment="1">
      <alignment vertical="center" wrapText="1"/>
    </xf>
    <xf numFmtId="0" fontId="23" fillId="2" borderId="2" xfId="4" applyFont="1" applyFill="1" applyBorder="1" applyAlignment="1">
      <alignment vertical="center" wrapText="1"/>
    </xf>
    <xf numFmtId="0" fontId="23" fillId="2" borderId="2" xfId="4" applyFont="1" applyFill="1" applyBorder="1" applyAlignment="1" applyProtection="1">
      <alignment vertical="center" wrapText="1"/>
      <protection locked="0"/>
    </xf>
    <xf numFmtId="176" fontId="23" fillId="2" borderId="2" xfId="4" applyNumberFormat="1" applyFont="1" applyFill="1" applyBorder="1" applyAlignment="1">
      <alignment horizontal="center" vertical="center" wrapText="1"/>
    </xf>
    <xf numFmtId="0" fontId="23" fillId="2" borderId="2" xfId="4" applyFont="1" applyFill="1" applyBorder="1" applyAlignment="1">
      <alignment horizontal="center" vertical="center"/>
    </xf>
    <xf numFmtId="0" fontId="23" fillId="2" borderId="6" xfId="4" applyFont="1" applyFill="1" applyBorder="1" applyAlignment="1">
      <alignment horizontal="center" vertical="center"/>
    </xf>
    <xf numFmtId="0" fontId="23" fillId="0" borderId="0" xfId="4" applyFont="1" applyFill="1"/>
    <xf numFmtId="0" fontId="23" fillId="38" borderId="0" xfId="4" applyFont="1" applyFill="1"/>
    <xf numFmtId="49" fontId="23" fillId="0" borderId="2" xfId="2" applyNumberFormat="1" applyFont="1" applyFill="1" applyBorder="1" applyAlignment="1">
      <alignment horizontal="left" vertical="center" wrapText="1"/>
    </xf>
    <xf numFmtId="178" fontId="23" fillId="2" borderId="2" xfId="2" applyNumberFormat="1" applyFont="1" applyFill="1" applyBorder="1" applyAlignment="1">
      <alignment horizontal="center" vertical="center"/>
    </xf>
    <xf numFmtId="49" fontId="23" fillId="2" borderId="2" xfId="2" applyNumberFormat="1" applyFont="1" applyFill="1" applyBorder="1" applyAlignment="1">
      <alignment horizontal="left" vertical="center" wrapText="1" shrinkToFit="1"/>
    </xf>
    <xf numFmtId="178" fontId="23" fillId="2" borderId="2" xfId="2" applyNumberFormat="1" applyFont="1" applyFill="1" applyBorder="1" applyAlignment="1">
      <alignment horizontal="center" vertical="center" wrapText="1" shrinkToFit="1"/>
    </xf>
    <xf numFmtId="178" fontId="23" fillId="2" borderId="2" xfId="2" applyNumberFormat="1" applyFont="1" applyFill="1" applyBorder="1" applyAlignment="1">
      <alignment horizontal="left" vertical="center" wrapText="1"/>
    </xf>
    <xf numFmtId="178" fontId="23" fillId="2" borderId="2" xfId="2" applyNumberFormat="1" applyFont="1" applyFill="1" applyBorder="1" applyAlignment="1" applyProtection="1">
      <alignment vertical="center" wrapText="1"/>
      <protection locked="0"/>
    </xf>
    <xf numFmtId="38" fontId="23" fillId="2" borderId="2" xfId="2" applyFont="1" applyFill="1" applyBorder="1" applyAlignment="1">
      <alignment horizontal="center" vertical="center"/>
    </xf>
    <xf numFmtId="178" fontId="23" fillId="2" borderId="6" xfId="2" applyNumberFormat="1" applyFont="1" applyFill="1" applyBorder="1" applyAlignment="1">
      <alignment horizontal="center" vertical="center" wrapText="1"/>
    </xf>
    <xf numFmtId="178" fontId="23" fillId="0" borderId="0" xfId="2" applyNumberFormat="1" applyFont="1" applyFill="1"/>
    <xf numFmtId="176" fontId="23" fillId="2" borderId="5" xfId="4" applyNumberFormat="1" applyFont="1" applyFill="1" applyBorder="1" applyAlignment="1">
      <alignment horizontal="right" vertical="center" wrapText="1"/>
    </xf>
    <xf numFmtId="178" fontId="23" fillId="0" borderId="2" xfId="2" applyNumberFormat="1" applyFont="1" applyFill="1" applyBorder="1" applyAlignment="1">
      <alignment vertical="center" wrapText="1"/>
    </xf>
    <xf numFmtId="0" fontId="23" fillId="0" borderId="2" xfId="4" applyNumberFormat="1" applyFont="1" applyFill="1" applyBorder="1" applyAlignment="1">
      <alignment horizontal="center" vertical="center" wrapText="1"/>
    </xf>
    <xf numFmtId="176" fontId="23" fillId="2" borderId="5" xfId="2" applyNumberFormat="1" applyFont="1" applyFill="1" applyBorder="1" applyAlignment="1">
      <alignment horizontal="right" vertical="center"/>
    </xf>
    <xf numFmtId="49" fontId="23" fillId="2" borderId="2" xfId="2" applyNumberFormat="1" applyFont="1" applyFill="1" applyBorder="1" applyAlignment="1">
      <alignment vertical="center" wrapText="1"/>
    </xf>
    <xf numFmtId="38" fontId="23" fillId="2" borderId="2" xfId="2" applyFont="1" applyFill="1" applyBorder="1" applyAlignment="1">
      <alignment horizontal="center" vertical="center" wrapText="1"/>
    </xf>
    <xf numFmtId="176" fontId="23" fillId="0" borderId="2" xfId="4" applyNumberFormat="1" applyFont="1" applyFill="1" applyBorder="1" applyAlignment="1">
      <alignment horizontal="center" vertical="center" wrapText="1"/>
    </xf>
    <xf numFmtId="178" fontId="23" fillId="0" borderId="2" xfId="2" applyNumberFormat="1" applyFont="1" applyFill="1" applyBorder="1" applyAlignment="1">
      <alignment horizontal="center" vertical="center"/>
    </xf>
    <xf numFmtId="178" fontId="48" fillId="2" borderId="2" xfId="2" applyNumberFormat="1" applyFont="1" applyFill="1" applyBorder="1" applyAlignment="1">
      <alignment horizontal="center" vertical="center" wrapText="1"/>
    </xf>
    <xf numFmtId="179" fontId="23" fillId="2" borderId="2" xfId="2" applyNumberFormat="1" applyFont="1" applyFill="1" applyBorder="1" applyAlignment="1">
      <alignment vertical="center" wrapText="1"/>
    </xf>
    <xf numFmtId="176" fontId="23" fillId="0" borderId="5" xfId="2" applyNumberFormat="1" applyFont="1" applyFill="1" applyBorder="1" applyAlignment="1">
      <alignment horizontal="right" vertical="center"/>
    </xf>
    <xf numFmtId="49" fontId="23" fillId="0" borderId="2" xfId="2" applyNumberFormat="1" applyFont="1" applyFill="1" applyBorder="1" applyAlignment="1">
      <alignment horizontal="left" vertical="center" wrapText="1" shrinkToFit="1"/>
    </xf>
    <xf numFmtId="178" fontId="23" fillId="0" borderId="2" xfId="2" applyNumberFormat="1" applyFont="1" applyFill="1" applyBorder="1" applyAlignment="1">
      <alignment horizontal="center" vertical="center" wrapText="1" shrinkToFit="1"/>
    </xf>
    <xf numFmtId="178" fontId="23" fillId="0" borderId="2" xfId="2" applyNumberFormat="1" applyFont="1" applyFill="1" applyBorder="1" applyAlignment="1">
      <alignment horizontal="center" vertical="center" wrapText="1"/>
    </xf>
    <xf numFmtId="49" fontId="23" fillId="0" borderId="2" xfId="2" applyNumberFormat="1" applyFont="1" applyFill="1" applyBorder="1" applyAlignment="1">
      <alignment vertical="center" wrapText="1"/>
    </xf>
    <xf numFmtId="178" fontId="23" fillId="0" borderId="2" xfId="2" applyNumberFormat="1" applyFont="1" applyFill="1" applyBorder="1" applyAlignment="1">
      <alignment horizontal="left" vertical="center" wrapText="1"/>
    </xf>
    <xf numFmtId="178" fontId="23" fillId="0" borderId="2" xfId="2" applyNumberFormat="1" applyFont="1" applyFill="1" applyBorder="1" applyAlignment="1" applyProtection="1">
      <alignment vertical="center" wrapText="1"/>
      <protection locked="0"/>
    </xf>
    <xf numFmtId="38" fontId="23" fillId="0" borderId="2" xfId="2" applyFont="1" applyFill="1" applyBorder="1" applyAlignment="1">
      <alignment horizontal="center" vertical="center" wrapText="1"/>
    </xf>
    <xf numFmtId="178" fontId="23" fillId="0" borderId="6" xfId="2" applyNumberFormat="1" applyFont="1" applyFill="1" applyBorder="1" applyAlignment="1">
      <alignment horizontal="center" vertical="center" wrapText="1"/>
    </xf>
    <xf numFmtId="0" fontId="23" fillId="2" borderId="2" xfId="0" applyFont="1" applyFill="1" applyBorder="1" applyAlignment="1" applyProtection="1">
      <alignment vertical="center" wrapText="1"/>
      <protection locked="0"/>
    </xf>
    <xf numFmtId="178" fontId="23" fillId="2" borderId="2" xfId="2" applyNumberFormat="1" applyFont="1" applyFill="1" applyBorder="1" applyAlignment="1" applyProtection="1">
      <alignment horizontal="left" vertical="center" wrapText="1"/>
      <protection locked="0"/>
    </xf>
    <xf numFmtId="49" fontId="23" fillId="2" borderId="2" xfId="2" applyNumberFormat="1" applyFont="1" applyFill="1" applyBorder="1" applyAlignment="1">
      <alignment horizontal="center" vertical="center" wrapText="1"/>
    </xf>
    <xf numFmtId="178" fontId="23" fillId="2" borderId="0" xfId="2" applyNumberFormat="1" applyFont="1" applyFill="1"/>
    <xf numFmtId="0" fontId="23" fillId="0" borderId="2" xfId="4" applyNumberFormat="1" applyFont="1" applyFill="1" applyBorder="1" applyAlignment="1">
      <alignment vertical="center" wrapText="1"/>
    </xf>
    <xf numFmtId="49" fontId="23" fillId="0" borderId="2" xfId="4" applyNumberFormat="1" applyFont="1" applyFill="1" applyBorder="1" applyAlignment="1">
      <alignment horizontal="left" vertical="center" wrapText="1"/>
    </xf>
    <xf numFmtId="3" fontId="23" fillId="0" borderId="2" xfId="4" applyNumberFormat="1" applyFont="1" applyFill="1" applyBorder="1" applyAlignment="1">
      <alignment vertical="center" wrapText="1"/>
    </xf>
    <xf numFmtId="179" fontId="23" fillId="0" borderId="2" xfId="2" applyNumberFormat="1" applyFont="1" applyFill="1" applyBorder="1" applyAlignment="1">
      <alignment vertical="center" wrapText="1"/>
    </xf>
    <xf numFmtId="0" fontId="23" fillId="0" borderId="2" xfId="4" applyFont="1" applyFill="1" applyBorder="1" applyAlignment="1">
      <alignment vertical="center" wrapText="1"/>
    </xf>
    <xf numFmtId="0" fontId="23" fillId="0" borderId="2" xfId="4" applyFont="1" applyFill="1" applyBorder="1" applyAlignment="1" applyProtection="1">
      <alignment vertical="center" wrapText="1"/>
      <protection locked="0"/>
    </xf>
    <xf numFmtId="0" fontId="23" fillId="0" borderId="2" xfId="4" applyFont="1" applyFill="1" applyBorder="1" applyAlignment="1">
      <alignment horizontal="center" vertical="center"/>
    </xf>
    <xf numFmtId="0" fontId="23" fillId="0" borderId="6" xfId="4" applyFont="1" applyFill="1" applyBorder="1" applyAlignment="1">
      <alignment horizontal="center" vertical="center"/>
    </xf>
    <xf numFmtId="38" fontId="23" fillId="2" borderId="2" xfId="2" quotePrefix="1" applyFont="1" applyFill="1" applyBorder="1" applyAlignment="1">
      <alignment horizontal="center" vertical="center" wrapText="1"/>
    </xf>
    <xf numFmtId="0" fontId="23" fillId="2" borderId="2" xfId="0" applyFont="1" applyFill="1" applyBorder="1" applyAlignment="1">
      <alignment vertical="center" wrapText="1"/>
    </xf>
    <xf numFmtId="38" fontId="23" fillId="0" borderId="2" xfId="2" applyFont="1" applyFill="1" applyBorder="1" applyAlignment="1">
      <alignment horizontal="center" vertical="center"/>
    </xf>
    <xf numFmtId="9" fontId="23" fillId="2" borderId="2" xfId="13" applyFont="1" applyFill="1" applyBorder="1" applyAlignment="1">
      <alignment vertical="center" wrapText="1"/>
    </xf>
    <xf numFmtId="0" fontId="23" fillId="2" borderId="2" xfId="0" applyNumberFormat="1" applyFont="1" applyFill="1" applyBorder="1" applyAlignment="1">
      <alignment vertical="center" wrapText="1"/>
    </xf>
    <xf numFmtId="9" fontId="23" fillId="2" borderId="2" xfId="13" applyFont="1" applyFill="1" applyBorder="1" applyAlignment="1">
      <alignment horizontal="left" vertical="center" wrapText="1"/>
    </xf>
    <xf numFmtId="9" fontId="23" fillId="2" borderId="2" xfId="13" applyFont="1" applyFill="1" applyBorder="1" applyAlignment="1">
      <alignment horizontal="center" vertical="center" wrapText="1"/>
    </xf>
    <xf numFmtId="178" fontId="23" fillId="2" borderId="6" xfId="2" applyNumberFormat="1" applyFont="1" applyFill="1" applyBorder="1" applyAlignment="1">
      <alignment horizontal="center" vertical="center"/>
    </xf>
    <xf numFmtId="176" fontId="23" fillId="2" borderId="83" xfId="2" applyNumberFormat="1" applyFont="1" applyFill="1" applyBorder="1" applyAlignment="1">
      <alignment horizontal="right" vertical="center" wrapText="1"/>
    </xf>
    <xf numFmtId="0" fontId="23" fillId="2" borderId="8" xfId="4" applyNumberFormat="1" applyFont="1" applyFill="1" applyBorder="1" applyAlignment="1">
      <alignment vertical="center" wrapText="1"/>
    </xf>
    <xf numFmtId="0" fontId="23" fillId="2" borderId="8" xfId="4" applyNumberFormat="1" applyFont="1" applyFill="1" applyBorder="1" applyAlignment="1">
      <alignment horizontal="center" vertical="center" wrapText="1"/>
    </xf>
    <xf numFmtId="49" fontId="23" fillId="2" borderId="8" xfId="4" applyNumberFormat="1" applyFont="1" applyFill="1" applyBorder="1" applyAlignment="1">
      <alignment horizontal="left" vertical="center" wrapText="1"/>
    </xf>
    <xf numFmtId="3" fontId="23" fillId="2" borderId="8" xfId="4" applyNumberFormat="1" applyFont="1" applyFill="1" applyBorder="1" applyAlignment="1">
      <alignment vertical="center" wrapText="1"/>
    </xf>
    <xf numFmtId="178" fontId="23" fillId="2" borderId="8" xfId="2" applyNumberFormat="1" applyFont="1" applyFill="1" applyBorder="1" applyAlignment="1">
      <alignment horizontal="center" vertical="center" wrapText="1"/>
    </xf>
    <xf numFmtId="178" fontId="23" fillId="2" borderId="8" xfId="2" applyNumberFormat="1" applyFont="1" applyFill="1" applyBorder="1" applyAlignment="1">
      <alignment vertical="center" wrapText="1"/>
    </xf>
    <xf numFmtId="0" fontId="23" fillId="2" borderId="8" xfId="4" applyFont="1" applyFill="1" applyBorder="1" applyAlignment="1">
      <alignment vertical="center" wrapText="1"/>
    </xf>
    <xf numFmtId="0" fontId="23" fillId="2" borderId="8" xfId="4" applyFont="1" applyFill="1" applyBorder="1" applyAlignment="1" applyProtection="1">
      <alignment vertical="center" wrapText="1"/>
      <protection locked="0"/>
    </xf>
    <xf numFmtId="176" fontId="23" fillId="2" borderId="8" xfId="4" applyNumberFormat="1" applyFont="1" applyFill="1" applyBorder="1" applyAlignment="1">
      <alignment horizontal="center" vertical="center" wrapText="1"/>
    </xf>
    <xf numFmtId="0" fontId="23" fillId="2" borderId="8" xfId="4" applyFont="1" applyFill="1" applyBorder="1" applyAlignment="1">
      <alignment horizontal="center" vertical="center"/>
    </xf>
    <xf numFmtId="0" fontId="23" fillId="2" borderId="11" xfId="4" applyFont="1" applyFill="1" applyBorder="1" applyAlignment="1">
      <alignment horizontal="center" vertical="center"/>
    </xf>
    <xf numFmtId="176" fontId="44" fillId="5" borderId="12" xfId="2" applyNumberFormat="1" applyFont="1" applyFill="1" applyBorder="1" applyAlignment="1">
      <alignment horizontal="left" vertical="center"/>
    </xf>
    <xf numFmtId="178" fontId="23" fillId="5" borderId="4" xfId="2" applyNumberFormat="1" applyFont="1" applyFill="1" applyBorder="1" applyAlignment="1">
      <alignment horizontal="center" vertical="center"/>
    </xf>
    <xf numFmtId="178" fontId="23" fillId="5" borderId="4" xfId="2" applyNumberFormat="1" applyFont="1" applyFill="1" applyBorder="1" applyAlignment="1">
      <alignment horizontal="right" vertical="center" wrapText="1"/>
    </xf>
    <xf numFmtId="49" fontId="23" fillId="5" borderId="4" xfId="0" applyNumberFormat="1" applyFont="1" applyFill="1" applyBorder="1" applyAlignment="1">
      <alignment horizontal="left" vertical="center" wrapText="1"/>
    </xf>
    <xf numFmtId="178" fontId="23" fillId="5" borderId="4" xfId="2" applyNumberFormat="1" applyFont="1" applyFill="1" applyBorder="1" applyAlignment="1">
      <alignment horizontal="left" vertical="center"/>
    </xf>
    <xf numFmtId="178" fontId="23" fillId="5" borderId="4" xfId="2" applyNumberFormat="1" applyFont="1" applyFill="1" applyBorder="1" applyAlignment="1" applyProtection="1">
      <alignment horizontal="center" vertical="center"/>
      <protection locked="0"/>
    </xf>
    <xf numFmtId="38" fontId="23" fillId="5" borderId="4" xfId="2" applyFont="1" applyFill="1" applyBorder="1" applyAlignment="1">
      <alignment horizontal="center" vertical="center"/>
    </xf>
    <xf numFmtId="178" fontId="23" fillId="5" borderId="13" xfId="2" applyNumberFormat="1" applyFont="1" applyFill="1" applyBorder="1" applyAlignment="1">
      <alignment horizontal="center" vertical="center"/>
    </xf>
    <xf numFmtId="178" fontId="23" fillId="5" borderId="0" xfId="2" applyNumberFormat="1" applyFont="1" applyFill="1"/>
    <xf numFmtId="176" fontId="44" fillId="5" borderId="5" xfId="2" applyNumberFormat="1" applyFont="1" applyFill="1" applyBorder="1" applyAlignment="1">
      <alignment horizontal="left" vertical="center"/>
    </xf>
    <xf numFmtId="178" fontId="23" fillId="5" borderId="2" xfId="2" applyNumberFormat="1" applyFont="1" applyFill="1" applyBorder="1" applyAlignment="1">
      <alignment horizontal="center" vertical="center"/>
    </xf>
    <xf numFmtId="178" fontId="23" fillId="40" borderId="2" xfId="2" applyNumberFormat="1" applyFont="1" applyFill="1" applyBorder="1" applyAlignment="1">
      <alignment horizontal="center" vertical="center"/>
    </xf>
    <xf numFmtId="178" fontId="23" fillId="5" borderId="2" xfId="2" applyNumberFormat="1" applyFont="1" applyFill="1" applyBorder="1" applyAlignment="1">
      <alignment horizontal="center" vertical="center" shrinkToFit="1"/>
    </xf>
    <xf numFmtId="49" fontId="23" fillId="5" borderId="2" xfId="2" applyNumberFormat="1" applyFont="1" applyFill="1" applyBorder="1" applyAlignment="1">
      <alignment horizontal="left" vertical="center" wrapText="1" shrinkToFit="1"/>
    </xf>
    <xf numFmtId="178" fontId="23" fillId="5" borderId="2" xfId="2" applyNumberFormat="1" applyFont="1" applyFill="1" applyBorder="1" applyAlignment="1">
      <alignment horizontal="center" vertical="center" wrapText="1" shrinkToFit="1"/>
    </xf>
    <xf numFmtId="178" fontId="23" fillId="5" borderId="2" xfId="2" applyNumberFormat="1" applyFont="1" applyFill="1" applyBorder="1" applyAlignment="1">
      <alignment horizontal="center" vertical="center" wrapText="1"/>
    </xf>
    <xf numFmtId="49" fontId="23" fillId="5" borderId="2" xfId="2" applyNumberFormat="1" applyFont="1" applyFill="1" applyBorder="1" applyAlignment="1">
      <alignment vertical="center" wrapText="1"/>
    </xf>
    <xf numFmtId="178" fontId="23" fillId="5" borderId="2" xfId="2" applyNumberFormat="1" applyFont="1" applyFill="1" applyBorder="1" applyAlignment="1">
      <alignment horizontal="left" vertical="center"/>
    </xf>
    <xf numFmtId="178" fontId="23" fillId="5" borderId="2" xfId="2" applyNumberFormat="1" applyFont="1" applyFill="1" applyBorder="1" applyAlignment="1" applyProtection="1">
      <alignment horizontal="center" vertical="center"/>
      <protection locked="0"/>
    </xf>
    <xf numFmtId="38" fontId="23" fillId="5" borderId="2" xfId="2" applyFont="1" applyFill="1" applyBorder="1" applyAlignment="1">
      <alignment horizontal="center" vertical="center"/>
    </xf>
    <xf numFmtId="178" fontId="23" fillId="5" borderId="6" xfId="2" applyNumberFormat="1" applyFont="1" applyFill="1" applyBorder="1" applyAlignment="1">
      <alignment horizontal="center" vertical="center"/>
    </xf>
    <xf numFmtId="178" fontId="23" fillId="2" borderId="2" xfId="2" applyNumberFormat="1" applyFont="1" applyFill="1" applyBorder="1" applyAlignment="1">
      <alignment vertical="center"/>
    </xf>
    <xf numFmtId="178" fontId="48" fillId="0" borderId="2" xfId="2" applyNumberFormat="1" applyFont="1" applyFill="1" applyBorder="1" applyAlignment="1">
      <alignment horizontal="center" vertical="center" wrapText="1"/>
    </xf>
    <xf numFmtId="49" fontId="23" fillId="2" borderId="2" xfId="2" quotePrefix="1" applyNumberFormat="1" applyFont="1" applyFill="1" applyBorder="1" applyAlignment="1">
      <alignment horizontal="left" vertical="center" wrapText="1" shrinkToFit="1"/>
    </xf>
    <xf numFmtId="178" fontId="23" fillId="39" borderId="2" xfId="2" applyNumberFormat="1" applyFont="1" applyFill="1" applyBorder="1" applyAlignment="1">
      <alignment horizontal="left" vertical="center" wrapText="1"/>
    </xf>
    <xf numFmtId="178" fontId="23" fillId="39" borderId="2" xfId="2" applyNumberFormat="1" applyFont="1" applyFill="1" applyBorder="1" applyAlignment="1">
      <alignment horizontal="center" vertical="center"/>
    </xf>
    <xf numFmtId="178" fontId="24" fillId="2" borderId="2" xfId="2" applyNumberFormat="1" applyFont="1" applyFill="1" applyBorder="1" applyAlignment="1" applyProtection="1">
      <alignment vertical="center" wrapText="1"/>
      <protection locked="0"/>
    </xf>
    <xf numFmtId="178" fontId="23" fillId="3" borderId="0" xfId="2" applyNumberFormat="1" applyFont="1" applyFill="1"/>
    <xf numFmtId="0" fontId="23" fillId="5" borderId="2" xfId="0" applyFont="1" applyFill="1" applyBorder="1" applyAlignment="1">
      <alignment horizontal="center" vertical="center" wrapText="1"/>
    </xf>
    <xf numFmtId="9" fontId="23" fillId="0" borderId="2" xfId="13" applyFont="1" applyFill="1" applyBorder="1" applyAlignment="1">
      <alignment vertical="center" wrapText="1"/>
    </xf>
    <xf numFmtId="0" fontId="23" fillId="0" borderId="2" xfId="0" applyNumberFormat="1" applyFont="1" applyFill="1" applyBorder="1" applyAlignment="1">
      <alignment vertical="center" wrapText="1"/>
    </xf>
    <xf numFmtId="9" fontId="23" fillId="0" borderId="2" xfId="13" applyFont="1" applyFill="1" applyBorder="1" applyAlignment="1">
      <alignment horizontal="center" vertical="center" wrapText="1"/>
    </xf>
    <xf numFmtId="178" fontId="48" fillId="2" borderId="6" xfId="2" applyNumberFormat="1" applyFont="1" applyFill="1" applyBorder="1" applyAlignment="1">
      <alignment horizontal="center" vertical="center" wrapText="1"/>
    </xf>
    <xf numFmtId="178" fontId="44" fillId="5" borderId="2" xfId="2" applyNumberFormat="1" applyFont="1" applyFill="1" applyBorder="1" applyAlignment="1">
      <alignment horizontal="center" vertical="center"/>
    </xf>
    <xf numFmtId="178" fontId="44" fillId="40" borderId="2" xfId="2" applyNumberFormat="1" applyFont="1" applyFill="1" applyBorder="1" applyAlignment="1">
      <alignment horizontal="center" vertical="center"/>
    </xf>
    <xf numFmtId="178" fontId="44" fillId="5" borderId="2" xfId="2" applyNumberFormat="1" applyFont="1" applyFill="1" applyBorder="1" applyAlignment="1">
      <alignment horizontal="center" vertical="center" shrinkToFit="1"/>
    </xf>
    <xf numFmtId="49" fontId="44" fillId="5" borderId="2" xfId="2" applyNumberFormat="1" applyFont="1" applyFill="1" applyBorder="1" applyAlignment="1">
      <alignment horizontal="left" vertical="center" wrapText="1" shrinkToFit="1"/>
    </xf>
    <xf numFmtId="178" fontId="44" fillId="5" borderId="2" xfId="2" applyNumberFormat="1" applyFont="1" applyFill="1" applyBorder="1" applyAlignment="1">
      <alignment horizontal="center" vertical="center" wrapText="1" shrinkToFit="1"/>
    </xf>
    <xf numFmtId="178" fontId="44" fillId="5" borderId="2" xfId="2" applyNumberFormat="1" applyFont="1" applyFill="1" applyBorder="1" applyAlignment="1">
      <alignment horizontal="center" vertical="center" wrapText="1"/>
    </xf>
    <xf numFmtId="0" fontId="44" fillId="5" borderId="2" xfId="0" applyFont="1" applyFill="1" applyBorder="1" applyAlignment="1">
      <alignment horizontal="center" vertical="center" wrapText="1"/>
    </xf>
    <xf numFmtId="178" fontId="44" fillId="5" borderId="2" xfId="2" applyNumberFormat="1" applyFont="1" applyFill="1" applyBorder="1" applyAlignment="1">
      <alignment horizontal="left" vertical="center"/>
    </xf>
    <xf numFmtId="178" fontId="44" fillId="5" borderId="2" xfId="2" applyNumberFormat="1" applyFont="1" applyFill="1" applyBorder="1" applyAlignment="1" applyProtection="1">
      <alignment horizontal="center" vertical="center"/>
      <protection locked="0"/>
    </xf>
    <xf numFmtId="38" fontId="44" fillId="5" borderId="2" xfId="2" applyFont="1" applyFill="1" applyBorder="1" applyAlignment="1">
      <alignment horizontal="center" vertical="center"/>
    </xf>
    <xf numFmtId="178" fontId="44" fillId="5" borderId="6" xfId="2" applyNumberFormat="1" applyFont="1" applyFill="1" applyBorder="1" applyAlignment="1">
      <alignment horizontal="center" vertical="center"/>
    </xf>
    <xf numFmtId="176" fontId="23" fillId="2" borderId="5" xfId="2" applyNumberFormat="1" applyFont="1" applyFill="1" applyBorder="1" applyAlignment="1">
      <alignment horizontal="right" vertical="center" wrapText="1"/>
    </xf>
    <xf numFmtId="177" fontId="23" fillId="5" borderId="4" xfId="2" applyNumberFormat="1" applyFont="1" applyFill="1" applyBorder="1" applyAlignment="1">
      <alignment horizontal="right" vertical="center" wrapText="1"/>
    </xf>
    <xf numFmtId="177" fontId="23" fillId="5" borderId="4" xfId="2" applyNumberFormat="1" applyFont="1" applyFill="1" applyBorder="1" applyAlignment="1">
      <alignment horizontal="left" vertical="center" wrapText="1"/>
    </xf>
    <xf numFmtId="177" fontId="23" fillId="2" borderId="2" xfId="2" applyNumberFormat="1" applyFont="1" applyFill="1" applyBorder="1" applyAlignment="1">
      <alignment vertical="center" shrinkToFit="1"/>
    </xf>
    <xf numFmtId="177" fontId="23" fillId="0" borderId="2" xfId="2" applyNumberFormat="1" applyFont="1" applyFill="1" applyBorder="1" applyAlignment="1">
      <alignment vertical="center" shrinkToFit="1"/>
    </xf>
    <xf numFmtId="177" fontId="23" fillId="2" borderId="2" xfId="2" applyNumberFormat="1" applyFont="1" applyFill="1" applyBorder="1" applyAlignment="1">
      <alignment horizontal="right" vertical="center" shrinkToFit="1"/>
    </xf>
    <xf numFmtId="177" fontId="23" fillId="2" borderId="2" xfId="4" applyNumberFormat="1" applyFont="1" applyFill="1" applyBorder="1" applyAlignment="1">
      <alignment vertical="center" shrinkToFit="1"/>
    </xf>
    <xf numFmtId="177" fontId="23" fillId="5" borderId="2" xfId="2" applyNumberFormat="1" applyFont="1" applyFill="1" applyBorder="1" applyAlignment="1">
      <alignment horizontal="right" vertical="center" shrinkToFit="1"/>
    </xf>
    <xf numFmtId="177" fontId="23" fillId="5" borderId="2" xfId="2" applyNumberFormat="1" applyFont="1" applyFill="1" applyBorder="1" applyAlignment="1">
      <alignment vertical="center" shrinkToFit="1"/>
    </xf>
    <xf numFmtId="177" fontId="23" fillId="0" borderId="2" xfId="2" applyNumberFormat="1" applyFont="1" applyFill="1" applyBorder="1" applyAlignment="1">
      <alignment horizontal="right" vertical="center" shrinkToFit="1"/>
    </xf>
    <xf numFmtId="177" fontId="23" fillId="2" borderId="2" xfId="2" applyNumberFormat="1" applyFont="1" applyFill="1" applyBorder="1" applyAlignment="1">
      <alignment vertical="center"/>
    </xf>
    <xf numFmtId="177" fontId="23" fillId="2" borderId="2" xfId="14" applyNumberFormat="1" applyFont="1" applyFill="1" applyBorder="1" applyAlignment="1">
      <alignment vertical="center" shrinkToFit="1"/>
    </xf>
    <xf numFmtId="177" fontId="23" fillId="2" borderId="2" xfId="2" applyNumberFormat="1" applyFont="1" applyFill="1" applyBorder="1" applyAlignment="1">
      <alignment horizontal="right" vertical="center" wrapText="1"/>
    </xf>
    <xf numFmtId="177" fontId="23" fillId="0" borderId="2" xfId="4" applyNumberFormat="1" applyFont="1" applyFill="1" applyBorder="1" applyAlignment="1">
      <alignment vertical="center" shrinkToFit="1"/>
    </xf>
    <xf numFmtId="177" fontId="23" fillId="2" borderId="2" xfId="4" applyNumberFormat="1" applyFont="1" applyFill="1" applyBorder="1" applyAlignment="1">
      <alignment horizontal="right" vertical="center" wrapText="1" shrinkToFit="1"/>
    </xf>
    <xf numFmtId="177" fontId="23" fillId="2" borderId="2" xfId="2" applyNumberFormat="1" applyFont="1" applyFill="1" applyBorder="1" applyAlignment="1">
      <alignment horizontal="right" vertical="center" wrapText="1" shrinkToFit="1"/>
    </xf>
    <xf numFmtId="177" fontId="44" fillId="5" borderId="2" xfId="2" applyNumberFormat="1" applyFont="1" applyFill="1" applyBorder="1" applyAlignment="1">
      <alignment horizontal="right" vertical="center" shrinkToFit="1"/>
    </xf>
    <xf numFmtId="177" fontId="23" fillId="2" borderId="8" xfId="4" applyNumberFormat="1" applyFont="1" applyFill="1" applyBorder="1" applyAlignment="1">
      <alignment vertical="center" shrinkToFit="1"/>
    </xf>
    <xf numFmtId="177" fontId="23" fillId="2" borderId="8" xfId="2" applyNumberFormat="1" applyFont="1" applyFill="1" applyBorder="1" applyAlignment="1">
      <alignment vertical="center" shrinkToFit="1"/>
    </xf>
    <xf numFmtId="177" fontId="23" fillId="2" borderId="8" xfId="2" applyNumberFormat="1" applyFont="1" applyFill="1" applyBorder="1" applyAlignment="1">
      <alignment horizontal="right" vertical="center" shrinkToFit="1"/>
    </xf>
    <xf numFmtId="177" fontId="23" fillId="2" borderId="2" xfId="4" applyNumberFormat="1" applyFont="1" applyFill="1" applyBorder="1" applyAlignment="1">
      <alignment vertical="center" wrapText="1"/>
    </xf>
    <xf numFmtId="177" fontId="23" fillId="0" borderId="2" xfId="4" applyNumberFormat="1" applyFont="1" applyFill="1" applyBorder="1" applyAlignment="1">
      <alignment vertical="center" wrapText="1"/>
    </xf>
    <xf numFmtId="177" fontId="23" fillId="5" borderId="4" xfId="0" applyNumberFormat="1" applyFont="1" applyFill="1" applyBorder="1" applyAlignment="1">
      <alignment horizontal="center" vertical="center" wrapText="1"/>
    </xf>
    <xf numFmtId="177" fontId="23" fillId="2" borderId="2" xfId="4" applyNumberFormat="1" applyFont="1" applyFill="1" applyBorder="1" applyAlignment="1">
      <alignment horizontal="right" vertical="center" wrapText="1"/>
    </xf>
    <xf numFmtId="177" fontId="23" fillId="0" borderId="2" xfId="4" applyNumberFormat="1" applyFont="1" applyFill="1" applyBorder="1" applyAlignment="1">
      <alignment horizontal="right" vertical="center" wrapText="1"/>
    </xf>
    <xf numFmtId="177" fontId="23" fillId="0" borderId="2" xfId="2" applyNumberFormat="1" applyFont="1" applyFill="1" applyBorder="1" applyAlignment="1">
      <alignment horizontal="right" vertical="center" wrapText="1" shrinkToFit="1"/>
    </xf>
    <xf numFmtId="178" fontId="14" fillId="0" borderId="0" xfId="0" applyNumberFormat="1" applyFont="1" applyFill="1" applyAlignment="1"/>
    <xf numFmtId="178" fontId="23" fillId="5" borderId="4" xfId="2" applyNumberFormat="1" applyFont="1" applyFill="1" applyBorder="1" applyAlignment="1">
      <alignment horizontal="center" vertical="center" wrapText="1"/>
    </xf>
    <xf numFmtId="177" fontId="23" fillId="5" borderId="2" xfId="2" applyNumberFormat="1" applyFont="1" applyFill="1" applyBorder="1" applyAlignment="1">
      <alignment horizontal="center" vertical="center" shrinkToFit="1"/>
    </xf>
    <xf numFmtId="178" fontId="23" fillId="0" borderId="0" xfId="2" applyNumberFormat="1" applyFont="1" applyFill="1" applyAlignment="1">
      <alignment vertical="top" wrapText="1"/>
    </xf>
    <xf numFmtId="177" fontId="44" fillId="5" borderId="2" xfId="2" applyNumberFormat="1" applyFont="1" applyFill="1" applyBorder="1" applyAlignment="1">
      <alignment horizontal="center" vertical="center" shrinkToFit="1"/>
    </xf>
    <xf numFmtId="38" fontId="46" fillId="0" borderId="0" xfId="2" applyFont="1" applyFill="1"/>
    <xf numFmtId="178" fontId="23" fillId="0" borderId="30" xfId="2" applyNumberFormat="1" applyFont="1" applyFill="1" applyBorder="1" applyAlignment="1">
      <alignment horizontal="left" vertical="center" wrapText="1" shrinkToFit="1"/>
    </xf>
    <xf numFmtId="178" fontId="23" fillId="0" borderId="49" xfId="2" applyNumberFormat="1" applyFont="1" applyFill="1" applyBorder="1" applyAlignment="1">
      <alignment horizontal="center" vertical="center" wrapText="1"/>
    </xf>
    <xf numFmtId="178" fontId="23" fillId="0" borderId="50" xfId="2" applyNumberFormat="1" applyFont="1" applyFill="1" applyBorder="1" applyAlignment="1">
      <alignment horizontal="center" vertical="center" wrapText="1"/>
    </xf>
    <xf numFmtId="178" fontId="23" fillId="0" borderId="50" xfId="2" applyNumberFormat="1" applyFont="1" applyFill="1" applyBorder="1" applyAlignment="1">
      <alignment horizontal="left" vertical="center" wrapText="1"/>
    </xf>
    <xf numFmtId="178" fontId="23" fillId="0" borderId="50" xfId="2" applyNumberFormat="1" applyFont="1" applyFill="1" applyBorder="1" applyAlignment="1" applyProtection="1">
      <alignment horizontal="center" vertical="center" wrapText="1"/>
      <protection locked="0"/>
    </xf>
    <xf numFmtId="38" fontId="23" fillId="0" borderId="50" xfId="2" applyFont="1" applyFill="1" applyBorder="1" applyAlignment="1">
      <alignment horizontal="center" vertical="center" wrapText="1"/>
    </xf>
    <xf numFmtId="178" fontId="23" fillId="0" borderId="80" xfId="2" applyNumberFormat="1" applyFont="1" applyFill="1" applyBorder="1" applyAlignment="1">
      <alignment horizontal="center" vertical="center" wrapText="1"/>
    </xf>
    <xf numFmtId="178" fontId="23" fillId="0" borderId="27" xfId="2" applyNumberFormat="1" applyFont="1" applyFill="1" applyBorder="1" applyAlignment="1">
      <alignment horizontal="center" vertical="center" wrapText="1"/>
    </xf>
    <xf numFmtId="178" fontId="23" fillId="0" borderId="54" xfId="2" applyNumberFormat="1" applyFont="1" applyFill="1" applyBorder="1" applyAlignment="1">
      <alignment horizontal="center" vertical="center" wrapText="1"/>
    </xf>
    <xf numFmtId="178" fontId="23" fillId="0" borderId="55" xfId="2" applyNumberFormat="1" applyFont="1" applyFill="1" applyBorder="1" applyAlignment="1">
      <alignment horizontal="center" vertical="center" wrapText="1"/>
    </xf>
    <xf numFmtId="178" fontId="23" fillId="0" borderId="21" xfId="2" applyNumberFormat="1" applyFont="1" applyFill="1" applyBorder="1" applyAlignment="1">
      <alignment horizontal="left" vertical="center" wrapText="1" shrinkToFit="1"/>
    </xf>
    <xf numFmtId="178" fontId="23" fillId="0" borderId="56" xfId="2" applyNumberFormat="1" applyFont="1" applyFill="1" applyBorder="1" applyAlignment="1">
      <alignment horizontal="center" vertical="center" wrapText="1"/>
    </xf>
    <xf numFmtId="178" fontId="23" fillId="0" borderId="56" xfId="2" applyNumberFormat="1" applyFont="1" applyFill="1" applyBorder="1" applyAlignment="1">
      <alignment horizontal="left" vertical="center" wrapText="1"/>
    </xf>
    <xf numFmtId="178" fontId="23" fillId="0" borderId="56" xfId="2" applyNumberFormat="1" applyFont="1" applyFill="1" applyBorder="1" applyAlignment="1" applyProtection="1">
      <alignment horizontal="center" vertical="center" wrapText="1"/>
      <protection locked="0"/>
    </xf>
    <xf numFmtId="38" fontId="23" fillId="0" borderId="56" xfId="2" applyFont="1" applyFill="1" applyBorder="1" applyAlignment="1">
      <alignment horizontal="center" vertical="center" wrapText="1"/>
    </xf>
    <xf numFmtId="178" fontId="23" fillId="0" borderId="84" xfId="2" applyNumberFormat="1" applyFont="1" applyFill="1" applyBorder="1" applyAlignment="1">
      <alignment horizontal="center" vertical="center" wrapText="1"/>
    </xf>
    <xf numFmtId="178" fontId="23" fillId="0" borderId="24" xfId="2" applyNumberFormat="1" applyFont="1" applyFill="1" applyBorder="1" applyAlignment="1">
      <alignment horizontal="center" vertical="center" wrapText="1"/>
    </xf>
    <xf numFmtId="178" fontId="23" fillId="0" borderId="57" xfId="2" applyNumberFormat="1" applyFont="1" applyFill="1" applyBorder="1" applyAlignment="1">
      <alignment horizontal="center" vertical="center" wrapText="1"/>
    </xf>
    <xf numFmtId="178" fontId="23" fillId="0" borderId="58" xfId="2" applyNumberFormat="1" applyFont="1" applyFill="1" applyBorder="1" applyAlignment="1">
      <alignment horizontal="center" vertical="center" wrapText="1"/>
    </xf>
    <xf numFmtId="178" fontId="23" fillId="0" borderId="34" xfId="2" applyNumberFormat="1" applyFont="1" applyFill="1" applyBorder="1" applyAlignment="1">
      <alignment horizontal="left" vertical="center" wrapText="1" shrinkToFit="1"/>
    </xf>
    <xf numFmtId="178" fontId="23" fillId="0" borderId="67" xfId="2" applyNumberFormat="1" applyFont="1" applyFill="1" applyBorder="1" applyAlignment="1">
      <alignment horizontal="center" vertical="center" wrapText="1"/>
    </xf>
    <xf numFmtId="178" fontId="23" fillId="0" borderId="51" xfId="2" applyNumberFormat="1" applyFont="1" applyFill="1" applyBorder="1" applyAlignment="1">
      <alignment horizontal="center" vertical="center" wrapText="1"/>
    </xf>
    <xf numFmtId="178" fontId="23" fillId="0" borderId="51" xfId="2" applyNumberFormat="1" applyFont="1" applyFill="1" applyBorder="1" applyAlignment="1">
      <alignment horizontal="left" vertical="center" wrapText="1"/>
    </xf>
    <xf numFmtId="178" fontId="23" fillId="0" borderId="51" xfId="2" applyNumberFormat="1" applyFont="1" applyFill="1" applyBorder="1" applyAlignment="1" applyProtection="1">
      <alignment horizontal="center" vertical="center" wrapText="1"/>
      <protection locked="0"/>
    </xf>
    <xf numFmtId="38" fontId="23" fillId="0" borderId="51" xfId="2" applyFont="1" applyFill="1" applyBorder="1" applyAlignment="1">
      <alignment horizontal="center" vertical="center" wrapText="1"/>
    </xf>
    <xf numFmtId="178" fontId="23" fillId="0" borderId="85" xfId="2" applyNumberFormat="1" applyFont="1" applyFill="1" applyBorder="1" applyAlignment="1">
      <alignment horizontal="center" vertical="center" wrapText="1"/>
    </xf>
    <xf numFmtId="178" fontId="23" fillId="0" borderId="25" xfId="2" applyNumberFormat="1" applyFont="1" applyFill="1" applyBorder="1" applyAlignment="1">
      <alignment horizontal="center" vertical="center" wrapText="1"/>
    </xf>
    <xf numFmtId="178" fontId="23" fillId="0" borderId="59" xfId="2" applyNumberFormat="1" applyFont="1" applyFill="1" applyBorder="1" applyAlignment="1">
      <alignment horizontal="center" vertical="center" wrapText="1"/>
    </xf>
    <xf numFmtId="178" fontId="23" fillId="0" borderId="60" xfId="2" applyNumberFormat="1" applyFont="1" applyFill="1" applyBorder="1" applyAlignment="1">
      <alignment horizontal="center" vertical="center" wrapText="1"/>
    </xf>
    <xf numFmtId="177" fontId="23" fillId="0" borderId="9" xfId="2" applyNumberFormat="1" applyFont="1" applyFill="1" applyBorder="1" applyAlignment="1">
      <alignment vertical="center" shrinkToFit="1"/>
    </xf>
    <xf numFmtId="177" fontId="23" fillId="0" borderId="16" xfId="2" applyNumberFormat="1" applyFont="1" applyFill="1" applyBorder="1" applyAlignment="1">
      <alignment horizontal="left" vertical="center" wrapText="1" shrinkToFit="1"/>
    </xf>
    <xf numFmtId="178" fontId="23" fillId="0" borderId="49" xfId="2" applyNumberFormat="1" applyFont="1" applyFill="1" applyBorder="1" applyAlignment="1">
      <alignment horizontal="right" vertical="center" shrinkToFit="1"/>
    </xf>
    <xf numFmtId="178" fontId="23" fillId="0" borderId="49" xfId="2" applyNumberFormat="1" applyFont="1" applyFill="1" applyBorder="1" applyAlignment="1">
      <alignment horizontal="left" vertical="center" wrapText="1"/>
    </xf>
    <xf numFmtId="178" fontId="23" fillId="0" borderId="49" xfId="2" applyNumberFormat="1" applyFont="1" applyFill="1" applyBorder="1" applyAlignment="1" applyProtection="1">
      <alignment horizontal="center" vertical="center" wrapText="1"/>
      <protection locked="0"/>
    </xf>
    <xf numFmtId="38" fontId="23" fillId="0" borderId="49" xfId="2" applyFont="1" applyFill="1" applyBorder="1" applyAlignment="1">
      <alignment horizontal="center" vertical="center" wrapText="1"/>
    </xf>
    <xf numFmtId="178" fontId="23" fillId="0" borderId="52" xfId="2" applyNumberFormat="1" applyFont="1" applyFill="1" applyBorder="1" applyAlignment="1">
      <alignment horizontal="center" vertical="center" wrapText="1"/>
    </xf>
    <xf numFmtId="178" fontId="23" fillId="0" borderId="26" xfId="2" applyNumberFormat="1" applyFont="1" applyFill="1" applyBorder="1" applyAlignment="1">
      <alignment horizontal="center" vertical="center" wrapText="1"/>
    </xf>
    <xf numFmtId="178" fontId="23" fillId="0" borderId="53" xfId="2" applyNumberFormat="1" applyFont="1" applyFill="1" applyBorder="1" applyAlignment="1">
      <alignment horizontal="center" vertical="center" wrapText="1"/>
    </xf>
    <xf numFmtId="177" fontId="23" fillId="0" borderId="3" xfId="2" applyNumberFormat="1" applyFont="1" applyFill="1" applyBorder="1" applyAlignment="1">
      <alignment horizontal="left" vertical="center" wrapText="1" shrinkToFit="1"/>
    </xf>
    <xf numFmtId="178" fontId="23" fillId="0" borderId="50" xfId="2" applyNumberFormat="1" applyFont="1" applyFill="1" applyBorder="1" applyAlignment="1">
      <alignment horizontal="right" vertical="center" shrinkToFit="1"/>
    </xf>
    <xf numFmtId="178" fontId="23" fillId="0" borderId="36" xfId="2" applyNumberFormat="1" applyFont="1" applyFill="1" applyBorder="1" applyAlignment="1">
      <alignment horizontal="left" vertical="center" wrapText="1" shrinkToFit="1"/>
    </xf>
    <xf numFmtId="178" fontId="23" fillId="0" borderId="51" xfId="2" applyNumberFormat="1" applyFont="1" applyFill="1" applyBorder="1" applyAlignment="1">
      <alignment horizontal="right" vertical="center" shrinkToFit="1"/>
    </xf>
    <xf numFmtId="178" fontId="23" fillId="0" borderId="66" xfId="2" applyNumberFormat="1" applyFont="1" applyFill="1" applyBorder="1" applyAlignment="1">
      <alignment horizontal="center" vertical="center" wrapText="1"/>
    </xf>
    <xf numFmtId="178" fontId="23" fillId="0" borderId="44" xfId="2" applyNumberFormat="1" applyFont="1" applyFill="1" applyBorder="1" applyAlignment="1">
      <alignment horizontal="center" vertical="center" wrapText="1"/>
    </xf>
    <xf numFmtId="178" fontId="23" fillId="0" borderId="44" xfId="2" applyNumberFormat="1" applyFont="1" applyFill="1" applyBorder="1" applyAlignment="1">
      <alignment horizontal="left" vertical="center" wrapText="1"/>
    </xf>
    <xf numFmtId="178" fontId="23" fillId="0" borderId="44" xfId="2" applyNumberFormat="1" applyFont="1" applyFill="1" applyBorder="1" applyAlignment="1" applyProtection="1">
      <alignment horizontal="center" vertical="center" wrapText="1"/>
      <protection locked="0"/>
    </xf>
    <xf numFmtId="38" fontId="23" fillId="0" borderId="44" xfId="2" applyFont="1" applyFill="1" applyBorder="1" applyAlignment="1">
      <alignment horizontal="center" vertical="center" wrapText="1"/>
    </xf>
    <xf numFmtId="178" fontId="23" fillId="0" borderId="86" xfId="2" applyNumberFormat="1" applyFont="1" applyFill="1" applyBorder="1" applyAlignment="1">
      <alignment horizontal="center" vertical="center" wrapText="1"/>
    </xf>
    <xf numFmtId="178" fontId="23" fillId="0" borderId="28" xfId="2" applyNumberFormat="1" applyFont="1" applyFill="1" applyBorder="1" applyAlignment="1">
      <alignment horizontal="center" vertical="center" wrapText="1"/>
    </xf>
    <xf numFmtId="178" fontId="23" fillId="0" borderId="45" xfId="2" applyNumberFormat="1" applyFont="1" applyFill="1" applyBorder="1" applyAlignment="1">
      <alignment horizontal="center" vertical="center" wrapText="1"/>
    </xf>
    <xf numFmtId="178" fontId="23" fillId="0" borderId="46" xfId="2" applyNumberFormat="1" applyFont="1" applyFill="1" applyBorder="1" applyAlignment="1">
      <alignment horizontal="center" vertical="center" wrapText="1"/>
    </xf>
    <xf numFmtId="178" fontId="23" fillId="0" borderId="3" xfId="2" applyNumberFormat="1" applyFont="1" applyFill="1" applyBorder="1" applyAlignment="1">
      <alignment horizontal="left" vertical="center" wrapText="1" shrinkToFit="1"/>
    </xf>
    <xf numFmtId="178" fontId="23" fillId="0" borderId="44" xfId="2" applyNumberFormat="1" applyFont="1" applyFill="1" applyBorder="1" applyAlignment="1">
      <alignment horizontal="right" vertical="center" shrinkToFit="1"/>
    </xf>
    <xf numFmtId="178" fontId="23" fillId="0" borderId="88" xfId="2" applyNumberFormat="1" applyFont="1" applyFill="1" applyBorder="1" applyAlignment="1">
      <alignment horizontal="right" vertical="center" shrinkToFit="1"/>
    </xf>
    <xf numFmtId="177" fontId="23" fillId="0" borderId="29" xfId="2" applyNumberFormat="1" applyFont="1" applyFill="1" applyBorder="1" applyAlignment="1">
      <alignment vertical="center" shrinkToFit="1"/>
    </xf>
    <xf numFmtId="177" fontId="23" fillId="0" borderId="17" xfId="2" applyNumberFormat="1" applyFont="1" applyFill="1" applyBorder="1" applyAlignment="1">
      <alignment vertical="center" shrinkToFit="1"/>
    </xf>
    <xf numFmtId="177" fontId="23" fillId="0" borderId="8" xfId="2" applyNumberFormat="1" applyFont="1" applyFill="1" applyBorder="1" applyAlignment="1">
      <alignment vertical="center" shrinkToFit="1"/>
    </xf>
    <xf numFmtId="177" fontId="23" fillId="0" borderId="7" xfId="2" applyNumberFormat="1" applyFont="1" applyFill="1" applyBorder="1" applyAlignment="1">
      <alignment vertical="center" shrinkToFit="1"/>
    </xf>
    <xf numFmtId="178" fontId="23" fillId="2" borderId="8" xfId="2" applyNumberFormat="1" applyFont="1" applyFill="1" applyBorder="1" applyAlignment="1">
      <alignment horizontal="center" vertical="center"/>
    </xf>
    <xf numFmtId="178" fontId="23" fillId="2" borderId="8" xfId="2" applyNumberFormat="1" applyFont="1" applyFill="1" applyBorder="1" applyAlignment="1">
      <alignment horizontal="center" vertical="center" wrapText="1" shrinkToFit="1"/>
    </xf>
    <xf numFmtId="177" fontId="23" fillId="2" borderId="29" xfId="2" applyNumberFormat="1" applyFont="1" applyFill="1" applyBorder="1" applyAlignment="1">
      <alignment vertical="center" shrinkToFit="1"/>
    </xf>
    <xf numFmtId="177" fontId="23" fillId="0" borderId="29" xfId="2" applyNumberFormat="1" applyFont="1" applyFill="1" applyBorder="1" applyAlignment="1">
      <alignment horizontal="right" vertical="center" shrinkToFit="1"/>
    </xf>
    <xf numFmtId="177" fontId="23" fillId="0" borderId="17" xfId="2" applyNumberFormat="1" applyFont="1" applyFill="1" applyBorder="1" applyAlignment="1">
      <alignment horizontal="right" vertical="center" shrinkToFit="1"/>
    </xf>
    <xf numFmtId="177" fontId="23" fillId="0" borderId="8" xfId="2" applyNumberFormat="1" applyFont="1" applyFill="1" applyBorder="1" applyAlignment="1">
      <alignment horizontal="right" vertical="center" shrinkToFit="1"/>
    </xf>
    <xf numFmtId="176" fontId="14" fillId="0" borderId="0" xfId="0" applyNumberFormat="1" applyFont="1" applyBorder="1" applyAlignment="1">
      <alignment horizontal="left" vertical="center"/>
    </xf>
    <xf numFmtId="177" fontId="14" fillId="0" borderId="0" xfId="0" applyNumberFormat="1" applyFont="1" applyBorder="1" applyAlignment="1">
      <alignment vertical="center" shrinkToFit="1"/>
    </xf>
    <xf numFmtId="177" fontId="14" fillId="2" borderId="0" xfId="0" applyNumberFormat="1" applyFont="1" applyFill="1" applyBorder="1" applyAlignment="1">
      <alignment vertical="center" shrinkToFit="1"/>
    </xf>
    <xf numFmtId="0" fontId="14" fillId="2" borderId="0" xfId="0" applyFont="1" applyFill="1" applyBorder="1" applyAlignment="1">
      <alignment horizontal="center" vertical="center"/>
    </xf>
    <xf numFmtId="177" fontId="14" fillId="2" borderId="0" xfId="0" applyNumberFormat="1" applyFont="1" applyFill="1" applyBorder="1" applyAlignment="1">
      <alignment horizontal="center" vertical="center" shrinkToFit="1"/>
    </xf>
    <xf numFmtId="3" fontId="14" fillId="2" borderId="0" xfId="0" applyNumberFormat="1" applyFont="1" applyFill="1" applyBorder="1" applyAlignment="1">
      <alignment horizontal="center" vertical="center" wrapText="1"/>
    </xf>
    <xf numFmtId="176" fontId="14" fillId="0" borderId="0" xfId="0" applyNumberFormat="1" applyFont="1" applyBorder="1" applyAlignment="1">
      <alignment horizontal="left"/>
    </xf>
    <xf numFmtId="0" fontId="14" fillId="0" borderId="0" xfId="0" applyFont="1" applyBorder="1" applyAlignment="1"/>
    <xf numFmtId="178" fontId="25" fillId="0" borderId="2" xfId="4" applyNumberFormat="1" applyFont="1" applyFill="1" applyBorder="1" applyAlignment="1">
      <alignment horizontal="right" vertical="center" wrapText="1"/>
    </xf>
    <xf numFmtId="177" fontId="23" fillId="0" borderId="8" xfId="4" applyNumberFormat="1" applyFont="1" applyFill="1" applyBorder="1" applyAlignment="1">
      <alignment vertical="center" wrapText="1"/>
    </xf>
    <xf numFmtId="38" fontId="23" fillId="4" borderId="15" xfId="2" applyFont="1" applyFill="1" applyBorder="1" applyAlignment="1">
      <alignment horizontal="center" vertical="center" wrapText="1"/>
    </xf>
    <xf numFmtId="38" fontId="23" fillId="4" borderId="9" xfId="2" applyFont="1" applyFill="1" applyBorder="1" applyAlignment="1">
      <alignment horizontal="center" vertical="center" wrapText="1"/>
    </xf>
    <xf numFmtId="38" fontId="23" fillId="4" borderId="22" xfId="2" applyFont="1" applyFill="1" applyBorder="1" applyAlignment="1">
      <alignment horizontal="center" vertical="center" wrapText="1"/>
    </xf>
    <xf numFmtId="38" fontId="23" fillId="4" borderId="81" xfId="2" applyFont="1" applyFill="1" applyBorder="1" applyAlignment="1">
      <alignment horizontal="center" vertical="center"/>
    </xf>
    <xf numFmtId="38" fontId="23" fillId="4" borderId="61" xfId="2" applyFont="1" applyFill="1" applyBorder="1" applyAlignment="1">
      <alignment horizontal="center" vertical="center"/>
    </xf>
    <xf numFmtId="38" fontId="23" fillId="4" borderId="87" xfId="2" applyFont="1" applyFill="1" applyBorder="1" applyAlignment="1">
      <alignment horizontal="center" vertical="center"/>
    </xf>
    <xf numFmtId="178" fontId="23" fillId="0" borderId="33" xfId="2" applyNumberFormat="1" applyFont="1" applyFill="1" applyBorder="1" applyAlignment="1">
      <alignment horizontal="center" vertical="center" shrinkToFit="1"/>
    </xf>
    <xf numFmtId="178" fontId="23" fillId="0" borderId="37" xfId="2" applyNumberFormat="1" applyFont="1" applyFill="1" applyBorder="1" applyAlignment="1">
      <alignment horizontal="center" vertical="center" shrinkToFit="1"/>
    </xf>
    <xf numFmtId="178" fontId="23" fillId="0" borderId="3" xfId="2" applyNumberFormat="1" applyFont="1" applyFill="1" applyBorder="1" applyAlignment="1">
      <alignment horizontal="center" vertical="center" shrinkToFit="1"/>
    </xf>
    <xf numFmtId="178" fontId="23" fillId="0" borderId="19" xfId="2" applyNumberFormat="1" applyFont="1" applyFill="1" applyBorder="1" applyAlignment="1">
      <alignment horizontal="center" vertical="center" shrinkToFit="1"/>
    </xf>
    <xf numFmtId="0" fontId="24" fillId="6" borderId="15" xfId="0" applyFont="1" applyFill="1" applyBorder="1" applyAlignment="1">
      <alignment horizontal="left" vertical="center" wrapText="1"/>
    </xf>
    <xf numFmtId="0" fontId="24" fillId="0" borderId="9" xfId="0" applyFont="1" applyBorder="1" applyAlignment="1">
      <alignment horizontal="left" vertical="center"/>
    </xf>
    <xf numFmtId="0" fontId="24" fillId="0" borderId="22" xfId="0" applyFont="1" applyBorder="1" applyAlignment="1">
      <alignment horizontal="left" vertical="center"/>
    </xf>
    <xf numFmtId="178" fontId="23" fillId="0" borderId="34" xfId="2" applyNumberFormat="1" applyFont="1" applyFill="1" applyBorder="1" applyAlignment="1">
      <alignment horizontal="center" vertical="center" shrinkToFit="1"/>
    </xf>
    <xf numFmtId="178" fontId="23" fillId="0" borderId="10" xfId="2" applyNumberFormat="1" applyFont="1" applyFill="1" applyBorder="1" applyAlignment="1">
      <alignment horizontal="center" vertical="center" shrinkToFit="1"/>
    </xf>
    <xf numFmtId="0" fontId="14" fillId="0" borderId="0" xfId="0" applyFont="1" applyAlignment="1">
      <alignment vertical="top" wrapText="1"/>
    </xf>
    <xf numFmtId="0" fontId="0" fillId="0" borderId="0" xfId="0" applyAlignment="1">
      <alignment vertical="top" wrapText="1"/>
    </xf>
    <xf numFmtId="177" fontId="23" fillId="0" borderId="40" xfId="2" applyNumberFormat="1" applyFont="1" applyFill="1" applyBorder="1" applyAlignment="1">
      <alignment horizontal="center" vertical="center" shrinkToFit="1"/>
    </xf>
    <xf numFmtId="177" fontId="23" fillId="0" borderId="41" xfId="2" applyNumberFormat="1" applyFont="1" applyFill="1" applyBorder="1" applyAlignment="1">
      <alignment horizontal="center" vertical="center" shrinkToFit="1"/>
    </xf>
    <xf numFmtId="177" fontId="23" fillId="0" borderId="3" xfId="2" applyNumberFormat="1" applyFont="1" applyFill="1" applyBorder="1" applyAlignment="1">
      <alignment horizontal="center" vertical="center" shrinkToFit="1"/>
    </xf>
    <xf numFmtId="177" fontId="23" fillId="0" borderId="19" xfId="2" applyNumberFormat="1" applyFont="1" applyFill="1" applyBorder="1" applyAlignment="1">
      <alignment horizontal="center" vertical="center" shrinkToFit="1"/>
    </xf>
    <xf numFmtId="177" fontId="23" fillId="0" borderId="47" xfId="2" applyNumberFormat="1" applyFont="1" applyFill="1" applyBorder="1" applyAlignment="1">
      <alignment horizontal="center" vertical="center" shrinkToFit="1"/>
    </xf>
    <xf numFmtId="177" fontId="23" fillId="0" borderId="48" xfId="2" applyNumberFormat="1" applyFont="1" applyFill="1" applyBorder="1" applyAlignment="1">
      <alignment horizontal="center" vertical="center" shrinkToFit="1"/>
    </xf>
    <xf numFmtId="176" fontId="23" fillId="0" borderId="63" xfId="2" applyNumberFormat="1" applyFont="1" applyBorder="1" applyAlignment="1">
      <alignment horizontal="center" vertical="center"/>
    </xf>
    <xf numFmtId="178" fontId="23" fillId="0" borderId="64" xfId="2" applyNumberFormat="1" applyFont="1" applyBorder="1" applyAlignment="1">
      <alignment horizontal="center" vertical="center"/>
    </xf>
    <xf numFmtId="178" fontId="23" fillId="0" borderId="39" xfId="2" applyNumberFormat="1" applyFont="1" applyBorder="1" applyAlignment="1">
      <alignment horizontal="center" vertical="center"/>
    </xf>
    <xf numFmtId="176" fontId="23" fillId="0" borderId="1" xfId="2" applyNumberFormat="1" applyFont="1" applyBorder="1" applyAlignment="1">
      <alignment horizontal="center" vertical="center"/>
    </xf>
    <xf numFmtId="178" fontId="23" fillId="0" borderId="0" xfId="2" applyNumberFormat="1" applyFont="1" applyBorder="1" applyAlignment="1">
      <alignment horizontal="center" vertical="center"/>
    </xf>
    <xf numFmtId="178" fontId="23" fillId="0" borderId="14" xfId="2" applyNumberFormat="1" applyFont="1" applyBorder="1" applyAlignment="1">
      <alignment horizontal="center" vertical="center"/>
    </xf>
    <xf numFmtId="176" fontId="23" fillId="0" borderId="43" xfId="2" applyNumberFormat="1" applyFont="1" applyBorder="1" applyAlignment="1">
      <alignment horizontal="center" vertical="center"/>
    </xf>
    <xf numFmtId="178" fontId="23" fillId="0" borderId="23" xfId="2" applyNumberFormat="1" applyFont="1" applyBorder="1" applyAlignment="1">
      <alignment horizontal="center" vertical="center"/>
    </xf>
    <xf numFmtId="178" fontId="23" fillId="0" borderId="65" xfId="2" applyNumberFormat="1" applyFont="1" applyBorder="1" applyAlignment="1">
      <alignment horizontal="center" vertical="center"/>
    </xf>
    <xf numFmtId="176" fontId="23" fillId="0" borderId="0" xfId="2" applyNumberFormat="1" applyFont="1" applyBorder="1" applyAlignment="1">
      <alignment horizontal="center" vertical="center"/>
    </xf>
    <xf numFmtId="176" fontId="23" fillId="0" borderId="14" xfId="2" applyNumberFormat="1" applyFont="1" applyBorder="1" applyAlignment="1">
      <alignment horizontal="center" vertical="center"/>
    </xf>
    <xf numFmtId="176" fontId="23" fillId="0" borderId="23" xfId="2" applyNumberFormat="1" applyFont="1" applyBorder="1" applyAlignment="1">
      <alignment horizontal="center" vertical="center"/>
    </xf>
    <xf numFmtId="176" fontId="23" fillId="0" borderId="65" xfId="2" applyNumberFormat="1" applyFont="1" applyBorder="1" applyAlignment="1">
      <alignment horizontal="center" vertical="center"/>
    </xf>
    <xf numFmtId="176" fontId="23" fillId="0" borderId="42" xfId="2" applyNumberFormat="1" applyFont="1" applyBorder="1" applyAlignment="1">
      <alignment horizontal="center" vertical="center"/>
    </xf>
    <xf numFmtId="178" fontId="23" fillId="0" borderId="18" xfId="2" applyNumberFormat="1" applyFont="1" applyBorder="1" applyAlignment="1">
      <alignment horizontal="center" vertical="center"/>
    </xf>
    <xf numFmtId="178" fontId="23" fillId="0" borderId="38" xfId="2" applyNumberFormat="1" applyFont="1" applyBorder="1" applyAlignment="1">
      <alignment horizontal="center" vertical="center"/>
    </xf>
    <xf numFmtId="176" fontId="23" fillId="0" borderId="89" xfId="2" applyNumberFormat="1" applyFont="1" applyBorder="1" applyAlignment="1">
      <alignment horizontal="center" vertical="center"/>
    </xf>
    <xf numFmtId="178" fontId="23" fillId="0" borderId="70" xfId="2" applyNumberFormat="1" applyFont="1" applyBorder="1" applyAlignment="1">
      <alignment horizontal="center" vertical="center"/>
    </xf>
    <xf numFmtId="178" fontId="23" fillId="0" borderId="69" xfId="2" applyNumberFormat="1" applyFont="1" applyBorder="1" applyAlignment="1">
      <alignment horizontal="center" vertical="center"/>
    </xf>
    <xf numFmtId="1" fontId="17" fillId="0" borderId="0" xfId="2" applyNumberFormat="1" applyFont="1" applyFill="1" applyBorder="1" applyAlignment="1">
      <alignment horizontal="center" vertical="center"/>
    </xf>
    <xf numFmtId="0" fontId="23" fillId="6" borderId="15"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22" xfId="0" applyFont="1" applyFill="1" applyBorder="1" applyAlignment="1">
      <alignment horizontal="center" vertical="center" wrapText="1"/>
    </xf>
    <xf numFmtId="178" fontId="23" fillId="0" borderId="30" xfId="2" applyNumberFormat="1" applyFont="1" applyFill="1" applyBorder="1" applyAlignment="1">
      <alignment horizontal="center" vertical="center" shrinkToFit="1"/>
    </xf>
    <xf numFmtId="178" fontId="23" fillId="0" borderId="31" xfId="2" applyNumberFormat="1" applyFont="1" applyFill="1" applyBorder="1" applyAlignment="1">
      <alignment horizontal="center" vertical="center" shrinkToFit="1"/>
    </xf>
    <xf numFmtId="38" fontId="23" fillId="4" borderId="40" xfId="2" applyFont="1" applyFill="1" applyBorder="1" applyAlignment="1">
      <alignment horizontal="center" vertical="center" wrapText="1"/>
    </xf>
    <xf numFmtId="38" fontId="23" fillId="4" borderId="41" xfId="2"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3" fillId="4" borderId="22" xfId="0" applyFont="1" applyFill="1" applyBorder="1" applyAlignment="1">
      <alignment horizontal="center" vertical="center" wrapText="1"/>
    </xf>
    <xf numFmtId="38" fontId="23" fillId="4" borderId="17" xfId="2" applyFont="1" applyFill="1" applyBorder="1" applyAlignment="1">
      <alignment horizontal="center" vertical="center" wrapText="1"/>
    </xf>
    <xf numFmtId="178" fontId="23" fillId="4" borderId="17" xfId="2" applyNumberFormat="1" applyFont="1" applyFill="1" applyBorder="1" applyAlignment="1">
      <alignment horizontal="center" vertical="center" wrapText="1"/>
    </xf>
    <xf numFmtId="178" fontId="23" fillId="4" borderId="22" xfId="2" applyNumberFormat="1" applyFont="1" applyFill="1" applyBorder="1" applyAlignment="1">
      <alignment horizontal="center" vertical="center" wrapText="1"/>
    </xf>
    <xf numFmtId="38" fontId="23" fillId="4" borderId="21" xfId="2" applyFont="1" applyFill="1" applyBorder="1" applyAlignment="1">
      <alignment horizontal="center" vertical="center" wrapText="1"/>
    </xf>
    <xf numFmtId="38" fontId="23" fillId="4" borderId="32" xfId="2" applyFont="1" applyFill="1" applyBorder="1" applyAlignment="1">
      <alignment horizontal="center" vertical="center" wrapText="1"/>
    </xf>
    <xf numFmtId="38" fontId="23" fillId="4" borderId="62" xfId="2" applyFont="1" applyFill="1" applyBorder="1" applyAlignment="1">
      <alignment horizontal="center" vertical="center" wrapText="1"/>
    </xf>
    <xf numFmtId="38" fontId="23" fillId="4" borderId="65" xfId="2" applyFont="1" applyFill="1" applyBorder="1" applyAlignment="1">
      <alignment horizontal="center" vertical="center" wrapText="1"/>
    </xf>
    <xf numFmtId="38" fontId="23" fillId="4" borderId="15" xfId="2" applyFont="1" applyFill="1" applyBorder="1" applyAlignment="1">
      <alignment horizontal="center" vertical="center"/>
    </xf>
    <xf numFmtId="38" fontId="23" fillId="4" borderId="9" xfId="2" applyFont="1" applyFill="1" applyBorder="1" applyAlignment="1">
      <alignment horizontal="center" vertical="center"/>
    </xf>
    <xf numFmtId="38" fontId="23" fillId="4" borderId="22" xfId="2" applyFont="1" applyFill="1" applyBorder="1" applyAlignment="1">
      <alignment horizontal="center" vertical="center"/>
    </xf>
    <xf numFmtId="38" fontId="23" fillId="4" borderId="15" xfId="2" applyFont="1" applyFill="1" applyBorder="1" applyAlignment="1" applyProtection="1">
      <alignment horizontal="center" vertical="center"/>
      <protection locked="0"/>
    </xf>
    <xf numFmtId="38" fontId="23" fillId="4" borderId="9" xfId="2" applyFont="1" applyFill="1" applyBorder="1" applyAlignment="1" applyProtection="1">
      <alignment horizontal="center" vertical="center"/>
      <protection locked="0"/>
    </xf>
    <xf numFmtId="38" fontId="23" fillId="4" borderId="22" xfId="2" applyFont="1" applyFill="1" applyBorder="1" applyAlignment="1" applyProtection="1">
      <alignment horizontal="center" vertical="center"/>
      <protection locked="0"/>
    </xf>
    <xf numFmtId="0" fontId="23" fillId="6" borderId="15" xfId="0" applyFont="1" applyFill="1" applyBorder="1" applyAlignment="1">
      <alignment horizontal="center" vertical="center"/>
    </xf>
    <xf numFmtId="0" fontId="23" fillId="6" borderId="9" xfId="0" applyFont="1" applyFill="1" applyBorder="1" applyAlignment="1">
      <alignment horizontal="center" vertical="center"/>
    </xf>
    <xf numFmtId="0" fontId="23" fillId="6" borderId="22" xfId="0" applyFont="1" applyFill="1" applyBorder="1" applyAlignment="1">
      <alignment horizontal="center" vertical="center"/>
    </xf>
    <xf numFmtId="0" fontId="22" fillId="6" borderId="35" xfId="0" applyFont="1" applyFill="1" applyBorder="1" applyAlignment="1">
      <alignment horizontal="center" vertical="center" wrapText="1"/>
    </xf>
    <xf numFmtId="0" fontId="22" fillId="6" borderId="16" xfId="0" applyFont="1" applyFill="1" applyBorder="1" applyAlignment="1">
      <alignment horizontal="center" vertical="center" wrapText="1"/>
    </xf>
    <xf numFmtId="0" fontId="22" fillId="6" borderId="62" xfId="0" applyFont="1" applyFill="1" applyBorder="1" applyAlignment="1">
      <alignment horizontal="center" vertical="center" wrapText="1"/>
    </xf>
    <xf numFmtId="0" fontId="22" fillId="6" borderId="15" xfId="0" applyFont="1" applyFill="1" applyBorder="1" applyAlignment="1">
      <alignment horizontal="center" vertical="center" wrapText="1"/>
    </xf>
    <xf numFmtId="0" fontId="22" fillId="6" borderId="9" xfId="0" applyFont="1" applyFill="1" applyBorder="1" applyAlignment="1">
      <alignment horizontal="center" vertical="center" wrapText="1"/>
    </xf>
    <xf numFmtId="0" fontId="22" fillId="6" borderId="22" xfId="0" applyFont="1" applyFill="1" applyBorder="1" applyAlignment="1">
      <alignment horizontal="center" vertical="center" wrapText="1"/>
    </xf>
    <xf numFmtId="0" fontId="22" fillId="6" borderId="9" xfId="0" applyFont="1" applyFill="1" applyBorder="1" applyAlignment="1">
      <alignment horizontal="center" vertical="center"/>
    </xf>
    <xf numFmtId="0" fontId="22" fillId="6" borderId="22" xfId="0" applyFont="1" applyFill="1" applyBorder="1" applyAlignment="1">
      <alignment horizontal="center" vertical="center"/>
    </xf>
    <xf numFmtId="0" fontId="23" fillId="4" borderId="4" xfId="0" applyFont="1" applyFill="1" applyBorder="1" applyAlignment="1">
      <alignment horizontal="center" vertical="center"/>
    </xf>
    <xf numFmtId="0" fontId="23" fillId="4" borderId="2" xfId="0" applyFont="1" applyFill="1" applyBorder="1" applyAlignment="1">
      <alignment horizontal="center" vertical="center"/>
    </xf>
    <xf numFmtId="0" fontId="23" fillId="4" borderId="17" xfId="0" applyFont="1" applyFill="1" applyBorder="1" applyAlignment="1">
      <alignment horizontal="center" vertical="center"/>
    </xf>
    <xf numFmtId="176" fontId="23" fillId="4" borderId="68" xfId="2" applyNumberFormat="1" applyFont="1" applyFill="1" applyBorder="1" applyAlignment="1">
      <alignment horizontal="center" vertical="center" wrapText="1"/>
    </xf>
    <xf numFmtId="176" fontId="23" fillId="4" borderId="20" xfId="2" applyNumberFormat="1" applyFont="1" applyFill="1" applyBorder="1" applyAlignment="1">
      <alignment horizontal="center" vertical="center" wrapText="1"/>
    </xf>
    <xf numFmtId="176" fontId="23" fillId="4" borderId="82" xfId="2" applyNumberFormat="1" applyFont="1" applyFill="1" applyBorder="1" applyAlignment="1">
      <alignment horizontal="center" vertical="center" wrapText="1"/>
    </xf>
    <xf numFmtId="0" fontId="23" fillId="4" borderId="18" xfId="0" applyFont="1" applyFill="1" applyBorder="1" applyAlignment="1">
      <alignment horizontal="center" vertical="center" wrapText="1"/>
    </xf>
  </cellXfs>
  <cellStyles count="137">
    <cellStyle name="20% - アクセント 1 2" xfId="43"/>
    <cellStyle name="20% - アクセント 2 2" xfId="40"/>
    <cellStyle name="20% - アクセント 3 2" xfId="49"/>
    <cellStyle name="20% - アクセント 4 2" xfId="48"/>
    <cellStyle name="20% - アクセント 5 2" xfId="41"/>
    <cellStyle name="20% - アクセント 6 2" xfId="55"/>
    <cellStyle name="40% - アクセント 1 2" xfId="44"/>
    <cellStyle name="40% - アクセント 2 2" xfId="52"/>
    <cellStyle name="40% - アクセント 3 2" xfId="54"/>
    <cellStyle name="40% - アクセント 4 2" xfId="45"/>
    <cellStyle name="40% - アクセント 5 2" xfId="46"/>
    <cellStyle name="40% - アクセント 6 2" xfId="53"/>
    <cellStyle name="60% - アクセント 1 2" xfId="47"/>
    <cellStyle name="60% - アクセント 2 2" xfId="50"/>
    <cellStyle name="60% - アクセント 3 2" xfId="42"/>
    <cellStyle name="60% - アクセント 4 2" xfId="39"/>
    <cellStyle name="60% - アクセント 5 2" xfId="51"/>
    <cellStyle name="60% - アクセント 6 2" xfId="56"/>
    <cellStyle name="アクセント 1 2" xfId="57"/>
    <cellStyle name="アクセント 2 2" xfId="58"/>
    <cellStyle name="アクセント 3 2" xfId="59"/>
    <cellStyle name="アクセント 4 2" xfId="60"/>
    <cellStyle name="アクセント 5 2" xfId="61"/>
    <cellStyle name="アクセント 6 2" xfId="62"/>
    <cellStyle name="タイトル 2" xfId="63"/>
    <cellStyle name="チェック セル 2" xfId="64"/>
    <cellStyle name="どちらでもない 2" xfId="65"/>
    <cellStyle name="パーセント" xfId="1" builtinId="5"/>
    <cellStyle name="パーセント 2" xfId="13"/>
    <cellStyle name="パーセント 3" xfId="19"/>
    <cellStyle name="パーセント 4" xfId="28"/>
    <cellStyle name="パーセント 5" xfId="93"/>
    <cellStyle name="メモ 2" xfId="66"/>
    <cellStyle name="リンク セル 2" xfId="67"/>
    <cellStyle name="悪い 2" xfId="68"/>
    <cellStyle name="計算 2" xfId="69"/>
    <cellStyle name="警告文 2" xfId="70"/>
    <cellStyle name="桁区切り" xfId="2" builtinId="6"/>
    <cellStyle name="桁区切り 2" xfId="5"/>
    <cellStyle name="桁区切り 3" xfId="14"/>
    <cellStyle name="桁区切り 4" xfId="20"/>
    <cellStyle name="桁区切り 5" xfId="24"/>
    <cellStyle name="桁区切り 6" xfId="29"/>
    <cellStyle name="桁区切り 7" xfId="81"/>
    <cellStyle name="桁区切り 7 2" xfId="116"/>
    <cellStyle name="桁区切り 8" xfId="26"/>
    <cellStyle name="桁区切り 8 2" xfId="105"/>
    <cellStyle name="桁区切り 9" xfId="94"/>
    <cellStyle name="見出し 1 2" xfId="71"/>
    <cellStyle name="見出し 2 2" xfId="72"/>
    <cellStyle name="見出し 3 2" xfId="73"/>
    <cellStyle name="見出し 4 2" xfId="74"/>
    <cellStyle name="集計 2" xfId="75"/>
    <cellStyle name="出力 2" xfId="76"/>
    <cellStyle name="説明文 2" xfId="77"/>
    <cellStyle name="入力 2" xfId="78"/>
    <cellStyle name="標準" xfId="0" builtinId="0"/>
    <cellStyle name="標準 10" xfId="23"/>
    <cellStyle name="標準 11" xfId="27"/>
    <cellStyle name="標準 12" xfId="80"/>
    <cellStyle name="標準 12 2" xfId="115"/>
    <cellStyle name="標準 13" xfId="25"/>
    <cellStyle name="標準 13 2" xfId="104"/>
    <cellStyle name="標準 14" xfId="92"/>
    <cellStyle name="標準 15" xfId="91"/>
    <cellStyle name="標準 16" xfId="135"/>
    <cellStyle name="標準 17" xfId="136"/>
    <cellStyle name="標準 2" xfId="3"/>
    <cellStyle name="標準 2 2" xfId="15"/>
    <cellStyle name="標準 2 2 2" xfId="87"/>
    <cellStyle name="標準 2 2 2 2" xfId="122"/>
    <cellStyle name="標準 2 2 3" xfId="35"/>
    <cellStyle name="標準 2 2 3 2" xfId="111"/>
    <cellStyle name="標準 2 2 4" xfId="100"/>
    <cellStyle name="標準 2 2 5" xfId="131"/>
    <cellStyle name="標準 2 3" xfId="9"/>
    <cellStyle name="標準 2 4" xfId="82"/>
    <cellStyle name="標準 2 4 2" xfId="117"/>
    <cellStyle name="標準 2 5" xfId="30"/>
    <cellStyle name="標準 2 5 2" xfId="106"/>
    <cellStyle name="標準 2 6" xfId="95"/>
    <cellStyle name="標準 2 7" xfId="126"/>
    <cellStyle name="標準 3" xfId="4"/>
    <cellStyle name="標準 3 2" xfId="11"/>
    <cellStyle name="標準 3 2 2" xfId="86"/>
    <cellStyle name="標準 3 2 2 2" xfId="121"/>
    <cellStyle name="標準 3 2 3" xfId="34"/>
    <cellStyle name="標準 3 2 3 2" xfId="110"/>
    <cellStyle name="標準 3 2 4" xfId="99"/>
    <cellStyle name="標準 3 2 5" xfId="130"/>
    <cellStyle name="標準 3 3" xfId="16"/>
    <cellStyle name="標準 3 4" xfId="10"/>
    <cellStyle name="標準 3 4 2" xfId="85"/>
    <cellStyle name="標準 3 4 2 2" xfId="120"/>
    <cellStyle name="標準 3 4 3" xfId="33"/>
    <cellStyle name="標準 3 4 3 2" xfId="109"/>
    <cellStyle name="標準 3 4 4" xfId="98"/>
    <cellStyle name="標準 3 4 5" xfId="129"/>
    <cellStyle name="標準 4" xfId="6"/>
    <cellStyle name="標準 4 2" xfId="17"/>
    <cellStyle name="標準 4 2 2" xfId="88"/>
    <cellStyle name="標準 4 2 2 2" xfId="123"/>
    <cellStyle name="標準 4 2 3" xfId="36"/>
    <cellStyle name="標準 4 2 3 2" xfId="112"/>
    <cellStyle name="標準 4 2 4" xfId="101"/>
    <cellStyle name="標準 4 2 5" xfId="132"/>
    <cellStyle name="標準 4 3" xfId="8"/>
    <cellStyle name="標準 4 4" xfId="83"/>
    <cellStyle name="標準 4 4 2" xfId="118"/>
    <cellStyle name="標準 4 5" xfId="31"/>
    <cellStyle name="標準 4 5 2" xfId="107"/>
    <cellStyle name="標準 4 6" xfId="96"/>
    <cellStyle name="標準 4 7" xfId="127"/>
    <cellStyle name="標準 5" xfId="12"/>
    <cellStyle name="標準 6" xfId="7"/>
    <cellStyle name="標準 6 2" xfId="84"/>
    <cellStyle name="標準 6 2 2" xfId="119"/>
    <cellStyle name="標準 6 3" xfId="32"/>
    <cellStyle name="標準 6 3 2" xfId="108"/>
    <cellStyle name="標準 6 4" xfId="97"/>
    <cellStyle name="標準 6 5" xfId="128"/>
    <cellStyle name="標準 7" xfId="18"/>
    <cellStyle name="標準 7 2" xfId="89"/>
    <cellStyle name="標準 7 2 2" xfId="124"/>
    <cellStyle name="標準 7 3" xfId="37"/>
    <cellStyle name="標準 7 3 2" xfId="113"/>
    <cellStyle name="標準 7 4" xfId="102"/>
    <cellStyle name="標準 7 5" xfId="133"/>
    <cellStyle name="標準 8" xfId="21"/>
    <cellStyle name="標準 9" xfId="22"/>
    <cellStyle name="標準 9 2" xfId="90"/>
    <cellStyle name="標準 9 2 2" xfId="125"/>
    <cellStyle name="標準 9 3" xfId="38"/>
    <cellStyle name="標準 9 3 2" xfId="114"/>
    <cellStyle name="標準 9 4" xfId="103"/>
    <cellStyle name="標準 9 5" xfId="134"/>
    <cellStyle name="良い 2" xfId="79"/>
  </cellStyles>
  <dxfs count="0"/>
  <tableStyles count="0" defaultTableStyle="TableStyleMedium2" defaultPivotStyle="PivotStyleLight16"/>
  <colors>
    <mruColors>
      <color rgb="FFFF6600"/>
      <color rgb="FFFFFF99"/>
      <color rgb="FF8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pageSetUpPr fitToPage="1"/>
  </sheetPr>
  <dimension ref="A1:AA563"/>
  <sheetViews>
    <sheetView tabSelected="1" view="pageBreakPreview" zoomScale="89" zoomScaleNormal="80" zoomScaleSheetLayoutView="89" workbookViewId="0">
      <pane xSplit="2" ySplit="7" topLeftCell="C8" activePane="bottomRight" state="frozen"/>
      <selection activeCell="M13" sqref="M13"/>
      <selection pane="topRight" activeCell="M13" sqref="M13"/>
      <selection pane="bottomLeft" activeCell="M13" sqref="M13"/>
      <selection pane="bottomRight"/>
    </sheetView>
  </sheetViews>
  <sheetFormatPr defaultRowHeight="17.25" x14ac:dyDescent="0.2"/>
  <cols>
    <col min="1" max="1" width="9.75" style="20" customWidth="1"/>
    <col min="2" max="2" width="44.75" style="12" customWidth="1"/>
    <col min="3" max="3" width="12.125" style="15" customWidth="1"/>
    <col min="4" max="4" width="9.5" style="15" bestFit="1" customWidth="1"/>
    <col min="5" max="5" width="12.5" style="35" customWidth="1"/>
    <col min="6" max="7" width="12.5" style="22" customWidth="1"/>
    <col min="8" max="8" width="37.125" style="23" customWidth="1"/>
    <col min="9" max="9" width="15.75" style="12" customWidth="1"/>
    <col min="10" max="10" width="15" style="3" customWidth="1"/>
    <col min="11" max="11" width="18" style="12" customWidth="1"/>
    <col min="12" max="12" width="18" style="19" customWidth="1"/>
    <col min="13" max="13" width="19.125" style="12" customWidth="1"/>
    <col min="14" max="14" width="18.125" style="32" customWidth="1"/>
    <col min="15" max="15" width="17.125" style="12" customWidth="1"/>
    <col min="16" max="16" width="28" style="31" customWidth="1"/>
    <col min="17" max="17" width="20.625" style="12" customWidth="1"/>
    <col min="18" max="18" width="22" style="12" customWidth="1" collapsed="1"/>
    <col min="19" max="19" width="21.75" style="18" customWidth="1"/>
    <col min="20" max="20" width="67.625" style="61" customWidth="1"/>
    <col min="21" max="21" width="9.5" style="17" customWidth="1"/>
    <col min="22" max="22" width="25.25" style="12" customWidth="1"/>
    <col min="23" max="24" width="7.5" style="17" bestFit="1" customWidth="1"/>
    <col min="25" max="25" width="9.625" style="17" customWidth="1"/>
    <col min="26" max="26" width="2.875" style="12" customWidth="1"/>
    <col min="27" max="27" width="9" style="12" customWidth="1"/>
    <col min="28" max="16384" width="9" style="12"/>
  </cols>
  <sheetData>
    <row r="1" spans="1:26" s="3" customFormat="1" ht="28.5" customHeight="1" x14ac:dyDescent="0.2">
      <c r="A1" s="70"/>
      <c r="B1" s="38"/>
      <c r="C1" s="39"/>
      <c r="D1" s="40"/>
      <c r="E1" s="41"/>
      <c r="F1" s="41"/>
      <c r="H1" s="6"/>
      <c r="I1" s="38"/>
      <c r="J1" s="38"/>
      <c r="K1" s="38"/>
      <c r="L1" s="230"/>
      <c r="M1" s="38"/>
      <c r="N1" s="42"/>
      <c r="O1" s="38"/>
      <c r="P1" s="31"/>
      <c r="Q1" s="38"/>
      <c r="R1" s="38"/>
      <c r="S1" s="43"/>
      <c r="T1" s="58"/>
      <c r="U1" s="17"/>
      <c r="V1" s="38"/>
      <c r="W1" s="9"/>
      <c r="X1" s="9"/>
      <c r="Y1" s="9"/>
    </row>
    <row r="2" spans="1:26" ht="18.75" customHeight="1" x14ac:dyDescent="0.2">
      <c r="A2" s="5" t="s">
        <v>961</v>
      </c>
      <c r="B2" s="44"/>
      <c r="E2" s="45"/>
      <c r="F2" s="46"/>
      <c r="G2" s="46"/>
      <c r="H2" s="6"/>
      <c r="I2" s="10"/>
      <c r="J2" s="47"/>
      <c r="K2" s="44"/>
      <c r="L2" s="44"/>
      <c r="M2" s="44"/>
      <c r="O2" s="44"/>
      <c r="Q2" s="44"/>
      <c r="R2" s="44"/>
      <c r="T2" s="59"/>
      <c r="V2" s="44"/>
      <c r="W2" s="48"/>
      <c r="X2" s="48"/>
      <c r="Y2" s="48"/>
    </row>
    <row r="3" spans="1:26" ht="21" x14ac:dyDescent="0.2">
      <c r="A3" s="352" t="s">
        <v>557</v>
      </c>
      <c r="B3" s="352"/>
      <c r="C3" s="352"/>
      <c r="D3" s="352"/>
      <c r="E3" s="352"/>
      <c r="F3" s="352"/>
      <c r="G3" s="352"/>
      <c r="H3" s="352"/>
      <c r="I3" s="352"/>
      <c r="J3" s="352"/>
      <c r="K3" s="352"/>
      <c r="L3" s="352"/>
      <c r="M3" s="352"/>
      <c r="N3" s="352"/>
      <c r="O3" s="352"/>
      <c r="P3" s="352"/>
      <c r="Q3" s="352"/>
      <c r="R3" s="352"/>
      <c r="S3" s="352"/>
      <c r="T3" s="352"/>
      <c r="U3" s="10"/>
      <c r="V3" s="10"/>
      <c r="W3" s="10"/>
      <c r="X3" s="10"/>
      <c r="Y3" s="10"/>
    </row>
    <row r="4" spans="1:26" ht="14.25" customHeight="1" thickBot="1" x14ac:dyDescent="0.25">
      <c r="A4" s="21"/>
      <c r="B4" s="11"/>
      <c r="E4" s="33"/>
      <c r="F4" s="69"/>
      <c r="G4" s="34"/>
      <c r="H4" s="8"/>
      <c r="I4" s="11"/>
      <c r="J4" s="7"/>
      <c r="K4" s="11"/>
      <c r="L4" s="37"/>
      <c r="M4" s="11"/>
      <c r="N4" s="11"/>
      <c r="O4" s="11"/>
      <c r="P4" s="24"/>
      <c r="Q4" s="11"/>
      <c r="R4" s="11"/>
      <c r="S4" s="16"/>
      <c r="T4" s="60"/>
      <c r="U4" s="14"/>
      <c r="V4" s="13"/>
      <c r="W4" s="14"/>
      <c r="X4" s="13"/>
      <c r="Y4" s="13" t="s">
        <v>129</v>
      </c>
    </row>
    <row r="5" spans="1:26" s="79" customFormat="1" ht="27.75" customHeight="1" x14ac:dyDescent="0.15">
      <c r="A5" s="389" t="s">
        <v>1153</v>
      </c>
      <c r="B5" s="375" t="s">
        <v>65</v>
      </c>
      <c r="C5" s="378" t="s">
        <v>322</v>
      </c>
      <c r="D5" s="381" t="s">
        <v>323</v>
      </c>
      <c r="E5" s="381" t="s">
        <v>1208</v>
      </c>
      <c r="F5" s="392" t="s">
        <v>1209</v>
      </c>
      <c r="G5" s="392"/>
      <c r="H5" s="353" t="s">
        <v>548</v>
      </c>
      <c r="I5" s="358" t="s">
        <v>157</v>
      </c>
      <c r="J5" s="359"/>
      <c r="K5" s="75" t="s">
        <v>235</v>
      </c>
      <c r="L5" s="76" t="s">
        <v>549</v>
      </c>
      <c r="M5" s="310" t="s">
        <v>128</v>
      </c>
      <c r="N5" s="77" t="s">
        <v>234</v>
      </c>
      <c r="O5" s="78"/>
      <c r="P5" s="25"/>
      <c r="Q5" s="386" t="s">
        <v>147</v>
      </c>
      <c r="R5" s="369" t="s">
        <v>54</v>
      </c>
      <c r="S5" s="369" t="s">
        <v>126</v>
      </c>
      <c r="T5" s="372" t="s">
        <v>89</v>
      </c>
      <c r="U5" s="310" t="s">
        <v>547</v>
      </c>
      <c r="V5" s="320" t="s">
        <v>1166</v>
      </c>
      <c r="W5" s="310" t="s">
        <v>166</v>
      </c>
      <c r="X5" s="310" t="s">
        <v>167</v>
      </c>
      <c r="Y5" s="313" t="s">
        <v>168</v>
      </c>
    </row>
    <row r="6" spans="1:26" s="79" customFormat="1" ht="27.75" customHeight="1" x14ac:dyDescent="0.15">
      <c r="A6" s="390"/>
      <c r="B6" s="376"/>
      <c r="C6" s="379"/>
      <c r="D6" s="382"/>
      <c r="E6" s="384"/>
      <c r="F6" s="360" t="s">
        <v>55</v>
      </c>
      <c r="G6" s="360" t="s">
        <v>1207</v>
      </c>
      <c r="H6" s="354"/>
      <c r="I6" s="362" t="s">
        <v>160</v>
      </c>
      <c r="J6" s="360" t="s">
        <v>116</v>
      </c>
      <c r="K6" s="80" t="s">
        <v>158</v>
      </c>
      <c r="L6" s="81" t="s">
        <v>159</v>
      </c>
      <c r="M6" s="311"/>
      <c r="N6" s="363" t="s">
        <v>233</v>
      </c>
      <c r="O6" s="365" t="s">
        <v>41</v>
      </c>
      <c r="P6" s="366"/>
      <c r="Q6" s="387"/>
      <c r="R6" s="370"/>
      <c r="S6" s="370"/>
      <c r="T6" s="373"/>
      <c r="U6" s="311"/>
      <c r="V6" s="321"/>
      <c r="W6" s="311"/>
      <c r="X6" s="311"/>
      <c r="Y6" s="314"/>
    </row>
    <row r="7" spans="1:26" s="79" customFormat="1" ht="27.75" customHeight="1" thickBot="1" x14ac:dyDescent="0.2">
      <c r="A7" s="391"/>
      <c r="B7" s="377"/>
      <c r="C7" s="380"/>
      <c r="D7" s="383"/>
      <c r="E7" s="385"/>
      <c r="F7" s="361"/>
      <c r="G7" s="361"/>
      <c r="H7" s="355"/>
      <c r="I7" s="312"/>
      <c r="J7" s="361"/>
      <c r="K7" s="82" t="s">
        <v>758</v>
      </c>
      <c r="L7" s="83" t="s">
        <v>759</v>
      </c>
      <c r="M7" s="82" t="s">
        <v>115</v>
      </c>
      <c r="N7" s="364"/>
      <c r="O7" s="367"/>
      <c r="P7" s="368"/>
      <c r="Q7" s="388"/>
      <c r="R7" s="371"/>
      <c r="S7" s="371"/>
      <c r="T7" s="374"/>
      <c r="U7" s="312"/>
      <c r="V7" s="322"/>
      <c r="W7" s="312"/>
      <c r="X7" s="312"/>
      <c r="Y7" s="315"/>
    </row>
    <row r="8" spans="1:26" s="168" customFormat="1" ht="41.25" customHeight="1" x14ac:dyDescent="0.15">
      <c r="A8" s="160" t="s">
        <v>589</v>
      </c>
      <c r="B8" s="161"/>
      <c r="C8" s="161"/>
      <c r="D8" s="161"/>
      <c r="E8" s="205"/>
      <c r="F8" s="226"/>
      <c r="G8" s="226"/>
      <c r="H8" s="163"/>
      <c r="I8" s="231"/>
      <c r="J8" s="231"/>
      <c r="K8" s="205"/>
      <c r="L8" s="206"/>
      <c r="M8" s="205"/>
      <c r="N8" s="205"/>
      <c r="O8" s="162"/>
      <c r="P8" s="162"/>
      <c r="Q8" s="161"/>
      <c r="R8" s="161"/>
      <c r="S8" s="164"/>
      <c r="T8" s="165"/>
      <c r="U8" s="166"/>
      <c r="V8" s="161"/>
      <c r="W8" s="161"/>
      <c r="X8" s="161"/>
      <c r="Y8" s="167"/>
      <c r="Z8" s="108"/>
    </row>
    <row r="9" spans="1:26" s="108" customFormat="1" ht="54" customHeight="1" x14ac:dyDescent="0.15">
      <c r="A9" s="84">
        <v>1</v>
      </c>
      <c r="B9" s="92" t="s">
        <v>474</v>
      </c>
      <c r="C9" s="90" t="s">
        <v>325</v>
      </c>
      <c r="D9" s="101" t="s">
        <v>225</v>
      </c>
      <c r="E9" s="208">
        <v>18.443999999999999</v>
      </c>
      <c r="F9" s="208">
        <v>18.443999999999999</v>
      </c>
      <c r="G9" s="213">
        <v>13.800884999999999</v>
      </c>
      <c r="H9" s="102" t="s">
        <v>633</v>
      </c>
      <c r="I9" s="103" t="s">
        <v>760</v>
      </c>
      <c r="J9" s="92" t="s">
        <v>761</v>
      </c>
      <c r="K9" s="207">
        <v>8.9459999999999997</v>
      </c>
      <c r="L9" s="208">
        <v>19.376000000000001</v>
      </c>
      <c r="M9" s="207">
        <f>L9-K9</f>
        <v>10.430000000000001</v>
      </c>
      <c r="N9" s="209">
        <v>-0.67500000000000004</v>
      </c>
      <c r="O9" s="90" t="s">
        <v>822</v>
      </c>
      <c r="P9" s="113" t="s">
        <v>948</v>
      </c>
      <c r="Q9" s="92"/>
      <c r="R9" s="92" t="s">
        <v>87</v>
      </c>
      <c r="S9" s="104" t="s">
        <v>125</v>
      </c>
      <c r="T9" s="105" t="s">
        <v>1155</v>
      </c>
      <c r="U9" s="106">
        <v>1</v>
      </c>
      <c r="V9" s="90"/>
      <c r="W9" s="90"/>
      <c r="X9" s="90"/>
      <c r="Y9" s="107"/>
    </row>
    <row r="10" spans="1:26" s="108" customFormat="1" ht="54" customHeight="1" x14ac:dyDescent="0.15">
      <c r="A10" s="84">
        <v>2</v>
      </c>
      <c r="B10" s="92" t="s">
        <v>427</v>
      </c>
      <c r="C10" s="101" t="s">
        <v>324</v>
      </c>
      <c r="D10" s="101" t="s">
        <v>225</v>
      </c>
      <c r="E10" s="207">
        <v>5.8650000000000002</v>
      </c>
      <c r="F10" s="207">
        <v>5.8650000000000002</v>
      </c>
      <c r="G10" s="209">
        <v>5</v>
      </c>
      <c r="H10" s="102" t="s">
        <v>633</v>
      </c>
      <c r="I10" s="103" t="s">
        <v>762</v>
      </c>
      <c r="J10" s="92" t="s">
        <v>763</v>
      </c>
      <c r="K10" s="207">
        <v>4.9930000000000003</v>
      </c>
      <c r="L10" s="208">
        <v>4.6109999999999998</v>
      </c>
      <c r="M10" s="207">
        <f t="shared" ref="M10:M73" si="0">L10-K10</f>
        <v>-0.38200000000000056</v>
      </c>
      <c r="N10" s="209" t="s">
        <v>590</v>
      </c>
      <c r="O10" s="90" t="s">
        <v>762</v>
      </c>
      <c r="P10" s="130" t="s">
        <v>590</v>
      </c>
      <c r="Q10" s="92"/>
      <c r="R10" s="92" t="s">
        <v>87</v>
      </c>
      <c r="S10" s="104" t="s">
        <v>125</v>
      </c>
      <c r="T10" s="105" t="s">
        <v>1155</v>
      </c>
      <c r="U10" s="106">
        <v>2</v>
      </c>
      <c r="V10" s="90"/>
      <c r="W10" s="90"/>
      <c r="X10" s="90"/>
      <c r="Y10" s="107"/>
    </row>
    <row r="11" spans="1:26" s="108" customFormat="1" ht="54" customHeight="1" x14ac:dyDescent="0.15">
      <c r="A11" s="84">
        <v>3</v>
      </c>
      <c r="B11" s="92" t="s">
        <v>428</v>
      </c>
      <c r="C11" s="101" t="s">
        <v>326</v>
      </c>
      <c r="D11" s="101" t="s">
        <v>224</v>
      </c>
      <c r="E11" s="207">
        <v>90.305999999999997</v>
      </c>
      <c r="F11" s="207">
        <v>90.305999999999997</v>
      </c>
      <c r="G11" s="209">
        <v>87.8</v>
      </c>
      <c r="H11" s="102" t="s">
        <v>633</v>
      </c>
      <c r="I11" s="103" t="s">
        <v>762</v>
      </c>
      <c r="J11" s="92" t="s">
        <v>763</v>
      </c>
      <c r="K11" s="207">
        <v>88.510999999999996</v>
      </c>
      <c r="L11" s="208">
        <v>90.021000000000001</v>
      </c>
      <c r="M11" s="207">
        <f t="shared" si="0"/>
        <v>1.5100000000000051</v>
      </c>
      <c r="N11" s="209" t="s">
        <v>590</v>
      </c>
      <c r="O11" s="90" t="s">
        <v>762</v>
      </c>
      <c r="P11" s="130" t="s">
        <v>590</v>
      </c>
      <c r="Q11" s="92"/>
      <c r="R11" s="92" t="s">
        <v>87</v>
      </c>
      <c r="S11" s="104" t="s">
        <v>125</v>
      </c>
      <c r="T11" s="105" t="s">
        <v>1155</v>
      </c>
      <c r="U11" s="106">
        <v>3</v>
      </c>
      <c r="V11" s="90"/>
      <c r="W11" s="90"/>
      <c r="X11" s="90"/>
      <c r="Y11" s="107"/>
    </row>
    <row r="12" spans="1:26" s="108" customFormat="1" ht="54" customHeight="1" x14ac:dyDescent="0.15">
      <c r="A12" s="84">
        <v>4</v>
      </c>
      <c r="B12" s="92" t="s">
        <v>429</v>
      </c>
      <c r="C12" s="101" t="s">
        <v>326</v>
      </c>
      <c r="D12" s="101" t="s">
        <v>224</v>
      </c>
      <c r="E12" s="207">
        <v>15.478</v>
      </c>
      <c r="F12" s="207">
        <v>15.478</v>
      </c>
      <c r="G12" s="209">
        <v>14.5</v>
      </c>
      <c r="H12" s="102" t="s">
        <v>633</v>
      </c>
      <c r="I12" s="103" t="s">
        <v>762</v>
      </c>
      <c r="J12" s="92" t="s">
        <v>763</v>
      </c>
      <c r="K12" s="207">
        <v>14.933999999999999</v>
      </c>
      <c r="L12" s="208">
        <v>14.537000000000001</v>
      </c>
      <c r="M12" s="207">
        <f t="shared" si="0"/>
        <v>-0.39699999999999847</v>
      </c>
      <c r="N12" s="209" t="s">
        <v>590</v>
      </c>
      <c r="O12" s="90" t="s">
        <v>762</v>
      </c>
      <c r="P12" s="130" t="s">
        <v>590</v>
      </c>
      <c r="Q12" s="92"/>
      <c r="R12" s="92" t="s">
        <v>87</v>
      </c>
      <c r="S12" s="104" t="s">
        <v>125</v>
      </c>
      <c r="T12" s="105" t="s">
        <v>1155</v>
      </c>
      <c r="U12" s="106">
        <v>4</v>
      </c>
      <c r="V12" s="90"/>
      <c r="W12" s="90"/>
      <c r="X12" s="90"/>
      <c r="Y12" s="107"/>
    </row>
    <row r="13" spans="1:26" s="108" customFormat="1" ht="54" customHeight="1" x14ac:dyDescent="0.15">
      <c r="A13" s="84">
        <v>5</v>
      </c>
      <c r="B13" s="92" t="s">
        <v>110</v>
      </c>
      <c r="C13" s="101" t="s">
        <v>327</v>
      </c>
      <c r="D13" s="101" t="s">
        <v>224</v>
      </c>
      <c r="E13" s="207">
        <v>0</v>
      </c>
      <c r="F13" s="207">
        <v>0</v>
      </c>
      <c r="G13" s="207">
        <v>0</v>
      </c>
      <c r="H13" s="102" t="s">
        <v>633</v>
      </c>
      <c r="I13" s="103" t="s">
        <v>762</v>
      </c>
      <c r="J13" s="92" t="s">
        <v>763</v>
      </c>
      <c r="K13" s="207">
        <v>14.962</v>
      </c>
      <c r="L13" s="208">
        <v>1.9650000000000001</v>
      </c>
      <c r="M13" s="207">
        <f t="shared" si="0"/>
        <v>-12.997</v>
      </c>
      <c r="N13" s="209" t="s">
        <v>590</v>
      </c>
      <c r="O13" s="90" t="s">
        <v>762</v>
      </c>
      <c r="P13" s="130" t="s">
        <v>590</v>
      </c>
      <c r="Q13" s="92"/>
      <c r="R13" s="92" t="s">
        <v>87</v>
      </c>
      <c r="S13" s="104" t="s">
        <v>125</v>
      </c>
      <c r="T13" s="105" t="s">
        <v>1155</v>
      </c>
      <c r="U13" s="106">
        <v>5</v>
      </c>
      <c r="V13" s="90"/>
      <c r="W13" s="90"/>
      <c r="X13" s="90"/>
      <c r="Y13" s="107"/>
    </row>
    <row r="14" spans="1:26" s="108" customFormat="1" ht="54" customHeight="1" x14ac:dyDescent="0.15">
      <c r="A14" s="84">
        <v>6</v>
      </c>
      <c r="B14" s="92" t="s">
        <v>475</v>
      </c>
      <c r="C14" s="101" t="s">
        <v>328</v>
      </c>
      <c r="D14" s="101" t="s">
        <v>224</v>
      </c>
      <c r="E14" s="207">
        <v>368.27100000000002</v>
      </c>
      <c r="F14" s="207">
        <v>368.27100000000002</v>
      </c>
      <c r="G14" s="209">
        <v>358.29128300000002</v>
      </c>
      <c r="H14" s="102" t="s">
        <v>633</v>
      </c>
      <c r="I14" s="103" t="s">
        <v>760</v>
      </c>
      <c r="J14" s="92" t="s">
        <v>764</v>
      </c>
      <c r="K14" s="207">
        <v>532.44600000000003</v>
      </c>
      <c r="L14" s="208">
        <v>197.19200000000001</v>
      </c>
      <c r="M14" s="207">
        <f t="shared" si="0"/>
        <v>-335.25400000000002</v>
      </c>
      <c r="N14" s="209" t="s">
        <v>590</v>
      </c>
      <c r="O14" s="90" t="s">
        <v>823</v>
      </c>
      <c r="P14" s="91" t="s">
        <v>824</v>
      </c>
      <c r="Q14" s="92"/>
      <c r="R14" s="92" t="s">
        <v>87</v>
      </c>
      <c r="S14" s="104" t="s">
        <v>125</v>
      </c>
      <c r="T14" s="105" t="s">
        <v>1155</v>
      </c>
      <c r="U14" s="106">
        <v>6</v>
      </c>
      <c r="V14" s="90"/>
      <c r="W14" s="90"/>
      <c r="X14" s="90"/>
      <c r="Y14" s="107"/>
    </row>
    <row r="15" spans="1:26" s="108" customFormat="1" ht="54" customHeight="1" x14ac:dyDescent="0.15">
      <c r="A15" s="84">
        <v>7</v>
      </c>
      <c r="B15" s="92" t="s">
        <v>154</v>
      </c>
      <c r="C15" s="101" t="s">
        <v>329</v>
      </c>
      <c r="D15" s="101" t="s">
        <v>224</v>
      </c>
      <c r="E15" s="207">
        <v>20.317</v>
      </c>
      <c r="F15" s="207">
        <v>20.317</v>
      </c>
      <c r="G15" s="209">
        <v>18.088913999999999</v>
      </c>
      <c r="H15" s="102" t="s">
        <v>633</v>
      </c>
      <c r="I15" s="103" t="s">
        <v>760</v>
      </c>
      <c r="J15" s="92" t="s">
        <v>765</v>
      </c>
      <c r="K15" s="207">
        <v>17.202999999999999</v>
      </c>
      <c r="L15" s="208">
        <v>17.202999999999999</v>
      </c>
      <c r="M15" s="207">
        <f t="shared" si="0"/>
        <v>0</v>
      </c>
      <c r="N15" s="209">
        <v>-9.9000000000000005E-2</v>
      </c>
      <c r="O15" s="90" t="s">
        <v>822</v>
      </c>
      <c r="P15" s="91" t="s">
        <v>825</v>
      </c>
      <c r="Q15" s="92"/>
      <c r="R15" s="92" t="s">
        <v>87</v>
      </c>
      <c r="S15" s="104" t="s">
        <v>125</v>
      </c>
      <c r="T15" s="129" t="s">
        <v>1155</v>
      </c>
      <c r="U15" s="114">
        <v>7</v>
      </c>
      <c r="V15" s="90" t="s">
        <v>551</v>
      </c>
      <c r="W15" s="90" t="s">
        <v>169</v>
      </c>
      <c r="X15" s="90"/>
      <c r="Y15" s="107"/>
    </row>
    <row r="16" spans="1:26" s="108" customFormat="1" ht="54" customHeight="1" x14ac:dyDescent="0.15">
      <c r="A16" s="84">
        <v>8</v>
      </c>
      <c r="B16" s="92" t="s">
        <v>430</v>
      </c>
      <c r="C16" s="101" t="s">
        <v>324</v>
      </c>
      <c r="D16" s="101" t="s">
        <v>224</v>
      </c>
      <c r="E16" s="207">
        <v>102.709</v>
      </c>
      <c r="F16" s="207">
        <v>102.709</v>
      </c>
      <c r="G16" s="209">
        <v>85.539792000000006</v>
      </c>
      <c r="H16" s="102" t="s">
        <v>633</v>
      </c>
      <c r="I16" s="103" t="s">
        <v>762</v>
      </c>
      <c r="J16" s="92" t="s">
        <v>763</v>
      </c>
      <c r="K16" s="207">
        <v>99.457999999999998</v>
      </c>
      <c r="L16" s="208">
        <v>83.421000000000006</v>
      </c>
      <c r="M16" s="207">
        <f t="shared" si="0"/>
        <v>-16.036999999999992</v>
      </c>
      <c r="N16" s="209" t="s">
        <v>590</v>
      </c>
      <c r="O16" s="90" t="s">
        <v>762</v>
      </c>
      <c r="P16" s="130" t="s">
        <v>590</v>
      </c>
      <c r="Q16" s="92"/>
      <c r="R16" s="92" t="s">
        <v>67</v>
      </c>
      <c r="S16" s="104" t="s">
        <v>125</v>
      </c>
      <c r="T16" s="105" t="s">
        <v>1156</v>
      </c>
      <c r="U16" s="106">
        <v>8</v>
      </c>
      <c r="V16" s="90"/>
      <c r="W16" s="90"/>
      <c r="X16" s="90"/>
      <c r="Y16" s="107"/>
    </row>
    <row r="17" spans="1:26" s="108" customFormat="1" ht="54" customHeight="1" x14ac:dyDescent="0.15">
      <c r="A17" s="84">
        <v>9</v>
      </c>
      <c r="B17" s="92" t="s">
        <v>939</v>
      </c>
      <c r="C17" s="101" t="s">
        <v>324</v>
      </c>
      <c r="D17" s="101" t="s">
        <v>224</v>
      </c>
      <c r="E17" s="207">
        <v>225.06399999999999</v>
      </c>
      <c r="F17" s="207">
        <v>225.06399999999999</v>
      </c>
      <c r="G17" s="209">
        <v>205.07642100000001</v>
      </c>
      <c r="H17" s="102" t="s">
        <v>633</v>
      </c>
      <c r="I17" s="103" t="s">
        <v>760</v>
      </c>
      <c r="J17" s="92" t="s">
        <v>764</v>
      </c>
      <c r="K17" s="207">
        <v>237.85</v>
      </c>
      <c r="L17" s="208">
        <v>305.93400000000003</v>
      </c>
      <c r="M17" s="207">
        <f t="shared" si="0"/>
        <v>68.084000000000032</v>
      </c>
      <c r="N17" s="209" t="s">
        <v>590</v>
      </c>
      <c r="O17" s="90" t="s">
        <v>823</v>
      </c>
      <c r="P17" s="91" t="s">
        <v>824</v>
      </c>
      <c r="Q17" s="92"/>
      <c r="R17" s="92" t="s">
        <v>67</v>
      </c>
      <c r="S17" s="104" t="s">
        <v>125</v>
      </c>
      <c r="T17" s="105" t="s">
        <v>1156</v>
      </c>
      <c r="U17" s="106">
        <v>9</v>
      </c>
      <c r="V17" s="90"/>
      <c r="W17" s="90"/>
      <c r="X17" s="90"/>
      <c r="Y17" s="107"/>
    </row>
    <row r="18" spans="1:26" s="99" customFormat="1" ht="52.5" customHeight="1" x14ac:dyDescent="0.15">
      <c r="A18" s="84">
        <v>10</v>
      </c>
      <c r="B18" s="85" t="s">
        <v>236</v>
      </c>
      <c r="C18" s="86" t="s">
        <v>389</v>
      </c>
      <c r="D18" s="86" t="s">
        <v>225</v>
      </c>
      <c r="E18" s="224">
        <v>26.187000000000001</v>
      </c>
      <c r="F18" s="224">
        <v>26.187000000000001</v>
      </c>
      <c r="G18" s="227">
        <v>20.268502999999999</v>
      </c>
      <c r="H18" s="87" t="s">
        <v>634</v>
      </c>
      <c r="I18" s="85" t="s">
        <v>760</v>
      </c>
      <c r="J18" s="88" t="s">
        <v>766</v>
      </c>
      <c r="K18" s="210">
        <v>2.8690000000000002</v>
      </c>
      <c r="L18" s="208">
        <v>0</v>
      </c>
      <c r="M18" s="207">
        <f t="shared" si="0"/>
        <v>-2.8690000000000002</v>
      </c>
      <c r="N18" s="209" t="s">
        <v>590</v>
      </c>
      <c r="O18" s="90" t="s">
        <v>823</v>
      </c>
      <c r="P18" s="91" t="s">
        <v>826</v>
      </c>
      <c r="Q18" s="85"/>
      <c r="R18" s="92" t="s">
        <v>87</v>
      </c>
      <c r="S18" s="93" t="s">
        <v>125</v>
      </c>
      <c r="T18" s="94" t="s">
        <v>1157</v>
      </c>
      <c r="U18" s="95" t="s">
        <v>257</v>
      </c>
      <c r="V18" s="90" t="s">
        <v>186</v>
      </c>
      <c r="W18" s="96"/>
      <c r="X18" s="96"/>
      <c r="Y18" s="97"/>
      <c r="Z18" s="98"/>
    </row>
    <row r="19" spans="1:26" s="99" customFormat="1" ht="52.5" customHeight="1" x14ac:dyDescent="0.15">
      <c r="A19" s="84">
        <v>11</v>
      </c>
      <c r="B19" s="85" t="s">
        <v>237</v>
      </c>
      <c r="C19" s="86" t="s">
        <v>389</v>
      </c>
      <c r="D19" s="86" t="s">
        <v>225</v>
      </c>
      <c r="E19" s="224">
        <v>19.015000000000001</v>
      </c>
      <c r="F19" s="224">
        <v>19.015000000000001</v>
      </c>
      <c r="G19" s="227">
        <v>17.276987999999999</v>
      </c>
      <c r="H19" s="87" t="s">
        <v>635</v>
      </c>
      <c r="I19" s="85" t="s">
        <v>760</v>
      </c>
      <c r="J19" s="88" t="s">
        <v>765</v>
      </c>
      <c r="K19" s="210">
        <v>17.113</v>
      </c>
      <c r="L19" s="208">
        <v>15.266999999999999</v>
      </c>
      <c r="M19" s="207">
        <f t="shared" si="0"/>
        <v>-1.8460000000000001</v>
      </c>
      <c r="N19" s="209">
        <v>-1.8460000000000001</v>
      </c>
      <c r="O19" s="90" t="s">
        <v>822</v>
      </c>
      <c r="P19" s="91" t="s">
        <v>827</v>
      </c>
      <c r="Q19" s="85"/>
      <c r="R19" s="92" t="s">
        <v>87</v>
      </c>
      <c r="S19" s="93" t="s">
        <v>125</v>
      </c>
      <c r="T19" s="94" t="s">
        <v>1157</v>
      </c>
      <c r="U19" s="95" t="s">
        <v>258</v>
      </c>
      <c r="V19" s="90" t="s">
        <v>186</v>
      </c>
      <c r="W19" s="96" t="s">
        <v>184</v>
      </c>
      <c r="X19" s="96"/>
      <c r="Y19" s="97"/>
      <c r="Z19" s="98"/>
    </row>
    <row r="20" spans="1:26" s="168" customFormat="1" ht="30" customHeight="1" x14ac:dyDescent="0.15">
      <c r="A20" s="169" t="s">
        <v>591</v>
      </c>
      <c r="B20" s="170"/>
      <c r="C20" s="171"/>
      <c r="D20" s="170"/>
      <c r="E20" s="211"/>
      <c r="F20" s="232"/>
      <c r="G20" s="232"/>
      <c r="H20" s="173"/>
      <c r="I20" s="174"/>
      <c r="J20" s="172"/>
      <c r="K20" s="211"/>
      <c r="L20" s="212"/>
      <c r="M20" s="211">
        <f t="shared" si="0"/>
        <v>0</v>
      </c>
      <c r="N20" s="211"/>
      <c r="O20" s="175"/>
      <c r="P20" s="176"/>
      <c r="Q20" s="170"/>
      <c r="R20" s="170"/>
      <c r="S20" s="177"/>
      <c r="T20" s="178"/>
      <c r="U20" s="179"/>
      <c r="V20" s="170"/>
      <c r="W20" s="170"/>
      <c r="X20" s="170"/>
      <c r="Y20" s="180"/>
      <c r="Z20" s="108"/>
    </row>
    <row r="21" spans="1:26" s="108" customFormat="1" ht="128.25" customHeight="1" x14ac:dyDescent="0.15">
      <c r="A21" s="84">
        <v>12</v>
      </c>
      <c r="B21" s="92" t="s">
        <v>316</v>
      </c>
      <c r="C21" s="101" t="s">
        <v>330</v>
      </c>
      <c r="D21" s="116" t="s">
        <v>391</v>
      </c>
      <c r="E21" s="207">
        <v>1567.2950000000001</v>
      </c>
      <c r="F21" s="207">
        <v>1567.2950000000001</v>
      </c>
      <c r="G21" s="209">
        <v>1348.2100439999999</v>
      </c>
      <c r="H21" s="102" t="s">
        <v>633</v>
      </c>
      <c r="I21" s="103" t="s">
        <v>760</v>
      </c>
      <c r="J21" s="92" t="s">
        <v>767</v>
      </c>
      <c r="K21" s="207">
        <v>1533.2729999999999</v>
      </c>
      <c r="L21" s="208">
        <v>1430</v>
      </c>
      <c r="M21" s="207">
        <f t="shared" si="0"/>
        <v>-103.27299999999991</v>
      </c>
      <c r="N21" s="209">
        <v>-136.57</v>
      </c>
      <c r="O21" s="90" t="s">
        <v>822</v>
      </c>
      <c r="P21" s="100" t="s">
        <v>1148</v>
      </c>
      <c r="Q21" s="92"/>
      <c r="R21" s="92" t="s">
        <v>87</v>
      </c>
      <c r="S21" s="104" t="s">
        <v>125</v>
      </c>
      <c r="T21" s="105" t="s">
        <v>1158</v>
      </c>
      <c r="U21" s="106">
        <v>10</v>
      </c>
      <c r="V21" s="90"/>
      <c r="W21" s="90"/>
      <c r="X21" s="90"/>
      <c r="Y21" s="107"/>
    </row>
    <row r="22" spans="1:26" s="108" customFormat="1" ht="54" customHeight="1" x14ac:dyDescent="0.15">
      <c r="A22" s="84">
        <v>13</v>
      </c>
      <c r="B22" s="92" t="s">
        <v>431</v>
      </c>
      <c r="C22" s="101" t="s">
        <v>331</v>
      </c>
      <c r="D22" s="101" t="s">
        <v>224</v>
      </c>
      <c r="E22" s="207">
        <v>24.526</v>
      </c>
      <c r="F22" s="207">
        <v>24.526</v>
      </c>
      <c r="G22" s="209">
        <v>19.798905999999999</v>
      </c>
      <c r="H22" s="102" t="s">
        <v>633</v>
      </c>
      <c r="I22" s="103" t="s">
        <v>760</v>
      </c>
      <c r="J22" s="92" t="s">
        <v>764</v>
      </c>
      <c r="K22" s="207">
        <v>43.884999999999998</v>
      </c>
      <c r="L22" s="208">
        <v>51.707000000000001</v>
      </c>
      <c r="M22" s="207">
        <f t="shared" si="0"/>
        <v>7.8220000000000027</v>
      </c>
      <c r="N22" s="209" t="s">
        <v>590</v>
      </c>
      <c r="O22" s="90" t="s">
        <v>823</v>
      </c>
      <c r="P22" s="91" t="s">
        <v>824</v>
      </c>
      <c r="Q22" s="92"/>
      <c r="R22" s="92" t="s">
        <v>87</v>
      </c>
      <c r="S22" s="104" t="s">
        <v>125</v>
      </c>
      <c r="T22" s="105" t="s">
        <v>1159</v>
      </c>
      <c r="U22" s="106">
        <v>11</v>
      </c>
      <c r="V22" s="90"/>
      <c r="W22" s="90" t="s">
        <v>169</v>
      </c>
      <c r="X22" s="90"/>
      <c r="Y22" s="107"/>
    </row>
    <row r="23" spans="1:26" s="108" customFormat="1" ht="54" customHeight="1" x14ac:dyDescent="0.15">
      <c r="A23" s="84">
        <v>14</v>
      </c>
      <c r="B23" s="92" t="s">
        <v>476</v>
      </c>
      <c r="C23" s="101" t="s">
        <v>332</v>
      </c>
      <c r="D23" s="101" t="s">
        <v>224</v>
      </c>
      <c r="E23" s="207">
        <v>241.68600000000001</v>
      </c>
      <c r="F23" s="207">
        <v>241.68600000000001</v>
      </c>
      <c r="G23" s="209">
        <v>237.25147000000001</v>
      </c>
      <c r="H23" s="102" t="s">
        <v>633</v>
      </c>
      <c r="I23" s="103" t="s">
        <v>760</v>
      </c>
      <c r="J23" s="92" t="s">
        <v>764</v>
      </c>
      <c r="K23" s="207">
        <v>299.565</v>
      </c>
      <c r="L23" s="208">
        <v>428.65100000000001</v>
      </c>
      <c r="M23" s="207">
        <f t="shared" si="0"/>
        <v>129.08600000000001</v>
      </c>
      <c r="N23" s="209">
        <v>0</v>
      </c>
      <c r="O23" s="90" t="s">
        <v>823</v>
      </c>
      <c r="P23" s="91" t="s">
        <v>824</v>
      </c>
      <c r="Q23" s="92"/>
      <c r="R23" s="92" t="s">
        <v>87</v>
      </c>
      <c r="S23" s="104" t="s">
        <v>125</v>
      </c>
      <c r="T23" s="105" t="s">
        <v>1159</v>
      </c>
      <c r="U23" s="106">
        <v>12</v>
      </c>
      <c r="V23" s="90" t="s">
        <v>552</v>
      </c>
      <c r="W23" s="90"/>
      <c r="X23" s="90"/>
      <c r="Y23" s="107"/>
    </row>
    <row r="24" spans="1:26" s="108" customFormat="1" ht="54" customHeight="1" x14ac:dyDescent="0.15">
      <c r="A24" s="84">
        <v>15</v>
      </c>
      <c r="B24" s="92" t="s">
        <v>432</v>
      </c>
      <c r="C24" s="101" t="s">
        <v>330</v>
      </c>
      <c r="D24" s="101" t="s">
        <v>389</v>
      </c>
      <c r="E24" s="207">
        <v>25.725000000000001</v>
      </c>
      <c r="F24" s="207">
        <v>25.725000000000001</v>
      </c>
      <c r="G24" s="209">
        <v>24.259792000000001</v>
      </c>
      <c r="H24" s="102" t="s">
        <v>633</v>
      </c>
      <c r="I24" s="103" t="s">
        <v>768</v>
      </c>
      <c r="J24" s="92" t="s">
        <v>769</v>
      </c>
      <c r="K24" s="207">
        <v>0</v>
      </c>
      <c r="L24" s="208">
        <v>0</v>
      </c>
      <c r="M24" s="207">
        <f t="shared" si="0"/>
        <v>0</v>
      </c>
      <c r="N24" s="209">
        <v>0</v>
      </c>
      <c r="O24" s="90" t="s">
        <v>816</v>
      </c>
      <c r="P24" s="91" t="s">
        <v>828</v>
      </c>
      <c r="Q24" s="92"/>
      <c r="R24" s="92" t="s">
        <v>87</v>
      </c>
      <c r="S24" s="104" t="s">
        <v>125</v>
      </c>
      <c r="T24" s="105" t="s">
        <v>1158</v>
      </c>
      <c r="U24" s="106">
        <v>13</v>
      </c>
      <c r="V24" s="90"/>
      <c r="W24" s="90"/>
      <c r="X24" s="90"/>
      <c r="Y24" s="107"/>
    </row>
    <row r="25" spans="1:26" s="108" customFormat="1" ht="54" customHeight="1" x14ac:dyDescent="0.15">
      <c r="A25" s="84">
        <v>16</v>
      </c>
      <c r="B25" s="92" t="s">
        <v>141</v>
      </c>
      <c r="C25" s="101" t="s">
        <v>333</v>
      </c>
      <c r="D25" s="101" t="s">
        <v>224</v>
      </c>
      <c r="E25" s="207">
        <v>7293.7690000000002</v>
      </c>
      <c r="F25" s="207">
        <v>7293.7690000000002</v>
      </c>
      <c r="G25" s="209">
        <v>7293.7690000000002</v>
      </c>
      <c r="H25" s="102" t="s">
        <v>633</v>
      </c>
      <c r="I25" s="103" t="s">
        <v>760</v>
      </c>
      <c r="J25" s="92" t="s">
        <v>764</v>
      </c>
      <c r="K25" s="207">
        <v>7686.6130000000003</v>
      </c>
      <c r="L25" s="208">
        <v>7899.6509999999998</v>
      </c>
      <c r="M25" s="207">
        <f t="shared" si="0"/>
        <v>213.03799999999956</v>
      </c>
      <c r="N25" s="209">
        <v>0</v>
      </c>
      <c r="O25" s="90" t="s">
        <v>823</v>
      </c>
      <c r="P25" s="91" t="s">
        <v>824</v>
      </c>
      <c r="Q25" s="92"/>
      <c r="R25" s="92" t="s">
        <v>87</v>
      </c>
      <c r="S25" s="104" t="s">
        <v>125</v>
      </c>
      <c r="T25" s="105" t="s">
        <v>1159</v>
      </c>
      <c r="U25" s="106">
        <v>14</v>
      </c>
      <c r="V25" s="90"/>
      <c r="W25" s="90"/>
      <c r="X25" s="90" t="s">
        <v>169</v>
      </c>
      <c r="Y25" s="107"/>
    </row>
    <row r="26" spans="1:26" s="108" customFormat="1" ht="75" customHeight="1" x14ac:dyDescent="0.15">
      <c r="A26" s="84">
        <v>17</v>
      </c>
      <c r="B26" s="92" t="s">
        <v>43</v>
      </c>
      <c r="C26" s="101" t="s">
        <v>324</v>
      </c>
      <c r="D26" s="101" t="s">
        <v>224</v>
      </c>
      <c r="E26" s="207">
        <v>2765.4409999999998</v>
      </c>
      <c r="F26" s="207">
        <v>2765.4409999999998</v>
      </c>
      <c r="G26" s="209">
        <v>2765.4409999999998</v>
      </c>
      <c r="H26" s="102" t="s">
        <v>633</v>
      </c>
      <c r="I26" s="103" t="s">
        <v>760</v>
      </c>
      <c r="J26" s="92" t="s">
        <v>764</v>
      </c>
      <c r="K26" s="207">
        <v>2749.4</v>
      </c>
      <c r="L26" s="208">
        <v>2951.6970000000001</v>
      </c>
      <c r="M26" s="207">
        <f t="shared" si="0"/>
        <v>202.29700000000003</v>
      </c>
      <c r="N26" s="213">
        <v>0</v>
      </c>
      <c r="O26" s="122" t="s">
        <v>823</v>
      </c>
      <c r="P26" s="91" t="s">
        <v>829</v>
      </c>
      <c r="Q26" s="92"/>
      <c r="R26" s="92" t="s">
        <v>87</v>
      </c>
      <c r="S26" s="104" t="s">
        <v>125</v>
      </c>
      <c r="T26" s="105" t="s">
        <v>1160</v>
      </c>
      <c r="U26" s="106">
        <v>15</v>
      </c>
      <c r="V26" s="90"/>
      <c r="W26" s="90"/>
      <c r="X26" s="90"/>
      <c r="Y26" s="107"/>
    </row>
    <row r="27" spans="1:26" s="108" customFormat="1" ht="75" customHeight="1" x14ac:dyDescent="0.15">
      <c r="A27" s="84">
        <v>18</v>
      </c>
      <c r="B27" s="92" t="s">
        <v>44</v>
      </c>
      <c r="C27" s="101" t="s">
        <v>324</v>
      </c>
      <c r="D27" s="101" t="s">
        <v>224</v>
      </c>
      <c r="E27" s="207">
        <v>539.98699999999997</v>
      </c>
      <c r="F27" s="207">
        <v>539.98699999999997</v>
      </c>
      <c r="G27" s="209">
        <v>539.98699999999997</v>
      </c>
      <c r="H27" s="102" t="s">
        <v>633</v>
      </c>
      <c r="I27" s="103" t="s">
        <v>760</v>
      </c>
      <c r="J27" s="110" t="s">
        <v>1064</v>
      </c>
      <c r="K27" s="208">
        <v>524.024</v>
      </c>
      <c r="L27" s="208">
        <v>524.85500000000002</v>
      </c>
      <c r="M27" s="208">
        <f t="shared" si="0"/>
        <v>0.83100000000001728</v>
      </c>
      <c r="N27" s="213">
        <v>0</v>
      </c>
      <c r="O27" s="122" t="s">
        <v>823</v>
      </c>
      <c r="P27" s="100" t="s">
        <v>1065</v>
      </c>
      <c r="Q27" s="92"/>
      <c r="R27" s="92" t="s">
        <v>87</v>
      </c>
      <c r="S27" s="104" t="s">
        <v>125</v>
      </c>
      <c r="T27" s="105" t="s">
        <v>1161</v>
      </c>
      <c r="U27" s="106">
        <v>16</v>
      </c>
      <c r="V27" s="90"/>
      <c r="W27" s="90"/>
      <c r="X27" s="90"/>
      <c r="Y27" s="107"/>
    </row>
    <row r="28" spans="1:26" s="108" customFormat="1" ht="75" customHeight="1" x14ac:dyDescent="0.15">
      <c r="A28" s="84">
        <v>19</v>
      </c>
      <c r="B28" s="92" t="s">
        <v>239</v>
      </c>
      <c r="C28" s="101" t="s">
        <v>324</v>
      </c>
      <c r="D28" s="101" t="s">
        <v>224</v>
      </c>
      <c r="E28" s="208">
        <v>0</v>
      </c>
      <c r="F28" s="208">
        <v>5.4</v>
      </c>
      <c r="G28" s="213">
        <v>5.2236690000000001</v>
      </c>
      <c r="H28" s="102" t="s">
        <v>633</v>
      </c>
      <c r="I28" s="103" t="s">
        <v>760</v>
      </c>
      <c r="J28" s="92" t="s">
        <v>764</v>
      </c>
      <c r="K28" s="207">
        <v>0</v>
      </c>
      <c r="L28" s="208">
        <v>0</v>
      </c>
      <c r="M28" s="207">
        <f t="shared" si="0"/>
        <v>0</v>
      </c>
      <c r="N28" s="209">
        <v>0</v>
      </c>
      <c r="O28" s="90" t="s">
        <v>823</v>
      </c>
      <c r="P28" s="91" t="s">
        <v>590</v>
      </c>
      <c r="Q28" s="92"/>
      <c r="R28" s="92" t="s">
        <v>87</v>
      </c>
      <c r="S28" s="104" t="s">
        <v>125</v>
      </c>
      <c r="T28" s="105" t="s">
        <v>1162</v>
      </c>
      <c r="U28" s="114">
        <v>17</v>
      </c>
      <c r="V28" s="90"/>
      <c r="W28" s="90"/>
      <c r="X28" s="90" t="s">
        <v>184</v>
      </c>
      <c r="Y28" s="107"/>
    </row>
    <row r="29" spans="1:26" s="108" customFormat="1" ht="54" customHeight="1" x14ac:dyDescent="0.15">
      <c r="A29" s="84">
        <v>20</v>
      </c>
      <c r="B29" s="92" t="s">
        <v>52</v>
      </c>
      <c r="C29" s="101" t="s">
        <v>334</v>
      </c>
      <c r="D29" s="101" t="s">
        <v>224</v>
      </c>
      <c r="E29" s="208">
        <v>26.876000000000001</v>
      </c>
      <c r="F29" s="208">
        <v>23.2</v>
      </c>
      <c r="G29" s="213">
        <v>21.059104000000001</v>
      </c>
      <c r="H29" s="102" t="s">
        <v>633</v>
      </c>
      <c r="I29" s="121" t="s">
        <v>773</v>
      </c>
      <c r="J29" s="92" t="s">
        <v>771</v>
      </c>
      <c r="K29" s="207">
        <v>29.07</v>
      </c>
      <c r="L29" s="208">
        <v>0</v>
      </c>
      <c r="M29" s="207">
        <f t="shared" si="0"/>
        <v>-29.07</v>
      </c>
      <c r="N29" s="209">
        <v>-29.07</v>
      </c>
      <c r="O29" s="122" t="s">
        <v>822</v>
      </c>
      <c r="P29" s="100" t="s">
        <v>971</v>
      </c>
      <c r="Q29" s="92"/>
      <c r="R29" s="92" t="s">
        <v>87</v>
      </c>
      <c r="S29" s="104" t="s">
        <v>125</v>
      </c>
      <c r="T29" s="105" t="s">
        <v>1163</v>
      </c>
      <c r="U29" s="106">
        <v>18</v>
      </c>
      <c r="V29" s="90" t="s">
        <v>552</v>
      </c>
      <c r="W29" s="90" t="s">
        <v>169</v>
      </c>
      <c r="X29" s="90"/>
      <c r="Y29" s="107"/>
    </row>
    <row r="30" spans="1:26" s="108" customFormat="1" ht="53.25" customHeight="1" x14ac:dyDescent="0.15">
      <c r="A30" s="84">
        <v>21</v>
      </c>
      <c r="B30" s="92" t="s">
        <v>433</v>
      </c>
      <c r="C30" s="101" t="s">
        <v>329</v>
      </c>
      <c r="D30" s="101" t="s">
        <v>224</v>
      </c>
      <c r="E30" s="207">
        <v>183.49700000000001</v>
      </c>
      <c r="F30" s="207">
        <v>183.49700000000001</v>
      </c>
      <c r="G30" s="209">
        <v>155.147525</v>
      </c>
      <c r="H30" s="102" t="s">
        <v>633</v>
      </c>
      <c r="I30" s="103" t="s">
        <v>760</v>
      </c>
      <c r="J30" s="92" t="s">
        <v>764</v>
      </c>
      <c r="K30" s="207">
        <v>183.268</v>
      </c>
      <c r="L30" s="208">
        <v>283.26799999999997</v>
      </c>
      <c r="M30" s="207">
        <f t="shared" si="0"/>
        <v>99.999999999999972</v>
      </c>
      <c r="N30" s="209">
        <v>-10.013999999999999</v>
      </c>
      <c r="O30" s="90" t="s">
        <v>822</v>
      </c>
      <c r="P30" s="91" t="s">
        <v>831</v>
      </c>
      <c r="Q30" s="92"/>
      <c r="R30" s="92" t="s">
        <v>87</v>
      </c>
      <c r="S30" s="104" t="s">
        <v>125</v>
      </c>
      <c r="T30" s="129" t="s">
        <v>1164</v>
      </c>
      <c r="U30" s="114">
        <v>21</v>
      </c>
      <c r="V30" s="90" t="s">
        <v>551</v>
      </c>
      <c r="W30" s="90"/>
      <c r="X30" s="90"/>
      <c r="Y30" s="107"/>
    </row>
    <row r="31" spans="1:26" s="108" customFormat="1" ht="53.25" customHeight="1" x14ac:dyDescent="0.15">
      <c r="A31" s="84">
        <v>22</v>
      </c>
      <c r="B31" s="92" t="s">
        <v>90</v>
      </c>
      <c r="C31" s="101" t="s">
        <v>329</v>
      </c>
      <c r="D31" s="101" t="s">
        <v>224</v>
      </c>
      <c r="E31" s="207">
        <v>58.468000000000004</v>
      </c>
      <c r="F31" s="207">
        <v>58.468000000000004</v>
      </c>
      <c r="G31" s="209">
        <v>53.237023999999998</v>
      </c>
      <c r="H31" s="102" t="s">
        <v>633</v>
      </c>
      <c r="I31" s="121" t="s">
        <v>773</v>
      </c>
      <c r="J31" s="110" t="s">
        <v>960</v>
      </c>
      <c r="K31" s="207">
        <v>52.621000000000002</v>
      </c>
      <c r="L31" s="208">
        <v>0</v>
      </c>
      <c r="M31" s="207">
        <f t="shared" si="0"/>
        <v>-52.621000000000002</v>
      </c>
      <c r="N31" s="213">
        <v>-52.621000000000002</v>
      </c>
      <c r="O31" s="122" t="s">
        <v>822</v>
      </c>
      <c r="P31" s="100" t="s">
        <v>971</v>
      </c>
      <c r="Q31" s="92"/>
      <c r="R31" s="92" t="s">
        <v>87</v>
      </c>
      <c r="S31" s="104" t="s">
        <v>125</v>
      </c>
      <c r="T31" s="129" t="s">
        <v>1164</v>
      </c>
      <c r="U31" s="114">
        <v>22</v>
      </c>
      <c r="V31" s="90" t="s">
        <v>551</v>
      </c>
      <c r="W31" s="90"/>
      <c r="X31" s="90"/>
      <c r="Y31" s="107"/>
    </row>
    <row r="32" spans="1:26" s="108" customFormat="1" ht="53.25" customHeight="1" x14ac:dyDescent="0.15">
      <c r="A32" s="84">
        <v>23</v>
      </c>
      <c r="B32" s="92" t="s">
        <v>91</v>
      </c>
      <c r="C32" s="101" t="s">
        <v>329</v>
      </c>
      <c r="D32" s="101" t="s">
        <v>224</v>
      </c>
      <c r="E32" s="208">
        <v>11.635999999999999</v>
      </c>
      <c r="F32" s="208">
        <v>15.3</v>
      </c>
      <c r="G32" s="213">
        <v>13.156637999999999</v>
      </c>
      <c r="H32" s="102" t="s">
        <v>633</v>
      </c>
      <c r="I32" s="103" t="s">
        <v>760</v>
      </c>
      <c r="J32" s="92" t="s">
        <v>765</v>
      </c>
      <c r="K32" s="207">
        <v>16.635999999999999</v>
      </c>
      <c r="L32" s="208">
        <v>16.635999999999999</v>
      </c>
      <c r="M32" s="207">
        <f t="shared" si="0"/>
        <v>0</v>
      </c>
      <c r="N32" s="209">
        <v>-9.7000000000000003E-2</v>
      </c>
      <c r="O32" s="90" t="s">
        <v>822</v>
      </c>
      <c r="P32" s="91" t="s">
        <v>832</v>
      </c>
      <c r="Q32" s="92"/>
      <c r="R32" s="92" t="s">
        <v>87</v>
      </c>
      <c r="S32" s="104" t="s">
        <v>125</v>
      </c>
      <c r="T32" s="129" t="s">
        <v>1164</v>
      </c>
      <c r="U32" s="114">
        <v>23</v>
      </c>
      <c r="V32" s="90" t="s">
        <v>551</v>
      </c>
      <c r="W32" s="90" t="s">
        <v>169</v>
      </c>
      <c r="X32" s="90"/>
      <c r="Y32" s="107"/>
    </row>
    <row r="33" spans="1:26" s="99" customFormat="1" ht="55.5" customHeight="1" x14ac:dyDescent="0.15">
      <c r="A33" s="84">
        <v>24</v>
      </c>
      <c r="B33" s="85" t="s">
        <v>314</v>
      </c>
      <c r="C33" s="86" t="s">
        <v>389</v>
      </c>
      <c r="D33" s="86" t="s">
        <v>391</v>
      </c>
      <c r="E33" s="224">
        <v>304.64600000000002</v>
      </c>
      <c r="F33" s="207">
        <v>304.64600000000002</v>
      </c>
      <c r="G33" s="227">
        <v>62.868040000000001</v>
      </c>
      <c r="H33" s="87" t="s">
        <v>636</v>
      </c>
      <c r="I33" s="85" t="s">
        <v>773</v>
      </c>
      <c r="J33" s="88" t="s">
        <v>774</v>
      </c>
      <c r="K33" s="210">
        <v>304.64600000000002</v>
      </c>
      <c r="L33" s="208">
        <v>304.64600000000002</v>
      </c>
      <c r="M33" s="207">
        <f t="shared" si="0"/>
        <v>0</v>
      </c>
      <c r="N33" s="209">
        <v>0</v>
      </c>
      <c r="O33" s="90" t="s">
        <v>823</v>
      </c>
      <c r="P33" s="91" t="s">
        <v>833</v>
      </c>
      <c r="Q33" s="85"/>
      <c r="R33" s="92" t="s">
        <v>87</v>
      </c>
      <c r="S33" s="93" t="s">
        <v>125</v>
      </c>
      <c r="T33" s="94" t="s">
        <v>1165</v>
      </c>
      <c r="U33" s="95" t="s">
        <v>259</v>
      </c>
      <c r="V33" s="90" t="s">
        <v>186</v>
      </c>
      <c r="W33" s="96" t="s">
        <v>184</v>
      </c>
      <c r="X33" s="96"/>
      <c r="Y33" s="97"/>
      <c r="Z33" s="98"/>
    </row>
    <row r="34" spans="1:26" s="99" customFormat="1" ht="55.5" customHeight="1" x14ac:dyDescent="0.15">
      <c r="A34" s="84">
        <v>25</v>
      </c>
      <c r="B34" s="85" t="s">
        <v>238</v>
      </c>
      <c r="C34" s="86" t="s">
        <v>389</v>
      </c>
      <c r="D34" s="86" t="s">
        <v>225</v>
      </c>
      <c r="E34" s="224">
        <v>3.5049999999999999</v>
      </c>
      <c r="F34" s="207">
        <v>3.5049999999999999</v>
      </c>
      <c r="G34" s="227">
        <v>2.4419230000000001</v>
      </c>
      <c r="H34" s="87" t="s">
        <v>637</v>
      </c>
      <c r="I34" s="85" t="s">
        <v>760</v>
      </c>
      <c r="J34" s="88" t="s">
        <v>765</v>
      </c>
      <c r="K34" s="210">
        <v>3.1539999999999999</v>
      </c>
      <c r="L34" s="208">
        <v>3.1539999999999999</v>
      </c>
      <c r="M34" s="207">
        <f t="shared" si="0"/>
        <v>0</v>
      </c>
      <c r="N34" s="209">
        <v>-0.02</v>
      </c>
      <c r="O34" s="90" t="s">
        <v>822</v>
      </c>
      <c r="P34" s="100" t="s">
        <v>1003</v>
      </c>
      <c r="Q34" s="85"/>
      <c r="R34" s="92" t="s">
        <v>87</v>
      </c>
      <c r="S34" s="93" t="s">
        <v>125</v>
      </c>
      <c r="T34" s="94" t="s">
        <v>1165</v>
      </c>
      <c r="U34" s="95" t="s">
        <v>260</v>
      </c>
      <c r="V34" s="90" t="s">
        <v>186</v>
      </c>
      <c r="W34" s="96" t="s">
        <v>184</v>
      </c>
      <c r="X34" s="96"/>
      <c r="Y34" s="97"/>
      <c r="Z34" s="98"/>
    </row>
    <row r="35" spans="1:26" s="168" customFormat="1" ht="30" customHeight="1" x14ac:dyDescent="0.15">
      <c r="A35" s="169" t="s">
        <v>592</v>
      </c>
      <c r="B35" s="170"/>
      <c r="C35" s="171"/>
      <c r="D35" s="170"/>
      <c r="E35" s="211"/>
      <c r="F35" s="232"/>
      <c r="G35" s="232"/>
      <c r="H35" s="173"/>
      <c r="I35" s="174"/>
      <c r="J35" s="172"/>
      <c r="K35" s="211"/>
      <c r="L35" s="211"/>
      <c r="M35" s="211">
        <f t="shared" si="0"/>
        <v>0</v>
      </c>
      <c r="N35" s="211"/>
      <c r="O35" s="175"/>
      <c r="P35" s="176"/>
      <c r="Q35" s="170"/>
      <c r="R35" s="170"/>
      <c r="S35" s="177"/>
      <c r="T35" s="178"/>
      <c r="U35" s="179"/>
      <c r="V35" s="170"/>
      <c r="W35" s="170"/>
      <c r="X35" s="170"/>
      <c r="Y35" s="180"/>
      <c r="Z35" s="108"/>
    </row>
    <row r="36" spans="1:26" s="108" customFormat="1" ht="54" customHeight="1" x14ac:dyDescent="0.15">
      <c r="A36" s="84">
        <v>26</v>
      </c>
      <c r="B36" s="92" t="s">
        <v>142</v>
      </c>
      <c r="C36" s="101" t="s">
        <v>337</v>
      </c>
      <c r="D36" s="101" t="s">
        <v>224</v>
      </c>
      <c r="E36" s="207">
        <v>70.968999999999994</v>
      </c>
      <c r="F36" s="207">
        <v>70.968999999999994</v>
      </c>
      <c r="G36" s="209">
        <v>63.008603000000001</v>
      </c>
      <c r="H36" s="102" t="s">
        <v>638</v>
      </c>
      <c r="I36" s="103" t="s">
        <v>760</v>
      </c>
      <c r="J36" s="92" t="s">
        <v>765</v>
      </c>
      <c r="K36" s="207">
        <v>70.569999999999993</v>
      </c>
      <c r="L36" s="208">
        <v>70.569999999999993</v>
      </c>
      <c r="M36" s="207">
        <f t="shared" si="0"/>
        <v>0</v>
      </c>
      <c r="N36" s="209">
        <v>-1.1990000000000001</v>
      </c>
      <c r="O36" s="90" t="s">
        <v>822</v>
      </c>
      <c r="P36" s="91" t="s">
        <v>834</v>
      </c>
      <c r="Q36" s="92"/>
      <c r="R36" s="92" t="s">
        <v>87</v>
      </c>
      <c r="S36" s="104" t="s">
        <v>125</v>
      </c>
      <c r="T36" s="105" t="s">
        <v>1168</v>
      </c>
      <c r="U36" s="106">
        <v>26</v>
      </c>
      <c r="V36" s="90" t="s">
        <v>185</v>
      </c>
      <c r="W36" s="90"/>
      <c r="X36" s="90"/>
      <c r="Y36" s="107"/>
    </row>
    <row r="37" spans="1:26" s="108" customFormat="1" ht="54" customHeight="1" x14ac:dyDescent="0.15">
      <c r="A37" s="109">
        <v>27</v>
      </c>
      <c r="B37" s="181" t="s">
        <v>477</v>
      </c>
      <c r="C37" s="101" t="s">
        <v>334</v>
      </c>
      <c r="D37" s="101" t="s">
        <v>389</v>
      </c>
      <c r="E37" s="207">
        <v>30</v>
      </c>
      <c r="F37" s="207">
        <v>109.61</v>
      </c>
      <c r="G37" s="209">
        <v>75.825999999999993</v>
      </c>
      <c r="H37" s="102" t="s">
        <v>633</v>
      </c>
      <c r="I37" s="103" t="s">
        <v>768</v>
      </c>
      <c r="J37" s="92" t="s">
        <v>769</v>
      </c>
      <c r="K37" s="207">
        <v>0</v>
      </c>
      <c r="L37" s="208">
        <v>0</v>
      </c>
      <c r="M37" s="207">
        <f t="shared" si="0"/>
        <v>0</v>
      </c>
      <c r="N37" s="209" t="s">
        <v>590</v>
      </c>
      <c r="O37" s="90" t="s">
        <v>816</v>
      </c>
      <c r="P37" s="113" t="s">
        <v>835</v>
      </c>
      <c r="Q37" s="92"/>
      <c r="R37" s="92" t="s">
        <v>87</v>
      </c>
      <c r="S37" s="104" t="s">
        <v>125</v>
      </c>
      <c r="T37" s="105" t="s">
        <v>1169</v>
      </c>
      <c r="U37" s="106">
        <v>27</v>
      </c>
      <c r="V37" s="90" t="s">
        <v>553</v>
      </c>
      <c r="W37" s="90"/>
      <c r="X37" s="90" t="s">
        <v>169</v>
      </c>
      <c r="Y37" s="107"/>
    </row>
    <row r="38" spans="1:26" s="108" customFormat="1" ht="54" customHeight="1" x14ac:dyDescent="0.15">
      <c r="A38" s="84">
        <v>28</v>
      </c>
      <c r="B38" s="92" t="s">
        <v>434</v>
      </c>
      <c r="C38" s="101" t="s">
        <v>324</v>
      </c>
      <c r="D38" s="101" t="s">
        <v>224</v>
      </c>
      <c r="E38" s="207">
        <v>35.802</v>
      </c>
      <c r="F38" s="207">
        <v>35.802</v>
      </c>
      <c r="G38" s="209">
        <v>34.457935999999997</v>
      </c>
      <c r="H38" s="102" t="s">
        <v>639</v>
      </c>
      <c r="I38" s="103" t="s">
        <v>760</v>
      </c>
      <c r="J38" s="92" t="s">
        <v>775</v>
      </c>
      <c r="K38" s="207">
        <v>43.372999999999998</v>
      </c>
      <c r="L38" s="208">
        <v>44.582000000000001</v>
      </c>
      <c r="M38" s="207">
        <f t="shared" si="0"/>
        <v>1.2090000000000032</v>
      </c>
      <c r="N38" s="209" t="s">
        <v>590</v>
      </c>
      <c r="O38" s="90" t="s">
        <v>823</v>
      </c>
      <c r="P38" s="91" t="s">
        <v>836</v>
      </c>
      <c r="Q38" s="92"/>
      <c r="R38" s="92" t="s">
        <v>67</v>
      </c>
      <c r="S38" s="104" t="s">
        <v>125</v>
      </c>
      <c r="T38" s="105" t="s">
        <v>1156</v>
      </c>
      <c r="U38" s="106">
        <v>30</v>
      </c>
      <c r="V38" s="90" t="s">
        <v>185</v>
      </c>
      <c r="W38" s="90"/>
      <c r="X38" s="90"/>
      <c r="Y38" s="107"/>
    </row>
    <row r="39" spans="1:26" s="99" customFormat="1" ht="70.5" customHeight="1" x14ac:dyDescent="0.15">
      <c r="A39" s="109">
        <v>29</v>
      </c>
      <c r="B39" s="85" t="s">
        <v>425</v>
      </c>
      <c r="C39" s="86" t="s">
        <v>389</v>
      </c>
      <c r="D39" s="86" t="s">
        <v>225</v>
      </c>
      <c r="E39" s="225">
        <v>7034.5869999999995</v>
      </c>
      <c r="F39" s="208">
        <v>6696</v>
      </c>
      <c r="G39" s="228">
        <v>6336.8066669999998</v>
      </c>
      <c r="H39" s="87" t="s">
        <v>640</v>
      </c>
      <c r="I39" s="85" t="s">
        <v>760</v>
      </c>
      <c r="J39" s="88" t="s">
        <v>765</v>
      </c>
      <c r="K39" s="210">
        <v>6832.3419999999996</v>
      </c>
      <c r="L39" s="208">
        <v>8247.2029999999995</v>
      </c>
      <c r="M39" s="207">
        <f t="shared" si="0"/>
        <v>1414.8609999999999</v>
      </c>
      <c r="N39" s="209">
        <v>-0.29099999999999998</v>
      </c>
      <c r="O39" s="90" t="s">
        <v>822</v>
      </c>
      <c r="P39" s="91" t="s">
        <v>837</v>
      </c>
      <c r="Q39" s="110" t="s">
        <v>1084</v>
      </c>
      <c r="R39" s="92" t="s">
        <v>87</v>
      </c>
      <c r="S39" s="93" t="s">
        <v>125</v>
      </c>
      <c r="T39" s="94" t="s">
        <v>1170</v>
      </c>
      <c r="U39" s="95" t="s">
        <v>261</v>
      </c>
      <c r="V39" s="90" t="s">
        <v>186</v>
      </c>
      <c r="W39" s="96" t="s">
        <v>184</v>
      </c>
      <c r="X39" s="96" t="s">
        <v>184</v>
      </c>
      <c r="Y39" s="97"/>
      <c r="Z39" s="98"/>
    </row>
    <row r="40" spans="1:26" s="99" customFormat="1" ht="51.75" customHeight="1" x14ac:dyDescent="0.15">
      <c r="A40" s="84">
        <v>30</v>
      </c>
      <c r="B40" s="85" t="s">
        <v>240</v>
      </c>
      <c r="C40" s="86" t="s">
        <v>389</v>
      </c>
      <c r="D40" s="111" t="s">
        <v>627</v>
      </c>
      <c r="E40" s="224">
        <v>36.119</v>
      </c>
      <c r="F40" s="207">
        <v>36.119</v>
      </c>
      <c r="G40" s="227">
        <v>27.640525</v>
      </c>
      <c r="H40" s="87" t="s">
        <v>641</v>
      </c>
      <c r="I40" s="85" t="s">
        <v>760</v>
      </c>
      <c r="J40" s="88" t="s">
        <v>775</v>
      </c>
      <c r="K40" s="210">
        <v>32.506999999999998</v>
      </c>
      <c r="L40" s="208">
        <v>32.506999999999998</v>
      </c>
      <c r="M40" s="207">
        <f t="shared" si="0"/>
        <v>0</v>
      </c>
      <c r="N40" s="209" t="s">
        <v>590</v>
      </c>
      <c r="O40" s="90" t="s">
        <v>823</v>
      </c>
      <c r="P40" s="91" t="s">
        <v>838</v>
      </c>
      <c r="Q40" s="85"/>
      <c r="R40" s="92" t="s">
        <v>87</v>
      </c>
      <c r="S40" s="93" t="s">
        <v>125</v>
      </c>
      <c r="T40" s="94" t="s">
        <v>1170</v>
      </c>
      <c r="U40" s="95" t="s">
        <v>262</v>
      </c>
      <c r="V40" s="90" t="s">
        <v>186</v>
      </c>
      <c r="W40" s="96"/>
      <c r="X40" s="96"/>
      <c r="Y40" s="97"/>
      <c r="Z40" s="98"/>
    </row>
    <row r="41" spans="1:26" s="168" customFormat="1" ht="30" customHeight="1" x14ac:dyDescent="0.15">
      <c r="A41" s="169" t="s">
        <v>593</v>
      </c>
      <c r="B41" s="170"/>
      <c r="C41" s="171"/>
      <c r="D41" s="170"/>
      <c r="E41" s="211"/>
      <c r="F41" s="232"/>
      <c r="G41" s="232"/>
      <c r="H41" s="173"/>
      <c r="I41" s="174"/>
      <c r="J41" s="172"/>
      <c r="K41" s="211"/>
      <c r="L41" s="211"/>
      <c r="M41" s="211">
        <f t="shared" si="0"/>
        <v>0</v>
      </c>
      <c r="N41" s="211"/>
      <c r="O41" s="175"/>
      <c r="P41" s="176"/>
      <c r="Q41" s="170"/>
      <c r="R41" s="170"/>
      <c r="S41" s="177"/>
      <c r="T41" s="178"/>
      <c r="U41" s="179"/>
      <c r="V41" s="170"/>
      <c r="W41" s="170"/>
      <c r="X41" s="170"/>
      <c r="Y41" s="180"/>
      <c r="Z41" s="108"/>
    </row>
    <row r="42" spans="1:26" s="108" customFormat="1" ht="54" customHeight="1" x14ac:dyDescent="0.15">
      <c r="A42" s="112">
        <v>31</v>
      </c>
      <c r="B42" s="92" t="s">
        <v>478</v>
      </c>
      <c r="C42" s="101" t="s">
        <v>336</v>
      </c>
      <c r="D42" s="101" t="s">
        <v>224</v>
      </c>
      <c r="E42" s="207">
        <v>30.39</v>
      </c>
      <c r="F42" s="207">
        <v>30.39</v>
      </c>
      <c r="G42" s="209">
        <v>23.463070999999999</v>
      </c>
      <c r="H42" s="102" t="s">
        <v>642</v>
      </c>
      <c r="I42" s="103" t="s">
        <v>760</v>
      </c>
      <c r="J42" s="92" t="s">
        <v>761</v>
      </c>
      <c r="K42" s="207">
        <v>25.971</v>
      </c>
      <c r="L42" s="208">
        <v>22.245000000000001</v>
      </c>
      <c r="M42" s="207">
        <f t="shared" si="0"/>
        <v>-3.7259999999999991</v>
      </c>
      <c r="N42" s="209">
        <v>-3.726</v>
      </c>
      <c r="O42" s="90" t="s">
        <v>822</v>
      </c>
      <c r="P42" s="91" t="s">
        <v>839</v>
      </c>
      <c r="Q42" s="92"/>
      <c r="R42" s="92" t="s">
        <v>87</v>
      </c>
      <c r="S42" s="104" t="s">
        <v>125</v>
      </c>
      <c r="T42" s="105" t="s">
        <v>1171</v>
      </c>
      <c r="U42" s="106">
        <v>31</v>
      </c>
      <c r="V42" s="90" t="s">
        <v>185</v>
      </c>
      <c r="W42" s="90" t="s">
        <v>184</v>
      </c>
      <c r="X42" s="90"/>
      <c r="Y42" s="107"/>
    </row>
    <row r="43" spans="1:26" s="108" customFormat="1" ht="54" customHeight="1" x14ac:dyDescent="0.15">
      <c r="A43" s="112">
        <v>32</v>
      </c>
      <c r="B43" s="92" t="s">
        <v>210</v>
      </c>
      <c r="C43" s="101" t="s">
        <v>335</v>
      </c>
      <c r="D43" s="116" t="s">
        <v>1063</v>
      </c>
      <c r="E43" s="207">
        <v>22.033999999999999</v>
      </c>
      <c r="F43" s="207">
        <v>22.033999999999999</v>
      </c>
      <c r="G43" s="209">
        <v>19.50386</v>
      </c>
      <c r="H43" s="102" t="s">
        <v>633</v>
      </c>
      <c r="I43" s="121" t="s">
        <v>773</v>
      </c>
      <c r="J43" s="110" t="s">
        <v>960</v>
      </c>
      <c r="K43" s="207">
        <v>17.55</v>
      </c>
      <c r="L43" s="208">
        <v>0</v>
      </c>
      <c r="M43" s="207">
        <f t="shared" si="0"/>
        <v>-17.55</v>
      </c>
      <c r="N43" s="208">
        <v>-17.55</v>
      </c>
      <c r="O43" s="122" t="s">
        <v>822</v>
      </c>
      <c r="P43" s="100" t="s">
        <v>971</v>
      </c>
      <c r="Q43" s="92"/>
      <c r="R43" s="92" t="s">
        <v>87</v>
      </c>
      <c r="S43" s="104" t="s">
        <v>125</v>
      </c>
      <c r="T43" s="105" t="s">
        <v>1171</v>
      </c>
      <c r="U43" s="114">
        <v>32</v>
      </c>
      <c r="V43" s="90" t="s">
        <v>553</v>
      </c>
      <c r="W43" s="90" t="s">
        <v>184</v>
      </c>
      <c r="X43" s="90"/>
      <c r="Y43" s="107"/>
    </row>
    <row r="44" spans="1:26" s="168" customFormat="1" ht="30" customHeight="1" x14ac:dyDescent="0.15">
      <c r="A44" s="169" t="s">
        <v>594</v>
      </c>
      <c r="B44" s="170"/>
      <c r="C44" s="171"/>
      <c r="D44" s="170"/>
      <c r="E44" s="211"/>
      <c r="F44" s="232"/>
      <c r="G44" s="232"/>
      <c r="H44" s="173"/>
      <c r="I44" s="174"/>
      <c r="J44" s="172"/>
      <c r="K44" s="211"/>
      <c r="L44" s="211"/>
      <c r="M44" s="211">
        <f t="shared" si="0"/>
        <v>0</v>
      </c>
      <c r="N44" s="211"/>
      <c r="O44" s="175"/>
      <c r="P44" s="176"/>
      <c r="Q44" s="170"/>
      <c r="R44" s="170"/>
      <c r="S44" s="177"/>
      <c r="T44" s="178"/>
      <c r="U44" s="179"/>
      <c r="V44" s="170"/>
      <c r="W44" s="170"/>
      <c r="X44" s="170"/>
      <c r="Y44" s="180"/>
      <c r="Z44" s="108"/>
    </row>
    <row r="45" spans="1:26" s="108" customFormat="1" ht="54" customHeight="1" x14ac:dyDescent="0.15">
      <c r="A45" s="112">
        <v>33</v>
      </c>
      <c r="B45" s="92" t="s">
        <v>479</v>
      </c>
      <c r="C45" s="101" t="s">
        <v>328</v>
      </c>
      <c r="D45" s="101" t="s">
        <v>224</v>
      </c>
      <c r="E45" s="207">
        <v>21.268000000000001</v>
      </c>
      <c r="F45" s="207">
        <v>21.268000000000001</v>
      </c>
      <c r="G45" s="209">
        <v>17.530633000000002</v>
      </c>
      <c r="H45" s="102" t="s">
        <v>633</v>
      </c>
      <c r="I45" s="103" t="s">
        <v>760</v>
      </c>
      <c r="J45" s="92" t="s">
        <v>765</v>
      </c>
      <c r="K45" s="207">
        <v>19.140999999999998</v>
      </c>
      <c r="L45" s="208">
        <v>16.501999999999999</v>
      </c>
      <c r="M45" s="207">
        <f t="shared" si="0"/>
        <v>-2.6389999999999993</v>
      </c>
      <c r="N45" s="209">
        <v>-3.02</v>
      </c>
      <c r="O45" s="90" t="s">
        <v>822</v>
      </c>
      <c r="P45" s="113" t="s">
        <v>840</v>
      </c>
      <c r="Q45" s="92"/>
      <c r="R45" s="92" t="s">
        <v>87</v>
      </c>
      <c r="S45" s="104" t="s">
        <v>125</v>
      </c>
      <c r="T45" s="105" t="s">
        <v>1172</v>
      </c>
      <c r="U45" s="106">
        <v>33</v>
      </c>
      <c r="V45" s="90" t="s">
        <v>553</v>
      </c>
      <c r="W45" s="90"/>
      <c r="X45" s="90"/>
      <c r="Y45" s="107"/>
    </row>
    <row r="46" spans="1:26" s="108" customFormat="1" ht="54" customHeight="1" x14ac:dyDescent="0.15">
      <c r="A46" s="112">
        <v>34</v>
      </c>
      <c r="B46" s="92" t="s">
        <v>211</v>
      </c>
      <c r="C46" s="101" t="s">
        <v>335</v>
      </c>
      <c r="D46" s="101" t="s">
        <v>224</v>
      </c>
      <c r="E46" s="207">
        <v>106.59099999999999</v>
      </c>
      <c r="F46" s="207">
        <v>106.59099999999999</v>
      </c>
      <c r="G46" s="209">
        <v>93.343208000000004</v>
      </c>
      <c r="H46" s="102" t="s">
        <v>633</v>
      </c>
      <c r="I46" s="103" t="s">
        <v>760</v>
      </c>
      <c r="J46" s="92" t="s">
        <v>764</v>
      </c>
      <c r="K46" s="207">
        <v>88.338999999999999</v>
      </c>
      <c r="L46" s="208">
        <v>79.504999999999995</v>
      </c>
      <c r="M46" s="207">
        <f t="shared" si="0"/>
        <v>-8.8340000000000032</v>
      </c>
      <c r="N46" s="209" t="s">
        <v>590</v>
      </c>
      <c r="O46" s="90" t="s">
        <v>823</v>
      </c>
      <c r="P46" s="113" t="s">
        <v>841</v>
      </c>
      <c r="Q46" s="92"/>
      <c r="R46" s="92" t="s">
        <v>21</v>
      </c>
      <c r="S46" s="104" t="s">
        <v>125</v>
      </c>
      <c r="T46" s="105" t="s">
        <v>1172</v>
      </c>
      <c r="U46" s="114">
        <v>34</v>
      </c>
      <c r="V46" s="90" t="s">
        <v>553</v>
      </c>
      <c r="W46" s="90" t="s">
        <v>184</v>
      </c>
      <c r="X46" s="90"/>
      <c r="Y46" s="107"/>
    </row>
    <row r="47" spans="1:26" s="108" customFormat="1" ht="54" customHeight="1" x14ac:dyDescent="0.15">
      <c r="A47" s="112">
        <v>35</v>
      </c>
      <c r="B47" s="92" t="s">
        <v>216</v>
      </c>
      <c r="C47" s="101" t="s">
        <v>335</v>
      </c>
      <c r="D47" s="101" t="s">
        <v>390</v>
      </c>
      <c r="E47" s="207">
        <v>107.253</v>
      </c>
      <c r="F47" s="207">
        <v>107.253</v>
      </c>
      <c r="G47" s="209">
        <v>104.128326</v>
      </c>
      <c r="H47" s="102" t="s">
        <v>643</v>
      </c>
      <c r="I47" s="103" t="s">
        <v>768</v>
      </c>
      <c r="J47" s="92" t="s">
        <v>776</v>
      </c>
      <c r="K47" s="207">
        <v>116.241</v>
      </c>
      <c r="L47" s="208">
        <v>0</v>
      </c>
      <c r="M47" s="207">
        <f t="shared" si="0"/>
        <v>-116.241</v>
      </c>
      <c r="N47" s="209" t="s">
        <v>590</v>
      </c>
      <c r="O47" s="90" t="s">
        <v>816</v>
      </c>
      <c r="P47" s="113" t="s">
        <v>842</v>
      </c>
      <c r="Q47" s="92"/>
      <c r="R47" s="92" t="s">
        <v>21</v>
      </c>
      <c r="S47" s="104" t="s">
        <v>125</v>
      </c>
      <c r="T47" s="105" t="s">
        <v>1172</v>
      </c>
      <c r="U47" s="114">
        <v>35</v>
      </c>
      <c r="V47" s="90" t="s">
        <v>632</v>
      </c>
      <c r="W47" s="90"/>
      <c r="X47" s="90"/>
      <c r="Y47" s="107"/>
    </row>
    <row r="48" spans="1:26" s="108" customFormat="1" ht="64.5" customHeight="1" x14ac:dyDescent="0.15">
      <c r="A48" s="112">
        <v>36</v>
      </c>
      <c r="B48" s="92" t="s">
        <v>571</v>
      </c>
      <c r="C48" s="101" t="s">
        <v>324</v>
      </c>
      <c r="D48" s="101" t="s">
        <v>224</v>
      </c>
      <c r="E48" s="207">
        <v>170.04499999999999</v>
      </c>
      <c r="F48" s="207">
        <v>170.04499999999999</v>
      </c>
      <c r="G48" s="209">
        <v>169.08982499999999</v>
      </c>
      <c r="H48" s="102" t="s">
        <v>633</v>
      </c>
      <c r="I48" s="103" t="s">
        <v>760</v>
      </c>
      <c r="J48" s="92" t="s">
        <v>764</v>
      </c>
      <c r="K48" s="207">
        <v>176.66900000000001</v>
      </c>
      <c r="L48" s="208">
        <v>176.66900000000001</v>
      </c>
      <c r="M48" s="207">
        <f t="shared" si="0"/>
        <v>0</v>
      </c>
      <c r="N48" s="209" t="s">
        <v>590</v>
      </c>
      <c r="O48" s="90" t="s">
        <v>823</v>
      </c>
      <c r="P48" s="91" t="s">
        <v>824</v>
      </c>
      <c r="Q48" s="92"/>
      <c r="R48" s="92" t="s">
        <v>67</v>
      </c>
      <c r="S48" s="104" t="s">
        <v>125</v>
      </c>
      <c r="T48" s="105" t="s">
        <v>1156</v>
      </c>
      <c r="U48" s="106">
        <v>36</v>
      </c>
      <c r="V48" s="90" t="s">
        <v>552</v>
      </c>
      <c r="W48" s="90"/>
      <c r="X48" s="90"/>
      <c r="Y48" s="107"/>
    </row>
    <row r="49" spans="1:26" s="99" customFormat="1" ht="93" customHeight="1" x14ac:dyDescent="0.15">
      <c r="A49" s="109">
        <v>37</v>
      </c>
      <c r="B49" s="85" t="s">
        <v>468</v>
      </c>
      <c r="C49" s="86" t="s">
        <v>389</v>
      </c>
      <c r="D49" s="86" t="s">
        <v>225</v>
      </c>
      <c r="E49" s="224">
        <v>244.79</v>
      </c>
      <c r="F49" s="224">
        <v>244.79</v>
      </c>
      <c r="G49" s="227">
        <v>178.223007</v>
      </c>
      <c r="H49" s="87" t="s">
        <v>644</v>
      </c>
      <c r="I49" s="85" t="s">
        <v>760</v>
      </c>
      <c r="J49" s="88" t="s">
        <v>761</v>
      </c>
      <c r="K49" s="210">
        <v>260.76100000000002</v>
      </c>
      <c r="L49" s="208">
        <v>479.61</v>
      </c>
      <c r="M49" s="207">
        <f t="shared" si="0"/>
        <v>218.84899999999999</v>
      </c>
      <c r="N49" s="209">
        <v>-239.762</v>
      </c>
      <c r="O49" s="90" t="s">
        <v>822</v>
      </c>
      <c r="P49" s="100" t="s">
        <v>1070</v>
      </c>
      <c r="Q49" s="85"/>
      <c r="R49" s="92" t="s">
        <v>87</v>
      </c>
      <c r="S49" s="93" t="s">
        <v>125</v>
      </c>
      <c r="T49" s="94" t="s">
        <v>1173</v>
      </c>
      <c r="U49" s="95" t="s">
        <v>263</v>
      </c>
      <c r="V49" s="90" t="s">
        <v>186</v>
      </c>
      <c r="W49" s="96" t="s">
        <v>184</v>
      </c>
      <c r="X49" s="96"/>
      <c r="Y49" s="97"/>
      <c r="Z49" s="98"/>
    </row>
    <row r="50" spans="1:26" s="99" customFormat="1" ht="51" customHeight="1" x14ac:dyDescent="0.15">
      <c r="A50" s="109">
        <v>38</v>
      </c>
      <c r="B50" s="85" t="s">
        <v>469</v>
      </c>
      <c r="C50" s="86" t="s">
        <v>389</v>
      </c>
      <c r="D50" s="86" t="s">
        <v>391</v>
      </c>
      <c r="E50" s="224">
        <v>141.566</v>
      </c>
      <c r="F50" s="224">
        <v>141.566</v>
      </c>
      <c r="G50" s="227">
        <v>117.395617</v>
      </c>
      <c r="H50" s="87" t="s">
        <v>645</v>
      </c>
      <c r="I50" s="85" t="s">
        <v>760</v>
      </c>
      <c r="J50" s="88" t="s">
        <v>765</v>
      </c>
      <c r="K50" s="210">
        <v>135.66900000000001</v>
      </c>
      <c r="L50" s="208">
        <v>113.879</v>
      </c>
      <c r="M50" s="207">
        <f t="shared" si="0"/>
        <v>-21.790000000000006</v>
      </c>
      <c r="N50" s="209">
        <v>-21.79</v>
      </c>
      <c r="O50" s="90" t="s">
        <v>822</v>
      </c>
      <c r="P50" s="91" t="s">
        <v>843</v>
      </c>
      <c r="Q50" s="85"/>
      <c r="R50" s="92" t="s">
        <v>87</v>
      </c>
      <c r="S50" s="93" t="s">
        <v>125</v>
      </c>
      <c r="T50" s="94" t="s">
        <v>1173</v>
      </c>
      <c r="U50" s="95" t="s">
        <v>264</v>
      </c>
      <c r="V50" s="90" t="s">
        <v>186</v>
      </c>
      <c r="W50" s="96"/>
      <c r="X50" s="96"/>
      <c r="Y50" s="97"/>
      <c r="Z50" s="98"/>
    </row>
    <row r="51" spans="1:26" s="99" customFormat="1" ht="51" customHeight="1" x14ac:dyDescent="0.15">
      <c r="A51" s="109">
        <v>39</v>
      </c>
      <c r="B51" s="85" t="s">
        <v>241</v>
      </c>
      <c r="C51" s="86" t="s">
        <v>389</v>
      </c>
      <c r="D51" s="86" t="s">
        <v>225</v>
      </c>
      <c r="E51" s="224">
        <v>49.347999999999999</v>
      </c>
      <c r="F51" s="224">
        <v>49.347999999999999</v>
      </c>
      <c r="G51" s="227">
        <v>45.349490000000003</v>
      </c>
      <c r="H51" s="87" t="s">
        <v>646</v>
      </c>
      <c r="I51" s="85" t="s">
        <v>760</v>
      </c>
      <c r="J51" s="88" t="s">
        <v>775</v>
      </c>
      <c r="K51" s="210">
        <v>21.925999999999998</v>
      </c>
      <c r="L51" s="208">
        <v>28.771000000000001</v>
      </c>
      <c r="M51" s="207">
        <f t="shared" si="0"/>
        <v>6.8450000000000024</v>
      </c>
      <c r="N51" s="209" t="s">
        <v>590</v>
      </c>
      <c r="O51" s="90" t="s">
        <v>823</v>
      </c>
      <c r="P51" s="91" t="s">
        <v>844</v>
      </c>
      <c r="Q51" s="85"/>
      <c r="R51" s="92" t="s">
        <v>87</v>
      </c>
      <c r="S51" s="93" t="s">
        <v>125</v>
      </c>
      <c r="T51" s="94" t="s">
        <v>1173</v>
      </c>
      <c r="U51" s="95" t="s">
        <v>265</v>
      </c>
      <c r="V51" s="90" t="s">
        <v>186</v>
      </c>
      <c r="W51" s="96" t="s">
        <v>184</v>
      </c>
      <c r="X51" s="96"/>
      <c r="Y51" s="97"/>
      <c r="Z51" s="98"/>
    </row>
    <row r="52" spans="1:26" s="168" customFormat="1" ht="30" customHeight="1" x14ac:dyDescent="0.15">
      <c r="A52" s="169" t="s">
        <v>595</v>
      </c>
      <c r="B52" s="170"/>
      <c r="C52" s="171"/>
      <c r="D52" s="170"/>
      <c r="E52" s="211"/>
      <c r="F52" s="232"/>
      <c r="G52" s="232"/>
      <c r="H52" s="173"/>
      <c r="I52" s="174"/>
      <c r="J52" s="172"/>
      <c r="K52" s="211"/>
      <c r="L52" s="211"/>
      <c r="M52" s="211">
        <f t="shared" si="0"/>
        <v>0</v>
      </c>
      <c r="N52" s="211"/>
      <c r="O52" s="175"/>
      <c r="P52" s="176"/>
      <c r="Q52" s="170"/>
      <c r="R52" s="170"/>
      <c r="S52" s="177"/>
      <c r="T52" s="178"/>
      <c r="U52" s="179"/>
      <c r="V52" s="170"/>
      <c r="W52" s="170"/>
      <c r="X52" s="170"/>
      <c r="Y52" s="180"/>
      <c r="Z52" s="108"/>
    </row>
    <row r="53" spans="1:26" s="108" customFormat="1" ht="61.5" customHeight="1" x14ac:dyDescent="0.15">
      <c r="A53" s="112">
        <v>40</v>
      </c>
      <c r="B53" s="92" t="s">
        <v>480</v>
      </c>
      <c r="C53" s="101" t="s">
        <v>339</v>
      </c>
      <c r="D53" s="101" t="s">
        <v>224</v>
      </c>
      <c r="E53" s="207">
        <v>75.445999999999998</v>
      </c>
      <c r="F53" s="207">
        <v>75.445999999999998</v>
      </c>
      <c r="G53" s="209">
        <v>67.030227999999994</v>
      </c>
      <c r="H53" s="102" t="s">
        <v>633</v>
      </c>
      <c r="I53" s="103" t="s">
        <v>762</v>
      </c>
      <c r="J53" s="92" t="s">
        <v>777</v>
      </c>
      <c r="K53" s="207">
        <v>82.545000000000002</v>
      </c>
      <c r="L53" s="207">
        <v>82.563000000000002</v>
      </c>
      <c r="M53" s="207">
        <f t="shared" si="0"/>
        <v>1.8000000000000682E-2</v>
      </c>
      <c r="N53" s="213" t="s">
        <v>590</v>
      </c>
      <c r="O53" s="122" t="s">
        <v>762</v>
      </c>
      <c r="P53" s="123" t="s">
        <v>1075</v>
      </c>
      <c r="Q53" s="92"/>
      <c r="R53" s="92" t="s">
        <v>98</v>
      </c>
      <c r="S53" s="104" t="s">
        <v>125</v>
      </c>
      <c r="T53" s="105" t="s">
        <v>1174</v>
      </c>
      <c r="U53" s="106">
        <v>37</v>
      </c>
      <c r="V53" s="90"/>
      <c r="W53" s="90" t="s">
        <v>169</v>
      </c>
      <c r="X53" s="90"/>
      <c r="Y53" s="107"/>
    </row>
    <row r="54" spans="1:26" s="108" customFormat="1" ht="89.25" customHeight="1" x14ac:dyDescent="0.15">
      <c r="A54" s="112">
        <v>41</v>
      </c>
      <c r="B54" s="92" t="s">
        <v>481</v>
      </c>
      <c r="C54" s="101" t="s">
        <v>340</v>
      </c>
      <c r="D54" s="101" t="s">
        <v>224</v>
      </c>
      <c r="E54" s="207">
        <v>5127.1719999999996</v>
      </c>
      <c r="F54" s="207">
        <v>5127.1719999999996</v>
      </c>
      <c r="G54" s="209">
        <v>4980.0029080000004</v>
      </c>
      <c r="H54" s="102" t="s">
        <v>647</v>
      </c>
      <c r="I54" s="103" t="s">
        <v>760</v>
      </c>
      <c r="J54" s="92" t="s">
        <v>765</v>
      </c>
      <c r="K54" s="207">
        <v>4664.9830000000002</v>
      </c>
      <c r="L54" s="207">
        <v>5258.1270000000004</v>
      </c>
      <c r="M54" s="207">
        <f t="shared" si="0"/>
        <v>593.14400000000023</v>
      </c>
      <c r="N54" s="209">
        <v>-10.068</v>
      </c>
      <c r="O54" s="90" t="s">
        <v>822</v>
      </c>
      <c r="P54" s="113" t="s">
        <v>942</v>
      </c>
      <c r="Q54" s="92"/>
      <c r="R54" s="92" t="s">
        <v>98</v>
      </c>
      <c r="S54" s="104" t="s">
        <v>125</v>
      </c>
      <c r="T54" s="105" t="s">
        <v>1174</v>
      </c>
      <c r="U54" s="106">
        <v>40</v>
      </c>
      <c r="V54" s="90" t="s">
        <v>228</v>
      </c>
      <c r="W54" s="90" t="s">
        <v>169</v>
      </c>
      <c r="X54" s="90"/>
      <c r="Y54" s="107"/>
    </row>
    <row r="55" spans="1:26" s="108" customFormat="1" ht="54" customHeight="1" x14ac:dyDescent="0.15">
      <c r="A55" s="112">
        <v>42</v>
      </c>
      <c r="B55" s="92" t="s">
        <v>36</v>
      </c>
      <c r="C55" s="101" t="s">
        <v>336</v>
      </c>
      <c r="D55" s="101" t="s">
        <v>224</v>
      </c>
      <c r="E55" s="207">
        <v>27.873999999999999</v>
      </c>
      <c r="F55" s="207">
        <v>27.873999999999999</v>
      </c>
      <c r="G55" s="208">
        <v>24.9</v>
      </c>
      <c r="H55" s="102" t="s">
        <v>633</v>
      </c>
      <c r="I55" s="103" t="s">
        <v>760</v>
      </c>
      <c r="J55" s="92" t="s">
        <v>765</v>
      </c>
      <c r="K55" s="207">
        <v>27.524000000000001</v>
      </c>
      <c r="L55" s="207">
        <v>20.638000000000002</v>
      </c>
      <c r="M55" s="207">
        <f t="shared" si="0"/>
        <v>-6.8859999999999992</v>
      </c>
      <c r="N55" s="209">
        <v>-6.8860000000000001</v>
      </c>
      <c r="O55" s="90" t="s">
        <v>822</v>
      </c>
      <c r="P55" s="113" t="s">
        <v>845</v>
      </c>
      <c r="Q55" s="92"/>
      <c r="R55" s="92" t="s">
        <v>98</v>
      </c>
      <c r="S55" s="104" t="s">
        <v>125</v>
      </c>
      <c r="T55" s="105" t="s">
        <v>1174</v>
      </c>
      <c r="U55" s="106">
        <v>41</v>
      </c>
      <c r="V55" s="90"/>
      <c r="W55" s="90" t="s">
        <v>169</v>
      </c>
      <c r="X55" s="90"/>
      <c r="Y55" s="107"/>
    </row>
    <row r="56" spans="1:26" s="108" customFormat="1" ht="132.75" customHeight="1" x14ac:dyDescent="0.15">
      <c r="A56" s="112">
        <v>43</v>
      </c>
      <c r="B56" s="92" t="s">
        <v>37</v>
      </c>
      <c r="C56" s="101" t="s">
        <v>328</v>
      </c>
      <c r="D56" s="101" t="s">
        <v>224</v>
      </c>
      <c r="E56" s="207">
        <v>82.590999999999994</v>
      </c>
      <c r="F56" s="207">
        <v>82.590999999999994</v>
      </c>
      <c r="G56" s="213">
        <v>62</v>
      </c>
      <c r="H56" s="102" t="s">
        <v>633</v>
      </c>
      <c r="I56" s="103" t="s">
        <v>760</v>
      </c>
      <c r="J56" s="110" t="s">
        <v>761</v>
      </c>
      <c r="K56" s="207">
        <v>534.52300000000002</v>
      </c>
      <c r="L56" s="208">
        <f>1177.814+38.979</f>
        <v>1216.7930000000001</v>
      </c>
      <c r="M56" s="207">
        <f t="shared" si="0"/>
        <v>682.2700000000001</v>
      </c>
      <c r="N56" s="213">
        <v>-8.0180000000000007</v>
      </c>
      <c r="O56" s="122" t="s">
        <v>1076</v>
      </c>
      <c r="P56" s="123" t="s">
        <v>1077</v>
      </c>
      <c r="Q56" s="92"/>
      <c r="R56" s="92" t="s">
        <v>98</v>
      </c>
      <c r="S56" s="104" t="s">
        <v>125</v>
      </c>
      <c r="T56" s="105" t="s">
        <v>1174</v>
      </c>
      <c r="U56" s="106">
        <v>42</v>
      </c>
      <c r="V56" s="90"/>
      <c r="W56" s="90"/>
      <c r="X56" s="90"/>
      <c r="Y56" s="107"/>
    </row>
    <row r="57" spans="1:26" s="108" customFormat="1" ht="54" customHeight="1" x14ac:dyDescent="0.15">
      <c r="A57" s="112">
        <v>44</v>
      </c>
      <c r="B57" s="92" t="s">
        <v>435</v>
      </c>
      <c r="C57" s="101" t="s">
        <v>338</v>
      </c>
      <c r="D57" s="101" t="s">
        <v>224</v>
      </c>
      <c r="E57" s="207">
        <v>6.98</v>
      </c>
      <c r="F57" s="207">
        <v>6.98</v>
      </c>
      <c r="G57" s="209">
        <v>5.7146689999999998</v>
      </c>
      <c r="H57" s="102" t="s">
        <v>633</v>
      </c>
      <c r="I57" s="103" t="s">
        <v>760</v>
      </c>
      <c r="J57" s="92" t="s">
        <v>764</v>
      </c>
      <c r="K57" s="207">
        <v>6.9610000000000003</v>
      </c>
      <c r="L57" s="207">
        <v>7.0030000000000001</v>
      </c>
      <c r="M57" s="207">
        <f t="shared" si="0"/>
        <v>4.1999999999999815E-2</v>
      </c>
      <c r="N57" s="209" t="s">
        <v>590</v>
      </c>
      <c r="O57" s="90" t="s">
        <v>823</v>
      </c>
      <c r="P57" s="113" t="s">
        <v>846</v>
      </c>
      <c r="Q57" s="92"/>
      <c r="R57" s="92" t="s">
        <v>98</v>
      </c>
      <c r="S57" s="104" t="s">
        <v>125</v>
      </c>
      <c r="T57" s="105" t="s">
        <v>1174</v>
      </c>
      <c r="U57" s="106">
        <v>44</v>
      </c>
      <c r="V57" s="90"/>
      <c r="W57" s="117"/>
      <c r="X57" s="90"/>
      <c r="Y57" s="107"/>
    </row>
    <row r="58" spans="1:26" s="108" customFormat="1" ht="54" customHeight="1" x14ac:dyDescent="0.15">
      <c r="A58" s="112">
        <v>45</v>
      </c>
      <c r="B58" s="92" t="s">
        <v>436</v>
      </c>
      <c r="C58" s="101" t="s">
        <v>327</v>
      </c>
      <c r="D58" s="101" t="s">
        <v>224</v>
      </c>
      <c r="E58" s="207">
        <v>41375.563000000002</v>
      </c>
      <c r="F58" s="207">
        <v>41375.563000000002</v>
      </c>
      <c r="G58" s="213">
        <v>40963.466208999998</v>
      </c>
      <c r="H58" s="102" t="s">
        <v>633</v>
      </c>
      <c r="I58" s="103" t="s">
        <v>760</v>
      </c>
      <c r="J58" s="92" t="s">
        <v>778</v>
      </c>
      <c r="K58" s="207">
        <v>41277.588000000003</v>
      </c>
      <c r="L58" s="207">
        <v>42723.587</v>
      </c>
      <c r="M58" s="207">
        <f t="shared" si="0"/>
        <v>1445.9989999999962</v>
      </c>
      <c r="N58" s="209">
        <v>-4.9180000000000001</v>
      </c>
      <c r="O58" s="90" t="s">
        <v>822</v>
      </c>
      <c r="P58" s="113" t="s">
        <v>847</v>
      </c>
      <c r="Q58" s="92"/>
      <c r="R58" s="92" t="s">
        <v>98</v>
      </c>
      <c r="S58" s="104" t="s">
        <v>125</v>
      </c>
      <c r="T58" s="105" t="s">
        <v>1174</v>
      </c>
      <c r="U58" s="114">
        <v>46</v>
      </c>
      <c r="V58" s="90" t="s">
        <v>552</v>
      </c>
      <c r="W58" s="122" t="s">
        <v>184</v>
      </c>
      <c r="X58" s="90"/>
      <c r="Y58" s="107"/>
    </row>
    <row r="59" spans="1:26" s="108" customFormat="1" ht="54" customHeight="1" x14ac:dyDescent="0.15">
      <c r="A59" s="112">
        <v>46</v>
      </c>
      <c r="B59" s="92" t="s">
        <v>437</v>
      </c>
      <c r="C59" s="101" t="s">
        <v>337</v>
      </c>
      <c r="D59" s="101" t="s">
        <v>224</v>
      </c>
      <c r="E59" s="207">
        <v>22.962</v>
      </c>
      <c r="F59" s="207">
        <v>22.962</v>
      </c>
      <c r="G59" s="209">
        <v>22.907176</v>
      </c>
      <c r="H59" s="102" t="s">
        <v>633</v>
      </c>
      <c r="I59" s="103" t="s">
        <v>760</v>
      </c>
      <c r="J59" s="92" t="s">
        <v>765</v>
      </c>
      <c r="K59" s="209">
        <v>22.937999999999999</v>
      </c>
      <c r="L59" s="209">
        <v>23.015000000000001</v>
      </c>
      <c r="M59" s="207">
        <f t="shared" si="0"/>
        <v>7.7000000000001734E-2</v>
      </c>
      <c r="N59" s="209" t="s">
        <v>590</v>
      </c>
      <c r="O59" s="90" t="s">
        <v>823</v>
      </c>
      <c r="P59" s="123" t="s">
        <v>1004</v>
      </c>
      <c r="Q59" s="92"/>
      <c r="R59" s="92" t="s">
        <v>98</v>
      </c>
      <c r="S59" s="104" t="s">
        <v>125</v>
      </c>
      <c r="T59" s="105" t="s">
        <v>1174</v>
      </c>
      <c r="U59" s="106">
        <v>47</v>
      </c>
      <c r="V59" s="90"/>
      <c r="W59" s="90"/>
      <c r="X59" s="90"/>
      <c r="Y59" s="107"/>
    </row>
    <row r="60" spans="1:26" s="108" customFormat="1" ht="54" customHeight="1" x14ac:dyDescent="0.15">
      <c r="A60" s="112">
        <v>47</v>
      </c>
      <c r="B60" s="92" t="s">
        <v>438</v>
      </c>
      <c r="C60" s="101" t="s">
        <v>344</v>
      </c>
      <c r="D60" s="101" t="s">
        <v>224</v>
      </c>
      <c r="E60" s="207">
        <v>26.058</v>
      </c>
      <c r="F60" s="207">
        <v>26.058</v>
      </c>
      <c r="G60" s="209">
        <v>22.358000000000001</v>
      </c>
      <c r="H60" s="102" t="s">
        <v>633</v>
      </c>
      <c r="I60" s="103" t="s">
        <v>762</v>
      </c>
      <c r="J60" s="92" t="s">
        <v>779</v>
      </c>
      <c r="K60" s="209">
        <v>25.334</v>
      </c>
      <c r="L60" s="209">
        <v>25.334</v>
      </c>
      <c r="M60" s="207">
        <f t="shared" si="0"/>
        <v>0</v>
      </c>
      <c r="N60" s="209" t="s">
        <v>590</v>
      </c>
      <c r="O60" s="90" t="s">
        <v>762</v>
      </c>
      <c r="P60" s="130" t="s">
        <v>590</v>
      </c>
      <c r="Q60" s="92"/>
      <c r="R60" s="92" t="s">
        <v>98</v>
      </c>
      <c r="S60" s="104" t="s">
        <v>125</v>
      </c>
      <c r="T60" s="105" t="s">
        <v>1174</v>
      </c>
      <c r="U60" s="106">
        <v>48</v>
      </c>
      <c r="V60" s="90"/>
      <c r="W60" s="90"/>
      <c r="X60" s="90" t="s">
        <v>169</v>
      </c>
      <c r="Y60" s="107"/>
    </row>
    <row r="61" spans="1:26" s="108" customFormat="1" ht="54" customHeight="1" x14ac:dyDescent="0.15">
      <c r="A61" s="112">
        <v>48</v>
      </c>
      <c r="B61" s="92" t="s">
        <v>1</v>
      </c>
      <c r="C61" s="101" t="s">
        <v>329</v>
      </c>
      <c r="D61" s="101" t="s">
        <v>224</v>
      </c>
      <c r="E61" s="207">
        <v>67.228999999999999</v>
      </c>
      <c r="F61" s="207">
        <v>67.228999999999999</v>
      </c>
      <c r="G61" s="209">
        <v>49.901434000000002</v>
      </c>
      <c r="H61" s="102" t="s">
        <v>633</v>
      </c>
      <c r="I61" s="103" t="s">
        <v>760</v>
      </c>
      <c r="J61" s="92" t="s">
        <v>780</v>
      </c>
      <c r="K61" s="207">
        <v>57.692999999999998</v>
      </c>
      <c r="L61" s="207">
        <v>55.597999999999999</v>
      </c>
      <c r="M61" s="207">
        <f t="shared" si="0"/>
        <v>-2.0949999999999989</v>
      </c>
      <c r="N61" s="209">
        <v>-2.1219999999999999</v>
      </c>
      <c r="O61" s="90" t="s">
        <v>822</v>
      </c>
      <c r="P61" s="100" t="s">
        <v>1005</v>
      </c>
      <c r="Q61" s="92"/>
      <c r="R61" s="92" t="s">
        <v>98</v>
      </c>
      <c r="S61" s="104" t="s">
        <v>125</v>
      </c>
      <c r="T61" s="105" t="s">
        <v>1175</v>
      </c>
      <c r="U61" s="114">
        <v>51</v>
      </c>
      <c r="V61" s="90" t="s">
        <v>551</v>
      </c>
      <c r="W61" s="90"/>
      <c r="X61" s="90"/>
      <c r="Y61" s="107"/>
    </row>
    <row r="62" spans="1:26" s="108" customFormat="1" ht="54" customHeight="1" x14ac:dyDescent="0.15">
      <c r="A62" s="112">
        <v>49</v>
      </c>
      <c r="B62" s="92" t="s">
        <v>165</v>
      </c>
      <c r="C62" s="101" t="s">
        <v>329</v>
      </c>
      <c r="D62" s="116" t="s">
        <v>225</v>
      </c>
      <c r="E62" s="207">
        <v>97.177999999999997</v>
      </c>
      <c r="F62" s="207">
        <v>97.177999999999997</v>
      </c>
      <c r="G62" s="213">
        <v>76.656000000000006</v>
      </c>
      <c r="H62" s="102" t="s">
        <v>648</v>
      </c>
      <c r="I62" s="103" t="s">
        <v>760</v>
      </c>
      <c r="J62" s="92" t="s">
        <v>765</v>
      </c>
      <c r="K62" s="207">
        <v>48.018000000000001</v>
      </c>
      <c r="L62" s="207">
        <v>63.366999999999997</v>
      </c>
      <c r="M62" s="207">
        <f t="shared" si="0"/>
        <v>15.348999999999997</v>
      </c>
      <c r="N62" s="209">
        <v>-4.806</v>
      </c>
      <c r="O62" s="90" t="s">
        <v>822</v>
      </c>
      <c r="P62" s="113" t="s">
        <v>848</v>
      </c>
      <c r="Q62" s="92"/>
      <c r="R62" s="92" t="s">
        <v>98</v>
      </c>
      <c r="S62" s="104" t="s">
        <v>125</v>
      </c>
      <c r="T62" s="105" t="s">
        <v>1174</v>
      </c>
      <c r="U62" s="114">
        <v>52</v>
      </c>
      <c r="V62" s="90" t="s">
        <v>632</v>
      </c>
      <c r="W62" s="90" t="s">
        <v>169</v>
      </c>
      <c r="X62" s="90"/>
      <c r="Y62" s="107"/>
    </row>
    <row r="63" spans="1:26" s="108" customFormat="1" ht="54" customHeight="1" x14ac:dyDescent="0.15">
      <c r="A63" s="112">
        <v>50</v>
      </c>
      <c r="B63" s="92" t="s">
        <v>156</v>
      </c>
      <c r="C63" s="101" t="s">
        <v>329</v>
      </c>
      <c r="D63" s="101" t="s">
        <v>224</v>
      </c>
      <c r="E63" s="207">
        <v>4117.9040000000005</v>
      </c>
      <c r="F63" s="207">
        <v>4117.9040000000005</v>
      </c>
      <c r="G63" s="209">
        <v>4008.078</v>
      </c>
      <c r="H63" s="102" t="s">
        <v>633</v>
      </c>
      <c r="I63" s="103" t="s">
        <v>760</v>
      </c>
      <c r="J63" s="92" t="s">
        <v>766</v>
      </c>
      <c r="K63" s="207">
        <v>4735.59</v>
      </c>
      <c r="L63" s="207">
        <v>5371.4759999999997</v>
      </c>
      <c r="M63" s="207">
        <f t="shared" si="0"/>
        <v>635.88599999999951</v>
      </c>
      <c r="N63" s="209" t="s">
        <v>590</v>
      </c>
      <c r="O63" s="90" t="s">
        <v>823</v>
      </c>
      <c r="P63" s="123" t="s">
        <v>1006</v>
      </c>
      <c r="Q63" s="92"/>
      <c r="R63" s="92" t="s">
        <v>98</v>
      </c>
      <c r="S63" s="104" t="s">
        <v>125</v>
      </c>
      <c r="T63" s="105" t="s">
        <v>1174</v>
      </c>
      <c r="U63" s="114">
        <v>53</v>
      </c>
      <c r="V63" s="90" t="s">
        <v>551</v>
      </c>
      <c r="W63" s="90"/>
      <c r="X63" s="90" t="s">
        <v>169</v>
      </c>
      <c r="Y63" s="107"/>
    </row>
    <row r="64" spans="1:26" s="108" customFormat="1" ht="54" customHeight="1" x14ac:dyDescent="0.15">
      <c r="A64" s="112">
        <v>51</v>
      </c>
      <c r="B64" s="92" t="s">
        <v>208</v>
      </c>
      <c r="C64" s="101" t="s">
        <v>335</v>
      </c>
      <c r="D64" s="101" t="s">
        <v>224</v>
      </c>
      <c r="E64" s="207">
        <v>709.601</v>
      </c>
      <c r="F64" s="207">
        <v>709.601</v>
      </c>
      <c r="G64" s="209">
        <v>560.34368900000004</v>
      </c>
      <c r="H64" s="102" t="s">
        <v>649</v>
      </c>
      <c r="I64" s="103" t="s">
        <v>760</v>
      </c>
      <c r="J64" s="92" t="s">
        <v>764</v>
      </c>
      <c r="K64" s="207">
        <v>741.03399999999999</v>
      </c>
      <c r="L64" s="207">
        <v>1516.2929999999999</v>
      </c>
      <c r="M64" s="207">
        <f t="shared" si="0"/>
        <v>775.2589999999999</v>
      </c>
      <c r="N64" s="209" t="s">
        <v>590</v>
      </c>
      <c r="O64" s="90" t="s">
        <v>823</v>
      </c>
      <c r="P64" s="113" t="s">
        <v>824</v>
      </c>
      <c r="Q64" s="92"/>
      <c r="R64" s="92" t="s">
        <v>98</v>
      </c>
      <c r="S64" s="104" t="s">
        <v>125</v>
      </c>
      <c r="T64" s="105" t="s">
        <v>1174</v>
      </c>
      <c r="U64" s="114">
        <v>54</v>
      </c>
      <c r="V64" s="90" t="s">
        <v>228</v>
      </c>
      <c r="W64" s="90" t="s">
        <v>184</v>
      </c>
      <c r="X64" s="117"/>
      <c r="Y64" s="107"/>
    </row>
    <row r="65" spans="1:26" s="108" customFormat="1" ht="54" customHeight="1" x14ac:dyDescent="0.15">
      <c r="A65" s="112">
        <v>52</v>
      </c>
      <c r="B65" s="92" t="s">
        <v>439</v>
      </c>
      <c r="C65" s="101" t="s">
        <v>335</v>
      </c>
      <c r="D65" s="101" t="s">
        <v>224</v>
      </c>
      <c r="E65" s="207">
        <v>1052.01</v>
      </c>
      <c r="F65" s="207">
        <v>1052.01</v>
      </c>
      <c r="G65" s="209">
        <v>1049.588669</v>
      </c>
      <c r="H65" s="102" t="s">
        <v>633</v>
      </c>
      <c r="I65" s="103" t="s">
        <v>760</v>
      </c>
      <c r="J65" s="92" t="s">
        <v>765</v>
      </c>
      <c r="K65" s="207">
        <v>1051.838</v>
      </c>
      <c r="L65" s="207">
        <v>1102.1320000000001</v>
      </c>
      <c r="M65" s="207">
        <f t="shared" si="0"/>
        <v>50.294000000000096</v>
      </c>
      <c r="N65" s="209">
        <v>-77.650000000000006</v>
      </c>
      <c r="O65" s="90" t="s">
        <v>822</v>
      </c>
      <c r="P65" s="123" t="s">
        <v>1007</v>
      </c>
      <c r="Q65" s="92"/>
      <c r="R65" s="92" t="s">
        <v>98</v>
      </c>
      <c r="S65" s="104" t="s">
        <v>125</v>
      </c>
      <c r="T65" s="105" t="s">
        <v>1174</v>
      </c>
      <c r="U65" s="114">
        <v>55</v>
      </c>
      <c r="V65" s="90" t="s">
        <v>553</v>
      </c>
      <c r="W65" s="90"/>
      <c r="X65" s="117"/>
      <c r="Y65" s="107"/>
    </row>
    <row r="66" spans="1:26" s="108" customFormat="1" ht="54" customHeight="1" x14ac:dyDescent="0.15">
      <c r="A66" s="112">
        <v>53</v>
      </c>
      <c r="B66" s="92" t="s">
        <v>209</v>
      </c>
      <c r="C66" s="101" t="s">
        <v>335</v>
      </c>
      <c r="D66" s="101" t="s">
        <v>224</v>
      </c>
      <c r="E66" s="207">
        <v>94.954999999999998</v>
      </c>
      <c r="F66" s="207">
        <v>94.954999999999998</v>
      </c>
      <c r="G66" s="209">
        <v>46.625855000000001</v>
      </c>
      <c r="H66" s="102" t="s">
        <v>633</v>
      </c>
      <c r="I66" s="121" t="s">
        <v>773</v>
      </c>
      <c r="J66" s="110" t="s">
        <v>964</v>
      </c>
      <c r="K66" s="207">
        <v>38.082000000000001</v>
      </c>
      <c r="L66" s="207">
        <v>0</v>
      </c>
      <c r="M66" s="207">
        <f t="shared" si="0"/>
        <v>-38.082000000000001</v>
      </c>
      <c r="N66" s="213">
        <v>-38.082000000000001</v>
      </c>
      <c r="O66" s="122" t="s">
        <v>770</v>
      </c>
      <c r="P66" s="123" t="s">
        <v>965</v>
      </c>
      <c r="Q66" s="92"/>
      <c r="R66" s="92" t="s">
        <v>98</v>
      </c>
      <c r="S66" s="104" t="s">
        <v>125</v>
      </c>
      <c r="T66" s="105" t="s">
        <v>1174</v>
      </c>
      <c r="U66" s="114">
        <v>56</v>
      </c>
      <c r="V66" s="90" t="s">
        <v>553</v>
      </c>
      <c r="W66" s="117"/>
      <c r="X66" s="90"/>
      <c r="Y66" s="107"/>
    </row>
    <row r="67" spans="1:26" s="108" customFormat="1" ht="54" customHeight="1" x14ac:dyDescent="0.15">
      <c r="A67" s="112">
        <v>54</v>
      </c>
      <c r="B67" s="92" t="s">
        <v>207</v>
      </c>
      <c r="C67" s="101" t="s">
        <v>335</v>
      </c>
      <c r="D67" s="116" t="s">
        <v>947</v>
      </c>
      <c r="E67" s="207">
        <v>0.38</v>
      </c>
      <c r="F67" s="207">
        <v>0.38</v>
      </c>
      <c r="G67" s="209">
        <v>0.17867</v>
      </c>
      <c r="H67" s="102" t="s">
        <v>633</v>
      </c>
      <c r="I67" s="103" t="s">
        <v>768</v>
      </c>
      <c r="J67" s="92" t="s">
        <v>769</v>
      </c>
      <c r="K67" s="207">
        <v>0</v>
      </c>
      <c r="L67" s="207">
        <v>0</v>
      </c>
      <c r="M67" s="207">
        <f t="shared" si="0"/>
        <v>0</v>
      </c>
      <c r="N67" s="213" t="s">
        <v>590</v>
      </c>
      <c r="O67" s="122" t="s">
        <v>816</v>
      </c>
      <c r="P67" s="123" t="s">
        <v>590</v>
      </c>
      <c r="Q67" s="92"/>
      <c r="R67" s="92" t="s">
        <v>98</v>
      </c>
      <c r="S67" s="104" t="s">
        <v>125</v>
      </c>
      <c r="T67" s="105" t="s">
        <v>1174</v>
      </c>
      <c r="U67" s="114">
        <v>57</v>
      </c>
      <c r="V67" s="90" t="s">
        <v>553</v>
      </c>
      <c r="W67" s="90"/>
      <c r="X67" s="90"/>
      <c r="Y67" s="107"/>
    </row>
    <row r="68" spans="1:26" s="108" customFormat="1" ht="54" customHeight="1" x14ac:dyDescent="0.15">
      <c r="A68" s="112">
        <v>55</v>
      </c>
      <c r="B68" s="92" t="s">
        <v>440</v>
      </c>
      <c r="C68" s="101" t="s">
        <v>335</v>
      </c>
      <c r="D68" s="101" t="s">
        <v>224</v>
      </c>
      <c r="E68" s="207">
        <v>122.745</v>
      </c>
      <c r="F68" s="207">
        <v>122.745</v>
      </c>
      <c r="G68" s="209">
        <v>113.673829</v>
      </c>
      <c r="H68" s="102" t="s">
        <v>633</v>
      </c>
      <c r="I68" s="103" t="s">
        <v>760</v>
      </c>
      <c r="J68" s="92" t="s">
        <v>764</v>
      </c>
      <c r="K68" s="207">
        <v>163.93600000000001</v>
      </c>
      <c r="L68" s="207">
        <v>235.45</v>
      </c>
      <c r="M68" s="207">
        <f t="shared" si="0"/>
        <v>71.513999999999982</v>
      </c>
      <c r="N68" s="209" t="s">
        <v>590</v>
      </c>
      <c r="O68" s="90" t="s">
        <v>823</v>
      </c>
      <c r="P68" s="113" t="s">
        <v>849</v>
      </c>
      <c r="Q68" s="92"/>
      <c r="R68" s="92" t="s">
        <v>98</v>
      </c>
      <c r="S68" s="104" t="s">
        <v>125</v>
      </c>
      <c r="T68" s="105" t="s">
        <v>1174</v>
      </c>
      <c r="U68" s="114">
        <v>58</v>
      </c>
      <c r="V68" s="90" t="s">
        <v>553</v>
      </c>
      <c r="W68" s="90"/>
      <c r="X68" s="90"/>
      <c r="Y68" s="107"/>
    </row>
    <row r="69" spans="1:26" s="108" customFormat="1" ht="54" customHeight="1" x14ac:dyDescent="0.15">
      <c r="A69" s="112">
        <v>56</v>
      </c>
      <c r="B69" s="92" t="s">
        <v>441</v>
      </c>
      <c r="C69" s="101" t="s">
        <v>324</v>
      </c>
      <c r="D69" s="101" t="s">
        <v>224</v>
      </c>
      <c r="E69" s="207">
        <v>1152.0360000000001</v>
      </c>
      <c r="F69" s="207">
        <v>1152.0360000000001</v>
      </c>
      <c r="G69" s="209">
        <v>925.87732100000005</v>
      </c>
      <c r="H69" s="102" t="s">
        <v>633</v>
      </c>
      <c r="I69" s="103" t="s">
        <v>760</v>
      </c>
      <c r="J69" s="92" t="s">
        <v>764</v>
      </c>
      <c r="K69" s="207">
        <v>913.47299999999996</v>
      </c>
      <c r="L69" s="208">
        <v>1016.938</v>
      </c>
      <c r="M69" s="207">
        <f t="shared" si="0"/>
        <v>103.46500000000003</v>
      </c>
      <c r="N69" s="209" t="s">
        <v>590</v>
      </c>
      <c r="O69" s="90" t="s">
        <v>823</v>
      </c>
      <c r="P69" s="91" t="s">
        <v>824</v>
      </c>
      <c r="Q69" s="92"/>
      <c r="R69" s="92" t="s">
        <v>67</v>
      </c>
      <c r="S69" s="104" t="s">
        <v>125</v>
      </c>
      <c r="T69" s="105" t="s">
        <v>1156</v>
      </c>
      <c r="U69" s="106">
        <v>59</v>
      </c>
      <c r="V69" s="90"/>
      <c r="W69" s="90"/>
      <c r="X69" s="90"/>
      <c r="Y69" s="107"/>
    </row>
    <row r="70" spans="1:26" s="99" customFormat="1" ht="38.25" customHeight="1" x14ac:dyDescent="0.15">
      <c r="A70" s="109">
        <v>57</v>
      </c>
      <c r="B70" s="85" t="s">
        <v>572</v>
      </c>
      <c r="C70" s="86" t="s">
        <v>389</v>
      </c>
      <c r="D70" s="86" t="s">
        <v>225</v>
      </c>
      <c r="E70" s="224">
        <v>100.91200000000001</v>
      </c>
      <c r="F70" s="224">
        <v>100.91200000000001</v>
      </c>
      <c r="G70" s="228">
        <v>98.159885000000003</v>
      </c>
      <c r="H70" s="87" t="s">
        <v>650</v>
      </c>
      <c r="I70" s="85" t="s">
        <v>760</v>
      </c>
      <c r="J70" s="88" t="s">
        <v>765</v>
      </c>
      <c r="K70" s="210">
        <v>66.218000000000004</v>
      </c>
      <c r="L70" s="207">
        <v>66.83</v>
      </c>
      <c r="M70" s="207">
        <f t="shared" si="0"/>
        <v>0.61199999999999477</v>
      </c>
      <c r="N70" s="209">
        <v>-17</v>
      </c>
      <c r="O70" s="90" t="s">
        <v>822</v>
      </c>
      <c r="P70" s="118" t="s">
        <v>850</v>
      </c>
      <c r="Q70" s="85"/>
      <c r="R70" s="92" t="s">
        <v>98</v>
      </c>
      <c r="S70" s="93" t="s">
        <v>125</v>
      </c>
      <c r="T70" s="94" t="s">
        <v>1176</v>
      </c>
      <c r="U70" s="95" t="s">
        <v>266</v>
      </c>
      <c r="V70" s="90" t="s">
        <v>186</v>
      </c>
      <c r="W70" s="96"/>
      <c r="X70" s="96"/>
      <c r="Y70" s="97"/>
      <c r="Z70" s="98"/>
    </row>
    <row r="71" spans="1:26" s="99" customFormat="1" ht="38.25" customHeight="1" x14ac:dyDescent="0.15">
      <c r="A71" s="109">
        <v>58</v>
      </c>
      <c r="B71" s="85" t="s">
        <v>242</v>
      </c>
      <c r="C71" s="86" t="s">
        <v>389</v>
      </c>
      <c r="D71" s="86" t="s">
        <v>391</v>
      </c>
      <c r="E71" s="225">
        <v>78.867000000000004</v>
      </c>
      <c r="F71" s="225">
        <v>84</v>
      </c>
      <c r="G71" s="225">
        <v>40.1</v>
      </c>
      <c r="H71" s="87" t="s">
        <v>651</v>
      </c>
      <c r="I71" s="85" t="s">
        <v>773</v>
      </c>
      <c r="J71" s="88" t="s">
        <v>781</v>
      </c>
      <c r="K71" s="210">
        <v>79.242999999999995</v>
      </c>
      <c r="L71" s="207">
        <v>79.144999999999996</v>
      </c>
      <c r="M71" s="207">
        <f t="shared" si="0"/>
        <v>-9.7999999999998977E-2</v>
      </c>
      <c r="N71" s="209" t="s">
        <v>590</v>
      </c>
      <c r="O71" s="90" t="s">
        <v>823</v>
      </c>
      <c r="P71" s="118" t="s">
        <v>824</v>
      </c>
      <c r="Q71" s="85"/>
      <c r="R71" s="92" t="s">
        <v>98</v>
      </c>
      <c r="S71" s="93" t="s">
        <v>125</v>
      </c>
      <c r="T71" s="94" t="s">
        <v>1176</v>
      </c>
      <c r="U71" s="95" t="s">
        <v>267</v>
      </c>
      <c r="V71" s="90" t="s">
        <v>186</v>
      </c>
      <c r="W71" s="96" t="s">
        <v>184</v>
      </c>
      <c r="X71" s="96"/>
      <c r="Y71" s="97"/>
      <c r="Z71" s="98"/>
    </row>
    <row r="72" spans="1:26" s="99" customFormat="1" ht="38.25" customHeight="1" x14ac:dyDescent="0.15">
      <c r="A72" s="109">
        <v>59</v>
      </c>
      <c r="B72" s="85" t="s">
        <v>470</v>
      </c>
      <c r="C72" s="86" t="s">
        <v>389</v>
      </c>
      <c r="D72" s="86" t="s">
        <v>627</v>
      </c>
      <c r="E72" s="225">
        <v>12.881</v>
      </c>
      <c r="F72" s="225">
        <v>20.2</v>
      </c>
      <c r="G72" s="228">
        <v>20.2</v>
      </c>
      <c r="H72" s="87" t="s">
        <v>652</v>
      </c>
      <c r="I72" s="85" t="s">
        <v>760</v>
      </c>
      <c r="J72" s="88" t="s">
        <v>765</v>
      </c>
      <c r="K72" s="210">
        <v>108.98</v>
      </c>
      <c r="L72" s="207">
        <v>288.05</v>
      </c>
      <c r="M72" s="207">
        <f t="shared" si="0"/>
        <v>179.07</v>
      </c>
      <c r="N72" s="209" t="s">
        <v>590</v>
      </c>
      <c r="O72" s="90" t="s">
        <v>823</v>
      </c>
      <c r="P72" s="118" t="s">
        <v>824</v>
      </c>
      <c r="Q72" s="85"/>
      <c r="R72" s="92" t="s">
        <v>98</v>
      </c>
      <c r="S72" s="93" t="s">
        <v>125</v>
      </c>
      <c r="T72" s="94" t="s">
        <v>1176</v>
      </c>
      <c r="U72" s="95" t="s">
        <v>268</v>
      </c>
      <c r="V72" s="90" t="s">
        <v>186</v>
      </c>
      <c r="W72" s="96" t="s">
        <v>184</v>
      </c>
      <c r="X72" s="96"/>
      <c r="Y72" s="97"/>
      <c r="Z72" s="98"/>
    </row>
    <row r="73" spans="1:26" s="99" customFormat="1" ht="38.25" customHeight="1" x14ac:dyDescent="0.15">
      <c r="A73" s="109">
        <v>60</v>
      </c>
      <c r="B73" s="85" t="s">
        <v>471</v>
      </c>
      <c r="C73" s="86" t="s">
        <v>389</v>
      </c>
      <c r="D73" s="86" t="s">
        <v>225</v>
      </c>
      <c r="E73" s="224">
        <v>35.049999999999997</v>
      </c>
      <c r="F73" s="224">
        <v>35.049999999999997</v>
      </c>
      <c r="G73" s="227">
        <v>32.863092999999999</v>
      </c>
      <c r="H73" s="87" t="s">
        <v>653</v>
      </c>
      <c r="I73" s="85" t="s">
        <v>760</v>
      </c>
      <c r="J73" s="88" t="s">
        <v>765</v>
      </c>
      <c r="K73" s="210">
        <v>34.191000000000003</v>
      </c>
      <c r="L73" s="207">
        <v>30.776</v>
      </c>
      <c r="M73" s="207">
        <f t="shared" si="0"/>
        <v>-3.4150000000000027</v>
      </c>
      <c r="N73" s="213">
        <v>-7.0000000000000007E-2</v>
      </c>
      <c r="O73" s="90" t="s">
        <v>822</v>
      </c>
      <c r="P73" s="118" t="s">
        <v>963</v>
      </c>
      <c r="Q73" s="85"/>
      <c r="R73" s="92" t="s">
        <v>98</v>
      </c>
      <c r="S73" s="93" t="s">
        <v>125</v>
      </c>
      <c r="T73" s="94" t="s">
        <v>1176</v>
      </c>
      <c r="U73" s="95" t="s">
        <v>269</v>
      </c>
      <c r="V73" s="90" t="s">
        <v>186</v>
      </c>
      <c r="W73" s="96" t="s">
        <v>184</v>
      </c>
      <c r="X73" s="96"/>
      <c r="Y73" s="97"/>
      <c r="Z73" s="98"/>
    </row>
    <row r="74" spans="1:26" s="168" customFormat="1" ht="30" customHeight="1" x14ac:dyDescent="0.15">
      <c r="A74" s="169" t="s">
        <v>596</v>
      </c>
      <c r="B74" s="170"/>
      <c r="C74" s="171"/>
      <c r="D74" s="170"/>
      <c r="E74" s="211"/>
      <c r="F74" s="232"/>
      <c r="G74" s="232"/>
      <c r="H74" s="173"/>
      <c r="I74" s="174"/>
      <c r="J74" s="172"/>
      <c r="K74" s="211"/>
      <c r="L74" s="211"/>
      <c r="M74" s="211">
        <f t="shared" ref="M74:M137" si="1">L74-K74</f>
        <v>0</v>
      </c>
      <c r="N74" s="211"/>
      <c r="O74" s="175"/>
      <c r="P74" s="176"/>
      <c r="Q74" s="170"/>
      <c r="R74" s="170"/>
      <c r="S74" s="177"/>
      <c r="T74" s="178"/>
      <c r="U74" s="179"/>
      <c r="V74" s="170"/>
      <c r="W74" s="170"/>
      <c r="X74" s="170"/>
      <c r="Y74" s="180"/>
      <c r="Z74" s="108"/>
    </row>
    <row r="75" spans="1:26" s="108" customFormat="1" ht="54" customHeight="1" x14ac:dyDescent="0.15">
      <c r="A75" s="112">
        <v>61</v>
      </c>
      <c r="B75" s="92" t="s">
        <v>482</v>
      </c>
      <c r="C75" s="101" t="s">
        <v>338</v>
      </c>
      <c r="D75" s="101" t="s">
        <v>224</v>
      </c>
      <c r="E75" s="207">
        <v>8.9410000000000007</v>
      </c>
      <c r="F75" s="207">
        <v>8.9410000000000007</v>
      </c>
      <c r="G75" s="209">
        <v>7.1214690000000003</v>
      </c>
      <c r="H75" s="102" t="s">
        <v>633</v>
      </c>
      <c r="I75" s="103" t="s">
        <v>760</v>
      </c>
      <c r="J75" s="92" t="s">
        <v>761</v>
      </c>
      <c r="K75" s="207">
        <v>7.8620000000000001</v>
      </c>
      <c r="L75" s="208">
        <v>3.78</v>
      </c>
      <c r="M75" s="207">
        <f t="shared" si="1"/>
        <v>-4.0820000000000007</v>
      </c>
      <c r="N75" s="209">
        <v>-0.74099999999999999</v>
      </c>
      <c r="O75" s="90" t="s">
        <v>822</v>
      </c>
      <c r="P75" s="113" t="s">
        <v>851</v>
      </c>
      <c r="Q75" s="92"/>
      <c r="R75" s="92" t="s">
        <v>98</v>
      </c>
      <c r="S75" s="104" t="s">
        <v>125</v>
      </c>
      <c r="T75" s="105" t="s">
        <v>1177</v>
      </c>
      <c r="U75" s="106">
        <v>60</v>
      </c>
      <c r="V75" s="90"/>
      <c r="W75" s="90" t="s">
        <v>169</v>
      </c>
      <c r="X75" s="90"/>
      <c r="Y75" s="107"/>
    </row>
    <row r="76" spans="1:26" s="108" customFormat="1" ht="54" customHeight="1" x14ac:dyDescent="0.15">
      <c r="A76" s="112">
        <v>62</v>
      </c>
      <c r="B76" s="92" t="s">
        <v>483</v>
      </c>
      <c r="C76" s="101" t="s">
        <v>331</v>
      </c>
      <c r="D76" s="101" t="s">
        <v>224</v>
      </c>
      <c r="E76" s="207">
        <v>73.040999999999997</v>
      </c>
      <c r="F76" s="207">
        <v>73.040999999999997</v>
      </c>
      <c r="G76" s="209">
        <v>61.568786000000003</v>
      </c>
      <c r="H76" s="102" t="s">
        <v>633</v>
      </c>
      <c r="I76" s="103" t="s">
        <v>760</v>
      </c>
      <c r="J76" s="92" t="s">
        <v>765</v>
      </c>
      <c r="K76" s="207">
        <v>66.206000000000003</v>
      </c>
      <c r="L76" s="208">
        <v>59.575000000000003</v>
      </c>
      <c r="M76" s="207">
        <f t="shared" si="1"/>
        <v>-6.6310000000000002</v>
      </c>
      <c r="N76" s="209">
        <v>-1.149</v>
      </c>
      <c r="O76" s="90" t="s">
        <v>822</v>
      </c>
      <c r="P76" s="100" t="s">
        <v>1008</v>
      </c>
      <c r="Q76" s="92"/>
      <c r="R76" s="92" t="s">
        <v>98</v>
      </c>
      <c r="S76" s="104" t="s">
        <v>125</v>
      </c>
      <c r="T76" s="105" t="s">
        <v>1177</v>
      </c>
      <c r="U76" s="106">
        <v>61</v>
      </c>
      <c r="V76" s="90"/>
      <c r="W76" s="90" t="s">
        <v>169</v>
      </c>
      <c r="X76" s="90"/>
      <c r="Y76" s="107"/>
    </row>
    <row r="77" spans="1:26" s="108" customFormat="1" ht="54" customHeight="1" x14ac:dyDescent="0.15">
      <c r="A77" s="112">
        <v>63</v>
      </c>
      <c r="B77" s="92" t="s">
        <v>2</v>
      </c>
      <c r="C77" s="101" t="s">
        <v>329</v>
      </c>
      <c r="D77" s="101" t="s">
        <v>224</v>
      </c>
      <c r="E77" s="207">
        <v>4948.1589999999997</v>
      </c>
      <c r="F77" s="207">
        <v>4948.1589999999997</v>
      </c>
      <c r="G77" s="213">
        <v>4934</v>
      </c>
      <c r="H77" s="102" t="s">
        <v>633</v>
      </c>
      <c r="I77" s="103" t="s">
        <v>760</v>
      </c>
      <c r="J77" s="92" t="s">
        <v>765</v>
      </c>
      <c r="K77" s="207">
        <v>5710.9859999999999</v>
      </c>
      <c r="L77" s="208">
        <v>7673.018</v>
      </c>
      <c r="M77" s="207">
        <f t="shared" si="1"/>
        <v>1962.0320000000002</v>
      </c>
      <c r="N77" s="209">
        <v>-61.238</v>
      </c>
      <c r="O77" s="90" t="s">
        <v>822</v>
      </c>
      <c r="P77" s="123" t="s">
        <v>1009</v>
      </c>
      <c r="Q77" s="92"/>
      <c r="R77" s="92" t="s">
        <v>98</v>
      </c>
      <c r="S77" s="104" t="s">
        <v>125</v>
      </c>
      <c r="T77" s="105" t="s">
        <v>1178</v>
      </c>
      <c r="U77" s="114">
        <v>62</v>
      </c>
      <c r="V77" s="90" t="s">
        <v>551</v>
      </c>
      <c r="W77" s="90" t="s">
        <v>184</v>
      </c>
      <c r="X77" s="90" t="s">
        <v>169</v>
      </c>
      <c r="Y77" s="107"/>
    </row>
    <row r="78" spans="1:26" s="108" customFormat="1" ht="54" customHeight="1" x14ac:dyDescent="0.15">
      <c r="A78" s="112">
        <v>64</v>
      </c>
      <c r="B78" s="92" t="s">
        <v>206</v>
      </c>
      <c r="C78" s="101" t="s">
        <v>335</v>
      </c>
      <c r="D78" s="101" t="s">
        <v>224</v>
      </c>
      <c r="E78" s="208">
        <v>1457.4829999999999</v>
      </c>
      <c r="F78" s="208">
        <v>1439</v>
      </c>
      <c r="G78" s="213">
        <v>881.62633300000005</v>
      </c>
      <c r="H78" s="102" t="s">
        <v>633</v>
      </c>
      <c r="I78" s="103" t="s">
        <v>760</v>
      </c>
      <c r="J78" s="110" t="s">
        <v>761</v>
      </c>
      <c r="K78" s="207">
        <v>1459.854</v>
      </c>
      <c r="L78" s="207">
        <v>1232.2560000000001</v>
      </c>
      <c r="M78" s="207">
        <f t="shared" si="1"/>
        <v>-227.59799999999996</v>
      </c>
      <c r="N78" s="213">
        <v>-98.658000000000001</v>
      </c>
      <c r="O78" s="122" t="s">
        <v>822</v>
      </c>
      <c r="P78" s="123" t="s">
        <v>1078</v>
      </c>
      <c r="Q78" s="92"/>
      <c r="R78" s="92" t="s">
        <v>98</v>
      </c>
      <c r="S78" s="104" t="s">
        <v>125</v>
      </c>
      <c r="T78" s="105" t="s">
        <v>1178</v>
      </c>
      <c r="U78" s="114">
        <v>63</v>
      </c>
      <c r="V78" s="90" t="s">
        <v>553</v>
      </c>
      <c r="W78" s="117"/>
      <c r="X78" s="90"/>
      <c r="Y78" s="107"/>
    </row>
    <row r="79" spans="1:26" s="108" customFormat="1" ht="54" customHeight="1" x14ac:dyDescent="0.15">
      <c r="A79" s="112">
        <v>65</v>
      </c>
      <c r="B79" s="92" t="s">
        <v>205</v>
      </c>
      <c r="C79" s="101" t="s">
        <v>335</v>
      </c>
      <c r="D79" s="101" t="s">
        <v>315</v>
      </c>
      <c r="E79" s="207">
        <v>40.034999999999997</v>
      </c>
      <c r="F79" s="207">
        <v>40.034999999999997</v>
      </c>
      <c r="G79" s="209">
        <v>28.863296999999999</v>
      </c>
      <c r="H79" s="102" t="s">
        <v>633</v>
      </c>
      <c r="I79" s="103" t="s">
        <v>760</v>
      </c>
      <c r="J79" s="92" t="s">
        <v>782</v>
      </c>
      <c r="K79" s="207">
        <v>30.547000000000001</v>
      </c>
      <c r="L79" s="207">
        <v>71.557000000000002</v>
      </c>
      <c r="M79" s="207">
        <f t="shared" si="1"/>
        <v>41.010000000000005</v>
      </c>
      <c r="N79" s="209" t="s">
        <v>590</v>
      </c>
      <c r="O79" s="90" t="s">
        <v>823</v>
      </c>
      <c r="P79" s="123" t="s">
        <v>1010</v>
      </c>
      <c r="Q79" s="92"/>
      <c r="R79" s="92" t="s">
        <v>98</v>
      </c>
      <c r="S79" s="104" t="s">
        <v>125</v>
      </c>
      <c r="T79" s="105" t="s">
        <v>1178</v>
      </c>
      <c r="U79" s="114">
        <v>64</v>
      </c>
      <c r="V79" s="90" t="s">
        <v>553</v>
      </c>
      <c r="W79" s="90" t="s">
        <v>184</v>
      </c>
      <c r="X79" s="90"/>
      <c r="Y79" s="107"/>
    </row>
    <row r="80" spans="1:26" s="108" customFormat="1" ht="54" customHeight="1" x14ac:dyDescent="0.15">
      <c r="A80" s="112">
        <v>66</v>
      </c>
      <c r="B80" s="92" t="s">
        <v>34</v>
      </c>
      <c r="C80" s="101" t="s">
        <v>324</v>
      </c>
      <c r="D80" s="101" t="s">
        <v>224</v>
      </c>
      <c r="E80" s="207">
        <v>50.218000000000004</v>
      </c>
      <c r="F80" s="207">
        <v>50.218000000000004</v>
      </c>
      <c r="G80" s="209">
        <v>46.785811000000002</v>
      </c>
      <c r="H80" s="102" t="s">
        <v>633</v>
      </c>
      <c r="I80" s="103" t="s">
        <v>762</v>
      </c>
      <c r="J80" s="92" t="s">
        <v>763</v>
      </c>
      <c r="K80" s="207">
        <v>50.17</v>
      </c>
      <c r="L80" s="208">
        <v>48.823999999999998</v>
      </c>
      <c r="M80" s="207">
        <f t="shared" si="1"/>
        <v>-1.3460000000000036</v>
      </c>
      <c r="N80" s="209" t="s">
        <v>590</v>
      </c>
      <c r="O80" s="90" t="s">
        <v>762</v>
      </c>
      <c r="P80" s="91" t="s">
        <v>590</v>
      </c>
      <c r="Q80" s="92"/>
      <c r="R80" s="92" t="s">
        <v>67</v>
      </c>
      <c r="S80" s="104" t="s">
        <v>125</v>
      </c>
      <c r="T80" s="105" t="s">
        <v>1156</v>
      </c>
      <c r="U80" s="106">
        <v>65</v>
      </c>
      <c r="V80" s="90"/>
      <c r="W80" s="90"/>
      <c r="X80" s="90"/>
      <c r="Y80" s="107"/>
    </row>
    <row r="81" spans="1:26" s="99" customFormat="1" ht="75" customHeight="1" x14ac:dyDescent="0.15">
      <c r="A81" s="109">
        <v>67</v>
      </c>
      <c r="B81" s="85" t="s">
        <v>472</v>
      </c>
      <c r="C81" s="86" t="s">
        <v>389</v>
      </c>
      <c r="D81" s="86" t="s">
        <v>225</v>
      </c>
      <c r="E81" s="224">
        <v>11.746</v>
      </c>
      <c r="F81" s="224">
        <v>11.746</v>
      </c>
      <c r="G81" s="227">
        <v>7.3111610000000002</v>
      </c>
      <c r="H81" s="87" t="s">
        <v>654</v>
      </c>
      <c r="I81" s="85" t="s">
        <v>760</v>
      </c>
      <c r="J81" s="88" t="s">
        <v>774</v>
      </c>
      <c r="K81" s="210">
        <v>11.553000000000001</v>
      </c>
      <c r="L81" s="207">
        <v>11.593</v>
      </c>
      <c r="M81" s="207">
        <f t="shared" si="1"/>
        <v>3.9999999999999147E-2</v>
      </c>
      <c r="N81" s="209" t="s">
        <v>590</v>
      </c>
      <c r="O81" s="90" t="s">
        <v>823</v>
      </c>
      <c r="P81" s="118" t="s">
        <v>852</v>
      </c>
      <c r="Q81" s="85"/>
      <c r="R81" s="92" t="s">
        <v>98</v>
      </c>
      <c r="S81" s="93" t="s">
        <v>125</v>
      </c>
      <c r="T81" s="94" t="s">
        <v>1179</v>
      </c>
      <c r="U81" s="95" t="s">
        <v>270</v>
      </c>
      <c r="V81" s="90" t="s">
        <v>186</v>
      </c>
      <c r="W81" s="96"/>
      <c r="X81" s="96"/>
      <c r="Y81" s="97" t="s">
        <v>183</v>
      </c>
      <c r="Z81" s="98"/>
    </row>
    <row r="82" spans="1:26" s="168" customFormat="1" ht="30" customHeight="1" x14ac:dyDescent="0.15">
      <c r="A82" s="169" t="s">
        <v>597</v>
      </c>
      <c r="B82" s="170"/>
      <c r="C82" s="171"/>
      <c r="D82" s="170"/>
      <c r="E82" s="211"/>
      <c r="F82" s="232"/>
      <c r="G82" s="232"/>
      <c r="H82" s="173"/>
      <c r="I82" s="174"/>
      <c r="J82" s="172"/>
      <c r="K82" s="211"/>
      <c r="L82" s="211"/>
      <c r="M82" s="211">
        <f t="shared" si="1"/>
        <v>0</v>
      </c>
      <c r="N82" s="211"/>
      <c r="O82" s="175"/>
      <c r="P82" s="176"/>
      <c r="Q82" s="170"/>
      <c r="R82" s="170"/>
      <c r="S82" s="177"/>
      <c r="T82" s="178"/>
      <c r="U82" s="179"/>
      <c r="V82" s="170"/>
      <c r="W82" s="170"/>
      <c r="X82" s="170"/>
      <c r="Y82" s="180"/>
      <c r="Z82" s="108"/>
    </row>
    <row r="83" spans="1:26" s="108" customFormat="1" ht="54" customHeight="1" x14ac:dyDescent="0.15">
      <c r="A83" s="112">
        <v>68</v>
      </c>
      <c r="B83" s="92" t="s">
        <v>212</v>
      </c>
      <c r="C83" s="101" t="s">
        <v>330</v>
      </c>
      <c r="D83" s="101" t="s">
        <v>224</v>
      </c>
      <c r="E83" s="208">
        <v>50.594000000000001</v>
      </c>
      <c r="F83" s="208">
        <v>44.3</v>
      </c>
      <c r="G83" s="213">
        <v>37.909923999999997</v>
      </c>
      <c r="H83" s="102" t="s">
        <v>633</v>
      </c>
      <c r="I83" s="103" t="s">
        <v>760</v>
      </c>
      <c r="J83" s="92" t="s">
        <v>764</v>
      </c>
      <c r="K83" s="207">
        <v>51.253</v>
      </c>
      <c r="L83" s="208">
        <v>41.253</v>
      </c>
      <c r="M83" s="207">
        <f t="shared" si="1"/>
        <v>-10</v>
      </c>
      <c r="N83" s="209" t="s">
        <v>590</v>
      </c>
      <c r="O83" s="90" t="s">
        <v>823</v>
      </c>
      <c r="P83" s="113" t="s">
        <v>824</v>
      </c>
      <c r="Q83" s="92"/>
      <c r="R83" s="92" t="s">
        <v>87</v>
      </c>
      <c r="S83" s="104" t="s">
        <v>125</v>
      </c>
      <c r="T83" s="105" t="s">
        <v>1180</v>
      </c>
      <c r="U83" s="106">
        <v>66</v>
      </c>
      <c r="V83" s="90" t="s">
        <v>551</v>
      </c>
      <c r="W83" s="90" t="s">
        <v>169</v>
      </c>
      <c r="X83" s="90"/>
      <c r="Y83" s="107"/>
    </row>
    <row r="84" spans="1:26" s="108" customFormat="1" ht="54" customHeight="1" x14ac:dyDescent="0.15">
      <c r="A84" s="112">
        <v>69</v>
      </c>
      <c r="B84" s="92" t="s">
        <v>222</v>
      </c>
      <c r="C84" s="101" t="s">
        <v>345</v>
      </c>
      <c r="D84" s="101" t="s">
        <v>224</v>
      </c>
      <c r="E84" s="208">
        <v>337.61799999999999</v>
      </c>
      <c r="F84" s="208">
        <v>343.9</v>
      </c>
      <c r="G84" s="213">
        <v>310.36502200000001</v>
      </c>
      <c r="H84" s="102" t="s">
        <v>633</v>
      </c>
      <c r="I84" s="103" t="s">
        <v>760</v>
      </c>
      <c r="J84" s="92" t="s">
        <v>783</v>
      </c>
      <c r="K84" s="207">
        <v>133.46600000000001</v>
      </c>
      <c r="L84" s="208">
        <v>133.739</v>
      </c>
      <c r="M84" s="207">
        <f t="shared" si="1"/>
        <v>0.27299999999999613</v>
      </c>
      <c r="N84" s="209" t="s">
        <v>590</v>
      </c>
      <c r="O84" s="90" t="s">
        <v>823</v>
      </c>
      <c r="P84" s="113" t="s">
        <v>853</v>
      </c>
      <c r="Q84" s="92"/>
      <c r="R84" s="92" t="s">
        <v>87</v>
      </c>
      <c r="S84" s="104" t="s">
        <v>125</v>
      </c>
      <c r="T84" s="105" t="s">
        <v>1181</v>
      </c>
      <c r="U84" s="106">
        <v>67</v>
      </c>
      <c r="V84" s="90"/>
      <c r="W84" s="90"/>
      <c r="X84" s="90" t="s">
        <v>169</v>
      </c>
      <c r="Y84" s="107"/>
    </row>
    <row r="85" spans="1:26" s="108" customFormat="1" ht="54" customHeight="1" x14ac:dyDescent="0.15">
      <c r="A85" s="112">
        <v>70</v>
      </c>
      <c r="B85" s="92" t="s">
        <v>223</v>
      </c>
      <c r="C85" s="101" t="s">
        <v>330</v>
      </c>
      <c r="D85" s="101" t="s">
        <v>224</v>
      </c>
      <c r="E85" s="207">
        <v>6.48</v>
      </c>
      <c r="F85" s="208">
        <v>6.48</v>
      </c>
      <c r="G85" s="209">
        <v>5.0759999999999996</v>
      </c>
      <c r="H85" s="102" t="s">
        <v>633</v>
      </c>
      <c r="I85" s="103" t="s">
        <v>760</v>
      </c>
      <c r="J85" s="92" t="s">
        <v>765</v>
      </c>
      <c r="K85" s="207">
        <v>6.48</v>
      </c>
      <c r="L85" s="208">
        <v>5.2</v>
      </c>
      <c r="M85" s="207">
        <f t="shared" si="1"/>
        <v>-1.2800000000000002</v>
      </c>
      <c r="N85" s="209">
        <v>-1.28</v>
      </c>
      <c r="O85" s="90" t="s">
        <v>822</v>
      </c>
      <c r="P85" s="113" t="s">
        <v>854</v>
      </c>
      <c r="Q85" s="92"/>
      <c r="R85" s="92" t="s">
        <v>87</v>
      </c>
      <c r="S85" s="104" t="s">
        <v>125</v>
      </c>
      <c r="T85" s="105" t="s">
        <v>1180</v>
      </c>
      <c r="U85" s="106">
        <v>68</v>
      </c>
      <c r="V85" s="90"/>
      <c r="W85" s="90"/>
      <c r="X85" s="90"/>
      <c r="Y85" s="107"/>
    </row>
    <row r="86" spans="1:26" s="108" customFormat="1" ht="54" customHeight="1" x14ac:dyDescent="0.15">
      <c r="A86" s="112">
        <v>71</v>
      </c>
      <c r="B86" s="92" t="s">
        <v>213</v>
      </c>
      <c r="C86" s="101" t="s">
        <v>330</v>
      </c>
      <c r="D86" s="101" t="s">
        <v>224</v>
      </c>
      <c r="E86" s="207">
        <v>40.445</v>
      </c>
      <c r="F86" s="207">
        <v>40.445</v>
      </c>
      <c r="G86" s="209">
        <v>26.583114999999999</v>
      </c>
      <c r="H86" s="102" t="s">
        <v>633</v>
      </c>
      <c r="I86" s="103" t="s">
        <v>760</v>
      </c>
      <c r="J86" s="92" t="s">
        <v>774</v>
      </c>
      <c r="K86" s="207">
        <v>39.709000000000003</v>
      </c>
      <c r="L86" s="208">
        <v>39.709000000000003</v>
      </c>
      <c r="M86" s="207">
        <f t="shared" si="1"/>
        <v>0</v>
      </c>
      <c r="N86" s="209" t="s">
        <v>590</v>
      </c>
      <c r="O86" s="90" t="s">
        <v>823</v>
      </c>
      <c r="P86" s="113" t="s">
        <v>855</v>
      </c>
      <c r="Q86" s="92"/>
      <c r="R86" s="92" t="s">
        <v>87</v>
      </c>
      <c r="S86" s="104" t="s">
        <v>125</v>
      </c>
      <c r="T86" s="105" t="s">
        <v>1180</v>
      </c>
      <c r="U86" s="106">
        <v>69</v>
      </c>
      <c r="V86" s="90" t="s">
        <v>552</v>
      </c>
      <c r="W86" s="90" t="s">
        <v>169</v>
      </c>
      <c r="X86" s="90"/>
      <c r="Y86" s="107"/>
    </row>
    <row r="87" spans="1:26" s="108" customFormat="1" ht="54" customHeight="1" x14ac:dyDescent="0.15">
      <c r="A87" s="112">
        <v>72</v>
      </c>
      <c r="B87" s="92" t="s">
        <v>484</v>
      </c>
      <c r="C87" s="101" t="s">
        <v>346</v>
      </c>
      <c r="D87" s="101" t="s">
        <v>224</v>
      </c>
      <c r="E87" s="207">
        <v>41.402000000000001</v>
      </c>
      <c r="F87" s="207">
        <v>41.402000000000001</v>
      </c>
      <c r="G87" s="209">
        <v>34.387599000000002</v>
      </c>
      <c r="H87" s="102" t="s">
        <v>633</v>
      </c>
      <c r="I87" s="103" t="s">
        <v>760</v>
      </c>
      <c r="J87" s="92" t="s">
        <v>765</v>
      </c>
      <c r="K87" s="207">
        <v>66.885000000000005</v>
      </c>
      <c r="L87" s="208">
        <v>57.94</v>
      </c>
      <c r="M87" s="207">
        <f t="shared" si="1"/>
        <v>-8.9450000000000074</v>
      </c>
      <c r="N87" s="209">
        <v>-23.356000000000002</v>
      </c>
      <c r="O87" s="90" t="s">
        <v>822</v>
      </c>
      <c r="P87" s="113" t="s">
        <v>856</v>
      </c>
      <c r="Q87" s="92"/>
      <c r="R87" s="92" t="s">
        <v>87</v>
      </c>
      <c r="S87" s="104" t="s">
        <v>125</v>
      </c>
      <c r="T87" s="105" t="s">
        <v>1181</v>
      </c>
      <c r="U87" s="106">
        <v>70</v>
      </c>
      <c r="V87" s="90"/>
      <c r="W87" s="90"/>
      <c r="X87" s="90"/>
      <c r="Y87" s="107"/>
    </row>
    <row r="88" spans="1:26" s="108" customFormat="1" ht="96" customHeight="1" x14ac:dyDescent="0.15">
      <c r="A88" s="112">
        <v>73</v>
      </c>
      <c r="B88" s="92" t="s">
        <v>42</v>
      </c>
      <c r="C88" s="101" t="s">
        <v>340</v>
      </c>
      <c r="D88" s="101" t="s">
        <v>224</v>
      </c>
      <c r="E88" s="207">
        <v>9029.3529999999992</v>
      </c>
      <c r="F88" s="207">
        <v>9029.3529999999992</v>
      </c>
      <c r="G88" s="209">
        <v>9029.3529999999992</v>
      </c>
      <c r="H88" s="102" t="s">
        <v>633</v>
      </c>
      <c r="I88" s="103" t="s">
        <v>760</v>
      </c>
      <c r="J88" s="92" t="s">
        <v>764</v>
      </c>
      <c r="K88" s="207">
        <v>9029.3529999999992</v>
      </c>
      <c r="L88" s="208">
        <v>9097.0730000000003</v>
      </c>
      <c r="M88" s="207">
        <f t="shared" si="1"/>
        <v>67.720000000001164</v>
      </c>
      <c r="N88" s="209" t="s">
        <v>590</v>
      </c>
      <c r="O88" s="90" t="s">
        <v>823</v>
      </c>
      <c r="P88" s="113" t="s">
        <v>824</v>
      </c>
      <c r="Q88" s="92"/>
      <c r="R88" s="92" t="s">
        <v>87</v>
      </c>
      <c r="S88" s="104" t="s">
        <v>125</v>
      </c>
      <c r="T88" s="105" t="s">
        <v>1182</v>
      </c>
      <c r="U88" s="106">
        <v>71</v>
      </c>
      <c r="V88" s="90"/>
      <c r="W88" s="90"/>
      <c r="X88" s="90"/>
      <c r="Y88" s="107"/>
    </row>
    <row r="89" spans="1:26" s="108" customFormat="1" ht="96" customHeight="1" x14ac:dyDescent="0.15">
      <c r="A89" s="112">
        <v>74</v>
      </c>
      <c r="B89" s="92" t="s">
        <v>138</v>
      </c>
      <c r="C89" s="101" t="s">
        <v>340</v>
      </c>
      <c r="D89" s="101" t="s">
        <v>224</v>
      </c>
      <c r="E89" s="207">
        <v>0</v>
      </c>
      <c r="F89" s="207">
        <v>1073.2929999999999</v>
      </c>
      <c r="G89" s="209">
        <v>1073.2929999999999</v>
      </c>
      <c r="H89" s="102" t="s">
        <v>633</v>
      </c>
      <c r="I89" s="103" t="s">
        <v>760</v>
      </c>
      <c r="J89" s="92" t="s">
        <v>764</v>
      </c>
      <c r="K89" s="207">
        <v>184.51499999999999</v>
      </c>
      <c r="L89" s="208">
        <v>88.766999999999996</v>
      </c>
      <c r="M89" s="207">
        <f t="shared" si="1"/>
        <v>-95.74799999999999</v>
      </c>
      <c r="N89" s="209" t="s">
        <v>590</v>
      </c>
      <c r="O89" s="90" t="s">
        <v>823</v>
      </c>
      <c r="P89" s="113" t="s">
        <v>824</v>
      </c>
      <c r="Q89" s="92"/>
      <c r="R89" s="92" t="s">
        <v>87</v>
      </c>
      <c r="S89" s="104" t="s">
        <v>125</v>
      </c>
      <c r="T89" s="105" t="s">
        <v>1183</v>
      </c>
      <c r="U89" s="106">
        <v>72</v>
      </c>
      <c r="V89" s="90"/>
      <c r="W89" s="90"/>
      <c r="X89" s="90" t="s">
        <v>169</v>
      </c>
      <c r="Y89" s="107"/>
    </row>
    <row r="90" spans="1:26" s="168" customFormat="1" ht="30" customHeight="1" x14ac:dyDescent="0.15">
      <c r="A90" s="169" t="s">
        <v>598</v>
      </c>
      <c r="B90" s="170"/>
      <c r="C90" s="171"/>
      <c r="D90" s="170"/>
      <c r="E90" s="211"/>
      <c r="F90" s="232"/>
      <c r="G90" s="232"/>
      <c r="H90" s="173"/>
      <c r="I90" s="174"/>
      <c r="J90" s="172"/>
      <c r="K90" s="211"/>
      <c r="L90" s="211"/>
      <c r="M90" s="211">
        <f t="shared" si="1"/>
        <v>0</v>
      </c>
      <c r="N90" s="211"/>
      <c r="O90" s="175"/>
      <c r="P90" s="176"/>
      <c r="Q90" s="170"/>
      <c r="R90" s="170"/>
      <c r="S90" s="177"/>
      <c r="T90" s="178"/>
      <c r="U90" s="179"/>
      <c r="V90" s="170"/>
      <c r="W90" s="170"/>
      <c r="X90" s="170"/>
      <c r="Y90" s="180"/>
      <c r="Z90" s="108"/>
    </row>
    <row r="91" spans="1:26" s="108" customFormat="1" ht="51.75" customHeight="1" x14ac:dyDescent="0.15">
      <c r="A91" s="119">
        <v>75</v>
      </c>
      <c r="B91" s="110" t="s">
        <v>567</v>
      </c>
      <c r="C91" s="116" t="s">
        <v>347</v>
      </c>
      <c r="D91" s="116" t="s">
        <v>224</v>
      </c>
      <c r="E91" s="208">
        <v>202.75</v>
      </c>
      <c r="F91" s="208">
        <v>202.75</v>
      </c>
      <c r="G91" s="213">
        <v>195.87151399999999</v>
      </c>
      <c r="H91" s="120" t="s">
        <v>655</v>
      </c>
      <c r="I91" s="121" t="s">
        <v>760</v>
      </c>
      <c r="J91" s="110" t="s">
        <v>761</v>
      </c>
      <c r="K91" s="208">
        <v>158.54400000000001</v>
      </c>
      <c r="L91" s="208">
        <v>159.41999999999999</v>
      </c>
      <c r="M91" s="208">
        <f t="shared" si="1"/>
        <v>0.87599999999997635</v>
      </c>
      <c r="N91" s="213">
        <v>-4.9809999999999999</v>
      </c>
      <c r="O91" s="122" t="s">
        <v>822</v>
      </c>
      <c r="P91" s="123" t="s">
        <v>857</v>
      </c>
      <c r="Q91" s="110"/>
      <c r="R91" s="110" t="s">
        <v>98</v>
      </c>
      <c r="S91" s="124" t="s">
        <v>125</v>
      </c>
      <c r="T91" s="125" t="s">
        <v>1184</v>
      </c>
      <c r="U91" s="126" t="s">
        <v>566</v>
      </c>
      <c r="V91" s="122" t="s">
        <v>186</v>
      </c>
      <c r="W91" s="122" t="s">
        <v>184</v>
      </c>
      <c r="X91" s="122"/>
      <c r="Y91" s="127"/>
    </row>
    <row r="92" spans="1:26" s="108" customFormat="1" ht="54" customHeight="1" x14ac:dyDescent="0.15">
      <c r="A92" s="112">
        <v>76</v>
      </c>
      <c r="B92" s="92" t="s">
        <v>176</v>
      </c>
      <c r="C92" s="101" t="s">
        <v>337</v>
      </c>
      <c r="D92" s="101" t="s">
        <v>224</v>
      </c>
      <c r="E92" s="207">
        <v>62.773000000000003</v>
      </c>
      <c r="F92" s="207">
        <v>62.773000000000003</v>
      </c>
      <c r="G92" s="209">
        <v>19.259056999999999</v>
      </c>
      <c r="H92" s="102" t="s">
        <v>656</v>
      </c>
      <c r="I92" s="103" t="s">
        <v>773</v>
      </c>
      <c r="J92" s="92" t="s">
        <v>784</v>
      </c>
      <c r="K92" s="207">
        <v>63.857999999999997</v>
      </c>
      <c r="L92" s="229">
        <v>104.08199999999999</v>
      </c>
      <c r="M92" s="207">
        <f t="shared" si="1"/>
        <v>40.223999999999997</v>
      </c>
      <c r="N92" s="209">
        <v>-0.58199999999999996</v>
      </c>
      <c r="O92" s="90" t="s">
        <v>822</v>
      </c>
      <c r="P92" s="123" t="s">
        <v>859</v>
      </c>
      <c r="Q92" s="92"/>
      <c r="R92" s="92" t="s">
        <v>98</v>
      </c>
      <c r="S92" s="104" t="s">
        <v>125</v>
      </c>
      <c r="T92" s="105" t="s">
        <v>1184</v>
      </c>
      <c r="U92" s="106">
        <v>77</v>
      </c>
      <c r="V92" s="90" t="s">
        <v>185</v>
      </c>
      <c r="W92" s="90"/>
      <c r="X92" s="90"/>
      <c r="Y92" s="107"/>
    </row>
    <row r="93" spans="1:26" s="108" customFormat="1" ht="128.25" customHeight="1" x14ac:dyDescent="0.15">
      <c r="A93" s="112">
        <v>77</v>
      </c>
      <c r="B93" s="92" t="s">
        <v>568</v>
      </c>
      <c r="C93" s="101" t="s">
        <v>324</v>
      </c>
      <c r="D93" s="101" t="s">
        <v>224</v>
      </c>
      <c r="E93" s="207">
        <v>285.78100000000001</v>
      </c>
      <c r="F93" s="207">
        <v>285.78100000000001</v>
      </c>
      <c r="G93" s="213">
        <v>160.09312800000001</v>
      </c>
      <c r="H93" s="102" t="s">
        <v>657</v>
      </c>
      <c r="I93" s="103" t="s">
        <v>760</v>
      </c>
      <c r="J93" s="92" t="s">
        <v>780</v>
      </c>
      <c r="K93" s="207">
        <v>223.041</v>
      </c>
      <c r="L93" s="207">
        <v>242.53</v>
      </c>
      <c r="M93" s="207">
        <f t="shared" si="1"/>
        <v>19.489000000000004</v>
      </c>
      <c r="N93" s="213">
        <v>-48.884</v>
      </c>
      <c r="O93" s="122" t="s">
        <v>822</v>
      </c>
      <c r="P93" s="100" t="s">
        <v>1151</v>
      </c>
      <c r="Q93" s="92"/>
      <c r="R93" s="92" t="s">
        <v>98</v>
      </c>
      <c r="S93" s="104" t="s">
        <v>125</v>
      </c>
      <c r="T93" s="105" t="s">
        <v>1185</v>
      </c>
      <c r="U93" s="114">
        <v>78</v>
      </c>
      <c r="V93" s="90" t="s">
        <v>185</v>
      </c>
      <c r="W93" s="90"/>
      <c r="X93" s="90"/>
      <c r="Y93" s="107"/>
    </row>
    <row r="94" spans="1:26" s="108" customFormat="1" ht="54" customHeight="1" x14ac:dyDescent="0.15">
      <c r="A94" s="112">
        <v>78</v>
      </c>
      <c r="B94" s="92" t="s">
        <v>485</v>
      </c>
      <c r="C94" s="101" t="s">
        <v>337</v>
      </c>
      <c r="D94" s="101" t="s">
        <v>224</v>
      </c>
      <c r="E94" s="207">
        <v>2213.0880000000002</v>
      </c>
      <c r="F94" s="207">
        <v>2213.0880000000002</v>
      </c>
      <c r="G94" s="207">
        <v>2213.0880000000002</v>
      </c>
      <c r="H94" s="102" t="s">
        <v>658</v>
      </c>
      <c r="I94" s="103" t="s">
        <v>773</v>
      </c>
      <c r="J94" s="92" t="s">
        <v>940</v>
      </c>
      <c r="K94" s="207">
        <v>2213.0880000000002</v>
      </c>
      <c r="L94" s="207">
        <v>2213.0880000000002</v>
      </c>
      <c r="M94" s="207">
        <f t="shared" si="1"/>
        <v>0</v>
      </c>
      <c r="N94" s="209" t="s">
        <v>590</v>
      </c>
      <c r="O94" s="90" t="s">
        <v>823</v>
      </c>
      <c r="P94" s="91" t="s">
        <v>943</v>
      </c>
      <c r="Q94" s="92"/>
      <c r="R94" s="92" t="s">
        <v>98</v>
      </c>
      <c r="S94" s="104" t="s">
        <v>125</v>
      </c>
      <c r="T94" s="105" t="s">
        <v>1184</v>
      </c>
      <c r="U94" s="106">
        <v>79</v>
      </c>
      <c r="V94" s="90" t="s">
        <v>185</v>
      </c>
      <c r="W94" s="90" t="s">
        <v>169</v>
      </c>
      <c r="X94" s="90" t="s">
        <v>169</v>
      </c>
      <c r="Y94" s="107"/>
    </row>
    <row r="95" spans="1:26" s="108" customFormat="1" ht="54" customHeight="1" x14ac:dyDescent="0.15">
      <c r="A95" s="112">
        <v>79</v>
      </c>
      <c r="B95" s="92" t="s">
        <v>486</v>
      </c>
      <c r="C95" s="101" t="s">
        <v>349</v>
      </c>
      <c r="D95" s="101" t="s">
        <v>224</v>
      </c>
      <c r="E95" s="207">
        <v>45.101999999999997</v>
      </c>
      <c r="F95" s="207">
        <v>45.101999999999997</v>
      </c>
      <c r="G95" s="207">
        <v>45.101999999999997</v>
      </c>
      <c r="H95" s="102" t="s">
        <v>659</v>
      </c>
      <c r="I95" s="103" t="s">
        <v>762</v>
      </c>
      <c r="J95" s="92" t="s">
        <v>763</v>
      </c>
      <c r="K95" s="207">
        <v>40.591999999999999</v>
      </c>
      <c r="L95" s="207">
        <v>46.761000000000003</v>
      </c>
      <c r="M95" s="207">
        <f t="shared" si="1"/>
        <v>6.169000000000004</v>
      </c>
      <c r="N95" s="209" t="s">
        <v>590</v>
      </c>
      <c r="O95" s="90" t="s">
        <v>762</v>
      </c>
      <c r="P95" s="91" t="s">
        <v>590</v>
      </c>
      <c r="Q95" s="92"/>
      <c r="R95" s="92" t="s">
        <v>98</v>
      </c>
      <c r="S95" s="104" t="s">
        <v>125</v>
      </c>
      <c r="T95" s="105" t="s">
        <v>1184</v>
      </c>
      <c r="U95" s="106">
        <v>80</v>
      </c>
      <c r="V95" s="90" t="s">
        <v>185</v>
      </c>
      <c r="W95" s="90"/>
      <c r="X95" s="90" t="s">
        <v>169</v>
      </c>
      <c r="Y95" s="107"/>
    </row>
    <row r="96" spans="1:26" s="108" customFormat="1" ht="54" customHeight="1" x14ac:dyDescent="0.15">
      <c r="A96" s="112">
        <v>80</v>
      </c>
      <c r="B96" s="92" t="s">
        <v>955</v>
      </c>
      <c r="C96" s="101" t="s">
        <v>334</v>
      </c>
      <c r="D96" s="101" t="s">
        <v>224</v>
      </c>
      <c r="E96" s="207">
        <v>211.666</v>
      </c>
      <c r="F96" s="207">
        <v>211.666</v>
      </c>
      <c r="G96" s="209">
        <v>144.34259700000001</v>
      </c>
      <c r="H96" s="102" t="s">
        <v>633</v>
      </c>
      <c r="I96" s="103" t="s">
        <v>760</v>
      </c>
      <c r="J96" s="92" t="s">
        <v>780</v>
      </c>
      <c r="K96" s="207">
        <v>224.822</v>
      </c>
      <c r="L96" s="208">
        <v>232.12899999999999</v>
      </c>
      <c r="M96" s="207">
        <f t="shared" si="1"/>
        <v>7.3069999999999879</v>
      </c>
      <c r="N96" s="213" t="s">
        <v>590</v>
      </c>
      <c r="O96" s="122" t="s">
        <v>823</v>
      </c>
      <c r="P96" s="123" t="s">
        <v>858</v>
      </c>
      <c r="Q96" s="92"/>
      <c r="R96" s="92" t="s">
        <v>98</v>
      </c>
      <c r="S96" s="104" t="s">
        <v>125</v>
      </c>
      <c r="T96" s="105" t="s">
        <v>1186</v>
      </c>
      <c r="U96" s="106">
        <v>82</v>
      </c>
      <c r="V96" s="90" t="s">
        <v>552</v>
      </c>
      <c r="W96" s="90"/>
      <c r="X96" s="90"/>
      <c r="Y96" s="107"/>
    </row>
    <row r="97" spans="1:26" s="168" customFormat="1" ht="30" customHeight="1" x14ac:dyDescent="0.15">
      <c r="A97" s="169" t="s">
        <v>599</v>
      </c>
      <c r="B97" s="170"/>
      <c r="C97" s="171"/>
      <c r="D97" s="170"/>
      <c r="E97" s="211"/>
      <c r="F97" s="232"/>
      <c r="G97" s="232"/>
      <c r="H97" s="173"/>
      <c r="I97" s="174"/>
      <c r="J97" s="172"/>
      <c r="K97" s="211"/>
      <c r="L97" s="211"/>
      <c r="M97" s="211">
        <f t="shared" si="1"/>
        <v>0</v>
      </c>
      <c r="N97" s="211"/>
      <c r="O97" s="175"/>
      <c r="P97" s="176"/>
      <c r="Q97" s="170"/>
      <c r="R97" s="170"/>
      <c r="S97" s="177"/>
      <c r="T97" s="178"/>
      <c r="U97" s="179"/>
      <c r="V97" s="170"/>
      <c r="W97" s="170"/>
      <c r="X97" s="170"/>
      <c r="Y97" s="180"/>
      <c r="Z97" s="108"/>
    </row>
    <row r="98" spans="1:26" s="108" customFormat="1" ht="54" customHeight="1" x14ac:dyDescent="0.15">
      <c r="A98" s="112">
        <v>81</v>
      </c>
      <c r="B98" s="92" t="s">
        <v>442</v>
      </c>
      <c r="C98" s="101" t="s">
        <v>329</v>
      </c>
      <c r="D98" s="101" t="s">
        <v>224</v>
      </c>
      <c r="E98" s="207">
        <v>119.086</v>
      </c>
      <c r="F98" s="207">
        <v>119.086</v>
      </c>
      <c r="G98" s="208">
        <v>97.5</v>
      </c>
      <c r="H98" s="102" t="s">
        <v>633</v>
      </c>
      <c r="I98" s="103" t="s">
        <v>760</v>
      </c>
      <c r="J98" s="92" t="s">
        <v>765</v>
      </c>
      <c r="K98" s="207">
        <v>125.297</v>
      </c>
      <c r="L98" s="207">
        <v>460.07900000000001</v>
      </c>
      <c r="M98" s="207">
        <f t="shared" si="1"/>
        <v>334.78200000000004</v>
      </c>
      <c r="N98" s="209">
        <v>-54.348999999999997</v>
      </c>
      <c r="O98" s="90" t="s">
        <v>822</v>
      </c>
      <c r="P98" s="113" t="s">
        <v>859</v>
      </c>
      <c r="Q98" s="92"/>
      <c r="R98" s="92" t="s">
        <v>98</v>
      </c>
      <c r="S98" s="104" t="s">
        <v>125</v>
      </c>
      <c r="T98" s="105" t="s">
        <v>1187</v>
      </c>
      <c r="U98" s="106">
        <v>85</v>
      </c>
      <c r="V98" s="90" t="s">
        <v>551</v>
      </c>
      <c r="W98" s="90" t="s">
        <v>169</v>
      </c>
      <c r="X98" s="90"/>
      <c r="Y98" s="107"/>
    </row>
    <row r="99" spans="1:26" s="108" customFormat="1" ht="54" customHeight="1" x14ac:dyDescent="0.15">
      <c r="A99" s="112">
        <v>82</v>
      </c>
      <c r="B99" s="92" t="s">
        <v>487</v>
      </c>
      <c r="C99" s="101" t="s">
        <v>334</v>
      </c>
      <c r="D99" s="101" t="s">
        <v>224</v>
      </c>
      <c r="E99" s="208">
        <v>718.61299999999994</v>
      </c>
      <c r="F99" s="208">
        <v>59.2</v>
      </c>
      <c r="G99" s="208">
        <v>43.5</v>
      </c>
      <c r="H99" s="102" t="s">
        <v>660</v>
      </c>
      <c r="I99" s="103" t="s">
        <v>760</v>
      </c>
      <c r="J99" s="92" t="s">
        <v>780</v>
      </c>
      <c r="K99" s="207">
        <v>53.091999999999999</v>
      </c>
      <c r="L99" s="207">
        <v>114.801</v>
      </c>
      <c r="M99" s="207">
        <f t="shared" si="1"/>
        <v>61.709000000000003</v>
      </c>
      <c r="N99" s="209" t="s">
        <v>590</v>
      </c>
      <c r="O99" s="90" t="s">
        <v>823</v>
      </c>
      <c r="P99" s="113" t="s">
        <v>860</v>
      </c>
      <c r="Q99" s="92"/>
      <c r="R99" s="92" t="s">
        <v>98</v>
      </c>
      <c r="S99" s="104" t="s">
        <v>125</v>
      </c>
      <c r="T99" s="105" t="s">
        <v>1187</v>
      </c>
      <c r="U99" s="106">
        <v>86</v>
      </c>
      <c r="V99" s="90" t="s">
        <v>185</v>
      </c>
      <c r="W99" s="90" t="s">
        <v>169</v>
      </c>
      <c r="X99" s="90"/>
      <c r="Y99" s="107"/>
    </row>
    <row r="100" spans="1:26" s="168" customFormat="1" ht="30" customHeight="1" x14ac:dyDescent="0.15">
      <c r="A100" s="169" t="s">
        <v>600</v>
      </c>
      <c r="B100" s="170"/>
      <c r="C100" s="171"/>
      <c r="D100" s="170"/>
      <c r="E100" s="211"/>
      <c r="F100" s="232"/>
      <c r="G100" s="232"/>
      <c r="H100" s="173"/>
      <c r="I100" s="174"/>
      <c r="J100" s="172"/>
      <c r="K100" s="211"/>
      <c r="L100" s="211"/>
      <c r="M100" s="211">
        <f t="shared" si="1"/>
        <v>0</v>
      </c>
      <c r="N100" s="211"/>
      <c r="O100" s="175"/>
      <c r="P100" s="176"/>
      <c r="Q100" s="170"/>
      <c r="R100" s="170"/>
      <c r="S100" s="177"/>
      <c r="T100" s="178"/>
      <c r="U100" s="179"/>
      <c r="V100" s="170"/>
      <c r="W100" s="170"/>
      <c r="X100" s="170"/>
      <c r="Y100" s="180"/>
      <c r="Z100" s="108"/>
    </row>
    <row r="101" spans="1:26" s="108" customFormat="1" ht="99.75" customHeight="1" x14ac:dyDescent="0.15">
      <c r="A101" s="112">
        <v>83</v>
      </c>
      <c r="B101" s="92" t="s">
        <v>310</v>
      </c>
      <c r="C101" s="101" t="s">
        <v>335</v>
      </c>
      <c r="D101" s="101" t="s">
        <v>224</v>
      </c>
      <c r="E101" s="207">
        <v>105.506</v>
      </c>
      <c r="F101" s="207">
        <v>105.506</v>
      </c>
      <c r="G101" s="209">
        <v>73.982033000000001</v>
      </c>
      <c r="H101" s="102" t="s">
        <v>633</v>
      </c>
      <c r="I101" s="103" t="s">
        <v>760</v>
      </c>
      <c r="J101" s="92" t="s">
        <v>761</v>
      </c>
      <c r="K101" s="214">
        <v>133.86600000000001</v>
      </c>
      <c r="L101" s="208">
        <v>0</v>
      </c>
      <c r="M101" s="207">
        <f t="shared" si="1"/>
        <v>-133.86600000000001</v>
      </c>
      <c r="N101" s="213">
        <v>-123.889</v>
      </c>
      <c r="O101" s="122" t="s">
        <v>822</v>
      </c>
      <c r="P101" s="123" t="s">
        <v>1011</v>
      </c>
      <c r="Q101" s="92"/>
      <c r="R101" s="92" t="s">
        <v>98</v>
      </c>
      <c r="S101" s="104" t="s">
        <v>125</v>
      </c>
      <c r="T101" s="105" t="s">
        <v>1188</v>
      </c>
      <c r="U101" s="106">
        <v>87</v>
      </c>
      <c r="V101" s="90" t="s">
        <v>553</v>
      </c>
      <c r="W101" s="117"/>
      <c r="X101" s="90"/>
      <c r="Y101" s="107"/>
    </row>
    <row r="102" spans="1:26" s="108" customFormat="1" ht="54" customHeight="1" x14ac:dyDescent="0.15">
      <c r="A102" s="112">
        <v>84</v>
      </c>
      <c r="B102" s="92" t="s">
        <v>311</v>
      </c>
      <c r="C102" s="101" t="s">
        <v>336</v>
      </c>
      <c r="D102" s="101" t="s">
        <v>224</v>
      </c>
      <c r="E102" s="207">
        <v>73.754000000000005</v>
      </c>
      <c r="F102" s="207">
        <v>73.754000000000005</v>
      </c>
      <c r="G102" s="209">
        <v>43.302145000000003</v>
      </c>
      <c r="H102" s="102" t="s">
        <v>661</v>
      </c>
      <c r="I102" s="103" t="s">
        <v>760</v>
      </c>
      <c r="J102" s="92" t="s">
        <v>774</v>
      </c>
      <c r="K102" s="207">
        <v>120.8</v>
      </c>
      <c r="L102" s="207">
        <v>80.655000000000001</v>
      </c>
      <c r="M102" s="207">
        <f t="shared" si="1"/>
        <v>-40.144999999999996</v>
      </c>
      <c r="N102" s="209" t="s">
        <v>590</v>
      </c>
      <c r="O102" s="90" t="s">
        <v>823</v>
      </c>
      <c r="P102" s="123" t="s">
        <v>1010</v>
      </c>
      <c r="Q102" s="92"/>
      <c r="R102" s="92" t="s">
        <v>98</v>
      </c>
      <c r="S102" s="104" t="s">
        <v>125</v>
      </c>
      <c r="T102" s="105" t="s">
        <v>1188</v>
      </c>
      <c r="U102" s="106">
        <v>88</v>
      </c>
      <c r="V102" s="90" t="s">
        <v>185</v>
      </c>
      <c r="W102" s="117"/>
      <c r="X102" s="90"/>
      <c r="Y102" s="107"/>
    </row>
    <row r="103" spans="1:26" s="108" customFormat="1" ht="54" customHeight="1" x14ac:dyDescent="0.15">
      <c r="A103" s="112">
        <v>85</v>
      </c>
      <c r="B103" s="92" t="s">
        <v>312</v>
      </c>
      <c r="C103" s="101" t="s">
        <v>625</v>
      </c>
      <c r="D103" s="101" t="s">
        <v>224</v>
      </c>
      <c r="E103" s="207">
        <v>119.874</v>
      </c>
      <c r="F103" s="207">
        <v>119.874</v>
      </c>
      <c r="G103" s="209">
        <v>107.893951</v>
      </c>
      <c r="H103" s="102" t="s">
        <v>662</v>
      </c>
      <c r="I103" s="103" t="s">
        <v>760</v>
      </c>
      <c r="J103" s="92" t="s">
        <v>775</v>
      </c>
      <c r="K103" s="207">
        <v>110.863</v>
      </c>
      <c r="L103" s="207">
        <v>111.46899999999999</v>
      </c>
      <c r="M103" s="207">
        <f t="shared" si="1"/>
        <v>0.60599999999999454</v>
      </c>
      <c r="N103" s="209" t="s">
        <v>590</v>
      </c>
      <c r="O103" s="90" t="s">
        <v>823</v>
      </c>
      <c r="P103" s="123" t="s">
        <v>1012</v>
      </c>
      <c r="Q103" s="92"/>
      <c r="R103" s="92" t="s">
        <v>98</v>
      </c>
      <c r="S103" s="104" t="s">
        <v>125</v>
      </c>
      <c r="T103" s="105" t="s">
        <v>1188</v>
      </c>
      <c r="U103" s="106">
        <v>89</v>
      </c>
      <c r="V103" s="90" t="s">
        <v>185</v>
      </c>
      <c r="W103" s="117"/>
      <c r="X103" s="90"/>
      <c r="Y103" s="107"/>
    </row>
    <row r="104" spans="1:26" s="108" customFormat="1" ht="54" customHeight="1" x14ac:dyDescent="0.15">
      <c r="A104" s="112">
        <v>86</v>
      </c>
      <c r="B104" s="92" t="s">
        <v>86</v>
      </c>
      <c r="C104" s="101" t="s">
        <v>340</v>
      </c>
      <c r="D104" s="101" t="s">
        <v>225</v>
      </c>
      <c r="E104" s="207">
        <v>2.1320000000000001</v>
      </c>
      <c r="F104" s="207">
        <v>2.1320000000000001</v>
      </c>
      <c r="G104" s="209">
        <v>1.7771509999999999</v>
      </c>
      <c r="H104" s="102" t="s">
        <v>633</v>
      </c>
      <c r="I104" s="103" t="s">
        <v>762</v>
      </c>
      <c r="J104" s="92" t="s">
        <v>779</v>
      </c>
      <c r="K104" s="207">
        <v>2.294</v>
      </c>
      <c r="L104" s="207">
        <v>3.266</v>
      </c>
      <c r="M104" s="207">
        <f t="shared" si="1"/>
        <v>0.97199999999999998</v>
      </c>
      <c r="N104" s="209" t="s">
        <v>590</v>
      </c>
      <c r="O104" s="90" t="s">
        <v>762</v>
      </c>
      <c r="P104" s="113" t="s">
        <v>824</v>
      </c>
      <c r="Q104" s="92"/>
      <c r="R104" s="92" t="s">
        <v>98</v>
      </c>
      <c r="S104" s="104" t="s">
        <v>125</v>
      </c>
      <c r="T104" s="105" t="s">
        <v>1189</v>
      </c>
      <c r="U104" s="106">
        <v>90</v>
      </c>
      <c r="V104" s="90" t="s">
        <v>551</v>
      </c>
      <c r="W104" s="90"/>
      <c r="X104" s="90"/>
      <c r="Y104" s="107"/>
    </row>
    <row r="105" spans="1:26" s="108" customFormat="1" ht="54" customHeight="1" x14ac:dyDescent="0.15">
      <c r="A105" s="112">
        <v>87</v>
      </c>
      <c r="B105" s="92" t="s">
        <v>465</v>
      </c>
      <c r="C105" s="101" t="s">
        <v>343</v>
      </c>
      <c r="D105" s="101" t="s">
        <v>224</v>
      </c>
      <c r="E105" s="207">
        <v>0.23</v>
      </c>
      <c r="F105" s="207">
        <v>0.23</v>
      </c>
      <c r="G105" s="209">
        <v>0.21306</v>
      </c>
      <c r="H105" s="102" t="s">
        <v>663</v>
      </c>
      <c r="I105" s="103" t="s">
        <v>760</v>
      </c>
      <c r="J105" s="92" t="s">
        <v>775</v>
      </c>
      <c r="K105" s="207">
        <v>0.2</v>
      </c>
      <c r="L105" s="207">
        <v>0.185</v>
      </c>
      <c r="M105" s="207">
        <f t="shared" si="1"/>
        <v>-1.5000000000000013E-2</v>
      </c>
      <c r="N105" s="209">
        <v>-1.4999999999999999E-2</v>
      </c>
      <c r="O105" s="90" t="s">
        <v>822</v>
      </c>
      <c r="P105" s="123" t="s">
        <v>1013</v>
      </c>
      <c r="Q105" s="92"/>
      <c r="R105" s="92" t="s">
        <v>98</v>
      </c>
      <c r="S105" s="104" t="s">
        <v>125</v>
      </c>
      <c r="T105" s="105" t="s">
        <v>149</v>
      </c>
      <c r="U105" s="106">
        <v>91</v>
      </c>
      <c r="V105" s="90" t="s">
        <v>185</v>
      </c>
      <c r="W105" s="90"/>
      <c r="X105" s="90"/>
      <c r="Y105" s="107"/>
    </row>
    <row r="106" spans="1:26" s="108" customFormat="1" ht="54" customHeight="1" x14ac:dyDescent="0.15">
      <c r="A106" s="112">
        <v>88</v>
      </c>
      <c r="B106" s="92" t="s">
        <v>150</v>
      </c>
      <c r="C106" s="101" t="s">
        <v>350</v>
      </c>
      <c r="D106" s="101" t="s">
        <v>224</v>
      </c>
      <c r="E106" s="207">
        <v>4.7300000000000004</v>
      </c>
      <c r="F106" s="207">
        <v>4.7300000000000004</v>
      </c>
      <c r="G106" s="209">
        <v>4.2203059999999999</v>
      </c>
      <c r="H106" s="102" t="s">
        <v>633</v>
      </c>
      <c r="I106" s="103" t="s">
        <v>760</v>
      </c>
      <c r="J106" s="92" t="s">
        <v>774</v>
      </c>
      <c r="K106" s="207">
        <v>4.1740000000000004</v>
      </c>
      <c r="L106" s="207">
        <v>4.6260000000000003</v>
      </c>
      <c r="M106" s="207">
        <f t="shared" si="1"/>
        <v>0.45199999999999996</v>
      </c>
      <c r="N106" s="209" t="s">
        <v>590</v>
      </c>
      <c r="O106" s="90" t="s">
        <v>823</v>
      </c>
      <c r="P106" s="113" t="s">
        <v>590</v>
      </c>
      <c r="Q106" s="92"/>
      <c r="R106" s="92" t="s">
        <v>98</v>
      </c>
      <c r="S106" s="104" t="s">
        <v>125</v>
      </c>
      <c r="T106" s="105" t="s">
        <v>1189</v>
      </c>
      <c r="U106" s="106">
        <v>92</v>
      </c>
      <c r="V106" s="90" t="s">
        <v>552</v>
      </c>
      <c r="W106" s="90"/>
      <c r="X106" s="90"/>
      <c r="Y106" s="107"/>
    </row>
    <row r="107" spans="1:26" s="108" customFormat="1" ht="74.25" customHeight="1" x14ac:dyDescent="0.15">
      <c r="A107" s="112">
        <v>89</v>
      </c>
      <c r="B107" s="92" t="s">
        <v>103</v>
      </c>
      <c r="C107" s="101" t="s">
        <v>324</v>
      </c>
      <c r="D107" s="101" t="s">
        <v>224</v>
      </c>
      <c r="E107" s="207">
        <v>1004.659</v>
      </c>
      <c r="F107" s="207">
        <v>1004.659</v>
      </c>
      <c r="G107" s="209">
        <v>1004.659</v>
      </c>
      <c r="H107" s="102" t="s">
        <v>664</v>
      </c>
      <c r="I107" s="103" t="s">
        <v>760</v>
      </c>
      <c r="J107" s="92" t="s">
        <v>785</v>
      </c>
      <c r="K107" s="207">
        <v>1168.5650000000001</v>
      </c>
      <c r="L107" s="207">
        <v>1362.5129999999999</v>
      </c>
      <c r="M107" s="207">
        <f t="shared" si="1"/>
        <v>193.94799999999987</v>
      </c>
      <c r="N107" s="213">
        <v>0</v>
      </c>
      <c r="O107" s="122" t="s">
        <v>823</v>
      </c>
      <c r="P107" s="113" t="s">
        <v>1351</v>
      </c>
      <c r="Q107" s="92"/>
      <c r="R107" s="92" t="s">
        <v>98</v>
      </c>
      <c r="S107" s="104" t="s">
        <v>125</v>
      </c>
      <c r="T107" s="105" t="s">
        <v>1190</v>
      </c>
      <c r="U107" s="106">
        <v>93</v>
      </c>
      <c r="V107" s="90" t="s">
        <v>185</v>
      </c>
      <c r="W107" s="90"/>
      <c r="X107" s="90"/>
      <c r="Y107" s="107"/>
    </row>
    <row r="108" spans="1:26" s="108" customFormat="1" ht="74.25" customHeight="1" x14ac:dyDescent="0.15">
      <c r="A108" s="112">
        <v>90</v>
      </c>
      <c r="B108" s="92" t="s">
        <v>467</v>
      </c>
      <c r="C108" s="101" t="s">
        <v>324</v>
      </c>
      <c r="D108" s="90" t="s">
        <v>225</v>
      </c>
      <c r="E108" s="207">
        <v>242.00800000000001</v>
      </c>
      <c r="F108" s="207">
        <v>242.00800000000001</v>
      </c>
      <c r="G108" s="209">
        <v>242.00800000000001</v>
      </c>
      <c r="H108" s="102" t="s">
        <v>633</v>
      </c>
      <c r="I108" s="103" t="s">
        <v>762</v>
      </c>
      <c r="J108" s="92" t="s">
        <v>786</v>
      </c>
      <c r="K108" s="207">
        <v>105.965</v>
      </c>
      <c r="L108" s="207">
        <v>225.03800000000001</v>
      </c>
      <c r="M108" s="207">
        <f t="shared" si="1"/>
        <v>119.07300000000001</v>
      </c>
      <c r="N108" s="209" t="s">
        <v>590</v>
      </c>
      <c r="O108" s="90" t="s">
        <v>762</v>
      </c>
      <c r="P108" s="130" t="s">
        <v>861</v>
      </c>
      <c r="Q108" s="92"/>
      <c r="R108" s="92" t="s">
        <v>98</v>
      </c>
      <c r="S108" s="104" t="s">
        <v>125</v>
      </c>
      <c r="T108" s="105" t="s">
        <v>1191</v>
      </c>
      <c r="U108" s="106">
        <v>94</v>
      </c>
      <c r="V108" s="90" t="s">
        <v>552</v>
      </c>
      <c r="W108" s="90"/>
      <c r="X108" s="90" t="s">
        <v>169</v>
      </c>
      <c r="Y108" s="107"/>
    </row>
    <row r="109" spans="1:26" s="99" customFormat="1" ht="55.5" customHeight="1" x14ac:dyDescent="0.15">
      <c r="A109" s="112">
        <v>91</v>
      </c>
      <c r="B109" s="85" t="s">
        <v>313</v>
      </c>
      <c r="C109" s="86" t="s">
        <v>389</v>
      </c>
      <c r="D109" s="86" t="s">
        <v>391</v>
      </c>
      <c r="E109" s="224">
        <v>64.936999999999998</v>
      </c>
      <c r="F109" s="224">
        <v>64.936999999999998</v>
      </c>
      <c r="G109" s="227">
        <v>32.613174000000001</v>
      </c>
      <c r="H109" s="87" t="s">
        <v>665</v>
      </c>
      <c r="I109" s="85" t="s">
        <v>760</v>
      </c>
      <c r="J109" s="88" t="s">
        <v>761</v>
      </c>
      <c r="K109" s="210">
        <v>49.853000000000002</v>
      </c>
      <c r="L109" s="207">
        <v>36.133000000000003</v>
      </c>
      <c r="M109" s="207">
        <f t="shared" si="1"/>
        <v>-13.719999999999999</v>
      </c>
      <c r="N109" s="209">
        <v>-13</v>
      </c>
      <c r="O109" s="90" t="s">
        <v>822</v>
      </c>
      <c r="P109" s="118" t="s">
        <v>862</v>
      </c>
      <c r="Q109" s="85"/>
      <c r="R109" s="92" t="s">
        <v>98</v>
      </c>
      <c r="S109" s="93" t="s">
        <v>125</v>
      </c>
      <c r="T109" s="128" t="s">
        <v>1188</v>
      </c>
      <c r="U109" s="95" t="s">
        <v>271</v>
      </c>
      <c r="V109" s="90" t="s">
        <v>186</v>
      </c>
      <c r="W109" s="96"/>
      <c r="X109" s="96"/>
      <c r="Y109" s="97"/>
      <c r="Z109" s="98"/>
    </row>
    <row r="110" spans="1:26" s="168" customFormat="1" ht="30" customHeight="1" x14ac:dyDescent="0.15">
      <c r="A110" s="169" t="s">
        <v>601</v>
      </c>
      <c r="B110" s="170"/>
      <c r="C110" s="171"/>
      <c r="D110" s="170"/>
      <c r="E110" s="211"/>
      <c r="F110" s="232"/>
      <c r="G110" s="232"/>
      <c r="H110" s="173"/>
      <c r="I110" s="174"/>
      <c r="J110" s="172"/>
      <c r="K110" s="211"/>
      <c r="L110" s="211"/>
      <c r="M110" s="211">
        <f t="shared" si="1"/>
        <v>0</v>
      </c>
      <c r="N110" s="211"/>
      <c r="O110" s="175"/>
      <c r="P110" s="176"/>
      <c r="Q110" s="170"/>
      <c r="R110" s="170"/>
      <c r="S110" s="177"/>
      <c r="T110" s="178"/>
      <c r="U110" s="179"/>
      <c r="V110" s="170"/>
      <c r="W110" s="170"/>
      <c r="X110" s="170"/>
      <c r="Y110" s="180"/>
      <c r="Z110" s="108"/>
    </row>
    <row r="111" spans="1:26" s="108" customFormat="1" ht="54" customHeight="1" x14ac:dyDescent="0.15">
      <c r="A111" s="112">
        <v>92</v>
      </c>
      <c r="B111" s="92" t="s">
        <v>488</v>
      </c>
      <c r="C111" s="101" t="s">
        <v>332</v>
      </c>
      <c r="D111" s="101" t="s">
        <v>224</v>
      </c>
      <c r="E111" s="207">
        <v>33.905999999999999</v>
      </c>
      <c r="F111" s="207">
        <v>33.905999999999999</v>
      </c>
      <c r="G111" s="209">
        <v>19.694773000000001</v>
      </c>
      <c r="H111" s="102" t="s">
        <v>633</v>
      </c>
      <c r="I111" s="103" t="s">
        <v>760</v>
      </c>
      <c r="J111" s="92" t="s">
        <v>761</v>
      </c>
      <c r="K111" s="207">
        <v>41.887999999999998</v>
      </c>
      <c r="L111" s="207">
        <v>86.882000000000005</v>
      </c>
      <c r="M111" s="207">
        <f t="shared" si="1"/>
        <v>44.994000000000007</v>
      </c>
      <c r="N111" s="209">
        <v>-3.6999999999999998E-2</v>
      </c>
      <c r="O111" s="90" t="s">
        <v>822</v>
      </c>
      <c r="P111" s="113" t="s">
        <v>863</v>
      </c>
      <c r="Q111" s="92"/>
      <c r="R111" s="92" t="s">
        <v>68</v>
      </c>
      <c r="S111" s="104" t="s">
        <v>125</v>
      </c>
      <c r="T111" s="129" t="s">
        <v>1192</v>
      </c>
      <c r="U111" s="106">
        <v>95</v>
      </c>
      <c r="V111" s="90" t="s">
        <v>552</v>
      </c>
      <c r="W111" s="90" t="s">
        <v>169</v>
      </c>
      <c r="X111" s="90"/>
      <c r="Y111" s="107"/>
    </row>
    <row r="112" spans="1:26" s="108" customFormat="1" ht="54" customHeight="1" x14ac:dyDescent="0.15">
      <c r="A112" s="112">
        <v>93</v>
      </c>
      <c r="B112" s="92" t="s">
        <v>405</v>
      </c>
      <c r="C112" s="101" t="s">
        <v>329</v>
      </c>
      <c r="D112" s="101" t="s">
        <v>391</v>
      </c>
      <c r="E112" s="207">
        <v>142.56</v>
      </c>
      <c r="F112" s="208">
        <v>142.56</v>
      </c>
      <c r="G112" s="213">
        <v>98.465356</v>
      </c>
      <c r="H112" s="102" t="s">
        <v>633</v>
      </c>
      <c r="I112" s="103" t="s">
        <v>760</v>
      </c>
      <c r="J112" s="92" t="s">
        <v>766</v>
      </c>
      <c r="K112" s="207">
        <v>24.95</v>
      </c>
      <c r="L112" s="207">
        <v>0</v>
      </c>
      <c r="M112" s="207">
        <f t="shared" si="1"/>
        <v>-24.95</v>
      </c>
      <c r="N112" s="209">
        <v>-13.576000000000001</v>
      </c>
      <c r="O112" s="90" t="s">
        <v>822</v>
      </c>
      <c r="P112" s="123" t="s">
        <v>1014</v>
      </c>
      <c r="Q112" s="92"/>
      <c r="R112" s="92" t="s">
        <v>68</v>
      </c>
      <c r="S112" s="104" t="s">
        <v>125</v>
      </c>
      <c r="T112" s="129" t="s">
        <v>1192</v>
      </c>
      <c r="U112" s="106">
        <v>96</v>
      </c>
      <c r="V112" s="90" t="s">
        <v>553</v>
      </c>
      <c r="W112" s="90" t="s">
        <v>169</v>
      </c>
      <c r="X112" s="90"/>
      <c r="Y112" s="107"/>
    </row>
    <row r="113" spans="1:26" s="108" customFormat="1" ht="54" customHeight="1" x14ac:dyDescent="0.15">
      <c r="A113" s="112">
        <v>94</v>
      </c>
      <c r="B113" s="92" t="s">
        <v>489</v>
      </c>
      <c r="C113" s="101" t="s">
        <v>332</v>
      </c>
      <c r="D113" s="101" t="s">
        <v>224</v>
      </c>
      <c r="E113" s="207">
        <v>31.865000000000009</v>
      </c>
      <c r="F113" s="208">
        <v>31.865000000000009</v>
      </c>
      <c r="G113" s="213">
        <v>24.285989000000001</v>
      </c>
      <c r="H113" s="102" t="s">
        <v>666</v>
      </c>
      <c r="I113" s="103" t="s">
        <v>760</v>
      </c>
      <c r="J113" s="92" t="s">
        <v>761</v>
      </c>
      <c r="K113" s="207">
        <v>31.529</v>
      </c>
      <c r="L113" s="207">
        <v>42.610999999999997</v>
      </c>
      <c r="M113" s="207">
        <f t="shared" si="1"/>
        <v>11.081999999999997</v>
      </c>
      <c r="N113" s="209">
        <v>-0.29199999999999998</v>
      </c>
      <c r="O113" s="90" t="s">
        <v>822</v>
      </c>
      <c r="P113" s="113" t="s">
        <v>864</v>
      </c>
      <c r="Q113" s="92"/>
      <c r="R113" s="92" t="s">
        <v>68</v>
      </c>
      <c r="S113" s="104" t="s">
        <v>125</v>
      </c>
      <c r="T113" s="129" t="s">
        <v>1192</v>
      </c>
      <c r="U113" s="106">
        <v>97</v>
      </c>
      <c r="V113" s="90" t="s">
        <v>185</v>
      </c>
      <c r="W113" s="90" t="s">
        <v>169</v>
      </c>
      <c r="X113" s="90"/>
      <c r="Y113" s="107"/>
    </row>
    <row r="114" spans="1:26" s="108" customFormat="1" ht="54" customHeight="1" x14ac:dyDescent="0.15">
      <c r="A114" s="112">
        <v>95</v>
      </c>
      <c r="B114" s="92" t="s">
        <v>443</v>
      </c>
      <c r="C114" s="101" t="s">
        <v>332</v>
      </c>
      <c r="D114" s="101" t="s">
        <v>224</v>
      </c>
      <c r="E114" s="207">
        <v>27.24</v>
      </c>
      <c r="F114" s="207">
        <v>27.24</v>
      </c>
      <c r="G114" s="209">
        <v>17.628288000000001</v>
      </c>
      <c r="H114" s="102" t="s">
        <v>667</v>
      </c>
      <c r="I114" s="103" t="s">
        <v>760</v>
      </c>
      <c r="J114" s="92" t="s">
        <v>761</v>
      </c>
      <c r="K114" s="207">
        <v>28.138000000000002</v>
      </c>
      <c r="L114" s="207">
        <v>23.777000000000001</v>
      </c>
      <c r="M114" s="207">
        <f t="shared" si="1"/>
        <v>-4.3610000000000007</v>
      </c>
      <c r="N114" s="209">
        <v>-5.423</v>
      </c>
      <c r="O114" s="90" t="s">
        <v>822</v>
      </c>
      <c r="P114" s="113" t="s">
        <v>865</v>
      </c>
      <c r="Q114" s="92"/>
      <c r="R114" s="92" t="s">
        <v>68</v>
      </c>
      <c r="S114" s="104" t="s">
        <v>125</v>
      </c>
      <c r="T114" s="129" t="s">
        <v>1192</v>
      </c>
      <c r="U114" s="106">
        <v>98</v>
      </c>
      <c r="V114" s="90" t="s">
        <v>185</v>
      </c>
      <c r="W114" s="90" t="s">
        <v>169</v>
      </c>
      <c r="X114" s="90"/>
      <c r="Y114" s="107"/>
    </row>
    <row r="115" spans="1:26" s="108" customFormat="1" ht="87" customHeight="1" x14ac:dyDescent="0.15">
      <c r="A115" s="112">
        <v>96</v>
      </c>
      <c r="B115" s="92" t="s">
        <v>490</v>
      </c>
      <c r="C115" s="101" t="s">
        <v>351</v>
      </c>
      <c r="D115" s="101" t="s">
        <v>224</v>
      </c>
      <c r="E115" s="208">
        <v>103442.53700000001</v>
      </c>
      <c r="F115" s="208">
        <v>107133</v>
      </c>
      <c r="G115" s="213">
        <v>102418.376477</v>
      </c>
      <c r="H115" s="102" t="s">
        <v>633</v>
      </c>
      <c r="I115" s="103" t="s">
        <v>762</v>
      </c>
      <c r="J115" s="92" t="s">
        <v>787</v>
      </c>
      <c r="K115" s="207">
        <v>71074.22</v>
      </c>
      <c r="L115" s="208">
        <v>178851.89499999999</v>
      </c>
      <c r="M115" s="207">
        <f t="shared" si="1"/>
        <v>107777.67499999999</v>
      </c>
      <c r="N115" s="209" t="s">
        <v>590</v>
      </c>
      <c r="O115" s="90" t="s">
        <v>762</v>
      </c>
      <c r="P115" s="130" t="s">
        <v>590</v>
      </c>
      <c r="Q115" s="110" t="s">
        <v>1122</v>
      </c>
      <c r="R115" s="92" t="s">
        <v>68</v>
      </c>
      <c r="S115" s="104" t="s">
        <v>125</v>
      </c>
      <c r="T115" s="105" t="s">
        <v>1193</v>
      </c>
      <c r="U115" s="114">
        <v>99</v>
      </c>
      <c r="V115" s="90" t="s">
        <v>551</v>
      </c>
      <c r="W115" s="90"/>
      <c r="X115" s="90" t="s">
        <v>169</v>
      </c>
      <c r="Y115" s="107"/>
    </row>
    <row r="116" spans="1:26" s="131" customFormat="1" ht="54" customHeight="1" x14ac:dyDescent="0.15">
      <c r="A116" s="112">
        <v>97</v>
      </c>
      <c r="B116" s="92" t="s">
        <v>424</v>
      </c>
      <c r="C116" s="101" t="s">
        <v>351</v>
      </c>
      <c r="D116" s="101" t="s">
        <v>224</v>
      </c>
      <c r="E116" s="208">
        <v>140412</v>
      </c>
      <c r="F116" s="208">
        <v>129277</v>
      </c>
      <c r="G116" s="213">
        <v>114045.253</v>
      </c>
      <c r="H116" s="102" t="s">
        <v>668</v>
      </c>
      <c r="I116" s="103" t="s">
        <v>762</v>
      </c>
      <c r="J116" s="92" t="s">
        <v>787</v>
      </c>
      <c r="K116" s="207">
        <v>0</v>
      </c>
      <c r="L116" s="207">
        <v>0</v>
      </c>
      <c r="M116" s="207">
        <f t="shared" si="1"/>
        <v>0</v>
      </c>
      <c r="N116" s="209" t="s">
        <v>590</v>
      </c>
      <c r="O116" s="90" t="s">
        <v>762</v>
      </c>
      <c r="P116" s="130" t="s">
        <v>590</v>
      </c>
      <c r="Q116" s="92"/>
      <c r="R116" s="92" t="s">
        <v>68</v>
      </c>
      <c r="S116" s="104" t="s">
        <v>136</v>
      </c>
      <c r="T116" s="105" t="s">
        <v>1194</v>
      </c>
      <c r="U116" s="106">
        <v>100</v>
      </c>
      <c r="V116" s="90" t="s">
        <v>185</v>
      </c>
      <c r="W116" s="90"/>
      <c r="X116" s="90" t="s">
        <v>169</v>
      </c>
      <c r="Y116" s="107"/>
      <c r="Z116" s="108"/>
    </row>
    <row r="117" spans="1:26" s="108" customFormat="1" ht="85.5" customHeight="1" x14ac:dyDescent="0.15">
      <c r="A117" s="112">
        <v>98</v>
      </c>
      <c r="B117" s="92" t="s">
        <v>546</v>
      </c>
      <c r="C117" s="101" t="s">
        <v>350</v>
      </c>
      <c r="D117" s="101" t="s">
        <v>224</v>
      </c>
      <c r="E117" s="208">
        <v>2225.13</v>
      </c>
      <c r="F117" s="208">
        <v>1950.6</v>
      </c>
      <c r="G117" s="213">
        <v>1072.7737010000001</v>
      </c>
      <c r="H117" s="102" t="s">
        <v>633</v>
      </c>
      <c r="I117" s="103" t="s">
        <v>762</v>
      </c>
      <c r="J117" s="92" t="s">
        <v>779</v>
      </c>
      <c r="K117" s="207">
        <v>358.85</v>
      </c>
      <c r="L117" s="208">
        <v>358.47199999999998</v>
      </c>
      <c r="M117" s="207">
        <f t="shared" si="1"/>
        <v>-0.37800000000004275</v>
      </c>
      <c r="N117" s="209" t="s">
        <v>590</v>
      </c>
      <c r="O117" s="90" t="s">
        <v>762</v>
      </c>
      <c r="P117" s="130" t="s">
        <v>590</v>
      </c>
      <c r="Q117" s="92"/>
      <c r="R117" s="92" t="s">
        <v>68</v>
      </c>
      <c r="S117" s="104" t="s">
        <v>125</v>
      </c>
      <c r="T117" s="105" t="s">
        <v>1195</v>
      </c>
      <c r="U117" s="114">
        <v>101</v>
      </c>
      <c r="V117" s="90" t="s">
        <v>552</v>
      </c>
      <c r="W117" s="90"/>
      <c r="X117" s="90" t="s">
        <v>169</v>
      </c>
      <c r="Y117" s="107"/>
    </row>
    <row r="118" spans="1:26" s="108" customFormat="1" ht="26.25" customHeight="1" x14ac:dyDescent="0.15">
      <c r="A118" s="112">
        <v>99</v>
      </c>
      <c r="B118" s="92" t="s">
        <v>491</v>
      </c>
      <c r="C118" s="101" t="s">
        <v>346</v>
      </c>
      <c r="D118" s="101" t="s">
        <v>224</v>
      </c>
      <c r="E118" s="207">
        <v>14.694000000000001</v>
      </c>
      <c r="F118" s="207">
        <v>14.694000000000001</v>
      </c>
      <c r="G118" s="209">
        <v>13.479714</v>
      </c>
      <c r="H118" s="102" t="s">
        <v>633</v>
      </c>
      <c r="I118" s="103" t="s">
        <v>762</v>
      </c>
      <c r="J118" s="92" t="s">
        <v>779</v>
      </c>
      <c r="K118" s="207">
        <v>19.986999999999998</v>
      </c>
      <c r="L118" s="208">
        <v>17.442</v>
      </c>
      <c r="M118" s="207">
        <f t="shared" si="1"/>
        <v>-2.5449999999999982</v>
      </c>
      <c r="N118" s="209" t="s">
        <v>590</v>
      </c>
      <c r="O118" s="90" t="s">
        <v>762</v>
      </c>
      <c r="P118" s="130" t="s">
        <v>590</v>
      </c>
      <c r="Q118" s="92"/>
      <c r="R118" s="92" t="s">
        <v>67</v>
      </c>
      <c r="S118" s="104" t="s">
        <v>125</v>
      </c>
      <c r="T118" s="105" t="s">
        <v>1156</v>
      </c>
      <c r="U118" s="106">
        <v>102</v>
      </c>
      <c r="V118" s="90"/>
      <c r="W118" s="90"/>
      <c r="X118" s="90"/>
      <c r="Y118" s="107"/>
    </row>
    <row r="119" spans="1:26" s="168" customFormat="1" ht="30" customHeight="1" x14ac:dyDescent="0.15">
      <c r="A119" s="169" t="s">
        <v>602</v>
      </c>
      <c r="B119" s="170"/>
      <c r="C119" s="171"/>
      <c r="D119" s="170"/>
      <c r="E119" s="211"/>
      <c r="F119" s="232"/>
      <c r="G119" s="232"/>
      <c r="H119" s="173"/>
      <c r="I119" s="174"/>
      <c r="J119" s="172"/>
      <c r="K119" s="211"/>
      <c r="L119" s="211"/>
      <c r="M119" s="211">
        <f t="shared" si="1"/>
        <v>0</v>
      </c>
      <c r="N119" s="211"/>
      <c r="O119" s="175"/>
      <c r="P119" s="176"/>
      <c r="Q119" s="170"/>
      <c r="R119" s="170"/>
      <c r="S119" s="177"/>
      <c r="T119" s="178"/>
      <c r="U119" s="179"/>
      <c r="V119" s="170"/>
      <c r="W119" s="170"/>
      <c r="X119" s="170"/>
      <c r="Y119" s="180"/>
      <c r="Z119" s="108"/>
    </row>
    <row r="120" spans="1:26" s="108" customFormat="1" ht="54" customHeight="1" x14ac:dyDescent="0.15">
      <c r="A120" s="112">
        <v>100</v>
      </c>
      <c r="B120" s="92" t="s">
        <v>492</v>
      </c>
      <c r="C120" s="101" t="s">
        <v>352</v>
      </c>
      <c r="D120" s="101" t="s">
        <v>224</v>
      </c>
      <c r="E120" s="208">
        <v>1615.82</v>
      </c>
      <c r="F120" s="208">
        <v>2261</v>
      </c>
      <c r="G120" s="213">
        <v>2233.5070930000002</v>
      </c>
      <c r="H120" s="102" t="s">
        <v>633</v>
      </c>
      <c r="I120" s="103" t="s">
        <v>762</v>
      </c>
      <c r="J120" s="92" t="s">
        <v>779</v>
      </c>
      <c r="K120" s="207">
        <v>2520.8209999999999</v>
      </c>
      <c r="L120" s="207">
        <v>2520.8209999999999</v>
      </c>
      <c r="M120" s="207">
        <f t="shared" si="1"/>
        <v>0</v>
      </c>
      <c r="N120" s="209" t="s">
        <v>590</v>
      </c>
      <c r="O120" s="90" t="s">
        <v>762</v>
      </c>
      <c r="P120" s="130" t="s">
        <v>590</v>
      </c>
      <c r="Q120" s="92"/>
      <c r="R120" s="92" t="s">
        <v>98</v>
      </c>
      <c r="S120" s="104" t="s">
        <v>125</v>
      </c>
      <c r="T120" s="105" t="s">
        <v>1196</v>
      </c>
      <c r="U120" s="106">
        <v>103</v>
      </c>
      <c r="V120" s="90"/>
      <c r="W120" s="90"/>
      <c r="X120" s="90" t="s">
        <v>169</v>
      </c>
      <c r="Y120" s="107"/>
    </row>
    <row r="121" spans="1:26" s="108" customFormat="1" ht="54" customHeight="1" x14ac:dyDescent="0.15">
      <c r="A121" s="112">
        <v>101</v>
      </c>
      <c r="B121" s="92" t="s">
        <v>493</v>
      </c>
      <c r="C121" s="101" t="s">
        <v>352</v>
      </c>
      <c r="D121" s="101" t="s">
        <v>224</v>
      </c>
      <c r="E121" s="207">
        <v>837.45100000000002</v>
      </c>
      <c r="F121" s="207">
        <v>837.45100000000002</v>
      </c>
      <c r="G121" s="209">
        <v>674.24247700000001</v>
      </c>
      <c r="H121" s="102" t="s">
        <v>633</v>
      </c>
      <c r="I121" s="103" t="s">
        <v>762</v>
      </c>
      <c r="J121" s="92" t="s">
        <v>779</v>
      </c>
      <c r="K121" s="207">
        <v>783.31399999999996</v>
      </c>
      <c r="L121" s="207">
        <v>961.26800000000003</v>
      </c>
      <c r="M121" s="207">
        <f t="shared" si="1"/>
        <v>177.95400000000006</v>
      </c>
      <c r="N121" s="209" t="s">
        <v>590</v>
      </c>
      <c r="O121" s="90" t="s">
        <v>762</v>
      </c>
      <c r="P121" s="130" t="s">
        <v>590</v>
      </c>
      <c r="Q121" s="92"/>
      <c r="R121" s="92" t="s">
        <v>98</v>
      </c>
      <c r="S121" s="104" t="s">
        <v>125</v>
      </c>
      <c r="T121" s="105" t="s">
        <v>1196</v>
      </c>
      <c r="U121" s="106">
        <v>104</v>
      </c>
      <c r="V121" s="90" t="s">
        <v>552</v>
      </c>
      <c r="W121" s="90"/>
      <c r="X121" s="90" t="s">
        <v>169</v>
      </c>
      <c r="Y121" s="107"/>
    </row>
    <row r="122" spans="1:26" s="108" customFormat="1" ht="54" customHeight="1" x14ac:dyDescent="0.15">
      <c r="A122" s="112">
        <v>102</v>
      </c>
      <c r="B122" s="92" t="s">
        <v>494</v>
      </c>
      <c r="C122" s="101" t="s">
        <v>353</v>
      </c>
      <c r="D122" s="101" t="s">
        <v>224</v>
      </c>
      <c r="E122" s="207">
        <v>3.36</v>
      </c>
      <c r="F122" s="207">
        <v>3.36</v>
      </c>
      <c r="G122" s="207">
        <v>3.1204900000000002</v>
      </c>
      <c r="H122" s="102" t="s">
        <v>633</v>
      </c>
      <c r="I122" s="103" t="s">
        <v>760</v>
      </c>
      <c r="J122" s="92" t="s">
        <v>765</v>
      </c>
      <c r="K122" s="207">
        <v>8.2530000000000001</v>
      </c>
      <c r="L122" s="208">
        <v>109.77800000000001</v>
      </c>
      <c r="M122" s="207">
        <f t="shared" si="1"/>
        <v>101.52500000000001</v>
      </c>
      <c r="N122" s="209">
        <v>-5.2999999999999999E-2</v>
      </c>
      <c r="O122" s="90" t="s">
        <v>822</v>
      </c>
      <c r="P122" s="113" t="s">
        <v>866</v>
      </c>
      <c r="Q122" s="92"/>
      <c r="R122" s="92" t="s">
        <v>98</v>
      </c>
      <c r="S122" s="104" t="s">
        <v>125</v>
      </c>
      <c r="T122" s="105" t="s">
        <v>1196</v>
      </c>
      <c r="U122" s="106">
        <v>105</v>
      </c>
      <c r="V122" s="90"/>
      <c r="W122" s="90"/>
      <c r="X122" s="90"/>
      <c r="Y122" s="107"/>
    </row>
    <row r="123" spans="1:26" s="108" customFormat="1" ht="54" customHeight="1" x14ac:dyDescent="0.15">
      <c r="A123" s="112">
        <v>103</v>
      </c>
      <c r="B123" s="92" t="s">
        <v>495</v>
      </c>
      <c r="C123" s="101" t="s">
        <v>354</v>
      </c>
      <c r="D123" s="101" t="s">
        <v>224</v>
      </c>
      <c r="E123" s="207">
        <v>117.161</v>
      </c>
      <c r="F123" s="207">
        <v>117.161</v>
      </c>
      <c r="G123" s="209">
        <v>117.161</v>
      </c>
      <c r="H123" s="102" t="s">
        <v>633</v>
      </c>
      <c r="I123" s="103" t="s">
        <v>760</v>
      </c>
      <c r="J123" s="92" t="s">
        <v>765</v>
      </c>
      <c r="K123" s="207">
        <v>127.908</v>
      </c>
      <c r="L123" s="207">
        <v>127.908</v>
      </c>
      <c r="M123" s="207">
        <f t="shared" si="1"/>
        <v>0</v>
      </c>
      <c r="N123" s="209">
        <v>-0.32700000000000001</v>
      </c>
      <c r="O123" s="90" t="s">
        <v>822</v>
      </c>
      <c r="P123" s="123" t="s">
        <v>1015</v>
      </c>
      <c r="Q123" s="92"/>
      <c r="R123" s="92" t="s">
        <v>98</v>
      </c>
      <c r="S123" s="104" t="s">
        <v>125</v>
      </c>
      <c r="T123" s="105" t="s">
        <v>1196</v>
      </c>
      <c r="U123" s="106">
        <v>106</v>
      </c>
      <c r="V123" s="90"/>
      <c r="W123" s="90"/>
      <c r="X123" s="90" t="s">
        <v>169</v>
      </c>
      <c r="Y123" s="107"/>
    </row>
    <row r="124" spans="1:26" s="108" customFormat="1" ht="54" customHeight="1" x14ac:dyDescent="0.15">
      <c r="A124" s="112">
        <v>104</v>
      </c>
      <c r="B124" s="92" t="s">
        <v>496</v>
      </c>
      <c r="C124" s="101" t="s">
        <v>355</v>
      </c>
      <c r="D124" s="101" t="s">
        <v>224</v>
      </c>
      <c r="E124" s="207">
        <v>17891.098000000002</v>
      </c>
      <c r="F124" s="208">
        <v>17891.098000000002</v>
      </c>
      <c r="G124" s="213">
        <v>17703.508021000001</v>
      </c>
      <c r="H124" s="102" t="s">
        <v>669</v>
      </c>
      <c r="I124" s="103" t="s">
        <v>773</v>
      </c>
      <c r="J124" s="92" t="s">
        <v>788</v>
      </c>
      <c r="K124" s="207">
        <v>19159.178</v>
      </c>
      <c r="L124" s="207">
        <v>20154.509999999998</v>
      </c>
      <c r="M124" s="207">
        <f t="shared" si="1"/>
        <v>995.33199999999852</v>
      </c>
      <c r="N124" s="209">
        <v>-6.14</v>
      </c>
      <c r="O124" s="90" t="s">
        <v>822</v>
      </c>
      <c r="P124" s="113" t="s">
        <v>867</v>
      </c>
      <c r="Q124" s="92"/>
      <c r="R124" s="92" t="s">
        <v>98</v>
      </c>
      <c r="S124" s="104" t="s">
        <v>125</v>
      </c>
      <c r="T124" s="105" t="s">
        <v>1196</v>
      </c>
      <c r="U124" s="106">
        <v>107</v>
      </c>
      <c r="V124" s="90" t="s">
        <v>185</v>
      </c>
      <c r="W124" s="117"/>
      <c r="X124" s="90"/>
      <c r="Y124" s="107"/>
    </row>
    <row r="125" spans="1:26" s="108" customFormat="1" ht="54" customHeight="1" x14ac:dyDescent="0.15">
      <c r="A125" s="112">
        <v>105</v>
      </c>
      <c r="B125" s="92" t="s">
        <v>497</v>
      </c>
      <c r="C125" s="101" t="s">
        <v>338</v>
      </c>
      <c r="D125" s="101" t="s">
        <v>224</v>
      </c>
      <c r="E125" s="208">
        <v>210.71</v>
      </c>
      <c r="F125" s="208">
        <v>210</v>
      </c>
      <c r="G125" s="213">
        <v>143.98100500000001</v>
      </c>
      <c r="H125" s="102" t="s">
        <v>633</v>
      </c>
      <c r="I125" s="103" t="s">
        <v>760</v>
      </c>
      <c r="J125" s="92" t="s">
        <v>761</v>
      </c>
      <c r="K125" s="207">
        <v>231.119</v>
      </c>
      <c r="L125" s="207">
        <v>462.86700000000002</v>
      </c>
      <c r="M125" s="207">
        <f t="shared" si="1"/>
        <v>231.74800000000002</v>
      </c>
      <c r="N125" s="209">
        <v>-20.742999999999999</v>
      </c>
      <c r="O125" s="90" t="s">
        <v>822</v>
      </c>
      <c r="P125" s="113" t="s">
        <v>868</v>
      </c>
      <c r="Q125" s="92"/>
      <c r="R125" s="92" t="s">
        <v>98</v>
      </c>
      <c r="S125" s="104" t="s">
        <v>125</v>
      </c>
      <c r="T125" s="105" t="s">
        <v>1196</v>
      </c>
      <c r="U125" s="106">
        <v>108</v>
      </c>
      <c r="V125" s="90"/>
      <c r="W125" s="117"/>
      <c r="X125" s="90" t="s">
        <v>184</v>
      </c>
      <c r="Y125" s="107"/>
    </row>
    <row r="126" spans="1:26" s="108" customFormat="1" ht="54" customHeight="1" x14ac:dyDescent="0.15">
      <c r="A126" s="112">
        <v>106</v>
      </c>
      <c r="B126" s="92" t="s">
        <v>444</v>
      </c>
      <c r="C126" s="101" t="s">
        <v>356</v>
      </c>
      <c r="D126" s="101" t="s">
        <v>224</v>
      </c>
      <c r="E126" s="207">
        <v>46.3</v>
      </c>
      <c r="F126" s="207">
        <v>46.3</v>
      </c>
      <c r="G126" s="209">
        <v>43.447735000000002</v>
      </c>
      <c r="H126" s="102" t="s">
        <v>633</v>
      </c>
      <c r="I126" s="103" t="s">
        <v>762</v>
      </c>
      <c r="J126" s="92" t="s">
        <v>779</v>
      </c>
      <c r="K126" s="209">
        <v>45.423999999999999</v>
      </c>
      <c r="L126" s="209">
        <v>42.896000000000001</v>
      </c>
      <c r="M126" s="207">
        <f t="shared" si="1"/>
        <v>-2.5279999999999987</v>
      </c>
      <c r="N126" s="209" t="s">
        <v>590</v>
      </c>
      <c r="O126" s="90" t="s">
        <v>762</v>
      </c>
      <c r="P126" s="130" t="s">
        <v>590</v>
      </c>
      <c r="Q126" s="92"/>
      <c r="R126" s="92" t="s">
        <v>98</v>
      </c>
      <c r="S126" s="104" t="s">
        <v>125</v>
      </c>
      <c r="T126" s="105" t="s">
        <v>1196</v>
      </c>
      <c r="U126" s="106">
        <v>109</v>
      </c>
      <c r="V126" s="90"/>
      <c r="W126" s="90"/>
      <c r="X126" s="90" t="s">
        <v>169</v>
      </c>
      <c r="Y126" s="107"/>
    </row>
    <row r="127" spans="1:26" s="108" customFormat="1" ht="54" customHeight="1" x14ac:dyDescent="0.15">
      <c r="A127" s="112">
        <v>107</v>
      </c>
      <c r="B127" s="92" t="s">
        <v>445</v>
      </c>
      <c r="C127" s="101" t="s">
        <v>338</v>
      </c>
      <c r="D127" s="101" t="s">
        <v>224</v>
      </c>
      <c r="E127" s="207">
        <v>389478.61599999998</v>
      </c>
      <c r="F127" s="207">
        <v>389478.61599999998</v>
      </c>
      <c r="G127" s="213">
        <v>384742</v>
      </c>
      <c r="H127" s="102" t="s">
        <v>633</v>
      </c>
      <c r="I127" s="103" t="s">
        <v>762</v>
      </c>
      <c r="J127" s="92" t="s">
        <v>779</v>
      </c>
      <c r="K127" s="207">
        <v>381901.14</v>
      </c>
      <c r="L127" s="208">
        <v>387324.92599999998</v>
      </c>
      <c r="M127" s="207">
        <f t="shared" si="1"/>
        <v>5423.7859999999637</v>
      </c>
      <c r="N127" s="209" t="s">
        <v>590</v>
      </c>
      <c r="O127" s="90" t="s">
        <v>762</v>
      </c>
      <c r="P127" s="130" t="s">
        <v>590</v>
      </c>
      <c r="Q127" s="92"/>
      <c r="R127" s="92" t="s">
        <v>98</v>
      </c>
      <c r="S127" s="104" t="s">
        <v>125</v>
      </c>
      <c r="T127" s="105" t="s">
        <v>1196</v>
      </c>
      <c r="U127" s="106">
        <v>110</v>
      </c>
      <c r="V127" s="90" t="s">
        <v>551</v>
      </c>
      <c r="W127" s="90"/>
      <c r="X127" s="90" t="s">
        <v>169</v>
      </c>
      <c r="Y127" s="107"/>
    </row>
    <row r="128" spans="1:26" s="108" customFormat="1" ht="54" customHeight="1" x14ac:dyDescent="0.15">
      <c r="A128" s="112">
        <v>108</v>
      </c>
      <c r="B128" s="92" t="s">
        <v>92</v>
      </c>
      <c r="C128" s="101" t="s">
        <v>339</v>
      </c>
      <c r="D128" s="101" t="s">
        <v>224</v>
      </c>
      <c r="E128" s="207">
        <v>59.597999999999999</v>
      </c>
      <c r="F128" s="207">
        <v>59.597999999999999</v>
      </c>
      <c r="G128" s="209">
        <v>40.351930000000003</v>
      </c>
      <c r="H128" s="102" t="s">
        <v>633</v>
      </c>
      <c r="I128" s="103" t="s">
        <v>762</v>
      </c>
      <c r="J128" s="92" t="s">
        <v>789</v>
      </c>
      <c r="K128" s="207">
        <v>53.860999999999997</v>
      </c>
      <c r="L128" s="208">
        <v>53.860999999999997</v>
      </c>
      <c r="M128" s="207">
        <f t="shared" si="1"/>
        <v>0</v>
      </c>
      <c r="N128" s="209" t="s">
        <v>590</v>
      </c>
      <c r="O128" s="90" t="s">
        <v>762</v>
      </c>
      <c r="P128" s="130" t="s">
        <v>590</v>
      </c>
      <c r="Q128" s="92"/>
      <c r="R128" s="92" t="s">
        <v>30</v>
      </c>
      <c r="S128" s="104" t="s">
        <v>125</v>
      </c>
      <c r="T128" s="105" t="s">
        <v>1196</v>
      </c>
      <c r="U128" s="106">
        <v>111</v>
      </c>
      <c r="V128" s="90"/>
      <c r="W128" s="90"/>
      <c r="X128" s="90" t="s">
        <v>169</v>
      </c>
      <c r="Y128" s="107"/>
    </row>
    <row r="129" spans="1:26" s="168" customFormat="1" ht="30" customHeight="1" x14ac:dyDescent="0.15">
      <c r="A129" s="169" t="s">
        <v>603</v>
      </c>
      <c r="B129" s="170"/>
      <c r="C129" s="171"/>
      <c r="D129" s="170"/>
      <c r="E129" s="211"/>
      <c r="F129" s="232"/>
      <c r="G129" s="232"/>
      <c r="H129" s="173"/>
      <c r="I129" s="174"/>
      <c r="J129" s="172"/>
      <c r="K129" s="211"/>
      <c r="L129" s="211"/>
      <c r="M129" s="211">
        <f t="shared" si="1"/>
        <v>0</v>
      </c>
      <c r="N129" s="211"/>
      <c r="O129" s="175"/>
      <c r="P129" s="176"/>
      <c r="Q129" s="170"/>
      <c r="R129" s="170"/>
      <c r="S129" s="177"/>
      <c r="T129" s="178"/>
      <c r="U129" s="179"/>
      <c r="V129" s="170"/>
      <c r="W129" s="170"/>
      <c r="X129" s="170"/>
      <c r="Y129" s="180"/>
      <c r="Z129" s="108"/>
    </row>
    <row r="130" spans="1:26" s="108" customFormat="1" ht="54" customHeight="1" x14ac:dyDescent="0.15">
      <c r="A130" s="112">
        <v>109</v>
      </c>
      <c r="B130" s="92" t="s">
        <v>498</v>
      </c>
      <c r="C130" s="101" t="s">
        <v>336</v>
      </c>
      <c r="D130" s="101" t="s">
        <v>224</v>
      </c>
      <c r="E130" s="207">
        <v>20.681000000000001</v>
      </c>
      <c r="F130" s="207">
        <v>20.681000000000001</v>
      </c>
      <c r="G130" s="209">
        <v>16.609719999999999</v>
      </c>
      <c r="H130" s="102" t="s">
        <v>633</v>
      </c>
      <c r="I130" s="103" t="s">
        <v>760</v>
      </c>
      <c r="J130" s="92" t="s">
        <v>765</v>
      </c>
      <c r="K130" s="207">
        <v>22.093</v>
      </c>
      <c r="L130" s="207">
        <v>115.855</v>
      </c>
      <c r="M130" s="207">
        <f t="shared" si="1"/>
        <v>93.762</v>
      </c>
      <c r="N130" s="209">
        <v>-0.90700000000000003</v>
      </c>
      <c r="O130" s="90" t="s">
        <v>822</v>
      </c>
      <c r="P130" s="113" t="s">
        <v>869</v>
      </c>
      <c r="Q130" s="92"/>
      <c r="R130" s="92" t="s">
        <v>98</v>
      </c>
      <c r="S130" s="104" t="s">
        <v>125</v>
      </c>
      <c r="T130" s="105" t="s">
        <v>1197</v>
      </c>
      <c r="U130" s="106">
        <v>112</v>
      </c>
      <c r="V130" s="90" t="s">
        <v>552</v>
      </c>
      <c r="W130" s="90"/>
      <c r="X130" s="90"/>
      <c r="Y130" s="107"/>
    </row>
    <row r="131" spans="1:26" s="108" customFormat="1" ht="60" customHeight="1" x14ac:dyDescent="0.15">
      <c r="A131" s="112">
        <v>110</v>
      </c>
      <c r="B131" s="92" t="s">
        <v>499</v>
      </c>
      <c r="C131" s="101" t="s">
        <v>357</v>
      </c>
      <c r="D131" s="101" t="s">
        <v>224</v>
      </c>
      <c r="E131" s="208">
        <v>32655</v>
      </c>
      <c r="F131" s="208">
        <v>32379</v>
      </c>
      <c r="G131" s="213">
        <v>32343.011999999999</v>
      </c>
      <c r="H131" s="102" t="s">
        <v>633</v>
      </c>
      <c r="I131" s="103" t="s">
        <v>762</v>
      </c>
      <c r="J131" s="92" t="s">
        <v>779</v>
      </c>
      <c r="K131" s="215">
        <v>32271.935000000001</v>
      </c>
      <c r="L131" s="207">
        <v>32271.935000000001</v>
      </c>
      <c r="M131" s="207">
        <f t="shared" si="1"/>
        <v>0</v>
      </c>
      <c r="N131" s="209" t="s">
        <v>590</v>
      </c>
      <c r="O131" s="90" t="s">
        <v>762</v>
      </c>
      <c r="P131" s="130" t="s">
        <v>590</v>
      </c>
      <c r="Q131" s="92"/>
      <c r="R131" s="92" t="s">
        <v>98</v>
      </c>
      <c r="S131" s="104" t="s">
        <v>125</v>
      </c>
      <c r="T131" s="105" t="s">
        <v>1197</v>
      </c>
      <c r="U131" s="106">
        <v>113</v>
      </c>
      <c r="V131" s="90" t="s">
        <v>553</v>
      </c>
      <c r="W131" s="90"/>
      <c r="X131" s="90" t="s">
        <v>169</v>
      </c>
      <c r="Y131" s="107"/>
    </row>
    <row r="132" spans="1:26" s="108" customFormat="1" ht="105" customHeight="1" x14ac:dyDescent="0.15">
      <c r="A132" s="112">
        <v>111</v>
      </c>
      <c r="B132" s="92" t="s">
        <v>221</v>
      </c>
      <c r="C132" s="101" t="s">
        <v>328</v>
      </c>
      <c r="D132" s="101" t="s">
        <v>225</v>
      </c>
      <c r="E132" s="208">
        <v>13483.962</v>
      </c>
      <c r="F132" s="208">
        <v>7084</v>
      </c>
      <c r="G132" s="213">
        <v>4625.7830999999996</v>
      </c>
      <c r="H132" s="102" t="s">
        <v>633</v>
      </c>
      <c r="I132" s="103" t="s">
        <v>760</v>
      </c>
      <c r="J132" s="92" t="s">
        <v>774</v>
      </c>
      <c r="K132" s="207">
        <v>5135.9889999999996</v>
      </c>
      <c r="L132" s="207">
        <v>13353.16</v>
      </c>
      <c r="M132" s="207">
        <f t="shared" si="1"/>
        <v>8217.1710000000003</v>
      </c>
      <c r="N132" s="209" t="s">
        <v>590</v>
      </c>
      <c r="O132" s="90" t="s">
        <v>823</v>
      </c>
      <c r="P132" s="113" t="s">
        <v>870</v>
      </c>
      <c r="Q132" s="110" t="s">
        <v>1079</v>
      </c>
      <c r="R132" s="92" t="s">
        <v>98</v>
      </c>
      <c r="S132" s="104" t="s">
        <v>125</v>
      </c>
      <c r="T132" s="105" t="s">
        <v>1197</v>
      </c>
      <c r="U132" s="114">
        <v>114</v>
      </c>
      <c r="V132" s="90" t="s">
        <v>551</v>
      </c>
      <c r="W132" s="90"/>
      <c r="X132" s="90" t="s">
        <v>184</v>
      </c>
      <c r="Y132" s="107"/>
    </row>
    <row r="133" spans="1:26" s="99" customFormat="1" ht="62.25" customHeight="1" x14ac:dyDescent="0.15">
      <c r="A133" s="112">
        <v>112</v>
      </c>
      <c r="B133" s="85" t="s">
        <v>426</v>
      </c>
      <c r="C133" s="86" t="s">
        <v>389</v>
      </c>
      <c r="D133" s="86" t="s">
        <v>225</v>
      </c>
      <c r="E133" s="224">
        <v>33.591000000000001</v>
      </c>
      <c r="F133" s="224">
        <v>33.591000000000001</v>
      </c>
      <c r="G133" s="227">
        <v>25.924468999999998</v>
      </c>
      <c r="H133" s="87" t="s">
        <v>670</v>
      </c>
      <c r="I133" s="85" t="s">
        <v>760</v>
      </c>
      <c r="J133" s="88" t="s">
        <v>761</v>
      </c>
      <c r="K133" s="210">
        <v>222.244</v>
      </c>
      <c r="L133" s="207">
        <v>329.97699999999998</v>
      </c>
      <c r="M133" s="207">
        <f t="shared" si="1"/>
        <v>107.73299999999998</v>
      </c>
      <c r="N133" s="209">
        <v>-9.7000000000000003E-2</v>
      </c>
      <c r="O133" s="90" t="s">
        <v>822</v>
      </c>
      <c r="P133" s="118" t="s">
        <v>871</v>
      </c>
      <c r="Q133" s="85"/>
      <c r="R133" s="92" t="s">
        <v>98</v>
      </c>
      <c r="S133" s="93" t="s">
        <v>125</v>
      </c>
      <c r="T133" s="94" t="s">
        <v>1198</v>
      </c>
      <c r="U133" s="95" t="s">
        <v>272</v>
      </c>
      <c r="V133" s="90" t="s">
        <v>186</v>
      </c>
      <c r="W133" s="96" t="s">
        <v>184</v>
      </c>
      <c r="X133" s="96"/>
      <c r="Y133" s="97"/>
      <c r="Z133" s="98"/>
    </row>
    <row r="134" spans="1:26" s="168" customFormat="1" ht="30" customHeight="1" x14ac:dyDescent="0.15">
      <c r="A134" s="169" t="s">
        <v>604</v>
      </c>
      <c r="B134" s="170"/>
      <c r="C134" s="171"/>
      <c r="D134" s="170"/>
      <c r="E134" s="211"/>
      <c r="F134" s="232"/>
      <c r="G134" s="232"/>
      <c r="H134" s="173"/>
      <c r="I134" s="174"/>
      <c r="J134" s="172"/>
      <c r="K134" s="211"/>
      <c r="L134" s="211"/>
      <c r="M134" s="211">
        <f t="shared" si="1"/>
        <v>0</v>
      </c>
      <c r="N134" s="211"/>
      <c r="O134" s="175"/>
      <c r="P134" s="176"/>
      <c r="Q134" s="170"/>
      <c r="R134" s="170"/>
      <c r="S134" s="177"/>
      <c r="T134" s="178"/>
      <c r="U134" s="179"/>
      <c r="V134" s="170"/>
      <c r="W134" s="170"/>
      <c r="X134" s="170"/>
      <c r="Y134" s="180"/>
      <c r="Z134" s="108"/>
    </row>
    <row r="135" spans="1:26" s="108" customFormat="1" ht="60" customHeight="1" x14ac:dyDescent="0.15">
      <c r="A135" s="119">
        <v>113</v>
      </c>
      <c r="B135" s="110" t="s">
        <v>500</v>
      </c>
      <c r="C135" s="122" t="s">
        <v>338</v>
      </c>
      <c r="D135" s="116" t="s">
        <v>224</v>
      </c>
      <c r="E135" s="208">
        <v>1400.3729999999998</v>
      </c>
      <c r="F135" s="208">
        <v>1400.3729999999998</v>
      </c>
      <c r="G135" s="213">
        <v>1242</v>
      </c>
      <c r="H135" s="120" t="s">
        <v>633</v>
      </c>
      <c r="I135" s="121" t="s">
        <v>760</v>
      </c>
      <c r="J135" s="110" t="s">
        <v>765</v>
      </c>
      <c r="K135" s="208">
        <v>1469.7550000000001</v>
      </c>
      <c r="L135" s="208">
        <v>969.80499999999995</v>
      </c>
      <c r="M135" s="208">
        <f t="shared" si="1"/>
        <v>-499.95000000000016</v>
      </c>
      <c r="N135" s="213">
        <v>-499.95</v>
      </c>
      <c r="O135" s="122" t="s">
        <v>822</v>
      </c>
      <c r="P135" s="123" t="s">
        <v>872</v>
      </c>
      <c r="Q135" s="110"/>
      <c r="R135" s="110" t="s">
        <v>98</v>
      </c>
      <c r="S135" s="124" t="s">
        <v>125</v>
      </c>
      <c r="T135" s="125" t="s">
        <v>1199</v>
      </c>
      <c r="U135" s="142">
        <v>116</v>
      </c>
      <c r="V135" s="122" t="s">
        <v>553</v>
      </c>
      <c r="W135" s="122" t="s">
        <v>169</v>
      </c>
      <c r="X135" s="122"/>
      <c r="Y135" s="127"/>
    </row>
    <row r="136" spans="1:26" s="108" customFormat="1" ht="60" customHeight="1" x14ac:dyDescent="0.15">
      <c r="A136" s="119">
        <v>114</v>
      </c>
      <c r="B136" s="110" t="s">
        <v>569</v>
      </c>
      <c r="C136" s="122" t="s">
        <v>329</v>
      </c>
      <c r="D136" s="116" t="s">
        <v>224</v>
      </c>
      <c r="E136" s="208">
        <v>1166.577</v>
      </c>
      <c r="F136" s="208">
        <v>1166.577</v>
      </c>
      <c r="G136" s="213">
        <v>968</v>
      </c>
      <c r="H136" s="120" t="s">
        <v>633</v>
      </c>
      <c r="I136" s="121" t="s">
        <v>760</v>
      </c>
      <c r="J136" s="110" t="s">
        <v>765</v>
      </c>
      <c r="K136" s="208">
        <v>1001.106</v>
      </c>
      <c r="L136" s="208">
        <v>1801.49</v>
      </c>
      <c r="M136" s="208">
        <f t="shared" si="1"/>
        <v>800.38400000000001</v>
      </c>
      <c r="N136" s="213">
        <v>-20.463000000000001</v>
      </c>
      <c r="O136" s="122" t="s">
        <v>822</v>
      </c>
      <c r="P136" s="123" t="s">
        <v>873</v>
      </c>
      <c r="Q136" s="110"/>
      <c r="R136" s="110" t="s">
        <v>98</v>
      </c>
      <c r="S136" s="124" t="s">
        <v>125</v>
      </c>
      <c r="T136" s="125" t="s">
        <v>1199</v>
      </c>
      <c r="U136" s="142">
        <v>117</v>
      </c>
      <c r="V136" s="122" t="s">
        <v>553</v>
      </c>
      <c r="W136" s="182"/>
      <c r="X136" s="122" t="s">
        <v>184</v>
      </c>
      <c r="Y136" s="127"/>
    </row>
    <row r="137" spans="1:26" s="108" customFormat="1" ht="54" customHeight="1" x14ac:dyDescent="0.15">
      <c r="A137" s="112">
        <v>115</v>
      </c>
      <c r="B137" s="92" t="s">
        <v>446</v>
      </c>
      <c r="C137" s="101" t="s">
        <v>358</v>
      </c>
      <c r="D137" s="101" t="s">
        <v>224</v>
      </c>
      <c r="E137" s="207">
        <v>5.484</v>
      </c>
      <c r="F137" s="207">
        <v>5.484</v>
      </c>
      <c r="G137" s="209">
        <v>3.024</v>
      </c>
      <c r="H137" s="102" t="s">
        <v>633</v>
      </c>
      <c r="I137" s="103" t="s">
        <v>762</v>
      </c>
      <c r="J137" s="92" t="s">
        <v>779</v>
      </c>
      <c r="K137" s="207">
        <v>7.133</v>
      </c>
      <c r="L137" s="207">
        <v>7.2480000000000002</v>
      </c>
      <c r="M137" s="207">
        <f t="shared" si="1"/>
        <v>0.11500000000000021</v>
      </c>
      <c r="N137" s="209" t="s">
        <v>590</v>
      </c>
      <c r="O137" s="90" t="s">
        <v>762</v>
      </c>
      <c r="P137" s="130" t="s">
        <v>590</v>
      </c>
      <c r="Q137" s="92"/>
      <c r="R137" s="92" t="s">
        <v>98</v>
      </c>
      <c r="S137" s="104" t="s">
        <v>125</v>
      </c>
      <c r="T137" s="105" t="s">
        <v>1199</v>
      </c>
      <c r="U137" s="106">
        <v>118</v>
      </c>
      <c r="V137" s="90" t="s">
        <v>553</v>
      </c>
      <c r="W137" s="90"/>
      <c r="X137" s="90" t="s">
        <v>169</v>
      </c>
      <c r="Y137" s="107"/>
    </row>
    <row r="138" spans="1:26" s="108" customFormat="1" ht="54" customHeight="1" x14ac:dyDescent="0.15">
      <c r="A138" s="112">
        <v>116</v>
      </c>
      <c r="B138" s="92" t="s">
        <v>102</v>
      </c>
      <c r="C138" s="101" t="s">
        <v>342</v>
      </c>
      <c r="D138" s="101" t="s">
        <v>224</v>
      </c>
      <c r="E138" s="207">
        <v>11583.146000000001</v>
      </c>
      <c r="F138" s="207">
        <v>11583.146000000001</v>
      </c>
      <c r="G138" s="209">
        <v>9904.6057249999994</v>
      </c>
      <c r="H138" s="102" t="s">
        <v>633</v>
      </c>
      <c r="I138" s="103" t="s">
        <v>762</v>
      </c>
      <c r="J138" s="92" t="s">
        <v>779</v>
      </c>
      <c r="K138" s="207">
        <v>12909.248</v>
      </c>
      <c r="L138" s="207">
        <v>12909.248</v>
      </c>
      <c r="M138" s="207">
        <f t="shared" ref="M138:M236" si="2">L138-K138</f>
        <v>0</v>
      </c>
      <c r="N138" s="209" t="s">
        <v>590</v>
      </c>
      <c r="O138" s="90" t="s">
        <v>762</v>
      </c>
      <c r="P138" s="130" t="s">
        <v>590</v>
      </c>
      <c r="Q138" s="92"/>
      <c r="R138" s="92" t="s">
        <v>98</v>
      </c>
      <c r="S138" s="104" t="s">
        <v>125</v>
      </c>
      <c r="T138" s="105" t="s">
        <v>1199</v>
      </c>
      <c r="U138" s="106">
        <v>119</v>
      </c>
      <c r="V138" s="90" t="s">
        <v>553</v>
      </c>
      <c r="W138" s="90"/>
      <c r="X138" s="90" t="s">
        <v>169</v>
      </c>
      <c r="Y138" s="107"/>
    </row>
    <row r="139" spans="1:26" s="108" customFormat="1" ht="120.75" customHeight="1" x14ac:dyDescent="0.15">
      <c r="A139" s="112">
        <v>117</v>
      </c>
      <c r="B139" s="92" t="s">
        <v>111</v>
      </c>
      <c r="C139" s="101" t="s">
        <v>324</v>
      </c>
      <c r="D139" s="101" t="s">
        <v>224</v>
      </c>
      <c r="E139" s="207">
        <v>1087.076</v>
      </c>
      <c r="F139" s="207">
        <v>1087.076</v>
      </c>
      <c r="G139" s="209">
        <v>1087.076</v>
      </c>
      <c r="H139" s="102" t="s">
        <v>633</v>
      </c>
      <c r="I139" s="103" t="s">
        <v>760</v>
      </c>
      <c r="J139" s="92" t="s">
        <v>785</v>
      </c>
      <c r="K139" s="207">
        <v>1142.9190000000001</v>
      </c>
      <c r="L139" s="207">
        <v>1233.538</v>
      </c>
      <c r="M139" s="207">
        <f t="shared" si="2"/>
        <v>90.618999999999915</v>
      </c>
      <c r="N139" s="213">
        <v>0</v>
      </c>
      <c r="O139" s="122" t="s">
        <v>823</v>
      </c>
      <c r="P139" s="113" t="s">
        <v>1351</v>
      </c>
      <c r="Q139" s="92"/>
      <c r="R139" s="92" t="s">
        <v>98</v>
      </c>
      <c r="S139" s="104" t="s">
        <v>125</v>
      </c>
      <c r="T139" s="105" t="s">
        <v>1200</v>
      </c>
      <c r="U139" s="106">
        <v>120</v>
      </c>
      <c r="V139" s="90" t="s">
        <v>553</v>
      </c>
      <c r="W139" s="90"/>
      <c r="X139" s="90"/>
      <c r="Y139" s="107"/>
    </row>
    <row r="140" spans="1:26" s="108" customFormat="1" ht="120.75" customHeight="1" x14ac:dyDescent="0.15">
      <c r="A140" s="112">
        <v>118</v>
      </c>
      <c r="B140" s="92" t="s">
        <v>31</v>
      </c>
      <c r="C140" s="101" t="s">
        <v>324</v>
      </c>
      <c r="D140" s="101" t="s">
        <v>224</v>
      </c>
      <c r="E140" s="207">
        <v>52.578000000000003</v>
      </c>
      <c r="F140" s="207">
        <v>52.578000000000003</v>
      </c>
      <c r="G140" s="209">
        <v>51.731999999999999</v>
      </c>
      <c r="H140" s="102" t="s">
        <v>633</v>
      </c>
      <c r="I140" s="103" t="s">
        <v>762</v>
      </c>
      <c r="J140" s="92" t="s">
        <v>786</v>
      </c>
      <c r="K140" s="207">
        <v>44.691000000000003</v>
      </c>
      <c r="L140" s="207">
        <v>61.49</v>
      </c>
      <c r="M140" s="207">
        <f t="shared" si="2"/>
        <v>16.798999999999999</v>
      </c>
      <c r="N140" s="209" t="s">
        <v>590</v>
      </c>
      <c r="O140" s="90" t="s">
        <v>762</v>
      </c>
      <c r="P140" s="130" t="s">
        <v>590</v>
      </c>
      <c r="Q140" s="92"/>
      <c r="R140" s="92" t="s">
        <v>98</v>
      </c>
      <c r="S140" s="104" t="s">
        <v>125</v>
      </c>
      <c r="T140" s="105" t="s">
        <v>1201</v>
      </c>
      <c r="U140" s="106">
        <v>121</v>
      </c>
      <c r="V140" s="90" t="s">
        <v>552</v>
      </c>
      <c r="W140" s="90"/>
      <c r="X140" s="90" t="s">
        <v>169</v>
      </c>
      <c r="Y140" s="107"/>
    </row>
    <row r="141" spans="1:26" s="168" customFormat="1" ht="30" customHeight="1" x14ac:dyDescent="0.15">
      <c r="A141" s="169" t="s">
        <v>605</v>
      </c>
      <c r="B141" s="170"/>
      <c r="C141" s="171"/>
      <c r="D141" s="170"/>
      <c r="E141" s="211"/>
      <c r="F141" s="232"/>
      <c r="G141" s="232"/>
      <c r="H141" s="173"/>
      <c r="I141" s="174"/>
      <c r="J141" s="172"/>
      <c r="K141" s="211"/>
      <c r="L141" s="211"/>
      <c r="M141" s="211">
        <f t="shared" si="2"/>
        <v>0</v>
      </c>
      <c r="N141" s="211"/>
      <c r="O141" s="175"/>
      <c r="P141" s="176"/>
      <c r="Q141" s="170"/>
      <c r="R141" s="170"/>
      <c r="S141" s="177"/>
      <c r="T141" s="178"/>
      <c r="U141" s="179"/>
      <c r="V141" s="170"/>
      <c r="W141" s="170"/>
      <c r="X141" s="170"/>
      <c r="Y141" s="180"/>
      <c r="Z141" s="108"/>
    </row>
    <row r="142" spans="1:26" s="108" customFormat="1" ht="60" customHeight="1" x14ac:dyDescent="0.15">
      <c r="A142" s="112">
        <v>119</v>
      </c>
      <c r="B142" s="92" t="s">
        <v>76</v>
      </c>
      <c r="C142" s="101" t="s">
        <v>350</v>
      </c>
      <c r="D142" s="101" t="s">
        <v>224</v>
      </c>
      <c r="E142" s="207">
        <v>1528387.487</v>
      </c>
      <c r="F142" s="207">
        <v>1528387.487</v>
      </c>
      <c r="G142" s="209">
        <v>1523805.801738</v>
      </c>
      <c r="H142" s="102" t="s">
        <v>671</v>
      </c>
      <c r="I142" s="103" t="s">
        <v>760</v>
      </c>
      <c r="J142" s="92" t="s">
        <v>775</v>
      </c>
      <c r="K142" s="207">
        <v>1527058</v>
      </c>
      <c r="L142" s="207">
        <v>1518472</v>
      </c>
      <c r="M142" s="207">
        <f>L142-K142</f>
        <v>-8586</v>
      </c>
      <c r="N142" s="209" t="s">
        <v>590</v>
      </c>
      <c r="O142" s="90" t="s">
        <v>823</v>
      </c>
      <c r="P142" s="130" t="s">
        <v>590</v>
      </c>
      <c r="Q142" s="92"/>
      <c r="R142" s="92" t="s">
        <v>98</v>
      </c>
      <c r="S142" s="104" t="s">
        <v>125</v>
      </c>
      <c r="T142" s="105" t="s">
        <v>1202</v>
      </c>
      <c r="U142" s="106">
        <v>122</v>
      </c>
      <c r="V142" s="90" t="s">
        <v>228</v>
      </c>
      <c r="W142" s="90"/>
      <c r="X142" s="90" t="s">
        <v>169</v>
      </c>
      <c r="Y142" s="107"/>
    </row>
    <row r="143" spans="1:26" s="168" customFormat="1" ht="30" customHeight="1" x14ac:dyDescent="0.15">
      <c r="A143" s="169" t="s">
        <v>606</v>
      </c>
      <c r="B143" s="170"/>
      <c r="C143" s="171"/>
      <c r="D143" s="170"/>
      <c r="E143" s="211"/>
      <c r="F143" s="232"/>
      <c r="G143" s="232"/>
      <c r="H143" s="173"/>
      <c r="I143" s="174"/>
      <c r="J143" s="172"/>
      <c r="K143" s="211"/>
      <c r="L143" s="211"/>
      <c r="M143" s="211">
        <f t="shared" si="2"/>
        <v>0</v>
      </c>
      <c r="N143" s="211"/>
      <c r="O143" s="175"/>
      <c r="P143" s="176"/>
      <c r="Q143" s="170"/>
      <c r="R143" s="170"/>
      <c r="S143" s="177"/>
      <c r="T143" s="178"/>
      <c r="U143" s="179"/>
      <c r="V143" s="170"/>
      <c r="W143" s="170"/>
      <c r="X143" s="170"/>
      <c r="Y143" s="180"/>
      <c r="Z143" s="108"/>
    </row>
    <row r="144" spans="1:26" s="108" customFormat="1" ht="54" customHeight="1" x14ac:dyDescent="0.15">
      <c r="A144" s="112">
        <v>120</v>
      </c>
      <c r="B144" s="92" t="s">
        <v>501</v>
      </c>
      <c r="C144" s="101" t="s">
        <v>346</v>
      </c>
      <c r="D144" s="101" t="s">
        <v>224</v>
      </c>
      <c r="E144" s="207">
        <v>25.913</v>
      </c>
      <c r="F144" s="207">
        <v>25.913</v>
      </c>
      <c r="G144" s="209">
        <v>21.618673999999999</v>
      </c>
      <c r="H144" s="102" t="s">
        <v>633</v>
      </c>
      <c r="I144" s="103" t="s">
        <v>760</v>
      </c>
      <c r="J144" s="92" t="s">
        <v>764</v>
      </c>
      <c r="K144" s="207">
        <v>40.170999999999999</v>
      </c>
      <c r="L144" s="207">
        <v>41.609000000000002</v>
      </c>
      <c r="M144" s="207">
        <f t="shared" si="2"/>
        <v>1.4380000000000024</v>
      </c>
      <c r="N144" s="209" t="s">
        <v>590</v>
      </c>
      <c r="O144" s="90" t="s">
        <v>823</v>
      </c>
      <c r="P144" s="130" t="s">
        <v>874</v>
      </c>
      <c r="Q144" s="92"/>
      <c r="R144" s="92" t="s">
        <v>68</v>
      </c>
      <c r="S144" s="104" t="s">
        <v>125</v>
      </c>
      <c r="T144" s="105" t="s">
        <v>1203</v>
      </c>
      <c r="U144" s="106">
        <v>123</v>
      </c>
      <c r="V144" s="90" t="s">
        <v>553</v>
      </c>
      <c r="W144" s="90" t="s">
        <v>169</v>
      </c>
      <c r="X144" s="90"/>
      <c r="Y144" s="107"/>
    </row>
    <row r="145" spans="1:26" s="108" customFormat="1" ht="54" customHeight="1" x14ac:dyDescent="0.15">
      <c r="A145" s="112">
        <v>121</v>
      </c>
      <c r="B145" s="92" t="s">
        <v>502</v>
      </c>
      <c r="C145" s="101" t="s">
        <v>346</v>
      </c>
      <c r="D145" s="101" t="s">
        <v>224</v>
      </c>
      <c r="E145" s="207">
        <v>4.6459999999999999</v>
      </c>
      <c r="F145" s="207">
        <v>4.6459999999999999</v>
      </c>
      <c r="G145" s="209">
        <v>3.7662529999999999</v>
      </c>
      <c r="H145" s="102" t="s">
        <v>633</v>
      </c>
      <c r="I145" s="103" t="s">
        <v>760</v>
      </c>
      <c r="J145" s="92" t="s">
        <v>775</v>
      </c>
      <c r="K145" s="207">
        <v>4.5060000000000002</v>
      </c>
      <c r="L145" s="207">
        <v>7.1779999999999999</v>
      </c>
      <c r="M145" s="207">
        <f t="shared" si="2"/>
        <v>2.6719999999999997</v>
      </c>
      <c r="N145" s="209" t="s">
        <v>590</v>
      </c>
      <c r="O145" s="90" t="s">
        <v>823</v>
      </c>
      <c r="P145" s="113" t="s">
        <v>875</v>
      </c>
      <c r="Q145" s="92"/>
      <c r="R145" s="92" t="s">
        <v>68</v>
      </c>
      <c r="S145" s="104" t="s">
        <v>125</v>
      </c>
      <c r="T145" s="105" t="s">
        <v>1204</v>
      </c>
      <c r="U145" s="106">
        <v>124</v>
      </c>
      <c r="V145" s="90" t="s">
        <v>553</v>
      </c>
      <c r="W145" s="117"/>
      <c r="X145" s="90"/>
      <c r="Y145" s="107"/>
    </row>
    <row r="146" spans="1:26" s="108" customFormat="1" ht="160.5" customHeight="1" x14ac:dyDescent="0.15">
      <c r="A146" s="112">
        <v>122</v>
      </c>
      <c r="B146" s="92" t="s">
        <v>420</v>
      </c>
      <c r="C146" s="101" t="s">
        <v>346</v>
      </c>
      <c r="D146" s="101" t="s">
        <v>224</v>
      </c>
      <c r="E146" s="208">
        <v>48690</v>
      </c>
      <c r="F146" s="213">
        <v>74150</v>
      </c>
      <c r="G146" s="213">
        <v>73934.753561000005</v>
      </c>
      <c r="H146" s="102" t="s">
        <v>633</v>
      </c>
      <c r="I146" s="103" t="s">
        <v>762</v>
      </c>
      <c r="J146" s="92" t="s">
        <v>786</v>
      </c>
      <c r="K146" s="207">
        <v>41800</v>
      </c>
      <c r="L146" s="208">
        <v>96992.26</v>
      </c>
      <c r="M146" s="207">
        <f t="shared" si="2"/>
        <v>55192.259999999995</v>
      </c>
      <c r="N146" s="209" t="s">
        <v>590</v>
      </c>
      <c r="O146" s="90" t="s">
        <v>762</v>
      </c>
      <c r="P146" s="91" t="s">
        <v>590</v>
      </c>
      <c r="Q146" s="110" t="s">
        <v>1066</v>
      </c>
      <c r="R146" s="92" t="s">
        <v>68</v>
      </c>
      <c r="S146" s="104" t="s">
        <v>125</v>
      </c>
      <c r="T146" s="105" t="s">
        <v>1205</v>
      </c>
      <c r="U146" s="114">
        <v>125</v>
      </c>
      <c r="V146" s="90" t="s">
        <v>553</v>
      </c>
      <c r="W146" s="90"/>
      <c r="X146" s="90" t="s">
        <v>169</v>
      </c>
      <c r="Y146" s="107"/>
    </row>
    <row r="147" spans="1:26" s="131" customFormat="1" ht="124.5" customHeight="1" x14ac:dyDescent="0.15">
      <c r="A147" s="112">
        <v>123</v>
      </c>
      <c r="B147" s="92" t="s">
        <v>573</v>
      </c>
      <c r="C147" s="101" t="s">
        <v>330</v>
      </c>
      <c r="D147" s="101" t="s">
        <v>224</v>
      </c>
      <c r="E147" s="208">
        <v>3769.24</v>
      </c>
      <c r="F147" s="213">
        <v>4305</v>
      </c>
      <c r="G147" s="213">
        <v>4138.6325139999999</v>
      </c>
      <c r="H147" s="102" t="s">
        <v>633</v>
      </c>
      <c r="I147" s="103" t="s">
        <v>762</v>
      </c>
      <c r="J147" s="92" t="s">
        <v>786</v>
      </c>
      <c r="K147" s="207">
        <v>0</v>
      </c>
      <c r="L147" s="207">
        <v>0</v>
      </c>
      <c r="M147" s="207">
        <f t="shared" si="2"/>
        <v>0</v>
      </c>
      <c r="N147" s="209" t="s">
        <v>590</v>
      </c>
      <c r="O147" s="90" t="s">
        <v>762</v>
      </c>
      <c r="P147" s="91" t="s">
        <v>590</v>
      </c>
      <c r="Q147" s="92"/>
      <c r="R147" s="92" t="s">
        <v>68</v>
      </c>
      <c r="S147" s="104" t="s">
        <v>136</v>
      </c>
      <c r="T147" s="105" t="s">
        <v>1217</v>
      </c>
      <c r="U147" s="114">
        <v>126</v>
      </c>
      <c r="V147" s="90" t="s">
        <v>553</v>
      </c>
      <c r="W147" s="90"/>
      <c r="X147" s="90" t="s">
        <v>169</v>
      </c>
      <c r="Y147" s="107"/>
      <c r="Z147" s="108"/>
    </row>
    <row r="148" spans="1:26" s="108" customFormat="1" ht="54" customHeight="1" x14ac:dyDescent="0.15">
      <c r="A148" s="112">
        <v>124</v>
      </c>
      <c r="B148" s="92" t="s">
        <v>407</v>
      </c>
      <c r="C148" s="101" t="s">
        <v>324</v>
      </c>
      <c r="D148" s="101" t="s">
        <v>224</v>
      </c>
      <c r="E148" s="207">
        <v>75.954999999999998</v>
      </c>
      <c r="F148" s="208">
        <v>75.954999999999998</v>
      </c>
      <c r="G148" s="208">
        <v>70.963105999999996</v>
      </c>
      <c r="H148" s="183" t="s">
        <v>633</v>
      </c>
      <c r="I148" s="103" t="s">
        <v>760</v>
      </c>
      <c r="J148" s="92" t="s">
        <v>764</v>
      </c>
      <c r="K148" s="207">
        <v>72.998000000000005</v>
      </c>
      <c r="L148" s="208">
        <v>78.864999999999995</v>
      </c>
      <c r="M148" s="207">
        <f t="shared" si="2"/>
        <v>5.8669999999999902</v>
      </c>
      <c r="N148" s="209" t="s">
        <v>590</v>
      </c>
      <c r="O148" s="90" t="s">
        <v>823</v>
      </c>
      <c r="P148" s="113" t="s">
        <v>824</v>
      </c>
      <c r="Q148" s="92"/>
      <c r="R148" s="92" t="s">
        <v>30</v>
      </c>
      <c r="S148" s="104" t="s">
        <v>125</v>
      </c>
      <c r="T148" s="105" t="s">
        <v>1203</v>
      </c>
      <c r="U148" s="106">
        <v>127</v>
      </c>
      <c r="V148" s="90" t="s">
        <v>553</v>
      </c>
      <c r="W148" s="90"/>
      <c r="X148" s="90"/>
      <c r="Y148" s="107"/>
    </row>
    <row r="149" spans="1:26" s="108" customFormat="1" ht="54" customHeight="1" x14ac:dyDescent="0.15">
      <c r="A149" s="112">
        <v>125</v>
      </c>
      <c r="B149" s="92" t="s">
        <v>560</v>
      </c>
      <c r="C149" s="101" t="s">
        <v>334</v>
      </c>
      <c r="D149" s="101" t="s">
        <v>390</v>
      </c>
      <c r="E149" s="207">
        <v>1585.241</v>
      </c>
      <c r="F149" s="207">
        <v>1585.241</v>
      </c>
      <c r="G149" s="207">
        <v>1585.2</v>
      </c>
      <c r="H149" s="102" t="s">
        <v>672</v>
      </c>
      <c r="I149" s="103" t="s">
        <v>768</v>
      </c>
      <c r="J149" s="92" t="s">
        <v>776</v>
      </c>
      <c r="K149" s="209">
        <v>1453.692</v>
      </c>
      <c r="L149" s="208">
        <v>0</v>
      </c>
      <c r="M149" s="207">
        <f t="shared" si="2"/>
        <v>-1453.692</v>
      </c>
      <c r="N149" s="209" t="s">
        <v>590</v>
      </c>
      <c r="O149" s="90" t="s">
        <v>816</v>
      </c>
      <c r="P149" s="104" t="s">
        <v>1344</v>
      </c>
      <c r="Q149" s="92"/>
      <c r="R149" s="92" t="s">
        <v>30</v>
      </c>
      <c r="S149" s="104" t="s">
        <v>125</v>
      </c>
      <c r="T149" s="129" t="s">
        <v>1206</v>
      </c>
      <c r="U149" s="130">
        <v>128</v>
      </c>
      <c r="V149" s="90" t="s">
        <v>632</v>
      </c>
      <c r="W149" s="90"/>
      <c r="X149" s="90" t="s">
        <v>561</v>
      </c>
      <c r="Y149" s="107"/>
    </row>
    <row r="150" spans="1:26" s="108" customFormat="1" ht="54" customHeight="1" x14ac:dyDescent="0.15">
      <c r="A150" s="112">
        <v>126</v>
      </c>
      <c r="B150" s="92" t="s">
        <v>949</v>
      </c>
      <c r="C150" s="101" t="s">
        <v>329</v>
      </c>
      <c r="D150" s="101" t="s">
        <v>391</v>
      </c>
      <c r="E150" s="207">
        <v>1624.471</v>
      </c>
      <c r="F150" s="207">
        <v>1624.471</v>
      </c>
      <c r="G150" s="209">
        <v>1621</v>
      </c>
      <c r="H150" s="102" t="s">
        <v>673</v>
      </c>
      <c r="I150" s="103" t="s">
        <v>760</v>
      </c>
      <c r="J150" s="92" t="s">
        <v>790</v>
      </c>
      <c r="K150" s="209">
        <v>1390</v>
      </c>
      <c r="L150" s="208">
        <v>1390.096</v>
      </c>
      <c r="M150" s="207">
        <f t="shared" si="2"/>
        <v>9.6000000000003638E-2</v>
      </c>
      <c r="N150" s="216">
        <v>-33.25</v>
      </c>
      <c r="O150" s="90" t="s">
        <v>822</v>
      </c>
      <c r="P150" s="124" t="s">
        <v>1016</v>
      </c>
      <c r="Q150" s="92"/>
      <c r="R150" s="92" t="s">
        <v>30</v>
      </c>
      <c r="S150" s="104" t="s">
        <v>125</v>
      </c>
      <c r="T150" s="129" t="s">
        <v>1206</v>
      </c>
      <c r="U150" s="130">
        <v>128</v>
      </c>
      <c r="V150" s="90" t="s">
        <v>185</v>
      </c>
      <c r="W150" s="90"/>
      <c r="X150" s="90" t="s">
        <v>561</v>
      </c>
      <c r="Y150" s="107"/>
    </row>
    <row r="151" spans="1:26" s="108" customFormat="1" ht="60" customHeight="1" x14ac:dyDescent="0.15">
      <c r="A151" s="112">
        <v>127</v>
      </c>
      <c r="B151" s="92" t="s">
        <v>562</v>
      </c>
      <c r="C151" s="101" t="s">
        <v>334</v>
      </c>
      <c r="D151" s="101" t="s">
        <v>390</v>
      </c>
      <c r="E151" s="207">
        <v>234.202</v>
      </c>
      <c r="F151" s="208">
        <v>243.56799999999998</v>
      </c>
      <c r="G151" s="213">
        <v>232.44893999999999</v>
      </c>
      <c r="H151" s="102" t="s">
        <v>674</v>
      </c>
      <c r="I151" s="103" t="s">
        <v>768</v>
      </c>
      <c r="J151" s="92" t="s">
        <v>776</v>
      </c>
      <c r="K151" s="209">
        <v>220.6</v>
      </c>
      <c r="L151" s="208">
        <v>0</v>
      </c>
      <c r="M151" s="207">
        <f t="shared" si="2"/>
        <v>-220.6</v>
      </c>
      <c r="N151" s="209" t="s">
        <v>590</v>
      </c>
      <c r="O151" s="90" t="s">
        <v>816</v>
      </c>
      <c r="P151" s="104" t="s">
        <v>1344</v>
      </c>
      <c r="Q151" s="92"/>
      <c r="R151" s="92" t="s">
        <v>30</v>
      </c>
      <c r="S151" s="104" t="s">
        <v>125</v>
      </c>
      <c r="T151" s="129" t="s">
        <v>1203</v>
      </c>
      <c r="U151" s="130">
        <v>129</v>
      </c>
      <c r="V151" s="90" t="s">
        <v>632</v>
      </c>
      <c r="W151" s="90"/>
      <c r="X151" s="90" t="s">
        <v>561</v>
      </c>
      <c r="Y151" s="107"/>
    </row>
    <row r="152" spans="1:26" s="108" customFormat="1" ht="60" customHeight="1" x14ac:dyDescent="0.15">
      <c r="A152" s="112">
        <v>128</v>
      </c>
      <c r="B152" s="92" t="s">
        <v>563</v>
      </c>
      <c r="C152" s="101" t="s">
        <v>330</v>
      </c>
      <c r="D152" s="101" t="s">
        <v>389</v>
      </c>
      <c r="E152" s="207">
        <v>12.96</v>
      </c>
      <c r="F152" s="207">
        <v>12.96</v>
      </c>
      <c r="G152" s="213">
        <v>12.96</v>
      </c>
      <c r="H152" s="102" t="s">
        <v>633</v>
      </c>
      <c r="I152" s="103" t="s">
        <v>768</v>
      </c>
      <c r="J152" s="92" t="s">
        <v>769</v>
      </c>
      <c r="K152" s="209">
        <v>0</v>
      </c>
      <c r="L152" s="208">
        <v>0</v>
      </c>
      <c r="M152" s="207">
        <f t="shared" si="2"/>
        <v>0</v>
      </c>
      <c r="N152" s="209" t="s">
        <v>590</v>
      </c>
      <c r="O152" s="90" t="s">
        <v>816</v>
      </c>
      <c r="P152" s="104" t="s">
        <v>876</v>
      </c>
      <c r="Q152" s="92"/>
      <c r="R152" s="92" t="s">
        <v>30</v>
      </c>
      <c r="S152" s="104" t="s">
        <v>125</v>
      </c>
      <c r="T152" s="129" t="s">
        <v>1203</v>
      </c>
      <c r="U152" s="130">
        <v>129</v>
      </c>
      <c r="V152" s="90" t="s">
        <v>553</v>
      </c>
      <c r="W152" s="90"/>
      <c r="X152" s="90" t="s">
        <v>561</v>
      </c>
      <c r="Y152" s="107"/>
    </row>
    <row r="153" spans="1:26" s="108" customFormat="1" ht="60" customHeight="1" x14ac:dyDescent="0.15">
      <c r="A153" s="112">
        <v>129</v>
      </c>
      <c r="B153" s="92" t="s">
        <v>564</v>
      </c>
      <c r="C153" s="101" t="s">
        <v>335</v>
      </c>
      <c r="D153" s="101" t="s">
        <v>627</v>
      </c>
      <c r="E153" s="208">
        <v>801.17100000000005</v>
      </c>
      <c r="F153" s="208">
        <v>800</v>
      </c>
      <c r="G153" s="208">
        <v>800</v>
      </c>
      <c r="H153" s="102" t="s">
        <v>633</v>
      </c>
      <c r="I153" s="103" t="s">
        <v>760</v>
      </c>
      <c r="J153" s="92" t="s">
        <v>790</v>
      </c>
      <c r="K153" s="209">
        <v>881.37699999999995</v>
      </c>
      <c r="L153" s="208">
        <v>1080.0619999999999</v>
      </c>
      <c r="M153" s="207">
        <f t="shared" si="2"/>
        <v>198.68499999999995</v>
      </c>
      <c r="N153" s="209" t="s">
        <v>590</v>
      </c>
      <c r="O153" s="90" t="s">
        <v>823</v>
      </c>
      <c r="P153" s="104" t="s">
        <v>877</v>
      </c>
      <c r="Q153" s="92"/>
      <c r="R153" s="92" t="s">
        <v>30</v>
      </c>
      <c r="S153" s="104" t="s">
        <v>125</v>
      </c>
      <c r="T153" s="129" t="s">
        <v>1203</v>
      </c>
      <c r="U153" s="130">
        <v>129</v>
      </c>
      <c r="V153" s="90" t="s">
        <v>553</v>
      </c>
      <c r="W153" s="90"/>
      <c r="X153" s="90" t="s">
        <v>561</v>
      </c>
      <c r="Y153" s="107"/>
    </row>
    <row r="154" spans="1:26" s="108" customFormat="1" ht="54" customHeight="1" x14ac:dyDescent="0.15">
      <c r="A154" s="112">
        <v>130</v>
      </c>
      <c r="B154" s="92" t="s">
        <v>503</v>
      </c>
      <c r="C154" s="101" t="s">
        <v>332</v>
      </c>
      <c r="D154" s="101" t="s">
        <v>224</v>
      </c>
      <c r="E154" s="208">
        <v>85.334999999999994</v>
      </c>
      <c r="F154" s="208">
        <v>86</v>
      </c>
      <c r="G154" s="213">
        <v>85.545119999999997</v>
      </c>
      <c r="H154" s="102" t="s">
        <v>633</v>
      </c>
      <c r="I154" s="103" t="s">
        <v>760</v>
      </c>
      <c r="J154" s="92" t="s">
        <v>1067</v>
      </c>
      <c r="K154" s="207">
        <v>85.123999999999995</v>
      </c>
      <c r="L154" s="208">
        <v>63.427</v>
      </c>
      <c r="M154" s="207">
        <f t="shared" si="2"/>
        <v>-21.696999999999996</v>
      </c>
      <c r="N154" s="209">
        <v>0</v>
      </c>
      <c r="O154" s="90" t="s">
        <v>823</v>
      </c>
      <c r="P154" s="113" t="s">
        <v>824</v>
      </c>
      <c r="Q154" s="92"/>
      <c r="R154" s="92" t="s">
        <v>30</v>
      </c>
      <c r="S154" s="104" t="s">
        <v>125</v>
      </c>
      <c r="T154" s="105" t="s">
        <v>1203</v>
      </c>
      <c r="U154" s="106">
        <v>130</v>
      </c>
      <c r="V154" s="90" t="s">
        <v>553</v>
      </c>
      <c r="W154" s="90" t="s">
        <v>169</v>
      </c>
      <c r="X154" s="90"/>
      <c r="Y154" s="107"/>
    </row>
    <row r="155" spans="1:26" s="108" customFormat="1" ht="54" customHeight="1" x14ac:dyDescent="0.15">
      <c r="A155" s="112">
        <v>131</v>
      </c>
      <c r="B155" s="92" t="s">
        <v>175</v>
      </c>
      <c r="C155" s="101" t="s">
        <v>330</v>
      </c>
      <c r="D155" s="101" t="s">
        <v>550</v>
      </c>
      <c r="E155" s="207">
        <v>17761.378000000001</v>
      </c>
      <c r="F155" s="207">
        <v>17774.727999999999</v>
      </c>
      <c r="G155" s="209">
        <v>17774.125292000001</v>
      </c>
      <c r="H155" s="102" t="s">
        <v>675</v>
      </c>
      <c r="I155" s="103" t="s">
        <v>760</v>
      </c>
      <c r="J155" s="92" t="s">
        <v>790</v>
      </c>
      <c r="K155" s="207">
        <v>17005.027999999998</v>
      </c>
      <c r="L155" s="208">
        <v>17005.262999999999</v>
      </c>
      <c r="M155" s="207">
        <f t="shared" si="2"/>
        <v>0.23500000000058208</v>
      </c>
      <c r="N155" s="209">
        <v>0</v>
      </c>
      <c r="O155" s="90" t="s">
        <v>823</v>
      </c>
      <c r="P155" s="113" t="s">
        <v>1345</v>
      </c>
      <c r="Q155" s="92"/>
      <c r="R155" s="92" t="s">
        <v>30</v>
      </c>
      <c r="S155" s="104" t="s">
        <v>125</v>
      </c>
      <c r="T155" s="105" t="s">
        <v>1206</v>
      </c>
      <c r="U155" s="106">
        <v>131</v>
      </c>
      <c r="V155" s="90" t="s">
        <v>185</v>
      </c>
      <c r="W155" s="90"/>
      <c r="X155" s="90" t="s">
        <v>169</v>
      </c>
      <c r="Y155" s="107"/>
    </row>
    <row r="156" spans="1:26" s="108" customFormat="1" ht="54" customHeight="1" x14ac:dyDescent="0.15">
      <c r="A156" s="112">
        <v>132</v>
      </c>
      <c r="B156" s="92" t="s">
        <v>134</v>
      </c>
      <c r="C156" s="101" t="s">
        <v>330</v>
      </c>
      <c r="D156" s="101" t="s">
        <v>224</v>
      </c>
      <c r="E156" s="207">
        <v>2364.9749999999999</v>
      </c>
      <c r="F156" s="208">
        <v>2379</v>
      </c>
      <c r="G156" s="213">
        <v>2378.5591140000001</v>
      </c>
      <c r="H156" s="102" t="s">
        <v>633</v>
      </c>
      <c r="I156" s="103" t="s">
        <v>760</v>
      </c>
      <c r="J156" s="92" t="s">
        <v>790</v>
      </c>
      <c r="K156" s="207">
        <v>1641.451</v>
      </c>
      <c r="L156" s="208">
        <v>2447.3180000000002</v>
      </c>
      <c r="M156" s="207">
        <f t="shared" si="2"/>
        <v>805.86700000000019</v>
      </c>
      <c r="N156" s="209" t="s">
        <v>590</v>
      </c>
      <c r="O156" s="90" t="s">
        <v>823</v>
      </c>
      <c r="P156" s="113" t="s">
        <v>878</v>
      </c>
      <c r="Q156" s="92"/>
      <c r="R156" s="92" t="s">
        <v>30</v>
      </c>
      <c r="S156" s="104" t="s">
        <v>125</v>
      </c>
      <c r="T156" s="105" t="s">
        <v>1218</v>
      </c>
      <c r="U156" s="106">
        <v>132</v>
      </c>
      <c r="V156" s="90" t="s">
        <v>551</v>
      </c>
      <c r="W156" s="90"/>
      <c r="X156" s="90" t="s">
        <v>169</v>
      </c>
      <c r="Y156" s="107"/>
    </row>
    <row r="157" spans="1:26" s="108" customFormat="1" ht="106.5" customHeight="1" x14ac:dyDescent="0.15">
      <c r="A157" s="112">
        <v>133</v>
      </c>
      <c r="B157" s="92" t="s">
        <v>574</v>
      </c>
      <c r="C157" s="101" t="s">
        <v>346</v>
      </c>
      <c r="D157" s="101" t="s">
        <v>224</v>
      </c>
      <c r="E157" s="207">
        <v>1562.9939999999999</v>
      </c>
      <c r="F157" s="207">
        <v>1562.9939999999999</v>
      </c>
      <c r="G157" s="209">
        <v>1562.9939999999999</v>
      </c>
      <c r="H157" s="102" t="s">
        <v>633</v>
      </c>
      <c r="I157" s="103" t="s">
        <v>760</v>
      </c>
      <c r="J157" s="92" t="s">
        <v>791</v>
      </c>
      <c r="K157" s="207">
        <v>2168.6280000000002</v>
      </c>
      <c r="L157" s="208">
        <v>2100.819</v>
      </c>
      <c r="M157" s="207">
        <f t="shared" si="2"/>
        <v>-67.809000000000196</v>
      </c>
      <c r="N157" s="213">
        <v>0</v>
      </c>
      <c r="O157" s="122" t="s">
        <v>823</v>
      </c>
      <c r="P157" s="123" t="s">
        <v>1080</v>
      </c>
      <c r="Q157" s="92"/>
      <c r="R157" s="92" t="s">
        <v>30</v>
      </c>
      <c r="S157" s="104" t="s">
        <v>125</v>
      </c>
      <c r="T157" s="105" t="s">
        <v>1219</v>
      </c>
      <c r="U157" s="106">
        <v>133</v>
      </c>
      <c r="V157" s="90" t="s">
        <v>553</v>
      </c>
      <c r="W157" s="90"/>
      <c r="X157" s="90"/>
      <c r="Y157" s="107"/>
    </row>
    <row r="158" spans="1:26" s="108" customFormat="1" ht="106.5" customHeight="1" x14ac:dyDescent="0.15">
      <c r="A158" s="112">
        <v>134</v>
      </c>
      <c r="B158" s="92" t="s">
        <v>148</v>
      </c>
      <c r="C158" s="101" t="s">
        <v>346</v>
      </c>
      <c r="D158" s="101" t="s">
        <v>224</v>
      </c>
      <c r="E158" s="207">
        <v>62004.004000000001</v>
      </c>
      <c r="F158" s="207">
        <v>62004.004000000001</v>
      </c>
      <c r="G158" s="209">
        <v>62004.004000000001</v>
      </c>
      <c r="H158" s="102" t="s">
        <v>633</v>
      </c>
      <c r="I158" s="103" t="s">
        <v>760</v>
      </c>
      <c r="J158" s="110" t="s">
        <v>1068</v>
      </c>
      <c r="K158" s="207">
        <v>62117.642999999996</v>
      </c>
      <c r="L158" s="208">
        <v>64133.178999999996</v>
      </c>
      <c r="M158" s="207">
        <f t="shared" si="2"/>
        <v>2015.5360000000001</v>
      </c>
      <c r="N158" s="213">
        <v>0</v>
      </c>
      <c r="O158" s="122" t="s">
        <v>823</v>
      </c>
      <c r="P158" s="123" t="s">
        <v>1069</v>
      </c>
      <c r="Q158" s="92"/>
      <c r="R158" s="92" t="s">
        <v>30</v>
      </c>
      <c r="S158" s="104" t="s">
        <v>125</v>
      </c>
      <c r="T158" s="105" t="s">
        <v>1220</v>
      </c>
      <c r="U158" s="106">
        <v>134</v>
      </c>
      <c r="V158" s="90" t="s">
        <v>551</v>
      </c>
      <c r="W158" s="90"/>
      <c r="X158" s="90"/>
      <c r="Y158" s="107"/>
    </row>
    <row r="159" spans="1:26" s="108" customFormat="1" ht="106.5" customHeight="1" x14ac:dyDescent="0.15">
      <c r="A159" s="112">
        <v>135</v>
      </c>
      <c r="B159" s="92" t="s">
        <v>69</v>
      </c>
      <c r="C159" s="101" t="s">
        <v>346</v>
      </c>
      <c r="D159" s="101" t="s">
        <v>389</v>
      </c>
      <c r="E159" s="207">
        <v>300.892</v>
      </c>
      <c r="F159" s="207">
        <v>300.892</v>
      </c>
      <c r="G159" s="209">
        <v>300.892</v>
      </c>
      <c r="H159" s="102" t="s">
        <v>633</v>
      </c>
      <c r="I159" s="103" t="s">
        <v>768</v>
      </c>
      <c r="J159" s="92" t="s">
        <v>769</v>
      </c>
      <c r="K159" s="207">
        <v>0</v>
      </c>
      <c r="L159" s="208">
        <v>0</v>
      </c>
      <c r="M159" s="207">
        <f t="shared" si="2"/>
        <v>0</v>
      </c>
      <c r="N159" s="209" t="s">
        <v>590</v>
      </c>
      <c r="O159" s="90" t="s">
        <v>816</v>
      </c>
      <c r="P159" s="113" t="s">
        <v>879</v>
      </c>
      <c r="Q159" s="92"/>
      <c r="R159" s="92" t="s">
        <v>30</v>
      </c>
      <c r="S159" s="104" t="s">
        <v>125</v>
      </c>
      <c r="T159" s="105" t="s">
        <v>1221</v>
      </c>
      <c r="U159" s="106">
        <v>135</v>
      </c>
      <c r="V159" s="90" t="s">
        <v>553</v>
      </c>
      <c r="W159" s="90"/>
      <c r="X159" s="90"/>
      <c r="Y159" s="107"/>
    </row>
    <row r="160" spans="1:26" s="108" customFormat="1" ht="106.5" customHeight="1" x14ac:dyDescent="0.15">
      <c r="A160" s="112">
        <v>136</v>
      </c>
      <c r="B160" s="92" t="s">
        <v>504</v>
      </c>
      <c r="C160" s="101" t="s">
        <v>346</v>
      </c>
      <c r="D160" s="101" t="s">
        <v>224</v>
      </c>
      <c r="E160" s="207">
        <v>3136.1660000000002</v>
      </c>
      <c r="F160" s="207">
        <v>3136.1660000000002</v>
      </c>
      <c r="G160" s="209">
        <v>3136.1660000000002</v>
      </c>
      <c r="H160" s="102" t="s">
        <v>633</v>
      </c>
      <c r="I160" s="103" t="s">
        <v>760</v>
      </c>
      <c r="J160" s="92" t="s">
        <v>792</v>
      </c>
      <c r="K160" s="207">
        <v>2242.6109999999999</v>
      </c>
      <c r="L160" s="208">
        <v>4149.8010000000004</v>
      </c>
      <c r="M160" s="207">
        <f t="shared" si="2"/>
        <v>1907.1900000000005</v>
      </c>
      <c r="N160" s="209" t="s">
        <v>590</v>
      </c>
      <c r="O160" s="90" t="s">
        <v>823</v>
      </c>
      <c r="P160" s="91" t="s">
        <v>824</v>
      </c>
      <c r="Q160" s="92"/>
      <c r="R160" s="92" t="s">
        <v>30</v>
      </c>
      <c r="S160" s="104" t="s">
        <v>125</v>
      </c>
      <c r="T160" s="105" t="s">
        <v>1222</v>
      </c>
      <c r="U160" s="106">
        <v>136</v>
      </c>
      <c r="V160" s="90" t="s">
        <v>553</v>
      </c>
      <c r="W160" s="90"/>
      <c r="X160" s="90" t="s">
        <v>169</v>
      </c>
      <c r="Y160" s="107"/>
    </row>
    <row r="161" spans="1:26" s="108" customFormat="1" ht="60" customHeight="1" x14ac:dyDescent="0.15">
      <c r="A161" s="112">
        <v>137</v>
      </c>
      <c r="B161" s="92" t="s">
        <v>505</v>
      </c>
      <c r="C161" s="101" t="s">
        <v>346</v>
      </c>
      <c r="D161" s="101" t="s">
        <v>224</v>
      </c>
      <c r="E161" s="207">
        <v>1094545.7949999999</v>
      </c>
      <c r="F161" s="207">
        <v>1094545.7949999999</v>
      </c>
      <c r="G161" s="209">
        <v>1094545.7949999999</v>
      </c>
      <c r="H161" s="102" t="s">
        <v>633</v>
      </c>
      <c r="I161" s="103" t="s">
        <v>760</v>
      </c>
      <c r="J161" s="92" t="s">
        <v>791</v>
      </c>
      <c r="K161" s="207">
        <v>1094545.7949999999</v>
      </c>
      <c r="L161" s="208">
        <v>1137329.2649999999</v>
      </c>
      <c r="M161" s="207">
        <f t="shared" si="2"/>
        <v>42783.469999999972</v>
      </c>
      <c r="N161" s="209" t="s">
        <v>590</v>
      </c>
      <c r="O161" s="90" t="s">
        <v>823</v>
      </c>
      <c r="P161" s="113" t="s">
        <v>880</v>
      </c>
      <c r="Q161" s="110" t="s">
        <v>1081</v>
      </c>
      <c r="R161" s="92" t="s">
        <v>30</v>
      </c>
      <c r="S161" s="104" t="s">
        <v>125</v>
      </c>
      <c r="T161" s="105" t="s">
        <v>1223</v>
      </c>
      <c r="U161" s="106">
        <v>137</v>
      </c>
      <c r="V161" s="90" t="s">
        <v>553</v>
      </c>
      <c r="W161" s="90"/>
      <c r="X161" s="90"/>
      <c r="Y161" s="107"/>
    </row>
    <row r="162" spans="1:26" s="108" customFormat="1" ht="53.25" customHeight="1" x14ac:dyDescent="0.15">
      <c r="A162" s="112">
        <v>138</v>
      </c>
      <c r="B162" s="92" t="s">
        <v>132</v>
      </c>
      <c r="C162" s="101" t="s">
        <v>334</v>
      </c>
      <c r="D162" s="101" t="s">
        <v>390</v>
      </c>
      <c r="E162" s="207">
        <v>2190.2959999999998</v>
      </c>
      <c r="F162" s="208">
        <v>1975</v>
      </c>
      <c r="G162" s="213">
        <v>1969.8403490000001</v>
      </c>
      <c r="H162" s="102" t="s">
        <v>676</v>
      </c>
      <c r="I162" s="103" t="s">
        <v>768</v>
      </c>
      <c r="J162" s="92" t="s">
        <v>776</v>
      </c>
      <c r="K162" s="207">
        <v>782.17100000000005</v>
      </c>
      <c r="L162" s="208">
        <v>0</v>
      </c>
      <c r="M162" s="207">
        <f t="shared" si="2"/>
        <v>-782.17100000000005</v>
      </c>
      <c r="N162" s="209">
        <v>0</v>
      </c>
      <c r="O162" s="90" t="s">
        <v>816</v>
      </c>
      <c r="P162" s="113" t="s">
        <v>590</v>
      </c>
      <c r="Q162" s="92"/>
      <c r="R162" s="92" t="s">
        <v>30</v>
      </c>
      <c r="S162" s="104" t="s">
        <v>125</v>
      </c>
      <c r="T162" s="105" t="s">
        <v>1203</v>
      </c>
      <c r="U162" s="106">
        <v>138</v>
      </c>
      <c r="V162" s="90" t="s">
        <v>632</v>
      </c>
      <c r="W162" s="90"/>
      <c r="X162" s="90" t="s">
        <v>169</v>
      </c>
      <c r="Y162" s="107"/>
    </row>
    <row r="163" spans="1:26" s="108" customFormat="1" ht="53.25" customHeight="1" x14ac:dyDescent="0.15">
      <c r="A163" s="112">
        <v>139</v>
      </c>
      <c r="B163" s="92" t="s">
        <v>555</v>
      </c>
      <c r="C163" s="101" t="s">
        <v>334</v>
      </c>
      <c r="D163" s="101" t="s">
        <v>423</v>
      </c>
      <c r="E163" s="207">
        <v>394.11399999999998</v>
      </c>
      <c r="F163" s="208">
        <v>394.11399999999998</v>
      </c>
      <c r="G163" s="213">
        <v>392.99985400000003</v>
      </c>
      <c r="H163" s="102" t="s">
        <v>633</v>
      </c>
      <c r="I163" s="103" t="s">
        <v>760</v>
      </c>
      <c r="J163" s="92" t="s">
        <v>793</v>
      </c>
      <c r="K163" s="207">
        <v>652.20600000000002</v>
      </c>
      <c r="L163" s="208">
        <v>2180.3470000000002</v>
      </c>
      <c r="M163" s="207">
        <f t="shared" si="2"/>
        <v>1528.1410000000001</v>
      </c>
      <c r="N163" s="213">
        <v>-80</v>
      </c>
      <c r="O163" s="122" t="s">
        <v>822</v>
      </c>
      <c r="P163" s="123" t="s">
        <v>970</v>
      </c>
      <c r="Q163" s="92"/>
      <c r="R163" s="92" t="s">
        <v>30</v>
      </c>
      <c r="S163" s="104" t="s">
        <v>125</v>
      </c>
      <c r="T163" s="105" t="s">
        <v>1206</v>
      </c>
      <c r="U163" s="106">
        <v>140</v>
      </c>
      <c r="V163" s="90" t="s">
        <v>553</v>
      </c>
      <c r="W163" s="90"/>
      <c r="X163" s="90" t="s">
        <v>169</v>
      </c>
      <c r="Y163" s="107"/>
    </row>
    <row r="164" spans="1:26" s="108" customFormat="1" ht="60" customHeight="1" x14ac:dyDescent="0.15">
      <c r="A164" s="112">
        <v>140</v>
      </c>
      <c r="B164" s="92" t="s">
        <v>214</v>
      </c>
      <c r="C164" s="101" t="s">
        <v>334</v>
      </c>
      <c r="D164" s="101" t="s">
        <v>224</v>
      </c>
      <c r="E164" s="208">
        <v>12600</v>
      </c>
      <c r="F164" s="208">
        <v>16160</v>
      </c>
      <c r="G164" s="213">
        <v>16126.978488999999</v>
      </c>
      <c r="H164" s="102" t="s">
        <v>633</v>
      </c>
      <c r="I164" s="103" t="s">
        <v>760</v>
      </c>
      <c r="J164" s="92" t="s">
        <v>794</v>
      </c>
      <c r="K164" s="207">
        <v>6000</v>
      </c>
      <c r="L164" s="208">
        <v>9000</v>
      </c>
      <c r="M164" s="207">
        <f t="shared" si="2"/>
        <v>3000</v>
      </c>
      <c r="N164" s="213" t="s">
        <v>590</v>
      </c>
      <c r="O164" s="122" t="s">
        <v>823</v>
      </c>
      <c r="P164" s="123" t="s">
        <v>969</v>
      </c>
      <c r="Q164" s="92" t="s">
        <v>1123</v>
      </c>
      <c r="R164" s="92" t="s">
        <v>30</v>
      </c>
      <c r="S164" s="104" t="s">
        <v>125</v>
      </c>
      <c r="T164" s="105" t="s">
        <v>1203</v>
      </c>
      <c r="U164" s="106">
        <v>141</v>
      </c>
      <c r="V164" s="90" t="s">
        <v>551</v>
      </c>
      <c r="W164" s="90"/>
      <c r="X164" s="90" t="s">
        <v>169</v>
      </c>
      <c r="Y164" s="107"/>
    </row>
    <row r="165" spans="1:26" s="108" customFormat="1" ht="67.5" customHeight="1" x14ac:dyDescent="0.15">
      <c r="A165" s="112">
        <v>141</v>
      </c>
      <c r="B165" s="92" t="s">
        <v>307</v>
      </c>
      <c r="C165" s="101" t="s">
        <v>330</v>
      </c>
      <c r="D165" s="101" t="s">
        <v>224</v>
      </c>
      <c r="E165" s="208">
        <v>4200</v>
      </c>
      <c r="F165" s="208">
        <v>5392</v>
      </c>
      <c r="G165" s="213">
        <v>5391.3655390000004</v>
      </c>
      <c r="H165" s="102" t="s">
        <v>633</v>
      </c>
      <c r="I165" s="103" t="s">
        <v>760</v>
      </c>
      <c r="J165" s="110" t="s">
        <v>960</v>
      </c>
      <c r="K165" s="207">
        <v>2000</v>
      </c>
      <c r="L165" s="208">
        <v>8000</v>
      </c>
      <c r="M165" s="207">
        <f t="shared" si="2"/>
        <v>6000</v>
      </c>
      <c r="N165" s="213">
        <v>-2000</v>
      </c>
      <c r="O165" s="122" t="s">
        <v>822</v>
      </c>
      <c r="P165" s="123" t="s">
        <v>971</v>
      </c>
      <c r="Q165" s="92" t="s">
        <v>1124</v>
      </c>
      <c r="R165" s="92" t="s">
        <v>30</v>
      </c>
      <c r="S165" s="104" t="s">
        <v>125</v>
      </c>
      <c r="T165" s="105" t="s">
        <v>1224</v>
      </c>
      <c r="U165" s="106">
        <v>142</v>
      </c>
      <c r="V165" s="90" t="s">
        <v>553</v>
      </c>
      <c r="W165" s="90"/>
      <c r="X165" s="90" t="s">
        <v>169</v>
      </c>
      <c r="Y165" s="107"/>
    </row>
    <row r="166" spans="1:26" s="108" customFormat="1" ht="148.5" customHeight="1" x14ac:dyDescent="0.15">
      <c r="A166" s="112">
        <v>142</v>
      </c>
      <c r="B166" s="92" t="s">
        <v>308</v>
      </c>
      <c r="C166" s="101" t="s">
        <v>334</v>
      </c>
      <c r="D166" s="101" t="s">
        <v>390</v>
      </c>
      <c r="E166" s="208">
        <v>1200</v>
      </c>
      <c r="F166" s="213">
        <v>6516</v>
      </c>
      <c r="G166" s="213">
        <v>6514.3729999999996</v>
      </c>
      <c r="H166" s="102" t="s">
        <v>677</v>
      </c>
      <c r="I166" s="103" t="s">
        <v>768</v>
      </c>
      <c r="J166" s="92" t="s">
        <v>776</v>
      </c>
      <c r="K166" s="207">
        <v>0</v>
      </c>
      <c r="L166" s="208">
        <v>0</v>
      </c>
      <c r="M166" s="207">
        <f t="shared" si="2"/>
        <v>0</v>
      </c>
      <c r="N166" s="209" t="s">
        <v>590</v>
      </c>
      <c r="O166" s="90" t="s">
        <v>816</v>
      </c>
      <c r="P166" s="100" t="s">
        <v>1210</v>
      </c>
      <c r="Q166" s="110"/>
      <c r="R166" s="92" t="s">
        <v>30</v>
      </c>
      <c r="S166" s="104" t="s">
        <v>125</v>
      </c>
      <c r="T166" s="105" t="s">
        <v>1225</v>
      </c>
      <c r="U166" s="114">
        <v>143</v>
      </c>
      <c r="V166" s="90" t="s">
        <v>632</v>
      </c>
      <c r="W166" s="90"/>
      <c r="X166" s="90" t="s">
        <v>169</v>
      </c>
      <c r="Y166" s="107"/>
    </row>
    <row r="167" spans="1:26" s="108" customFormat="1" ht="84" customHeight="1" x14ac:dyDescent="0.15">
      <c r="A167" s="112">
        <v>143</v>
      </c>
      <c r="B167" s="92" t="s">
        <v>74</v>
      </c>
      <c r="C167" s="101" t="s">
        <v>346</v>
      </c>
      <c r="D167" s="101" t="s">
        <v>224</v>
      </c>
      <c r="E167" s="208">
        <v>3219</v>
      </c>
      <c r="F167" s="208">
        <v>2416</v>
      </c>
      <c r="G167" s="213">
        <v>2414.7599730000002</v>
      </c>
      <c r="H167" s="102" t="s">
        <v>633</v>
      </c>
      <c r="I167" s="103" t="s">
        <v>760</v>
      </c>
      <c r="J167" s="92" t="s">
        <v>764</v>
      </c>
      <c r="K167" s="207">
        <v>3478</v>
      </c>
      <c r="L167" s="208">
        <v>3769.8890000000001</v>
      </c>
      <c r="M167" s="207">
        <f t="shared" si="2"/>
        <v>291.88900000000012</v>
      </c>
      <c r="N167" s="209" t="s">
        <v>590</v>
      </c>
      <c r="O167" s="90" t="s">
        <v>823</v>
      </c>
      <c r="P167" s="92" t="s">
        <v>881</v>
      </c>
      <c r="Q167" s="92"/>
      <c r="R167" s="92" t="s">
        <v>17</v>
      </c>
      <c r="S167" s="104" t="s">
        <v>125</v>
      </c>
      <c r="T167" s="105" t="s">
        <v>1226</v>
      </c>
      <c r="U167" s="106">
        <v>144</v>
      </c>
      <c r="V167" s="90" t="s">
        <v>553</v>
      </c>
      <c r="W167" s="90"/>
      <c r="X167" s="90" t="s">
        <v>169</v>
      </c>
      <c r="Y167" s="107"/>
    </row>
    <row r="168" spans="1:26" s="108" customFormat="1" ht="84" customHeight="1" x14ac:dyDescent="0.15">
      <c r="A168" s="112">
        <v>144</v>
      </c>
      <c r="B168" s="92" t="s">
        <v>565</v>
      </c>
      <c r="C168" s="101" t="s">
        <v>335</v>
      </c>
      <c r="D168" s="101" t="s">
        <v>550</v>
      </c>
      <c r="E168" s="208">
        <v>1167.258</v>
      </c>
      <c r="F168" s="208">
        <v>1221</v>
      </c>
      <c r="G168" s="213">
        <v>1217.0845999999999</v>
      </c>
      <c r="H168" s="102" t="s">
        <v>633</v>
      </c>
      <c r="I168" s="103" t="s">
        <v>760</v>
      </c>
      <c r="J168" s="92" t="s">
        <v>794</v>
      </c>
      <c r="K168" s="207">
        <v>1506.8989999999999</v>
      </c>
      <c r="L168" s="208">
        <v>1748.3489999999999</v>
      </c>
      <c r="M168" s="207">
        <f t="shared" si="2"/>
        <v>241.45000000000005</v>
      </c>
      <c r="N168" s="209">
        <v>0</v>
      </c>
      <c r="O168" s="90" t="s">
        <v>823</v>
      </c>
      <c r="P168" s="113" t="s">
        <v>882</v>
      </c>
      <c r="Q168" s="92"/>
      <c r="R168" s="92" t="s">
        <v>30</v>
      </c>
      <c r="S168" s="104" t="s">
        <v>125</v>
      </c>
      <c r="T168" s="105" t="s">
        <v>1227</v>
      </c>
      <c r="U168" s="114">
        <v>146</v>
      </c>
      <c r="V168" s="90" t="s">
        <v>553</v>
      </c>
      <c r="W168" s="90"/>
      <c r="X168" s="90" t="s">
        <v>169</v>
      </c>
      <c r="Y168" s="107"/>
    </row>
    <row r="169" spans="1:26" s="108" customFormat="1" ht="54" customHeight="1" x14ac:dyDescent="0.15">
      <c r="A169" s="112">
        <v>145</v>
      </c>
      <c r="B169" s="92" t="s">
        <v>219</v>
      </c>
      <c r="C169" s="101" t="s">
        <v>335</v>
      </c>
      <c r="D169" s="101" t="s">
        <v>628</v>
      </c>
      <c r="E169" s="207">
        <v>8677.8240000000005</v>
      </c>
      <c r="F169" s="208">
        <v>8664</v>
      </c>
      <c r="G169" s="213">
        <v>8663.1874179999995</v>
      </c>
      <c r="H169" s="102" t="s">
        <v>633</v>
      </c>
      <c r="I169" s="103" t="s">
        <v>760</v>
      </c>
      <c r="J169" s="92" t="s">
        <v>790</v>
      </c>
      <c r="K169" s="207">
        <v>7177.692</v>
      </c>
      <c r="L169" s="208">
        <v>7060.8239999999996</v>
      </c>
      <c r="M169" s="207">
        <f t="shared" si="2"/>
        <v>-116.86800000000039</v>
      </c>
      <c r="N169" s="209" t="s">
        <v>590</v>
      </c>
      <c r="O169" s="90" t="s">
        <v>823</v>
      </c>
      <c r="P169" s="113" t="s">
        <v>878</v>
      </c>
      <c r="Q169" s="92"/>
      <c r="R169" s="92" t="s">
        <v>30</v>
      </c>
      <c r="S169" s="104" t="s">
        <v>125</v>
      </c>
      <c r="T169" s="105" t="s">
        <v>1227</v>
      </c>
      <c r="U169" s="114">
        <v>147</v>
      </c>
      <c r="V169" s="90" t="s">
        <v>553</v>
      </c>
      <c r="W169" s="90"/>
      <c r="X169" s="90" t="s">
        <v>169</v>
      </c>
      <c r="Y169" s="107"/>
    </row>
    <row r="170" spans="1:26" s="98" customFormat="1" ht="47.25" customHeight="1" x14ac:dyDescent="0.15">
      <c r="A170" s="119">
        <v>146</v>
      </c>
      <c r="B170" s="132" t="s">
        <v>320</v>
      </c>
      <c r="C170" s="111" t="s">
        <v>389</v>
      </c>
      <c r="D170" s="111" t="s">
        <v>550</v>
      </c>
      <c r="E170" s="225">
        <v>4429.3469999999998</v>
      </c>
      <c r="F170" s="208">
        <v>4582</v>
      </c>
      <c r="G170" s="228">
        <v>4577.5894669999998</v>
      </c>
      <c r="H170" s="133" t="s">
        <v>678</v>
      </c>
      <c r="I170" s="132" t="s">
        <v>760</v>
      </c>
      <c r="J170" s="134" t="s">
        <v>790</v>
      </c>
      <c r="K170" s="217">
        <v>4006.777</v>
      </c>
      <c r="L170" s="208">
        <v>4006.7629999999999</v>
      </c>
      <c r="M170" s="208">
        <f t="shared" si="2"/>
        <v>-1.4000000000123691E-2</v>
      </c>
      <c r="N170" s="213">
        <v>0</v>
      </c>
      <c r="O170" s="122" t="s">
        <v>823</v>
      </c>
      <c r="P170" s="135" t="s">
        <v>790</v>
      </c>
      <c r="Q170" s="132"/>
      <c r="R170" s="110" t="s">
        <v>30</v>
      </c>
      <c r="S170" s="136" t="s">
        <v>125</v>
      </c>
      <c r="T170" s="137" t="s">
        <v>1228</v>
      </c>
      <c r="U170" s="115" t="s">
        <v>273</v>
      </c>
      <c r="V170" s="122" t="s">
        <v>186</v>
      </c>
      <c r="W170" s="138"/>
      <c r="X170" s="138" t="s">
        <v>184</v>
      </c>
      <c r="Y170" s="139"/>
    </row>
    <row r="171" spans="1:26" s="98" customFormat="1" ht="47.25" customHeight="1" x14ac:dyDescent="0.15">
      <c r="A171" s="119">
        <v>147</v>
      </c>
      <c r="B171" s="132" t="s">
        <v>321</v>
      </c>
      <c r="C171" s="111" t="s">
        <v>389</v>
      </c>
      <c r="D171" s="116" t="s">
        <v>390</v>
      </c>
      <c r="E171" s="225">
        <v>120.813</v>
      </c>
      <c r="F171" s="208">
        <v>120</v>
      </c>
      <c r="G171" s="228">
        <v>98.045749999999998</v>
      </c>
      <c r="H171" s="133" t="s">
        <v>679</v>
      </c>
      <c r="I171" s="103" t="s">
        <v>768</v>
      </c>
      <c r="J171" s="134" t="s">
        <v>776</v>
      </c>
      <c r="K171" s="217">
        <v>120.72499999999999</v>
      </c>
      <c r="L171" s="208">
        <v>0</v>
      </c>
      <c r="M171" s="208">
        <f t="shared" si="2"/>
        <v>-120.72499999999999</v>
      </c>
      <c r="N171" s="213" t="s">
        <v>590</v>
      </c>
      <c r="O171" s="122" t="s">
        <v>816</v>
      </c>
      <c r="P171" s="135" t="s">
        <v>1344</v>
      </c>
      <c r="Q171" s="132"/>
      <c r="R171" s="110" t="s">
        <v>30</v>
      </c>
      <c r="S171" s="136" t="s">
        <v>125</v>
      </c>
      <c r="T171" s="137" t="s">
        <v>1229</v>
      </c>
      <c r="U171" s="115" t="s">
        <v>274</v>
      </c>
      <c r="V171" s="122" t="s">
        <v>632</v>
      </c>
      <c r="W171" s="138"/>
      <c r="X171" s="138" t="s">
        <v>184</v>
      </c>
      <c r="Y171" s="139"/>
    </row>
    <row r="172" spans="1:26" s="98" customFormat="1" ht="47.25" customHeight="1" x14ac:dyDescent="0.15">
      <c r="A172" s="119">
        <v>148</v>
      </c>
      <c r="B172" s="132" t="s">
        <v>243</v>
      </c>
      <c r="C172" s="111" t="s">
        <v>389</v>
      </c>
      <c r="D172" s="111" t="s">
        <v>225</v>
      </c>
      <c r="E172" s="225">
        <v>102.268</v>
      </c>
      <c r="F172" s="225">
        <v>102.268</v>
      </c>
      <c r="G172" s="228">
        <v>96.766755000000003</v>
      </c>
      <c r="H172" s="133" t="s">
        <v>680</v>
      </c>
      <c r="I172" s="132" t="s">
        <v>760</v>
      </c>
      <c r="J172" s="134" t="s">
        <v>790</v>
      </c>
      <c r="K172" s="217">
        <v>102.26300000000001</v>
      </c>
      <c r="L172" s="208">
        <v>102.26300000000001</v>
      </c>
      <c r="M172" s="208">
        <f t="shared" si="2"/>
        <v>0</v>
      </c>
      <c r="N172" s="213" t="s">
        <v>590</v>
      </c>
      <c r="O172" s="122" t="s">
        <v>823</v>
      </c>
      <c r="P172" s="135" t="s">
        <v>883</v>
      </c>
      <c r="Q172" s="132"/>
      <c r="R172" s="110" t="s">
        <v>30</v>
      </c>
      <c r="S172" s="136" t="s">
        <v>125</v>
      </c>
      <c r="T172" s="137" t="s">
        <v>1230</v>
      </c>
      <c r="U172" s="115" t="s">
        <v>275</v>
      </c>
      <c r="V172" s="122" t="s">
        <v>186</v>
      </c>
      <c r="W172" s="138" t="s">
        <v>184</v>
      </c>
      <c r="X172" s="138"/>
      <c r="Y172" s="139"/>
    </row>
    <row r="173" spans="1:26" s="98" customFormat="1" ht="47.25" customHeight="1" x14ac:dyDescent="0.15">
      <c r="A173" s="119">
        <v>149</v>
      </c>
      <c r="B173" s="132" t="s">
        <v>1060</v>
      </c>
      <c r="C173" s="111" t="s">
        <v>389</v>
      </c>
      <c r="D173" s="111" t="s">
        <v>225</v>
      </c>
      <c r="E173" s="225">
        <v>6005.8590000000004</v>
      </c>
      <c r="F173" s="225">
        <v>5993</v>
      </c>
      <c r="G173" s="228">
        <v>5992.9206000000004</v>
      </c>
      <c r="H173" s="133" t="s">
        <v>681</v>
      </c>
      <c r="I173" s="132" t="s">
        <v>760</v>
      </c>
      <c r="J173" s="134" t="s">
        <v>795</v>
      </c>
      <c r="K173" s="217">
        <v>7915.7039999999997</v>
      </c>
      <c r="L173" s="208">
        <v>10586.111000000001</v>
      </c>
      <c r="M173" s="208">
        <f t="shared" si="2"/>
        <v>2670.4070000000011</v>
      </c>
      <c r="N173" s="213" t="s">
        <v>590</v>
      </c>
      <c r="O173" s="122" t="s">
        <v>823</v>
      </c>
      <c r="P173" s="135" t="s">
        <v>884</v>
      </c>
      <c r="Q173" s="110" t="s">
        <v>1125</v>
      </c>
      <c r="R173" s="110" t="s">
        <v>17</v>
      </c>
      <c r="S173" s="136" t="s">
        <v>125</v>
      </c>
      <c r="T173" s="137" t="s">
        <v>1206</v>
      </c>
      <c r="U173" s="115" t="s">
        <v>276</v>
      </c>
      <c r="V173" s="122" t="s">
        <v>186</v>
      </c>
      <c r="W173" s="138"/>
      <c r="X173" s="138"/>
      <c r="Y173" s="139"/>
    </row>
    <row r="174" spans="1:26" s="98" customFormat="1" ht="47.25" customHeight="1" x14ac:dyDescent="0.15">
      <c r="A174" s="119">
        <v>150</v>
      </c>
      <c r="B174" s="132" t="s">
        <v>575</v>
      </c>
      <c r="C174" s="111" t="s">
        <v>389</v>
      </c>
      <c r="D174" s="116" t="s">
        <v>390</v>
      </c>
      <c r="E174" s="225">
        <v>90.043999999999997</v>
      </c>
      <c r="F174" s="225">
        <v>90.043999999999997</v>
      </c>
      <c r="G174" s="228">
        <v>90.043999999999997</v>
      </c>
      <c r="H174" s="133" t="s">
        <v>682</v>
      </c>
      <c r="I174" s="103" t="s">
        <v>768</v>
      </c>
      <c r="J174" s="134" t="s">
        <v>776</v>
      </c>
      <c r="K174" s="217">
        <v>138.6</v>
      </c>
      <c r="L174" s="208">
        <v>0</v>
      </c>
      <c r="M174" s="208">
        <f t="shared" si="2"/>
        <v>-138.6</v>
      </c>
      <c r="N174" s="213">
        <v>0</v>
      </c>
      <c r="O174" s="122" t="s">
        <v>816</v>
      </c>
      <c r="P174" s="135" t="s">
        <v>1344</v>
      </c>
      <c r="Q174" s="132"/>
      <c r="R174" s="110" t="s">
        <v>30</v>
      </c>
      <c r="S174" s="136" t="s">
        <v>125</v>
      </c>
      <c r="T174" s="137" t="s">
        <v>1230</v>
      </c>
      <c r="U174" s="115" t="s">
        <v>277</v>
      </c>
      <c r="V174" s="122" t="s">
        <v>632</v>
      </c>
      <c r="W174" s="138"/>
      <c r="X174" s="138" t="s">
        <v>184</v>
      </c>
      <c r="Y174" s="139"/>
    </row>
    <row r="175" spans="1:26" s="168" customFormat="1" ht="30" customHeight="1" x14ac:dyDescent="0.15">
      <c r="A175" s="169" t="s">
        <v>607</v>
      </c>
      <c r="B175" s="170"/>
      <c r="C175" s="171"/>
      <c r="D175" s="170"/>
      <c r="E175" s="211"/>
      <c r="F175" s="232"/>
      <c r="G175" s="232"/>
      <c r="H175" s="173"/>
      <c r="I175" s="174"/>
      <c r="J175" s="172"/>
      <c r="K175" s="211"/>
      <c r="L175" s="211"/>
      <c r="M175" s="211">
        <f t="shared" si="2"/>
        <v>0</v>
      </c>
      <c r="N175" s="211"/>
      <c r="O175" s="175"/>
      <c r="P175" s="176"/>
      <c r="Q175" s="170"/>
      <c r="R175" s="170"/>
      <c r="S175" s="177"/>
      <c r="T175" s="178"/>
      <c r="U175" s="179"/>
      <c r="V175" s="170"/>
      <c r="W175" s="170"/>
      <c r="X175" s="170"/>
      <c r="Y175" s="180"/>
      <c r="Z175" s="108"/>
    </row>
    <row r="176" spans="1:26" s="108" customFormat="1" ht="54" customHeight="1" x14ac:dyDescent="0.15">
      <c r="A176" s="112"/>
      <c r="B176" s="184" t="s">
        <v>578</v>
      </c>
      <c r="C176" s="185"/>
      <c r="D176" s="101"/>
      <c r="E176" s="207"/>
      <c r="F176" s="207">
        <v>0</v>
      </c>
      <c r="G176" s="207">
        <v>0</v>
      </c>
      <c r="H176" s="102"/>
      <c r="I176" s="103"/>
      <c r="J176" s="89"/>
      <c r="K176" s="207"/>
      <c r="L176" s="207"/>
      <c r="M176" s="207">
        <f t="shared" si="2"/>
        <v>0</v>
      </c>
      <c r="N176" s="209"/>
      <c r="O176" s="90"/>
      <c r="P176" s="113"/>
      <c r="Q176" s="92"/>
      <c r="R176" s="92"/>
      <c r="S176" s="104"/>
      <c r="T176" s="129"/>
      <c r="U176" s="106"/>
      <c r="V176" s="90"/>
      <c r="W176" s="90"/>
      <c r="X176" s="90"/>
      <c r="Y176" s="107"/>
    </row>
    <row r="177" spans="1:26" s="108" customFormat="1" ht="54" customHeight="1" x14ac:dyDescent="0.15">
      <c r="A177" s="112"/>
      <c r="B177" s="184" t="s">
        <v>579</v>
      </c>
      <c r="C177" s="185"/>
      <c r="D177" s="101"/>
      <c r="E177" s="207"/>
      <c r="F177" s="207">
        <v>0</v>
      </c>
      <c r="G177" s="207">
        <v>0</v>
      </c>
      <c r="H177" s="102"/>
      <c r="I177" s="103"/>
      <c r="J177" s="89"/>
      <c r="K177" s="207"/>
      <c r="L177" s="207"/>
      <c r="M177" s="207">
        <f t="shared" si="2"/>
        <v>0</v>
      </c>
      <c r="N177" s="209"/>
      <c r="O177" s="90"/>
      <c r="P177" s="113"/>
      <c r="Q177" s="92"/>
      <c r="R177" s="92"/>
      <c r="S177" s="104"/>
      <c r="T177" s="129"/>
      <c r="U177" s="106"/>
      <c r="V177" s="90"/>
      <c r="W177" s="90"/>
      <c r="X177" s="90"/>
      <c r="Y177" s="107"/>
    </row>
    <row r="178" spans="1:26" s="108" customFormat="1" ht="54" customHeight="1" x14ac:dyDescent="0.15">
      <c r="A178" s="112"/>
      <c r="B178" s="184" t="s">
        <v>581</v>
      </c>
      <c r="C178" s="185"/>
      <c r="D178" s="101"/>
      <c r="E178" s="207"/>
      <c r="F178" s="207">
        <v>0</v>
      </c>
      <c r="G178" s="207">
        <v>0</v>
      </c>
      <c r="H178" s="102"/>
      <c r="I178" s="103"/>
      <c r="J178" s="89"/>
      <c r="K178" s="207"/>
      <c r="L178" s="207"/>
      <c r="M178" s="207">
        <f t="shared" si="2"/>
        <v>0</v>
      </c>
      <c r="N178" s="209"/>
      <c r="O178" s="90"/>
      <c r="P178" s="113"/>
      <c r="Q178" s="92"/>
      <c r="R178" s="92"/>
      <c r="S178" s="104"/>
      <c r="T178" s="105"/>
      <c r="U178" s="106"/>
      <c r="V178" s="90"/>
      <c r="W178" s="90"/>
      <c r="X178" s="90"/>
      <c r="Y178" s="107"/>
    </row>
    <row r="179" spans="1:26" s="108" customFormat="1" ht="54" customHeight="1" x14ac:dyDescent="0.15">
      <c r="A179" s="112"/>
      <c r="B179" s="92" t="s">
        <v>582</v>
      </c>
      <c r="C179" s="185"/>
      <c r="D179" s="101"/>
      <c r="E179" s="207"/>
      <c r="F179" s="207">
        <v>0</v>
      </c>
      <c r="G179" s="207">
        <v>0</v>
      </c>
      <c r="H179" s="102"/>
      <c r="I179" s="103"/>
      <c r="J179" s="89"/>
      <c r="K179" s="207"/>
      <c r="L179" s="207"/>
      <c r="M179" s="207">
        <f t="shared" si="2"/>
        <v>0</v>
      </c>
      <c r="N179" s="209"/>
      <c r="O179" s="90"/>
      <c r="P179" s="113"/>
      <c r="Q179" s="92"/>
      <c r="R179" s="92"/>
      <c r="S179" s="104"/>
      <c r="T179" s="105"/>
      <c r="U179" s="106"/>
      <c r="V179" s="90"/>
      <c r="W179" s="90"/>
      <c r="X179" s="90"/>
      <c r="Y179" s="107"/>
    </row>
    <row r="180" spans="1:26" s="108" customFormat="1" ht="54" customHeight="1" x14ac:dyDescent="0.15">
      <c r="A180" s="112"/>
      <c r="B180" s="92" t="s">
        <v>583</v>
      </c>
      <c r="C180" s="185"/>
      <c r="D180" s="101"/>
      <c r="E180" s="207"/>
      <c r="F180" s="207">
        <v>0</v>
      </c>
      <c r="G180" s="207">
        <v>0</v>
      </c>
      <c r="H180" s="102"/>
      <c r="I180" s="103"/>
      <c r="J180" s="89"/>
      <c r="K180" s="207"/>
      <c r="L180" s="207"/>
      <c r="M180" s="207">
        <f t="shared" si="2"/>
        <v>0</v>
      </c>
      <c r="N180" s="209"/>
      <c r="O180" s="90"/>
      <c r="P180" s="113"/>
      <c r="Q180" s="92"/>
      <c r="R180" s="92"/>
      <c r="S180" s="104"/>
      <c r="T180" s="105"/>
      <c r="U180" s="106"/>
      <c r="V180" s="90"/>
      <c r="W180" s="90"/>
      <c r="X180" s="90"/>
      <c r="Y180" s="107"/>
    </row>
    <row r="181" spans="1:26" s="168" customFormat="1" ht="30" customHeight="1" x14ac:dyDescent="0.15">
      <c r="A181" s="169" t="s">
        <v>608</v>
      </c>
      <c r="B181" s="170"/>
      <c r="C181" s="171"/>
      <c r="D181" s="170"/>
      <c r="E181" s="211"/>
      <c r="F181" s="232"/>
      <c r="G181" s="232"/>
      <c r="H181" s="173"/>
      <c r="I181" s="174"/>
      <c r="J181" s="172"/>
      <c r="K181" s="211"/>
      <c r="L181" s="211"/>
      <c r="M181" s="211">
        <f t="shared" si="2"/>
        <v>0</v>
      </c>
      <c r="N181" s="211"/>
      <c r="O181" s="175"/>
      <c r="P181" s="176"/>
      <c r="Q181" s="170"/>
      <c r="R181" s="170"/>
      <c r="S181" s="177"/>
      <c r="T181" s="178"/>
      <c r="U181" s="179"/>
      <c r="V181" s="170"/>
      <c r="W181" s="170"/>
      <c r="X181" s="170"/>
      <c r="Y181" s="180"/>
      <c r="Z181" s="108"/>
    </row>
    <row r="182" spans="1:26" s="108" customFormat="1" ht="60" customHeight="1" x14ac:dyDescent="0.15">
      <c r="A182" s="112">
        <v>151</v>
      </c>
      <c r="B182" s="92" t="s">
        <v>506</v>
      </c>
      <c r="C182" s="101" t="s">
        <v>626</v>
      </c>
      <c r="D182" s="101" t="s">
        <v>224</v>
      </c>
      <c r="E182" s="208">
        <v>84120.135999999999</v>
      </c>
      <c r="F182" s="208">
        <v>82486.899999999994</v>
      </c>
      <c r="G182" s="213">
        <v>81836</v>
      </c>
      <c r="H182" s="102" t="s">
        <v>633</v>
      </c>
      <c r="I182" s="103" t="s">
        <v>762</v>
      </c>
      <c r="J182" s="92" t="s">
        <v>789</v>
      </c>
      <c r="K182" s="207">
        <v>99936.184999999998</v>
      </c>
      <c r="L182" s="208">
        <v>115254.383</v>
      </c>
      <c r="M182" s="207">
        <f t="shared" si="2"/>
        <v>15318.198000000004</v>
      </c>
      <c r="N182" s="209" t="s">
        <v>590</v>
      </c>
      <c r="O182" s="90" t="s">
        <v>762</v>
      </c>
      <c r="P182" s="130" t="s">
        <v>590</v>
      </c>
      <c r="Q182" s="92" t="s">
        <v>1126</v>
      </c>
      <c r="R182" s="92" t="s">
        <v>30</v>
      </c>
      <c r="S182" s="104" t="s">
        <v>125</v>
      </c>
      <c r="T182" s="105" t="s">
        <v>1231</v>
      </c>
      <c r="U182" s="106">
        <v>149</v>
      </c>
      <c r="V182" s="90"/>
      <c r="W182" s="90"/>
      <c r="X182" s="90" t="s">
        <v>169</v>
      </c>
      <c r="Y182" s="107"/>
    </row>
    <row r="183" spans="1:26" s="108" customFormat="1" ht="90" customHeight="1" x14ac:dyDescent="0.15">
      <c r="A183" s="112">
        <v>152</v>
      </c>
      <c r="B183" s="92" t="s">
        <v>100</v>
      </c>
      <c r="C183" s="101" t="s">
        <v>346</v>
      </c>
      <c r="D183" s="101" t="s">
        <v>224</v>
      </c>
      <c r="E183" s="207">
        <v>12868.615</v>
      </c>
      <c r="F183" s="207">
        <v>12868.615</v>
      </c>
      <c r="G183" s="209">
        <v>12868.615</v>
      </c>
      <c r="H183" s="102" t="s">
        <v>633</v>
      </c>
      <c r="I183" s="103" t="s">
        <v>760</v>
      </c>
      <c r="J183" s="92" t="s">
        <v>791</v>
      </c>
      <c r="K183" s="207">
        <v>13245.304</v>
      </c>
      <c r="L183" s="208">
        <v>15160.454</v>
      </c>
      <c r="M183" s="207">
        <f t="shared" si="2"/>
        <v>1915.1499999999996</v>
      </c>
      <c r="N183" s="213">
        <v>-56.046999999999997</v>
      </c>
      <c r="O183" s="122" t="s">
        <v>822</v>
      </c>
      <c r="P183" s="123" t="s">
        <v>972</v>
      </c>
      <c r="Q183" s="92"/>
      <c r="R183" s="92" t="s">
        <v>30</v>
      </c>
      <c r="S183" s="104" t="s">
        <v>125</v>
      </c>
      <c r="T183" s="105" t="s">
        <v>1232</v>
      </c>
      <c r="U183" s="106">
        <v>150</v>
      </c>
      <c r="V183" s="90" t="s">
        <v>551</v>
      </c>
      <c r="W183" s="90"/>
      <c r="X183" s="90"/>
      <c r="Y183" s="107"/>
    </row>
    <row r="184" spans="1:26" s="168" customFormat="1" ht="30" customHeight="1" x14ac:dyDescent="0.15">
      <c r="A184" s="169" t="s">
        <v>609</v>
      </c>
      <c r="B184" s="170"/>
      <c r="C184" s="171"/>
      <c r="D184" s="170"/>
      <c r="E184" s="211"/>
      <c r="F184" s="232"/>
      <c r="G184" s="232"/>
      <c r="H184" s="173"/>
      <c r="I184" s="174"/>
      <c r="J184" s="172"/>
      <c r="K184" s="211"/>
      <c r="L184" s="211"/>
      <c r="M184" s="211">
        <f t="shared" si="2"/>
        <v>0</v>
      </c>
      <c r="N184" s="211"/>
      <c r="O184" s="175"/>
      <c r="P184" s="176"/>
      <c r="Q184" s="170"/>
      <c r="R184" s="170"/>
      <c r="S184" s="177"/>
      <c r="T184" s="178"/>
      <c r="U184" s="179"/>
      <c r="V184" s="170"/>
      <c r="W184" s="170"/>
      <c r="X184" s="170"/>
      <c r="Y184" s="180"/>
      <c r="Z184" s="108"/>
    </row>
    <row r="185" spans="1:26" s="108" customFormat="1" ht="54" customHeight="1" x14ac:dyDescent="0.15">
      <c r="A185" s="112">
        <v>153</v>
      </c>
      <c r="B185" s="92" t="s">
        <v>507</v>
      </c>
      <c r="C185" s="101" t="s">
        <v>354</v>
      </c>
      <c r="D185" s="101" t="s">
        <v>224</v>
      </c>
      <c r="E185" s="208">
        <v>673.35199999999998</v>
      </c>
      <c r="F185" s="208">
        <v>227</v>
      </c>
      <c r="G185" s="213">
        <v>219.13499999999999</v>
      </c>
      <c r="H185" s="102" t="s">
        <v>683</v>
      </c>
      <c r="I185" s="103" t="s">
        <v>762</v>
      </c>
      <c r="J185" s="92" t="s">
        <v>779</v>
      </c>
      <c r="K185" s="207">
        <v>500.95</v>
      </c>
      <c r="L185" s="207">
        <v>1503.356</v>
      </c>
      <c r="M185" s="207">
        <f t="shared" si="2"/>
        <v>1002.4059999999999</v>
      </c>
      <c r="N185" s="209" t="s">
        <v>590</v>
      </c>
      <c r="O185" s="90" t="s">
        <v>762</v>
      </c>
      <c r="P185" s="130" t="s">
        <v>590</v>
      </c>
      <c r="Q185" s="110" t="s">
        <v>1127</v>
      </c>
      <c r="R185" s="92" t="s">
        <v>98</v>
      </c>
      <c r="S185" s="104" t="s">
        <v>125</v>
      </c>
      <c r="T185" s="105" t="s">
        <v>1233</v>
      </c>
      <c r="U185" s="106">
        <v>151</v>
      </c>
      <c r="V185" s="90" t="s">
        <v>185</v>
      </c>
      <c r="W185" s="90"/>
      <c r="X185" s="90" t="s">
        <v>169</v>
      </c>
      <c r="Y185" s="107"/>
    </row>
    <row r="186" spans="1:26" s="131" customFormat="1" ht="94.5" customHeight="1" x14ac:dyDescent="0.15">
      <c r="A186" s="112">
        <v>154</v>
      </c>
      <c r="B186" s="92" t="s">
        <v>32</v>
      </c>
      <c r="C186" s="101" t="s">
        <v>330</v>
      </c>
      <c r="D186" s="101" t="s">
        <v>390</v>
      </c>
      <c r="E186" s="208">
        <v>1335.1690000000001</v>
      </c>
      <c r="F186" s="208">
        <v>2037.2</v>
      </c>
      <c r="G186" s="213">
        <v>1967.527</v>
      </c>
      <c r="H186" s="102" t="s">
        <v>684</v>
      </c>
      <c r="I186" s="103" t="s">
        <v>768</v>
      </c>
      <c r="J186" s="92" t="s">
        <v>776</v>
      </c>
      <c r="K186" s="207">
        <v>0</v>
      </c>
      <c r="L186" s="207">
        <v>0</v>
      </c>
      <c r="M186" s="207">
        <f t="shared" si="2"/>
        <v>0</v>
      </c>
      <c r="N186" s="209" t="s">
        <v>590</v>
      </c>
      <c r="O186" s="90" t="s">
        <v>816</v>
      </c>
      <c r="P186" s="130" t="s">
        <v>590</v>
      </c>
      <c r="Q186" s="92"/>
      <c r="R186" s="92" t="s">
        <v>98</v>
      </c>
      <c r="S186" s="104" t="s">
        <v>136</v>
      </c>
      <c r="T186" s="105" t="s">
        <v>1233</v>
      </c>
      <c r="U186" s="106">
        <v>152</v>
      </c>
      <c r="V186" s="90" t="s">
        <v>632</v>
      </c>
      <c r="W186" s="90"/>
      <c r="X186" s="90" t="s">
        <v>169</v>
      </c>
      <c r="Y186" s="107"/>
      <c r="Z186" s="108"/>
    </row>
    <row r="187" spans="1:26" s="108" customFormat="1" ht="54" customHeight="1" x14ac:dyDescent="0.15">
      <c r="A187" s="112">
        <v>155</v>
      </c>
      <c r="B187" s="92" t="s">
        <v>508</v>
      </c>
      <c r="C187" s="101" t="s">
        <v>342</v>
      </c>
      <c r="D187" s="101" t="s">
        <v>224</v>
      </c>
      <c r="E187" s="207">
        <v>35.725000000000001</v>
      </c>
      <c r="F187" s="207">
        <v>46.623000000000005</v>
      </c>
      <c r="G187" s="209">
        <v>15.244999999999999</v>
      </c>
      <c r="H187" s="102" t="s">
        <v>633</v>
      </c>
      <c r="I187" s="103" t="s">
        <v>762</v>
      </c>
      <c r="J187" s="92" t="s">
        <v>779</v>
      </c>
      <c r="K187" s="207">
        <v>34.732999999999997</v>
      </c>
      <c r="L187" s="207">
        <v>34.732999999999997</v>
      </c>
      <c r="M187" s="207">
        <f t="shared" si="2"/>
        <v>0</v>
      </c>
      <c r="N187" s="209" t="s">
        <v>590</v>
      </c>
      <c r="O187" s="90" t="s">
        <v>762</v>
      </c>
      <c r="P187" s="130" t="s">
        <v>590</v>
      </c>
      <c r="Q187" s="92"/>
      <c r="R187" s="92" t="s">
        <v>98</v>
      </c>
      <c r="S187" s="104" t="s">
        <v>125</v>
      </c>
      <c r="T187" s="105" t="s">
        <v>1234</v>
      </c>
      <c r="U187" s="106">
        <v>153</v>
      </c>
      <c r="V187" s="90"/>
      <c r="W187" s="90"/>
      <c r="X187" s="90" t="s">
        <v>169</v>
      </c>
      <c r="Y187" s="107"/>
    </row>
    <row r="188" spans="1:26" s="108" customFormat="1" ht="54" customHeight="1" x14ac:dyDescent="0.15">
      <c r="A188" s="112">
        <v>156</v>
      </c>
      <c r="B188" s="92" t="s">
        <v>153</v>
      </c>
      <c r="C188" s="90" t="s">
        <v>359</v>
      </c>
      <c r="D188" s="101" t="s">
        <v>224</v>
      </c>
      <c r="E188" s="207">
        <v>122082.478</v>
      </c>
      <c r="F188" s="207">
        <v>122082.478</v>
      </c>
      <c r="G188" s="213">
        <v>121979</v>
      </c>
      <c r="H188" s="102" t="s">
        <v>633</v>
      </c>
      <c r="I188" s="103" t="s">
        <v>760</v>
      </c>
      <c r="J188" s="92" t="s">
        <v>796</v>
      </c>
      <c r="K188" s="207">
        <v>124450.40300000001</v>
      </c>
      <c r="L188" s="208">
        <v>120306.398</v>
      </c>
      <c r="M188" s="207">
        <f t="shared" si="2"/>
        <v>-4144.0050000000047</v>
      </c>
      <c r="N188" s="209">
        <v>-0.18099999999999999</v>
      </c>
      <c r="O188" s="90" t="s">
        <v>822</v>
      </c>
      <c r="P188" s="123" t="s">
        <v>1017</v>
      </c>
      <c r="Q188" s="92"/>
      <c r="R188" s="92" t="s">
        <v>30</v>
      </c>
      <c r="S188" s="104" t="s">
        <v>125</v>
      </c>
      <c r="T188" s="105" t="s">
        <v>1234</v>
      </c>
      <c r="U188" s="106">
        <v>154</v>
      </c>
      <c r="V188" s="90" t="s">
        <v>551</v>
      </c>
      <c r="W188" s="90"/>
      <c r="X188" s="90" t="s">
        <v>169</v>
      </c>
      <c r="Y188" s="107"/>
    </row>
    <row r="189" spans="1:26" s="108" customFormat="1" ht="54" customHeight="1" x14ac:dyDescent="0.15">
      <c r="A189" s="112">
        <v>157</v>
      </c>
      <c r="B189" s="92" t="s">
        <v>447</v>
      </c>
      <c r="C189" s="90" t="s">
        <v>360</v>
      </c>
      <c r="D189" s="101" t="s">
        <v>224</v>
      </c>
      <c r="E189" s="207">
        <v>3023.8240000000001</v>
      </c>
      <c r="F189" s="207">
        <v>3023.8240000000001</v>
      </c>
      <c r="G189" s="209">
        <v>2940.0479999999998</v>
      </c>
      <c r="H189" s="102" t="s">
        <v>633</v>
      </c>
      <c r="I189" s="103" t="s">
        <v>760</v>
      </c>
      <c r="J189" s="92" t="s">
        <v>797</v>
      </c>
      <c r="K189" s="207">
        <v>3227.5619999999999</v>
      </c>
      <c r="L189" s="208">
        <v>9700.7729999999992</v>
      </c>
      <c r="M189" s="207">
        <f t="shared" si="2"/>
        <v>6473.2109999999993</v>
      </c>
      <c r="N189" s="209" t="s">
        <v>590</v>
      </c>
      <c r="O189" s="90" t="s">
        <v>823</v>
      </c>
      <c r="P189" s="100" t="s">
        <v>1018</v>
      </c>
      <c r="Q189" s="92" t="s">
        <v>1128</v>
      </c>
      <c r="R189" s="92" t="s">
        <v>30</v>
      </c>
      <c r="S189" s="104" t="s">
        <v>125</v>
      </c>
      <c r="T189" s="105" t="s">
        <v>1234</v>
      </c>
      <c r="U189" s="106">
        <v>155</v>
      </c>
      <c r="V189" s="90" t="s">
        <v>551</v>
      </c>
      <c r="W189" s="90"/>
      <c r="X189" s="90" t="s">
        <v>169</v>
      </c>
      <c r="Y189" s="107"/>
    </row>
    <row r="190" spans="1:26" s="108" customFormat="1" ht="60" customHeight="1" x14ac:dyDescent="0.15">
      <c r="A190" s="112">
        <v>158</v>
      </c>
      <c r="B190" s="92" t="s">
        <v>448</v>
      </c>
      <c r="C190" s="101" t="s">
        <v>361</v>
      </c>
      <c r="D190" s="101" t="s">
        <v>224</v>
      </c>
      <c r="E190" s="207">
        <v>315250</v>
      </c>
      <c r="F190" s="207">
        <v>315250</v>
      </c>
      <c r="G190" s="209">
        <v>315250</v>
      </c>
      <c r="H190" s="102" t="s">
        <v>633</v>
      </c>
      <c r="I190" s="103" t="s">
        <v>760</v>
      </c>
      <c r="J190" s="92" t="s">
        <v>797</v>
      </c>
      <c r="K190" s="207">
        <v>315250</v>
      </c>
      <c r="L190" s="208">
        <v>330544.53100000002</v>
      </c>
      <c r="M190" s="207">
        <f t="shared" si="2"/>
        <v>15294.531000000017</v>
      </c>
      <c r="N190" s="209" t="s">
        <v>590</v>
      </c>
      <c r="O190" s="90" t="s">
        <v>823</v>
      </c>
      <c r="P190" s="91" t="s">
        <v>885</v>
      </c>
      <c r="Q190" s="92" t="s">
        <v>1129</v>
      </c>
      <c r="R190" s="92" t="s">
        <v>30</v>
      </c>
      <c r="S190" s="104" t="s">
        <v>125</v>
      </c>
      <c r="T190" s="105" t="s">
        <v>1234</v>
      </c>
      <c r="U190" s="106">
        <v>156</v>
      </c>
      <c r="V190" s="90" t="s">
        <v>551</v>
      </c>
      <c r="W190" s="90"/>
      <c r="X190" s="90" t="s">
        <v>169</v>
      </c>
      <c r="Y190" s="107"/>
    </row>
    <row r="191" spans="1:26" s="108" customFormat="1" ht="60" customHeight="1" x14ac:dyDescent="0.15">
      <c r="A191" s="112">
        <v>159</v>
      </c>
      <c r="B191" s="92" t="s">
        <v>46</v>
      </c>
      <c r="C191" s="101" t="s">
        <v>356</v>
      </c>
      <c r="D191" s="101" t="s">
        <v>224</v>
      </c>
      <c r="E191" s="207">
        <v>102049</v>
      </c>
      <c r="F191" s="207">
        <v>102049</v>
      </c>
      <c r="G191" s="213">
        <v>101932</v>
      </c>
      <c r="H191" s="102" t="s">
        <v>633</v>
      </c>
      <c r="I191" s="103" t="s">
        <v>762</v>
      </c>
      <c r="J191" s="92" t="s">
        <v>789</v>
      </c>
      <c r="K191" s="207">
        <v>102349</v>
      </c>
      <c r="L191" s="208">
        <v>105881</v>
      </c>
      <c r="M191" s="207">
        <f t="shared" si="2"/>
        <v>3532</v>
      </c>
      <c r="N191" s="209" t="s">
        <v>590</v>
      </c>
      <c r="O191" s="90" t="s">
        <v>762</v>
      </c>
      <c r="P191" s="130" t="s">
        <v>973</v>
      </c>
      <c r="Q191" s="92" t="s">
        <v>1130</v>
      </c>
      <c r="R191" s="92" t="s">
        <v>30</v>
      </c>
      <c r="S191" s="104" t="s">
        <v>125</v>
      </c>
      <c r="T191" s="105" t="s">
        <v>1234</v>
      </c>
      <c r="U191" s="106">
        <v>157</v>
      </c>
      <c r="V191" s="90"/>
      <c r="W191" s="90"/>
      <c r="X191" s="90" t="s">
        <v>169</v>
      </c>
      <c r="Y191" s="107"/>
    </row>
    <row r="192" spans="1:26" s="108" customFormat="1" ht="54" customHeight="1" x14ac:dyDescent="0.15">
      <c r="A192" s="112">
        <v>160</v>
      </c>
      <c r="B192" s="92" t="s">
        <v>60</v>
      </c>
      <c r="C192" s="101" t="s">
        <v>331</v>
      </c>
      <c r="D192" s="101" t="s">
        <v>224</v>
      </c>
      <c r="E192" s="207">
        <v>1594.6179999999999</v>
      </c>
      <c r="F192" s="207">
        <v>1594.6179999999999</v>
      </c>
      <c r="G192" s="209">
        <v>1514.6210000000001</v>
      </c>
      <c r="H192" s="102" t="s">
        <v>633</v>
      </c>
      <c r="I192" s="103" t="s">
        <v>762</v>
      </c>
      <c r="J192" s="92" t="s">
        <v>789</v>
      </c>
      <c r="K192" s="207">
        <v>1587.4770000000001</v>
      </c>
      <c r="L192" s="208">
        <v>1345.0039999999999</v>
      </c>
      <c r="M192" s="207">
        <f t="shared" si="2"/>
        <v>-242.47300000000018</v>
      </c>
      <c r="N192" s="209" t="s">
        <v>590</v>
      </c>
      <c r="O192" s="90" t="s">
        <v>762</v>
      </c>
      <c r="P192" s="130" t="s">
        <v>590</v>
      </c>
      <c r="Q192" s="92"/>
      <c r="R192" s="92" t="s">
        <v>30</v>
      </c>
      <c r="S192" s="104" t="s">
        <v>125</v>
      </c>
      <c r="T192" s="105" t="s">
        <v>1234</v>
      </c>
      <c r="U192" s="106">
        <v>158</v>
      </c>
      <c r="V192" s="90"/>
      <c r="W192" s="90"/>
      <c r="X192" s="90" t="s">
        <v>169</v>
      </c>
      <c r="Y192" s="107"/>
    </row>
    <row r="193" spans="1:26" s="108" customFormat="1" ht="60" customHeight="1" x14ac:dyDescent="0.15">
      <c r="A193" s="112">
        <v>161</v>
      </c>
      <c r="B193" s="92" t="s">
        <v>215</v>
      </c>
      <c r="C193" s="101" t="s">
        <v>334</v>
      </c>
      <c r="D193" s="101" t="s">
        <v>224</v>
      </c>
      <c r="E193" s="207">
        <v>4600</v>
      </c>
      <c r="F193" s="207">
        <v>4600</v>
      </c>
      <c r="G193" s="209">
        <v>4513.0219999999999</v>
      </c>
      <c r="H193" s="102" t="s">
        <v>633</v>
      </c>
      <c r="I193" s="103" t="s">
        <v>762</v>
      </c>
      <c r="J193" s="92" t="s">
        <v>774</v>
      </c>
      <c r="K193" s="207">
        <v>2300</v>
      </c>
      <c r="L193" s="208">
        <v>2300</v>
      </c>
      <c r="M193" s="207">
        <f t="shared" si="2"/>
        <v>0</v>
      </c>
      <c r="N193" s="209" t="s">
        <v>590</v>
      </c>
      <c r="O193" s="90" t="s">
        <v>762</v>
      </c>
      <c r="P193" s="130" t="s">
        <v>590</v>
      </c>
      <c r="Q193" s="92" t="s">
        <v>1131</v>
      </c>
      <c r="R193" s="92" t="s">
        <v>30</v>
      </c>
      <c r="S193" s="104" t="s">
        <v>125</v>
      </c>
      <c r="T193" s="105" t="s">
        <v>1234</v>
      </c>
      <c r="U193" s="106">
        <v>159</v>
      </c>
      <c r="V193" s="90" t="s">
        <v>552</v>
      </c>
      <c r="W193" s="90"/>
      <c r="X193" s="90" t="s">
        <v>169</v>
      </c>
      <c r="Y193" s="107"/>
    </row>
    <row r="194" spans="1:26" s="108" customFormat="1" ht="54" customHeight="1" x14ac:dyDescent="0.15">
      <c r="A194" s="112">
        <v>162</v>
      </c>
      <c r="B194" s="92" t="s">
        <v>229</v>
      </c>
      <c r="C194" s="101" t="s">
        <v>355</v>
      </c>
      <c r="D194" s="101" t="s">
        <v>224</v>
      </c>
      <c r="E194" s="207">
        <v>28.106000000000002</v>
      </c>
      <c r="F194" s="207">
        <v>28.106000000000002</v>
      </c>
      <c r="G194" s="207">
        <v>28.106000000000002</v>
      </c>
      <c r="H194" s="102" t="s">
        <v>633</v>
      </c>
      <c r="I194" s="103" t="s">
        <v>762</v>
      </c>
      <c r="J194" s="92" t="s">
        <v>789</v>
      </c>
      <c r="K194" s="207">
        <v>28.106000000000002</v>
      </c>
      <c r="L194" s="208">
        <v>28.106000000000002</v>
      </c>
      <c r="M194" s="207">
        <f t="shared" si="2"/>
        <v>0</v>
      </c>
      <c r="N194" s="209" t="s">
        <v>590</v>
      </c>
      <c r="O194" s="90" t="s">
        <v>762</v>
      </c>
      <c r="P194" s="130" t="s">
        <v>973</v>
      </c>
      <c r="Q194" s="92"/>
      <c r="R194" s="92" t="s">
        <v>30</v>
      </c>
      <c r="S194" s="104" t="s">
        <v>125</v>
      </c>
      <c r="T194" s="105" t="s">
        <v>1234</v>
      </c>
      <c r="U194" s="140">
        <v>160</v>
      </c>
      <c r="V194" s="90"/>
      <c r="W194" s="90"/>
      <c r="X194" s="90" t="s">
        <v>169</v>
      </c>
      <c r="Y194" s="107"/>
    </row>
    <row r="195" spans="1:26" s="108" customFormat="1" ht="54" customHeight="1" x14ac:dyDescent="0.15">
      <c r="A195" s="112">
        <v>163</v>
      </c>
      <c r="B195" s="92" t="s">
        <v>408</v>
      </c>
      <c r="C195" s="101" t="s">
        <v>324</v>
      </c>
      <c r="D195" s="101" t="s">
        <v>224</v>
      </c>
      <c r="E195" s="207">
        <v>17.593000000000004</v>
      </c>
      <c r="F195" s="207">
        <v>17.593000000000004</v>
      </c>
      <c r="G195" s="209">
        <v>15.892480000000001</v>
      </c>
      <c r="H195" s="102" t="s">
        <v>633</v>
      </c>
      <c r="I195" s="103" t="s">
        <v>762</v>
      </c>
      <c r="J195" s="92" t="s">
        <v>789</v>
      </c>
      <c r="K195" s="207">
        <v>17.510000000000002</v>
      </c>
      <c r="L195" s="208">
        <v>19.753</v>
      </c>
      <c r="M195" s="207">
        <f t="shared" si="2"/>
        <v>2.2429999999999986</v>
      </c>
      <c r="N195" s="209" t="s">
        <v>590</v>
      </c>
      <c r="O195" s="90" t="s">
        <v>762</v>
      </c>
      <c r="P195" s="130" t="s">
        <v>590</v>
      </c>
      <c r="Q195" s="92"/>
      <c r="R195" s="92" t="s">
        <v>30</v>
      </c>
      <c r="S195" s="104" t="s">
        <v>125</v>
      </c>
      <c r="T195" s="105" t="s">
        <v>1234</v>
      </c>
      <c r="U195" s="106">
        <v>161</v>
      </c>
      <c r="V195" s="90"/>
      <c r="W195" s="90"/>
      <c r="X195" s="90"/>
      <c r="Y195" s="107"/>
    </row>
    <row r="196" spans="1:26" s="108" customFormat="1" ht="60" customHeight="1" x14ac:dyDescent="0.15">
      <c r="A196" s="112">
        <v>164</v>
      </c>
      <c r="B196" s="92" t="s">
        <v>449</v>
      </c>
      <c r="C196" s="101" t="s">
        <v>333</v>
      </c>
      <c r="D196" s="101" t="s">
        <v>224</v>
      </c>
      <c r="E196" s="208">
        <v>8780.6460000000006</v>
      </c>
      <c r="F196" s="208">
        <v>36130.699999999997</v>
      </c>
      <c r="G196" s="213">
        <v>34457.639000000003</v>
      </c>
      <c r="H196" s="102" t="s">
        <v>633</v>
      </c>
      <c r="I196" s="103" t="s">
        <v>762</v>
      </c>
      <c r="J196" s="92" t="s">
        <v>774</v>
      </c>
      <c r="K196" s="207">
        <v>5000</v>
      </c>
      <c r="L196" s="208">
        <v>27488.466</v>
      </c>
      <c r="M196" s="207">
        <f t="shared" si="2"/>
        <v>22488.466</v>
      </c>
      <c r="N196" s="209" t="s">
        <v>590</v>
      </c>
      <c r="O196" s="90" t="s">
        <v>762</v>
      </c>
      <c r="P196" s="130" t="s">
        <v>590</v>
      </c>
      <c r="Q196" s="92" t="s">
        <v>1132</v>
      </c>
      <c r="R196" s="92" t="s">
        <v>30</v>
      </c>
      <c r="S196" s="104" t="s">
        <v>125</v>
      </c>
      <c r="T196" s="105" t="s">
        <v>1233</v>
      </c>
      <c r="U196" s="106">
        <v>162</v>
      </c>
      <c r="V196" s="90" t="s">
        <v>551</v>
      </c>
      <c r="W196" s="90"/>
      <c r="X196" s="90" t="s">
        <v>169</v>
      </c>
      <c r="Y196" s="107"/>
    </row>
    <row r="197" spans="1:26" s="131" customFormat="1" ht="54" customHeight="1" x14ac:dyDescent="0.15">
      <c r="A197" s="112">
        <v>165</v>
      </c>
      <c r="B197" s="92" t="s">
        <v>1061</v>
      </c>
      <c r="C197" s="101" t="s">
        <v>330</v>
      </c>
      <c r="D197" s="101" t="s">
        <v>390</v>
      </c>
      <c r="E197" s="208">
        <v>8792.7999999999993</v>
      </c>
      <c r="F197" s="208">
        <v>90.4</v>
      </c>
      <c r="G197" s="213">
        <v>73.566000000000003</v>
      </c>
      <c r="H197" s="102" t="s">
        <v>685</v>
      </c>
      <c r="I197" s="103" t="s">
        <v>768</v>
      </c>
      <c r="J197" s="92" t="s">
        <v>776</v>
      </c>
      <c r="K197" s="207">
        <v>0</v>
      </c>
      <c r="L197" s="208">
        <v>0</v>
      </c>
      <c r="M197" s="207">
        <f t="shared" si="2"/>
        <v>0</v>
      </c>
      <c r="N197" s="209" t="s">
        <v>590</v>
      </c>
      <c r="O197" s="90" t="s">
        <v>816</v>
      </c>
      <c r="P197" s="91" t="s">
        <v>1344</v>
      </c>
      <c r="Q197" s="92"/>
      <c r="R197" s="92" t="s">
        <v>30</v>
      </c>
      <c r="S197" s="104" t="s">
        <v>136</v>
      </c>
      <c r="T197" s="105" t="s">
        <v>1233</v>
      </c>
      <c r="U197" s="140">
        <v>163</v>
      </c>
      <c r="V197" s="90" t="s">
        <v>632</v>
      </c>
      <c r="W197" s="90"/>
      <c r="X197" s="90" t="s">
        <v>169</v>
      </c>
      <c r="Y197" s="107"/>
      <c r="Z197" s="108"/>
    </row>
    <row r="198" spans="1:26" s="108" customFormat="1" ht="54" customHeight="1" x14ac:dyDescent="0.15">
      <c r="A198" s="112">
        <v>166</v>
      </c>
      <c r="B198" s="92" t="s">
        <v>1353</v>
      </c>
      <c r="C198" s="101" t="s">
        <v>335</v>
      </c>
      <c r="D198" s="101" t="s">
        <v>389</v>
      </c>
      <c r="E198" s="207">
        <v>0</v>
      </c>
      <c r="F198" s="207">
        <v>48.082999999999998</v>
      </c>
      <c r="G198" s="209">
        <v>48.045000000000002</v>
      </c>
      <c r="H198" s="102" t="s">
        <v>633</v>
      </c>
      <c r="I198" s="103" t="s">
        <v>768</v>
      </c>
      <c r="J198" s="92" t="s">
        <v>769</v>
      </c>
      <c r="K198" s="207">
        <v>0</v>
      </c>
      <c r="L198" s="208">
        <v>0</v>
      </c>
      <c r="M198" s="207">
        <f t="shared" si="2"/>
        <v>0</v>
      </c>
      <c r="N198" s="209" t="s">
        <v>590</v>
      </c>
      <c r="O198" s="90" t="s">
        <v>816</v>
      </c>
      <c r="P198" s="130" t="s">
        <v>590</v>
      </c>
      <c r="Q198" s="92"/>
      <c r="R198" s="92" t="s">
        <v>30</v>
      </c>
      <c r="S198" s="104" t="s">
        <v>125</v>
      </c>
      <c r="T198" s="105" t="s">
        <v>1233</v>
      </c>
      <c r="U198" s="106">
        <v>164</v>
      </c>
      <c r="V198" s="90" t="s">
        <v>553</v>
      </c>
      <c r="W198" s="90"/>
      <c r="X198" s="90" t="s">
        <v>169</v>
      </c>
      <c r="Y198" s="107"/>
    </row>
    <row r="199" spans="1:26" s="108" customFormat="1" ht="54" customHeight="1" x14ac:dyDescent="0.15">
      <c r="A199" s="112">
        <v>167</v>
      </c>
      <c r="B199" s="92" t="s">
        <v>509</v>
      </c>
      <c r="C199" s="101" t="s">
        <v>362</v>
      </c>
      <c r="D199" s="101" t="s">
        <v>224</v>
      </c>
      <c r="E199" s="207">
        <v>90</v>
      </c>
      <c r="F199" s="207">
        <v>108.48099999999999</v>
      </c>
      <c r="G199" s="209">
        <v>39.514000000000003</v>
      </c>
      <c r="H199" s="102" t="s">
        <v>686</v>
      </c>
      <c r="I199" s="103" t="s">
        <v>773</v>
      </c>
      <c r="J199" s="92" t="s">
        <v>798</v>
      </c>
      <c r="K199" s="207">
        <v>90</v>
      </c>
      <c r="L199" s="208">
        <v>90</v>
      </c>
      <c r="M199" s="207">
        <f t="shared" si="2"/>
        <v>0</v>
      </c>
      <c r="N199" s="209" t="s">
        <v>590</v>
      </c>
      <c r="O199" s="90" t="s">
        <v>823</v>
      </c>
      <c r="P199" s="113" t="s">
        <v>798</v>
      </c>
      <c r="Q199" s="92"/>
      <c r="R199" s="92" t="s">
        <v>305</v>
      </c>
      <c r="S199" s="104" t="s">
        <v>125</v>
      </c>
      <c r="T199" s="105" t="s">
        <v>1234</v>
      </c>
      <c r="U199" s="106">
        <v>166</v>
      </c>
      <c r="V199" s="90" t="s">
        <v>185</v>
      </c>
      <c r="W199" s="90"/>
      <c r="X199" s="90" t="s">
        <v>169</v>
      </c>
      <c r="Y199" s="107"/>
    </row>
    <row r="200" spans="1:26" s="168" customFormat="1" ht="30" customHeight="1" x14ac:dyDescent="0.15">
      <c r="A200" s="169" t="s">
        <v>975</v>
      </c>
      <c r="B200" s="170"/>
      <c r="C200" s="171"/>
      <c r="D200" s="170"/>
      <c r="E200" s="211"/>
      <c r="F200" s="232"/>
      <c r="G200" s="232"/>
      <c r="H200" s="173"/>
      <c r="I200" s="174"/>
      <c r="J200" s="172"/>
      <c r="K200" s="211"/>
      <c r="L200" s="211"/>
      <c r="M200" s="211">
        <f t="shared" ref="M200" si="3">L200-K200</f>
        <v>0</v>
      </c>
      <c r="N200" s="211"/>
      <c r="O200" s="175"/>
      <c r="P200" s="176"/>
      <c r="Q200" s="170"/>
      <c r="R200" s="170"/>
      <c r="S200" s="177"/>
      <c r="T200" s="178"/>
      <c r="U200" s="179"/>
      <c r="V200" s="170"/>
      <c r="W200" s="170"/>
      <c r="X200" s="170"/>
      <c r="Y200" s="180"/>
      <c r="Z200" s="108"/>
    </row>
    <row r="201" spans="1:26" s="108" customFormat="1" ht="105" customHeight="1" x14ac:dyDescent="0.15">
      <c r="A201" s="112">
        <v>168</v>
      </c>
      <c r="B201" s="92" t="s">
        <v>13</v>
      </c>
      <c r="C201" s="116" t="s">
        <v>334</v>
      </c>
      <c r="D201" s="101" t="s">
        <v>224</v>
      </c>
      <c r="E201" s="208">
        <v>3646.402</v>
      </c>
      <c r="F201" s="208">
        <v>3857</v>
      </c>
      <c r="G201" s="213">
        <v>3758.0070000000001</v>
      </c>
      <c r="H201" s="102" t="s">
        <v>633</v>
      </c>
      <c r="I201" s="103" t="s">
        <v>760</v>
      </c>
      <c r="J201" s="92" t="s">
        <v>962</v>
      </c>
      <c r="K201" s="207">
        <v>2371.8560000000002</v>
      </c>
      <c r="L201" s="208">
        <v>1301.7940000000001</v>
      </c>
      <c r="M201" s="207">
        <f t="shared" ref="M201:M211" si="4">L201-K201</f>
        <v>-1070.0620000000001</v>
      </c>
      <c r="N201" s="209">
        <v>0</v>
      </c>
      <c r="O201" s="90" t="s">
        <v>823</v>
      </c>
      <c r="P201" s="91" t="s">
        <v>824</v>
      </c>
      <c r="Q201" s="92" t="s">
        <v>1133</v>
      </c>
      <c r="R201" s="92" t="s">
        <v>140</v>
      </c>
      <c r="S201" s="104" t="s">
        <v>125</v>
      </c>
      <c r="T201" s="141" t="s">
        <v>1235</v>
      </c>
      <c r="U201" s="106">
        <v>177</v>
      </c>
      <c r="V201" s="90" t="s">
        <v>551</v>
      </c>
      <c r="W201" s="90"/>
      <c r="X201" s="90" t="s">
        <v>169</v>
      </c>
      <c r="Y201" s="107"/>
    </row>
    <row r="202" spans="1:26" s="108" customFormat="1" ht="144" x14ac:dyDescent="0.15">
      <c r="A202" s="112">
        <v>169</v>
      </c>
      <c r="B202" s="92" t="s">
        <v>114</v>
      </c>
      <c r="C202" s="101" t="s">
        <v>334</v>
      </c>
      <c r="D202" s="101" t="s">
        <v>627</v>
      </c>
      <c r="E202" s="207">
        <v>5422.4759999999997</v>
      </c>
      <c r="F202" s="207">
        <v>5422.4759999999997</v>
      </c>
      <c r="G202" s="213">
        <v>5208.6149999999998</v>
      </c>
      <c r="H202" s="102" t="s">
        <v>687</v>
      </c>
      <c r="I202" s="103" t="s">
        <v>760</v>
      </c>
      <c r="J202" s="92" t="s">
        <v>1001</v>
      </c>
      <c r="K202" s="207">
        <v>3249.0160000000001</v>
      </c>
      <c r="L202" s="208">
        <v>1316.021</v>
      </c>
      <c r="M202" s="207">
        <f t="shared" si="4"/>
        <v>-1932.9950000000001</v>
      </c>
      <c r="N202" s="209">
        <v>0</v>
      </c>
      <c r="O202" s="90" t="s">
        <v>823</v>
      </c>
      <c r="P202" s="123" t="s">
        <v>1000</v>
      </c>
      <c r="Q202" s="92"/>
      <c r="R202" s="92" t="s">
        <v>140</v>
      </c>
      <c r="S202" s="104" t="s">
        <v>125</v>
      </c>
      <c r="T202" s="141" t="s">
        <v>1235</v>
      </c>
      <c r="U202" s="106">
        <v>179</v>
      </c>
      <c r="V202" s="90" t="s">
        <v>185</v>
      </c>
      <c r="W202" s="90"/>
      <c r="X202" s="90" t="s">
        <v>169</v>
      </c>
      <c r="Y202" s="107"/>
    </row>
    <row r="203" spans="1:26" s="108" customFormat="1" ht="79.5" customHeight="1" x14ac:dyDescent="0.15">
      <c r="A203" s="112">
        <v>170</v>
      </c>
      <c r="B203" s="92" t="s">
        <v>12</v>
      </c>
      <c r="C203" s="101" t="s">
        <v>330</v>
      </c>
      <c r="D203" s="101" t="s">
        <v>224</v>
      </c>
      <c r="E203" s="207">
        <v>51.232999999999997</v>
      </c>
      <c r="F203" s="208">
        <v>51.232999999999997</v>
      </c>
      <c r="G203" s="213">
        <v>48.298999999999999</v>
      </c>
      <c r="H203" s="102" t="s">
        <v>633</v>
      </c>
      <c r="I203" s="103" t="s">
        <v>760</v>
      </c>
      <c r="J203" s="92" t="s">
        <v>962</v>
      </c>
      <c r="K203" s="207">
        <v>48.972000000000001</v>
      </c>
      <c r="L203" s="207">
        <v>48.972000000000001</v>
      </c>
      <c r="M203" s="207">
        <f t="shared" si="4"/>
        <v>0</v>
      </c>
      <c r="N203" s="209">
        <v>0</v>
      </c>
      <c r="O203" s="90" t="s">
        <v>823</v>
      </c>
      <c r="P203" s="91" t="s">
        <v>824</v>
      </c>
      <c r="Q203" s="92"/>
      <c r="R203" s="92" t="s">
        <v>140</v>
      </c>
      <c r="S203" s="104" t="s">
        <v>125</v>
      </c>
      <c r="T203" s="141" t="s">
        <v>1235</v>
      </c>
      <c r="U203" s="106">
        <v>181</v>
      </c>
      <c r="V203" s="90"/>
      <c r="W203" s="90"/>
      <c r="X203" s="90" t="s">
        <v>169</v>
      </c>
      <c r="Y203" s="107"/>
    </row>
    <row r="204" spans="1:26" s="108" customFormat="1" ht="93" customHeight="1" x14ac:dyDescent="0.15">
      <c r="A204" s="112">
        <v>171</v>
      </c>
      <c r="B204" s="92" t="s">
        <v>4</v>
      </c>
      <c r="C204" s="101" t="s">
        <v>329</v>
      </c>
      <c r="D204" s="101" t="s">
        <v>629</v>
      </c>
      <c r="E204" s="207">
        <v>1095.0540000000001</v>
      </c>
      <c r="F204" s="207">
        <v>1095.0540000000001</v>
      </c>
      <c r="G204" s="213">
        <v>1068</v>
      </c>
      <c r="H204" s="102" t="s">
        <v>633</v>
      </c>
      <c r="I204" s="103" t="s">
        <v>760</v>
      </c>
      <c r="J204" s="92" t="s">
        <v>765</v>
      </c>
      <c r="K204" s="207">
        <v>38.054000000000002</v>
      </c>
      <c r="L204" s="208">
        <v>38.054000000000002</v>
      </c>
      <c r="M204" s="207">
        <f t="shared" si="4"/>
        <v>0</v>
      </c>
      <c r="N204" s="209">
        <v>0</v>
      </c>
      <c r="O204" s="90" t="s">
        <v>823</v>
      </c>
      <c r="P204" s="91" t="s">
        <v>824</v>
      </c>
      <c r="Q204" s="92"/>
      <c r="R204" s="92" t="s">
        <v>140</v>
      </c>
      <c r="S204" s="104" t="s">
        <v>59</v>
      </c>
      <c r="T204" s="141" t="s">
        <v>1235</v>
      </c>
      <c r="U204" s="114">
        <v>182</v>
      </c>
      <c r="V204" s="90" t="s">
        <v>551</v>
      </c>
      <c r="W204" s="90"/>
      <c r="X204" s="90" t="s">
        <v>169</v>
      </c>
      <c r="Y204" s="107"/>
    </row>
    <row r="205" spans="1:26" s="108" customFormat="1" ht="121.5" customHeight="1" x14ac:dyDescent="0.15">
      <c r="A205" s="112">
        <v>172</v>
      </c>
      <c r="B205" s="92" t="s">
        <v>510</v>
      </c>
      <c r="C205" s="101" t="s">
        <v>335</v>
      </c>
      <c r="D205" s="101" t="s">
        <v>225</v>
      </c>
      <c r="E205" s="207">
        <v>54.845999999999997</v>
      </c>
      <c r="F205" s="207">
        <v>54.845999999999997</v>
      </c>
      <c r="G205" s="213">
        <v>40.353000000000002</v>
      </c>
      <c r="H205" s="102" t="s">
        <v>633</v>
      </c>
      <c r="I205" s="103" t="s">
        <v>760</v>
      </c>
      <c r="J205" s="92" t="s">
        <v>999</v>
      </c>
      <c r="K205" s="207">
        <v>52.845999999999997</v>
      </c>
      <c r="L205" s="207">
        <v>52.845999999999997</v>
      </c>
      <c r="M205" s="207">
        <f t="shared" si="4"/>
        <v>0</v>
      </c>
      <c r="N205" s="209">
        <v>0</v>
      </c>
      <c r="O205" s="90" t="s">
        <v>823</v>
      </c>
      <c r="P205" s="123" t="s">
        <v>998</v>
      </c>
      <c r="Q205" s="92"/>
      <c r="R205" s="92" t="s">
        <v>140</v>
      </c>
      <c r="S205" s="104" t="s">
        <v>59</v>
      </c>
      <c r="T205" s="141" t="s">
        <v>1211</v>
      </c>
      <c r="U205" s="114">
        <v>183</v>
      </c>
      <c r="V205" s="90" t="s">
        <v>553</v>
      </c>
      <c r="W205" s="90"/>
      <c r="X205" s="90"/>
      <c r="Y205" s="107"/>
    </row>
    <row r="206" spans="1:26" s="108" customFormat="1" ht="126.75" customHeight="1" x14ac:dyDescent="0.15">
      <c r="A206" s="112">
        <v>173</v>
      </c>
      <c r="B206" s="92" t="s">
        <v>1058</v>
      </c>
      <c r="C206" s="101" t="s">
        <v>337</v>
      </c>
      <c r="D206" s="101" t="s">
        <v>224</v>
      </c>
      <c r="E206" s="207">
        <v>51481.218999999997</v>
      </c>
      <c r="F206" s="207">
        <v>51481.218999999997</v>
      </c>
      <c r="G206" s="209">
        <v>51481.218999999997</v>
      </c>
      <c r="H206" s="102" t="s">
        <v>688</v>
      </c>
      <c r="I206" s="103" t="s">
        <v>760</v>
      </c>
      <c r="J206" s="92" t="s">
        <v>791</v>
      </c>
      <c r="K206" s="207">
        <v>51591.218999999997</v>
      </c>
      <c r="L206" s="208">
        <v>61814.167000000001</v>
      </c>
      <c r="M206" s="207">
        <f t="shared" si="4"/>
        <v>10222.948000000004</v>
      </c>
      <c r="N206" s="209" t="s">
        <v>590</v>
      </c>
      <c r="O206" s="90" t="s">
        <v>823</v>
      </c>
      <c r="P206" s="92" t="s">
        <v>888</v>
      </c>
      <c r="Q206" s="92" t="s">
        <v>1134</v>
      </c>
      <c r="R206" s="92" t="s">
        <v>17</v>
      </c>
      <c r="S206" s="104" t="s">
        <v>125</v>
      </c>
      <c r="T206" s="105" t="s">
        <v>1236</v>
      </c>
      <c r="U206" s="106">
        <v>184</v>
      </c>
      <c r="V206" s="90" t="s">
        <v>185</v>
      </c>
      <c r="W206" s="90"/>
      <c r="X206" s="90"/>
      <c r="Y206" s="107"/>
    </row>
    <row r="207" spans="1:26" s="108" customFormat="1" ht="190.5" customHeight="1" x14ac:dyDescent="0.15">
      <c r="A207" s="112">
        <v>174</v>
      </c>
      <c r="B207" s="92" t="s">
        <v>406</v>
      </c>
      <c r="C207" s="101" t="s">
        <v>337</v>
      </c>
      <c r="D207" s="101" t="s">
        <v>224</v>
      </c>
      <c r="E207" s="208">
        <v>129</v>
      </c>
      <c r="F207" s="208">
        <v>902</v>
      </c>
      <c r="G207" s="213">
        <v>862.82247199999995</v>
      </c>
      <c r="H207" s="102" t="s">
        <v>689</v>
      </c>
      <c r="I207" s="103" t="s">
        <v>760</v>
      </c>
      <c r="J207" s="92" t="s">
        <v>799</v>
      </c>
      <c r="K207" s="207">
        <v>0</v>
      </c>
      <c r="L207" s="208">
        <v>725.7</v>
      </c>
      <c r="M207" s="207">
        <f t="shared" si="4"/>
        <v>725.7</v>
      </c>
      <c r="N207" s="209" t="s">
        <v>590</v>
      </c>
      <c r="O207" s="90" t="s">
        <v>823</v>
      </c>
      <c r="P207" s="113" t="s">
        <v>888</v>
      </c>
      <c r="Q207" s="92" t="s">
        <v>1059</v>
      </c>
      <c r="R207" s="92" t="s">
        <v>17</v>
      </c>
      <c r="S207" s="104" t="s">
        <v>125</v>
      </c>
      <c r="T207" s="105" t="s">
        <v>1237</v>
      </c>
      <c r="U207" s="106">
        <v>185</v>
      </c>
      <c r="V207" s="90" t="s">
        <v>185</v>
      </c>
      <c r="W207" s="90"/>
      <c r="X207" s="90" t="s">
        <v>169</v>
      </c>
      <c r="Y207" s="107"/>
    </row>
    <row r="208" spans="1:26" s="99" customFormat="1" ht="87" customHeight="1" x14ac:dyDescent="0.15">
      <c r="A208" s="112">
        <v>175</v>
      </c>
      <c r="B208" s="85" t="s">
        <v>244</v>
      </c>
      <c r="C208" s="86" t="s">
        <v>389</v>
      </c>
      <c r="D208" s="111" t="s">
        <v>391</v>
      </c>
      <c r="E208" s="224">
        <v>72.900000000000006</v>
      </c>
      <c r="F208" s="224">
        <v>72.900000000000006</v>
      </c>
      <c r="G208" s="227">
        <v>69.400000000000006</v>
      </c>
      <c r="H208" s="87" t="s">
        <v>690</v>
      </c>
      <c r="I208" s="85" t="s">
        <v>760</v>
      </c>
      <c r="J208" s="88" t="s">
        <v>765</v>
      </c>
      <c r="K208" s="210">
        <v>109.931</v>
      </c>
      <c r="L208" s="208">
        <v>151.93100000000001</v>
      </c>
      <c r="M208" s="207">
        <f t="shared" si="4"/>
        <v>42.000000000000014</v>
      </c>
      <c r="N208" s="209">
        <v>0</v>
      </c>
      <c r="O208" s="90" t="s">
        <v>823</v>
      </c>
      <c r="P208" s="118" t="s">
        <v>824</v>
      </c>
      <c r="Q208" s="132" t="s">
        <v>1135</v>
      </c>
      <c r="R208" s="92" t="s">
        <v>140</v>
      </c>
      <c r="S208" s="93" t="s">
        <v>125</v>
      </c>
      <c r="T208" s="141" t="s">
        <v>1235</v>
      </c>
      <c r="U208" s="95" t="s">
        <v>278</v>
      </c>
      <c r="V208" s="90" t="s">
        <v>186</v>
      </c>
      <c r="W208" s="96" t="s">
        <v>184</v>
      </c>
      <c r="X208" s="96"/>
      <c r="Y208" s="97"/>
      <c r="Z208" s="98"/>
    </row>
    <row r="209" spans="1:26" s="108" customFormat="1" ht="54" customHeight="1" x14ac:dyDescent="0.15">
      <c r="A209" s="112">
        <v>176</v>
      </c>
      <c r="B209" s="92" t="s">
        <v>976</v>
      </c>
      <c r="C209" s="101" t="s">
        <v>337</v>
      </c>
      <c r="D209" s="101" t="s">
        <v>224</v>
      </c>
      <c r="E209" s="207">
        <v>100553.048</v>
      </c>
      <c r="F209" s="207">
        <v>100553.048</v>
      </c>
      <c r="G209" s="209">
        <v>100553.048</v>
      </c>
      <c r="H209" s="102" t="s">
        <v>633</v>
      </c>
      <c r="I209" s="103" t="s">
        <v>760</v>
      </c>
      <c r="J209" s="92" t="s">
        <v>764</v>
      </c>
      <c r="K209" s="207">
        <v>100888.37300000001</v>
      </c>
      <c r="L209" s="207">
        <v>117910.564</v>
      </c>
      <c r="M209" s="207">
        <f t="shared" si="4"/>
        <v>17022.190999999992</v>
      </c>
      <c r="N209" s="209">
        <v>0</v>
      </c>
      <c r="O209" s="90" t="s">
        <v>823</v>
      </c>
      <c r="P209" s="91" t="s">
        <v>824</v>
      </c>
      <c r="Q209" s="92" t="s">
        <v>1136</v>
      </c>
      <c r="R209" s="92" t="s">
        <v>140</v>
      </c>
      <c r="S209" s="104" t="s">
        <v>125</v>
      </c>
      <c r="T209" s="105" t="s">
        <v>1238</v>
      </c>
      <c r="U209" s="106">
        <v>173</v>
      </c>
      <c r="V209" s="90" t="s">
        <v>553</v>
      </c>
      <c r="W209" s="90"/>
      <c r="X209" s="90"/>
      <c r="Y209" s="107"/>
    </row>
    <row r="210" spans="1:26" s="108" customFormat="1" ht="54" customHeight="1" x14ac:dyDescent="0.15">
      <c r="A210" s="112">
        <v>177</v>
      </c>
      <c r="B210" s="92" t="s">
        <v>980</v>
      </c>
      <c r="C210" s="116" t="s">
        <v>336</v>
      </c>
      <c r="D210" s="101" t="s">
        <v>224</v>
      </c>
      <c r="E210" s="208">
        <v>45.3</v>
      </c>
      <c r="F210" s="208">
        <v>485.6</v>
      </c>
      <c r="G210" s="213">
        <v>439.1</v>
      </c>
      <c r="H210" s="102" t="s">
        <v>633</v>
      </c>
      <c r="I210" s="103" t="s">
        <v>760</v>
      </c>
      <c r="J210" s="92" t="s">
        <v>764</v>
      </c>
      <c r="K210" s="207">
        <v>0</v>
      </c>
      <c r="L210" s="207">
        <v>623.48599999999999</v>
      </c>
      <c r="M210" s="207">
        <f t="shared" si="4"/>
        <v>623.48599999999999</v>
      </c>
      <c r="N210" s="209">
        <v>0</v>
      </c>
      <c r="O210" s="90" t="s">
        <v>823</v>
      </c>
      <c r="P210" s="91" t="s">
        <v>824</v>
      </c>
      <c r="Q210" s="92" t="s">
        <v>1137</v>
      </c>
      <c r="R210" s="92" t="s">
        <v>140</v>
      </c>
      <c r="S210" s="104" t="s">
        <v>125</v>
      </c>
      <c r="T210" s="105" t="s">
        <v>1239</v>
      </c>
      <c r="U210" s="106">
        <v>174</v>
      </c>
      <c r="V210" s="90" t="s">
        <v>553</v>
      </c>
      <c r="W210" s="90"/>
      <c r="X210" s="90" t="s">
        <v>169</v>
      </c>
      <c r="Y210" s="107"/>
    </row>
    <row r="211" spans="1:26" s="108" customFormat="1" ht="121.5" customHeight="1" x14ac:dyDescent="0.15">
      <c r="A211" s="112">
        <v>178</v>
      </c>
      <c r="B211" s="92" t="s">
        <v>982</v>
      </c>
      <c r="C211" s="116" t="s">
        <v>336</v>
      </c>
      <c r="D211" s="101" t="s">
        <v>224</v>
      </c>
      <c r="E211" s="207">
        <v>0</v>
      </c>
      <c r="F211" s="207">
        <v>947.60799999999995</v>
      </c>
      <c r="G211" s="213">
        <v>904</v>
      </c>
      <c r="H211" s="102" t="s">
        <v>633</v>
      </c>
      <c r="I211" s="103" t="s">
        <v>760</v>
      </c>
      <c r="J211" s="92" t="s">
        <v>764</v>
      </c>
      <c r="K211" s="207">
        <v>0</v>
      </c>
      <c r="L211" s="207">
        <v>0</v>
      </c>
      <c r="M211" s="207">
        <f t="shared" si="4"/>
        <v>0</v>
      </c>
      <c r="N211" s="209">
        <v>0</v>
      </c>
      <c r="O211" s="90" t="s">
        <v>823</v>
      </c>
      <c r="P211" s="91" t="s">
        <v>824</v>
      </c>
      <c r="Q211" s="92"/>
      <c r="R211" s="92" t="s">
        <v>140</v>
      </c>
      <c r="S211" s="104" t="s">
        <v>125</v>
      </c>
      <c r="T211" s="141" t="s">
        <v>1240</v>
      </c>
      <c r="U211" s="114">
        <v>175</v>
      </c>
      <c r="V211" s="90" t="s">
        <v>553</v>
      </c>
      <c r="W211" s="90"/>
      <c r="X211" s="90" t="s">
        <v>169</v>
      </c>
      <c r="Y211" s="107"/>
    </row>
    <row r="212" spans="1:26" s="168" customFormat="1" ht="30" customHeight="1" x14ac:dyDescent="0.15">
      <c r="A212" s="169" t="s">
        <v>985</v>
      </c>
      <c r="B212" s="170"/>
      <c r="C212" s="171"/>
      <c r="D212" s="170"/>
      <c r="E212" s="211"/>
      <c r="F212" s="232"/>
      <c r="G212" s="232"/>
      <c r="H212" s="173"/>
      <c r="I212" s="174"/>
      <c r="J212" s="172"/>
      <c r="K212" s="211"/>
      <c r="L212" s="211"/>
      <c r="M212" s="211">
        <f t="shared" ref="M212" si="5">L212-K212</f>
        <v>0</v>
      </c>
      <c r="N212" s="211"/>
      <c r="O212" s="175"/>
      <c r="P212" s="176"/>
      <c r="Q212" s="170"/>
      <c r="R212" s="170"/>
      <c r="S212" s="177"/>
      <c r="T212" s="178"/>
      <c r="U212" s="179"/>
      <c r="V212" s="170"/>
      <c r="W212" s="170"/>
      <c r="X212" s="170"/>
      <c r="Y212" s="180"/>
      <c r="Z212" s="108"/>
    </row>
    <row r="213" spans="1:26" s="108" customFormat="1" ht="54" customHeight="1" x14ac:dyDescent="0.15">
      <c r="A213" s="112">
        <v>179</v>
      </c>
      <c r="B213" s="92" t="s">
        <v>515</v>
      </c>
      <c r="C213" s="101" t="s">
        <v>330</v>
      </c>
      <c r="D213" s="101" t="s">
        <v>224</v>
      </c>
      <c r="E213" s="207">
        <v>74.789000000000001</v>
      </c>
      <c r="F213" s="207">
        <v>74.789000000000001</v>
      </c>
      <c r="G213" s="209">
        <v>74.789000000000001</v>
      </c>
      <c r="H213" s="102" t="s">
        <v>693</v>
      </c>
      <c r="I213" s="103" t="s">
        <v>762</v>
      </c>
      <c r="J213" s="92" t="s">
        <v>789</v>
      </c>
      <c r="K213" s="207">
        <v>81.587999999999994</v>
      </c>
      <c r="L213" s="207">
        <v>81.587999999999994</v>
      </c>
      <c r="M213" s="207">
        <f t="shared" ref="M213:M221" si="6">L213-K213</f>
        <v>0</v>
      </c>
      <c r="N213" s="209">
        <v>0</v>
      </c>
      <c r="O213" s="90" t="s">
        <v>762</v>
      </c>
      <c r="P213" s="130" t="s">
        <v>590</v>
      </c>
      <c r="Q213" s="92"/>
      <c r="R213" s="92" t="s">
        <v>140</v>
      </c>
      <c r="S213" s="104" t="s">
        <v>125</v>
      </c>
      <c r="T213" s="105" t="s">
        <v>1241</v>
      </c>
      <c r="U213" s="106">
        <v>197</v>
      </c>
      <c r="V213" s="90" t="s">
        <v>185</v>
      </c>
      <c r="W213" s="90"/>
      <c r="X213" s="90"/>
      <c r="Y213" s="107"/>
    </row>
    <row r="214" spans="1:26" s="108" customFormat="1" ht="54" customHeight="1" x14ac:dyDescent="0.15">
      <c r="A214" s="112">
        <v>180</v>
      </c>
      <c r="B214" s="92" t="s">
        <v>144</v>
      </c>
      <c r="C214" s="101" t="s">
        <v>330</v>
      </c>
      <c r="D214" s="101" t="s">
        <v>224</v>
      </c>
      <c r="E214" s="207">
        <v>27.492999999999999</v>
      </c>
      <c r="F214" s="207">
        <v>27.492999999999999</v>
      </c>
      <c r="G214" s="209">
        <v>27.492080000000001</v>
      </c>
      <c r="H214" s="102" t="s">
        <v>694</v>
      </c>
      <c r="I214" s="103" t="s">
        <v>762</v>
      </c>
      <c r="J214" s="92" t="s">
        <v>789</v>
      </c>
      <c r="K214" s="207">
        <v>26.902999999999999</v>
      </c>
      <c r="L214" s="207">
        <v>26.902999999999999</v>
      </c>
      <c r="M214" s="207">
        <f t="shared" si="6"/>
        <v>0</v>
      </c>
      <c r="N214" s="209">
        <v>0</v>
      </c>
      <c r="O214" s="90" t="s">
        <v>762</v>
      </c>
      <c r="P214" s="130" t="s">
        <v>590</v>
      </c>
      <c r="Q214" s="92"/>
      <c r="R214" s="92" t="s">
        <v>140</v>
      </c>
      <c r="S214" s="104" t="s">
        <v>125</v>
      </c>
      <c r="T214" s="105" t="s">
        <v>1241</v>
      </c>
      <c r="U214" s="106">
        <v>198</v>
      </c>
      <c r="V214" s="90" t="s">
        <v>185</v>
      </c>
      <c r="W214" s="90"/>
      <c r="X214" s="90"/>
      <c r="Y214" s="107"/>
    </row>
    <row r="215" spans="1:26" s="108" customFormat="1" ht="54" customHeight="1" x14ac:dyDescent="0.15">
      <c r="A215" s="112">
        <v>181</v>
      </c>
      <c r="B215" s="92" t="s">
        <v>516</v>
      </c>
      <c r="C215" s="101" t="s">
        <v>330</v>
      </c>
      <c r="D215" s="101" t="s">
        <v>224</v>
      </c>
      <c r="E215" s="208">
        <v>12.449</v>
      </c>
      <c r="F215" s="208">
        <v>12.5</v>
      </c>
      <c r="G215" s="213">
        <v>12.448589999999999</v>
      </c>
      <c r="H215" s="102" t="s">
        <v>695</v>
      </c>
      <c r="I215" s="103" t="s">
        <v>762</v>
      </c>
      <c r="J215" s="92" t="s">
        <v>789</v>
      </c>
      <c r="K215" s="207">
        <v>12.759</v>
      </c>
      <c r="L215" s="207">
        <v>11.888999999999999</v>
      </c>
      <c r="M215" s="207">
        <f t="shared" si="6"/>
        <v>-0.87000000000000099</v>
      </c>
      <c r="N215" s="209">
        <v>0</v>
      </c>
      <c r="O215" s="90" t="s">
        <v>762</v>
      </c>
      <c r="P215" s="130" t="s">
        <v>590</v>
      </c>
      <c r="Q215" s="92"/>
      <c r="R215" s="92" t="s">
        <v>140</v>
      </c>
      <c r="S215" s="104" t="s">
        <v>125</v>
      </c>
      <c r="T215" s="105" t="s">
        <v>1241</v>
      </c>
      <c r="U215" s="106">
        <v>199</v>
      </c>
      <c r="V215" s="90" t="s">
        <v>185</v>
      </c>
      <c r="W215" s="90"/>
      <c r="X215" s="90"/>
      <c r="Y215" s="107"/>
    </row>
    <row r="216" spans="1:26" s="108" customFormat="1" ht="54" customHeight="1" x14ac:dyDescent="0.15">
      <c r="A216" s="112">
        <v>182</v>
      </c>
      <c r="B216" s="92" t="s">
        <v>452</v>
      </c>
      <c r="C216" s="101" t="s">
        <v>330</v>
      </c>
      <c r="D216" s="101" t="s">
        <v>224</v>
      </c>
      <c r="E216" s="207">
        <v>5</v>
      </c>
      <c r="F216" s="207">
        <v>5</v>
      </c>
      <c r="G216" s="209">
        <v>4.4279999999999999</v>
      </c>
      <c r="H216" s="102" t="s">
        <v>696</v>
      </c>
      <c r="I216" s="103" t="s">
        <v>760</v>
      </c>
      <c r="J216" s="92" t="s">
        <v>764</v>
      </c>
      <c r="K216" s="207">
        <v>5</v>
      </c>
      <c r="L216" s="207">
        <v>5</v>
      </c>
      <c r="M216" s="207">
        <f t="shared" si="6"/>
        <v>0</v>
      </c>
      <c r="N216" s="209">
        <v>0</v>
      </c>
      <c r="O216" s="122" t="s">
        <v>823</v>
      </c>
      <c r="P216" s="113" t="s">
        <v>945</v>
      </c>
      <c r="Q216" s="92"/>
      <c r="R216" s="92" t="s">
        <v>140</v>
      </c>
      <c r="S216" s="104" t="s">
        <v>125</v>
      </c>
      <c r="T216" s="105" t="s">
        <v>1241</v>
      </c>
      <c r="U216" s="106">
        <v>200</v>
      </c>
      <c r="V216" s="90" t="s">
        <v>185</v>
      </c>
      <c r="W216" s="90"/>
      <c r="X216" s="90"/>
      <c r="Y216" s="107"/>
    </row>
    <row r="217" spans="1:26" s="108" customFormat="1" ht="54" customHeight="1" x14ac:dyDescent="0.15">
      <c r="A217" s="112">
        <v>183</v>
      </c>
      <c r="B217" s="92" t="s">
        <v>101</v>
      </c>
      <c r="C217" s="101" t="s">
        <v>330</v>
      </c>
      <c r="D217" s="101" t="s">
        <v>224</v>
      </c>
      <c r="E217" s="207">
        <v>160.70699999999999</v>
      </c>
      <c r="F217" s="207">
        <v>160.70699999999999</v>
      </c>
      <c r="G217" s="209">
        <v>116.829489</v>
      </c>
      <c r="H217" s="102" t="s">
        <v>697</v>
      </c>
      <c r="I217" s="103" t="s">
        <v>760</v>
      </c>
      <c r="J217" s="92" t="s">
        <v>765</v>
      </c>
      <c r="K217" s="207">
        <v>160.70699999999999</v>
      </c>
      <c r="L217" s="207">
        <v>160.70699999999999</v>
      </c>
      <c r="M217" s="207">
        <f t="shared" si="6"/>
        <v>0</v>
      </c>
      <c r="N217" s="209">
        <v>0</v>
      </c>
      <c r="O217" s="90" t="s">
        <v>823</v>
      </c>
      <c r="P217" s="113" t="s">
        <v>946</v>
      </c>
      <c r="Q217" s="92"/>
      <c r="R217" s="92" t="s">
        <v>140</v>
      </c>
      <c r="S217" s="104" t="s">
        <v>125</v>
      </c>
      <c r="T217" s="105" t="s">
        <v>1241</v>
      </c>
      <c r="U217" s="106">
        <v>201</v>
      </c>
      <c r="V217" s="90" t="s">
        <v>185</v>
      </c>
      <c r="W217" s="90"/>
      <c r="X217" s="90"/>
      <c r="Y217" s="107"/>
    </row>
    <row r="218" spans="1:26" s="108" customFormat="1" ht="69.75" customHeight="1" x14ac:dyDescent="0.15">
      <c r="A218" s="112">
        <v>184</v>
      </c>
      <c r="B218" s="92" t="s">
        <v>1086</v>
      </c>
      <c r="C218" s="101" t="s">
        <v>335</v>
      </c>
      <c r="D218" s="90" t="s">
        <v>225</v>
      </c>
      <c r="E218" s="207">
        <v>1895.511</v>
      </c>
      <c r="F218" s="207">
        <v>1895.511</v>
      </c>
      <c r="G218" s="209">
        <v>1895.511</v>
      </c>
      <c r="H218" s="102" t="s">
        <v>633</v>
      </c>
      <c r="I218" s="103" t="s">
        <v>760</v>
      </c>
      <c r="J218" s="92" t="s">
        <v>765</v>
      </c>
      <c r="K218" s="207">
        <v>1607.8869999999999</v>
      </c>
      <c r="L218" s="207">
        <v>1689.9559999999999</v>
      </c>
      <c r="M218" s="207">
        <f t="shared" si="6"/>
        <v>82.06899999999996</v>
      </c>
      <c r="N218" s="209">
        <v>0</v>
      </c>
      <c r="O218" s="90" t="s">
        <v>823</v>
      </c>
      <c r="P218" s="113" t="s">
        <v>945</v>
      </c>
      <c r="Q218" s="92" t="s">
        <v>1138</v>
      </c>
      <c r="R218" s="92" t="s">
        <v>140</v>
      </c>
      <c r="S218" s="104" t="s">
        <v>125</v>
      </c>
      <c r="T218" s="105" t="s">
        <v>1241</v>
      </c>
      <c r="U218" s="106">
        <v>202</v>
      </c>
      <c r="V218" s="90" t="s">
        <v>553</v>
      </c>
      <c r="W218" s="90"/>
      <c r="X218" s="90" t="s">
        <v>169</v>
      </c>
      <c r="Y218" s="107"/>
    </row>
    <row r="219" spans="1:26" s="108" customFormat="1" ht="54" customHeight="1" x14ac:dyDescent="0.15">
      <c r="A219" s="112">
        <v>185</v>
      </c>
      <c r="B219" s="92" t="s">
        <v>75</v>
      </c>
      <c r="C219" s="101" t="s">
        <v>337</v>
      </c>
      <c r="D219" s="101" t="s">
        <v>224</v>
      </c>
      <c r="E219" s="207">
        <v>27238.826000000001</v>
      </c>
      <c r="F219" s="207">
        <v>27238.826000000001</v>
      </c>
      <c r="G219" s="209">
        <v>27238.826000000001</v>
      </c>
      <c r="H219" s="102" t="s">
        <v>633</v>
      </c>
      <c r="I219" s="103" t="s">
        <v>760</v>
      </c>
      <c r="J219" s="92" t="s">
        <v>791</v>
      </c>
      <c r="K219" s="207">
        <v>26708.591</v>
      </c>
      <c r="L219" s="208">
        <v>32176.562000000002</v>
      </c>
      <c r="M219" s="207">
        <f t="shared" si="6"/>
        <v>5467.9710000000014</v>
      </c>
      <c r="N219" s="209">
        <v>-27</v>
      </c>
      <c r="O219" s="90" t="s">
        <v>822</v>
      </c>
      <c r="P219" s="92" t="s">
        <v>887</v>
      </c>
      <c r="Q219" s="92"/>
      <c r="R219" s="92" t="s">
        <v>17</v>
      </c>
      <c r="S219" s="104" t="s">
        <v>125</v>
      </c>
      <c r="T219" s="105" t="s">
        <v>1242</v>
      </c>
      <c r="U219" s="106">
        <v>176</v>
      </c>
      <c r="V219" s="90" t="s">
        <v>553</v>
      </c>
      <c r="W219" s="90"/>
      <c r="X219" s="90"/>
      <c r="Y219" s="107"/>
    </row>
    <row r="220" spans="1:26" s="108" customFormat="1" ht="54" customHeight="1" x14ac:dyDescent="0.15">
      <c r="A220" s="112"/>
      <c r="B220" s="92" t="s">
        <v>979</v>
      </c>
      <c r="C220" s="185"/>
      <c r="D220" s="101"/>
      <c r="E220" s="207"/>
      <c r="F220" s="207" t="s">
        <v>1085</v>
      </c>
      <c r="G220" s="207" t="s">
        <v>1085</v>
      </c>
      <c r="H220" s="102"/>
      <c r="I220" s="103"/>
      <c r="J220" s="89"/>
      <c r="K220" s="207"/>
      <c r="L220" s="207"/>
      <c r="M220" s="207">
        <f t="shared" si="6"/>
        <v>0</v>
      </c>
      <c r="N220" s="209"/>
      <c r="O220" s="90"/>
      <c r="P220" s="113"/>
      <c r="Q220" s="92"/>
      <c r="R220" s="92" t="s">
        <v>140</v>
      </c>
      <c r="S220" s="104"/>
      <c r="T220" s="105"/>
      <c r="U220" s="106"/>
      <c r="V220" s="90"/>
      <c r="W220" s="90"/>
      <c r="X220" s="90"/>
      <c r="Y220" s="107"/>
    </row>
    <row r="221" spans="1:26" s="108" customFormat="1" ht="54" customHeight="1" x14ac:dyDescent="0.15">
      <c r="A221" s="112"/>
      <c r="B221" s="92" t="s">
        <v>981</v>
      </c>
      <c r="C221" s="185"/>
      <c r="D221" s="101"/>
      <c r="E221" s="207"/>
      <c r="F221" s="207" t="s">
        <v>1085</v>
      </c>
      <c r="G221" s="207" t="s">
        <v>1085</v>
      </c>
      <c r="H221" s="102"/>
      <c r="I221" s="103"/>
      <c r="J221" s="89"/>
      <c r="K221" s="207"/>
      <c r="L221" s="207"/>
      <c r="M221" s="207">
        <f t="shared" si="6"/>
        <v>0</v>
      </c>
      <c r="N221" s="209"/>
      <c r="O221" s="90"/>
      <c r="P221" s="113"/>
      <c r="Q221" s="92"/>
      <c r="R221" s="92" t="s">
        <v>140</v>
      </c>
      <c r="S221" s="104"/>
      <c r="T221" s="105"/>
      <c r="U221" s="106"/>
      <c r="V221" s="90"/>
      <c r="W221" s="90"/>
      <c r="X221" s="90"/>
      <c r="Y221" s="107"/>
    </row>
    <row r="222" spans="1:26" s="168" customFormat="1" ht="30" customHeight="1" x14ac:dyDescent="0.15">
      <c r="A222" s="169" t="s">
        <v>986</v>
      </c>
      <c r="B222" s="170"/>
      <c r="C222" s="171"/>
      <c r="D222" s="170"/>
      <c r="E222" s="211"/>
      <c r="F222" s="232"/>
      <c r="G222" s="232"/>
      <c r="H222" s="173"/>
      <c r="I222" s="174"/>
      <c r="J222" s="172"/>
      <c r="K222" s="211"/>
      <c r="L222" s="211"/>
      <c r="M222" s="211">
        <f t="shared" ref="M222" si="7">L222-K222</f>
        <v>0</v>
      </c>
      <c r="N222" s="211"/>
      <c r="O222" s="175"/>
      <c r="P222" s="176"/>
      <c r="Q222" s="170"/>
      <c r="R222" s="170"/>
      <c r="S222" s="177"/>
      <c r="T222" s="178"/>
      <c r="U222" s="179"/>
      <c r="V222" s="170"/>
      <c r="W222" s="170"/>
      <c r="X222" s="170"/>
      <c r="Y222" s="180"/>
      <c r="Z222" s="108"/>
    </row>
    <row r="223" spans="1:26" s="108" customFormat="1" ht="140.25" customHeight="1" x14ac:dyDescent="0.15">
      <c r="A223" s="112">
        <v>186</v>
      </c>
      <c r="B223" s="92" t="s">
        <v>1043</v>
      </c>
      <c r="C223" s="101" t="s">
        <v>348</v>
      </c>
      <c r="D223" s="101" t="s">
        <v>224</v>
      </c>
      <c r="E223" s="207">
        <v>390.42500000000001</v>
      </c>
      <c r="F223" s="207">
        <v>390.42500000000001</v>
      </c>
      <c r="G223" s="209">
        <v>373.71842800000002</v>
      </c>
      <c r="H223" s="102" t="s">
        <v>691</v>
      </c>
      <c r="I223" s="103" t="s">
        <v>760</v>
      </c>
      <c r="J223" s="92" t="s">
        <v>764</v>
      </c>
      <c r="K223" s="207">
        <v>471.31700000000001</v>
      </c>
      <c r="L223" s="207">
        <v>651.23500000000001</v>
      </c>
      <c r="M223" s="207">
        <f t="shared" ref="M223:M232" si="8">L223-K223</f>
        <v>179.91800000000001</v>
      </c>
      <c r="N223" s="209" t="s">
        <v>590</v>
      </c>
      <c r="O223" s="90" t="s">
        <v>823</v>
      </c>
      <c r="P223" s="113" t="s">
        <v>889</v>
      </c>
      <c r="Q223" s="92"/>
      <c r="R223" s="92" t="s">
        <v>143</v>
      </c>
      <c r="S223" s="104" t="s">
        <v>125</v>
      </c>
      <c r="T223" s="141" t="s">
        <v>1243</v>
      </c>
      <c r="U223" s="106">
        <v>186</v>
      </c>
      <c r="V223" s="90" t="s">
        <v>185</v>
      </c>
      <c r="W223" s="90"/>
      <c r="X223" s="90"/>
      <c r="Y223" s="107"/>
    </row>
    <row r="224" spans="1:26" s="108" customFormat="1" ht="99" customHeight="1" x14ac:dyDescent="0.15">
      <c r="A224" s="112">
        <v>187</v>
      </c>
      <c r="B224" s="92" t="s">
        <v>1044</v>
      </c>
      <c r="C224" s="101" t="s">
        <v>330</v>
      </c>
      <c r="D224" s="101" t="s">
        <v>224</v>
      </c>
      <c r="E224" s="208">
        <v>24.9</v>
      </c>
      <c r="F224" s="207">
        <v>23.962999999999997</v>
      </c>
      <c r="G224" s="209">
        <v>17.108597</v>
      </c>
      <c r="H224" s="102" t="s">
        <v>633</v>
      </c>
      <c r="I224" s="103" t="s">
        <v>760</v>
      </c>
      <c r="J224" s="92" t="s">
        <v>761</v>
      </c>
      <c r="K224" s="207">
        <v>24.890999999999998</v>
      </c>
      <c r="L224" s="207">
        <v>23.821999999999999</v>
      </c>
      <c r="M224" s="207">
        <f t="shared" si="8"/>
        <v>-1.0689999999999991</v>
      </c>
      <c r="N224" s="209">
        <v>-1.069</v>
      </c>
      <c r="O224" s="90" t="s">
        <v>822</v>
      </c>
      <c r="P224" s="113" t="s">
        <v>890</v>
      </c>
      <c r="Q224" s="92"/>
      <c r="R224" s="92" t="s">
        <v>140</v>
      </c>
      <c r="S224" s="104" t="s">
        <v>125</v>
      </c>
      <c r="T224" s="141" t="s">
        <v>1244</v>
      </c>
      <c r="U224" s="106">
        <v>187</v>
      </c>
      <c r="V224" s="90"/>
      <c r="W224" s="90"/>
      <c r="X224" s="90"/>
      <c r="Y224" s="107"/>
    </row>
    <row r="225" spans="1:26" s="108" customFormat="1" ht="108.75" customHeight="1" x14ac:dyDescent="0.15">
      <c r="A225" s="112">
        <v>188</v>
      </c>
      <c r="B225" s="92" t="s">
        <v>53</v>
      </c>
      <c r="C225" s="101" t="s">
        <v>330</v>
      </c>
      <c r="D225" s="101" t="s">
        <v>224</v>
      </c>
      <c r="E225" s="207">
        <v>48.576000000000001</v>
      </c>
      <c r="F225" s="207">
        <v>48.576000000000001</v>
      </c>
      <c r="G225" s="209">
        <v>47.350006999999998</v>
      </c>
      <c r="H225" s="102" t="s">
        <v>633</v>
      </c>
      <c r="I225" s="103" t="s">
        <v>760</v>
      </c>
      <c r="J225" s="92" t="s">
        <v>764</v>
      </c>
      <c r="K225" s="207">
        <v>48.03</v>
      </c>
      <c r="L225" s="207">
        <v>323.76499999999999</v>
      </c>
      <c r="M225" s="207">
        <f t="shared" si="8"/>
        <v>275.73500000000001</v>
      </c>
      <c r="N225" s="209" t="s">
        <v>590</v>
      </c>
      <c r="O225" s="90" t="s">
        <v>823</v>
      </c>
      <c r="P225" s="113" t="s">
        <v>824</v>
      </c>
      <c r="Q225" s="92" t="s">
        <v>1139</v>
      </c>
      <c r="R225" s="92" t="s">
        <v>140</v>
      </c>
      <c r="S225" s="104" t="s">
        <v>125</v>
      </c>
      <c r="T225" s="141" t="s">
        <v>1243</v>
      </c>
      <c r="U225" s="106">
        <v>188</v>
      </c>
      <c r="V225" s="90"/>
      <c r="W225" s="90" t="s">
        <v>169</v>
      </c>
      <c r="X225" s="90"/>
      <c r="Y225" s="107"/>
    </row>
    <row r="226" spans="1:26" s="108" customFormat="1" ht="105.75" customHeight="1" x14ac:dyDescent="0.15">
      <c r="A226" s="112">
        <v>189</v>
      </c>
      <c r="B226" s="92" t="s">
        <v>451</v>
      </c>
      <c r="C226" s="101" t="s">
        <v>330</v>
      </c>
      <c r="D226" s="101" t="s">
        <v>224</v>
      </c>
      <c r="E226" s="207">
        <v>693.93299999999999</v>
      </c>
      <c r="F226" s="207">
        <v>693.93299999999999</v>
      </c>
      <c r="G226" s="213">
        <v>623.9</v>
      </c>
      <c r="H226" s="102" t="s">
        <v>633</v>
      </c>
      <c r="I226" s="103" t="s">
        <v>760</v>
      </c>
      <c r="J226" s="92" t="s">
        <v>764</v>
      </c>
      <c r="K226" s="207">
        <v>628.27300000000002</v>
      </c>
      <c r="L226" s="207">
        <v>656.55700000000002</v>
      </c>
      <c r="M226" s="207">
        <f t="shared" si="8"/>
        <v>28.283999999999992</v>
      </c>
      <c r="N226" s="209" t="s">
        <v>590</v>
      </c>
      <c r="O226" s="90" t="s">
        <v>823</v>
      </c>
      <c r="P226" s="113" t="s">
        <v>824</v>
      </c>
      <c r="Q226" s="92" t="s">
        <v>1140</v>
      </c>
      <c r="R226" s="92" t="s">
        <v>140</v>
      </c>
      <c r="S226" s="104" t="s">
        <v>125</v>
      </c>
      <c r="T226" s="141" t="s">
        <v>1244</v>
      </c>
      <c r="U226" s="106">
        <v>189</v>
      </c>
      <c r="V226" s="90"/>
      <c r="W226" s="90"/>
      <c r="X226" s="90" t="s">
        <v>169</v>
      </c>
      <c r="Y226" s="107"/>
    </row>
    <row r="227" spans="1:26" s="108" customFormat="1" ht="54" customHeight="1" x14ac:dyDescent="0.15">
      <c r="A227" s="112">
        <v>190</v>
      </c>
      <c r="B227" s="92" t="s">
        <v>3</v>
      </c>
      <c r="C227" s="101" t="s">
        <v>329</v>
      </c>
      <c r="D227" s="101" t="s">
        <v>390</v>
      </c>
      <c r="E227" s="207">
        <v>479.75299999999999</v>
      </c>
      <c r="F227" s="207">
        <v>479.75299999999999</v>
      </c>
      <c r="G227" s="213">
        <v>472.6</v>
      </c>
      <c r="H227" s="102" t="s">
        <v>692</v>
      </c>
      <c r="I227" s="103" t="s">
        <v>768</v>
      </c>
      <c r="J227" s="92" t="s">
        <v>941</v>
      </c>
      <c r="K227" s="207">
        <v>99.375</v>
      </c>
      <c r="L227" s="207">
        <v>0</v>
      </c>
      <c r="M227" s="207">
        <f t="shared" si="8"/>
        <v>-99.375</v>
      </c>
      <c r="N227" s="209">
        <v>0</v>
      </c>
      <c r="O227" s="90" t="s">
        <v>816</v>
      </c>
      <c r="P227" s="113" t="s">
        <v>944</v>
      </c>
      <c r="Q227" s="92"/>
      <c r="R227" s="92" t="s">
        <v>140</v>
      </c>
      <c r="S227" s="104" t="s">
        <v>125</v>
      </c>
      <c r="T227" s="141" t="s">
        <v>1244</v>
      </c>
      <c r="U227" s="114">
        <v>190</v>
      </c>
      <c r="V227" s="90" t="s">
        <v>632</v>
      </c>
      <c r="W227" s="90"/>
      <c r="X227" s="90"/>
      <c r="Y227" s="107"/>
    </row>
    <row r="228" spans="1:26" s="108" customFormat="1" ht="54" customHeight="1" x14ac:dyDescent="0.15">
      <c r="A228" s="112">
        <v>191</v>
      </c>
      <c r="B228" s="92" t="s">
        <v>511</v>
      </c>
      <c r="C228" s="101" t="s">
        <v>330</v>
      </c>
      <c r="D228" s="101" t="s">
        <v>224</v>
      </c>
      <c r="E228" s="207">
        <v>29.428000000000001</v>
      </c>
      <c r="F228" s="207">
        <v>29.428000000000001</v>
      </c>
      <c r="G228" s="209">
        <v>27.495486</v>
      </c>
      <c r="H228" s="102" t="s">
        <v>633</v>
      </c>
      <c r="I228" s="103" t="s">
        <v>760</v>
      </c>
      <c r="J228" s="92" t="s">
        <v>764</v>
      </c>
      <c r="K228" s="207">
        <v>27.428000000000001</v>
      </c>
      <c r="L228" s="207">
        <v>27.507999999999999</v>
      </c>
      <c r="M228" s="207">
        <f t="shared" si="8"/>
        <v>7.9999999999998295E-2</v>
      </c>
      <c r="N228" s="209" t="s">
        <v>590</v>
      </c>
      <c r="O228" s="90" t="s">
        <v>823</v>
      </c>
      <c r="P228" s="113" t="s">
        <v>824</v>
      </c>
      <c r="Q228" s="92"/>
      <c r="R228" s="92" t="s">
        <v>192</v>
      </c>
      <c r="S228" s="104" t="s">
        <v>125</v>
      </c>
      <c r="T228" s="105" t="s">
        <v>1245</v>
      </c>
      <c r="U228" s="106">
        <v>191</v>
      </c>
      <c r="V228" s="90"/>
      <c r="W228" s="90"/>
      <c r="X228" s="90"/>
      <c r="Y228" s="107"/>
    </row>
    <row r="229" spans="1:26" s="108" customFormat="1" ht="54" customHeight="1" x14ac:dyDescent="0.15">
      <c r="A229" s="112">
        <v>192</v>
      </c>
      <c r="B229" s="92" t="s">
        <v>16</v>
      </c>
      <c r="C229" s="101" t="s">
        <v>330</v>
      </c>
      <c r="D229" s="101" t="s">
        <v>224</v>
      </c>
      <c r="E229" s="207">
        <v>132.52000000000001</v>
      </c>
      <c r="F229" s="207">
        <v>132.52000000000001</v>
      </c>
      <c r="G229" s="213">
        <v>120.5</v>
      </c>
      <c r="H229" s="102" t="s">
        <v>633</v>
      </c>
      <c r="I229" s="103" t="s">
        <v>760</v>
      </c>
      <c r="J229" s="92" t="s">
        <v>764</v>
      </c>
      <c r="K229" s="207">
        <v>131.65700000000001</v>
      </c>
      <c r="L229" s="207">
        <v>232.303</v>
      </c>
      <c r="M229" s="207">
        <f t="shared" si="8"/>
        <v>100.64599999999999</v>
      </c>
      <c r="N229" s="209" t="s">
        <v>590</v>
      </c>
      <c r="O229" s="90" t="s">
        <v>823</v>
      </c>
      <c r="P229" s="113" t="s">
        <v>824</v>
      </c>
      <c r="Q229" s="92" t="s">
        <v>1141</v>
      </c>
      <c r="R229" s="92" t="s">
        <v>192</v>
      </c>
      <c r="S229" s="104" t="s">
        <v>125</v>
      </c>
      <c r="T229" s="105" t="s">
        <v>1245</v>
      </c>
      <c r="U229" s="106">
        <v>192</v>
      </c>
      <c r="V229" s="90"/>
      <c r="W229" s="90"/>
      <c r="X229" s="90"/>
      <c r="Y229" s="107"/>
    </row>
    <row r="230" spans="1:26" s="108" customFormat="1" ht="81" customHeight="1" x14ac:dyDescent="0.15">
      <c r="A230" s="112">
        <v>193</v>
      </c>
      <c r="B230" s="92" t="s">
        <v>512</v>
      </c>
      <c r="C230" s="101" t="s">
        <v>330</v>
      </c>
      <c r="D230" s="101" t="s">
        <v>224</v>
      </c>
      <c r="E230" s="207">
        <v>47.947000000000003</v>
      </c>
      <c r="F230" s="207">
        <v>47.947000000000003</v>
      </c>
      <c r="G230" s="209">
        <v>45.404192999999999</v>
      </c>
      <c r="H230" s="102" t="s">
        <v>633</v>
      </c>
      <c r="I230" s="103" t="s">
        <v>760</v>
      </c>
      <c r="J230" s="92" t="s">
        <v>764</v>
      </c>
      <c r="K230" s="207">
        <v>42.947000000000003</v>
      </c>
      <c r="L230" s="207">
        <v>63.027999999999999</v>
      </c>
      <c r="M230" s="207">
        <f t="shared" si="8"/>
        <v>20.080999999999996</v>
      </c>
      <c r="N230" s="209" t="s">
        <v>590</v>
      </c>
      <c r="O230" s="90" t="s">
        <v>823</v>
      </c>
      <c r="P230" s="113" t="s">
        <v>824</v>
      </c>
      <c r="Q230" s="92" t="s">
        <v>1087</v>
      </c>
      <c r="R230" s="92" t="s">
        <v>192</v>
      </c>
      <c r="S230" s="104" t="s">
        <v>125</v>
      </c>
      <c r="T230" s="105" t="s">
        <v>1245</v>
      </c>
      <c r="U230" s="106">
        <v>193</v>
      </c>
      <c r="V230" s="90"/>
      <c r="W230" s="90"/>
      <c r="X230" s="90"/>
      <c r="Y230" s="107"/>
    </row>
    <row r="231" spans="1:26" s="108" customFormat="1" ht="54" customHeight="1" x14ac:dyDescent="0.15">
      <c r="A231" s="112">
        <v>194</v>
      </c>
      <c r="B231" s="92" t="s">
        <v>513</v>
      </c>
      <c r="C231" s="101" t="s">
        <v>330</v>
      </c>
      <c r="D231" s="101" t="s">
        <v>224</v>
      </c>
      <c r="E231" s="207">
        <v>40.652000000000001</v>
      </c>
      <c r="F231" s="207">
        <v>40.652000000000001</v>
      </c>
      <c r="G231" s="209">
        <v>33.592077000000003</v>
      </c>
      <c r="H231" s="102" t="s">
        <v>633</v>
      </c>
      <c r="I231" s="103" t="s">
        <v>760</v>
      </c>
      <c r="J231" s="92" t="s">
        <v>765</v>
      </c>
      <c r="K231" s="207">
        <v>39.558</v>
      </c>
      <c r="L231" s="207">
        <v>59.77</v>
      </c>
      <c r="M231" s="207">
        <f t="shared" si="8"/>
        <v>20.212000000000003</v>
      </c>
      <c r="N231" s="209" t="s">
        <v>590</v>
      </c>
      <c r="O231" s="90" t="s">
        <v>823</v>
      </c>
      <c r="P231" s="113" t="s">
        <v>824</v>
      </c>
      <c r="Q231" s="92" t="s">
        <v>1088</v>
      </c>
      <c r="R231" s="92" t="s">
        <v>192</v>
      </c>
      <c r="S231" s="104" t="s">
        <v>125</v>
      </c>
      <c r="T231" s="105" t="s">
        <v>1245</v>
      </c>
      <c r="U231" s="106">
        <v>194</v>
      </c>
      <c r="V231" s="90"/>
      <c r="W231" s="90"/>
      <c r="X231" s="90"/>
      <c r="Y231" s="107"/>
    </row>
    <row r="232" spans="1:26" s="108" customFormat="1" ht="90.75" customHeight="1" x14ac:dyDescent="0.15">
      <c r="A232" s="112">
        <v>195</v>
      </c>
      <c r="B232" s="92" t="s">
        <v>139</v>
      </c>
      <c r="C232" s="101" t="s">
        <v>348</v>
      </c>
      <c r="D232" s="101" t="s">
        <v>224</v>
      </c>
      <c r="E232" s="207">
        <v>8.1850000000000005</v>
      </c>
      <c r="F232" s="207">
        <v>8.1850000000000005</v>
      </c>
      <c r="G232" s="209">
        <v>5.4441280000000001</v>
      </c>
      <c r="H232" s="102" t="s">
        <v>633</v>
      </c>
      <c r="I232" s="103" t="s">
        <v>760</v>
      </c>
      <c r="J232" s="92" t="s">
        <v>761</v>
      </c>
      <c r="K232" s="207">
        <v>8.1850000000000005</v>
      </c>
      <c r="L232" s="208">
        <v>8.1850000000000005</v>
      </c>
      <c r="M232" s="207">
        <f t="shared" si="8"/>
        <v>0</v>
      </c>
      <c r="N232" s="209" t="s">
        <v>590</v>
      </c>
      <c r="O232" s="90" t="s">
        <v>823</v>
      </c>
      <c r="P232" s="92" t="s">
        <v>892</v>
      </c>
      <c r="Q232" s="92"/>
      <c r="R232" s="92" t="s">
        <v>17</v>
      </c>
      <c r="S232" s="104" t="s">
        <v>125</v>
      </c>
      <c r="T232" s="141" t="s">
        <v>1243</v>
      </c>
      <c r="U232" s="106">
        <v>196</v>
      </c>
      <c r="V232" s="90" t="s">
        <v>551</v>
      </c>
      <c r="W232" s="90"/>
      <c r="X232" s="90"/>
      <c r="Y232" s="107"/>
    </row>
    <row r="233" spans="1:26" s="108" customFormat="1" ht="54" customHeight="1" x14ac:dyDescent="0.15">
      <c r="A233" s="112"/>
      <c r="B233" s="92" t="s">
        <v>1042</v>
      </c>
      <c r="C233" s="101"/>
      <c r="D233" s="101"/>
      <c r="E233" s="207"/>
      <c r="F233" s="207" t="s">
        <v>1085</v>
      </c>
      <c r="G233" s="207" t="s">
        <v>1085</v>
      </c>
      <c r="H233" s="102"/>
      <c r="I233" s="103"/>
      <c r="J233" s="92"/>
      <c r="K233" s="207"/>
      <c r="L233" s="207"/>
      <c r="M233" s="207"/>
      <c r="N233" s="209"/>
      <c r="O233" s="90"/>
      <c r="P233" s="91"/>
      <c r="Q233" s="92"/>
      <c r="R233" s="92" t="s">
        <v>140</v>
      </c>
      <c r="S233" s="104"/>
      <c r="T233" s="105"/>
      <c r="U233" s="106"/>
      <c r="V233" s="90"/>
      <c r="W233" s="90"/>
      <c r="X233" s="90"/>
      <c r="Y233" s="107"/>
    </row>
    <row r="234" spans="1:26" s="108" customFormat="1" ht="54" customHeight="1" x14ac:dyDescent="0.15">
      <c r="A234" s="112"/>
      <c r="B234" s="92" t="s">
        <v>981</v>
      </c>
      <c r="C234" s="185"/>
      <c r="D234" s="101"/>
      <c r="E234" s="207"/>
      <c r="F234" s="207" t="s">
        <v>1085</v>
      </c>
      <c r="G234" s="207" t="s">
        <v>1085</v>
      </c>
      <c r="H234" s="102"/>
      <c r="I234" s="103"/>
      <c r="J234" s="89"/>
      <c r="K234" s="207"/>
      <c r="L234" s="207"/>
      <c r="M234" s="207">
        <f t="shared" ref="M234" si="9">L234-K234</f>
        <v>0</v>
      </c>
      <c r="N234" s="209"/>
      <c r="O234" s="90"/>
      <c r="P234" s="113"/>
      <c r="Q234" s="92"/>
      <c r="R234" s="92" t="s">
        <v>140</v>
      </c>
      <c r="S234" s="104"/>
      <c r="T234" s="105"/>
      <c r="U234" s="106"/>
      <c r="V234" s="90"/>
      <c r="W234" s="90"/>
      <c r="X234" s="90"/>
      <c r="Y234" s="107"/>
    </row>
    <row r="235" spans="1:26" s="168" customFormat="1" ht="30" customHeight="1" x14ac:dyDescent="0.15">
      <c r="A235" s="169" t="s">
        <v>987</v>
      </c>
      <c r="B235" s="170"/>
      <c r="C235" s="171"/>
      <c r="D235" s="170"/>
      <c r="E235" s="211"/>
      <c r="F235" s="232"/>
      <c r="G235" s="232"/>
      <c r="H235" s="173"/>
      <c r="I235" s="174"/>
      <c r="J235" s="172"/>
      <c r="K235" s="211"/>
      <c r="L235" s="211"/>
      <c r="M235" s="211">
        <f t="shared" ref="M235" si="10">L235-K235</f>
        <v>0</v>
      </c>
      <c r="N235" s="211"/>
      <c r="O235" s="175"/>
      <c r="P235" s="176"/>
      <c r="Q235" s="170"/>
      <c r="R235" s="170"/>
      <c r="S235" s="177"/>
      <c r="T235" s="178"/>
      <c r="U235" s="179"/>
      <c r="V235" s="170"/>
      <c r="W235" s="170"/>
      <c r="X235" s="170"/>
      <c r="Y235" s="180"/>
      <c r="Z235" s="108"/>
    </row>
    <row r="236" spans="1:26" s="108" customFormat="1" ht="60" customHeight="1" x14ac:dyDescent="0.15">
      <c r="A236" s="112">
        <v>196</v>
      </c>
      <c r="B236" s="92" t="s">
        <v>47</v>
      </c>
      <c r="C236" s="101" t="s">
        <v>330</v>
      </c>
      <c r="D236" s="101" t="s">
        <v>224</v>
      </c>
      <c r="E236" s="208">
        <v>4570.0630000000001</v>
      </c>
      <c r="F236" s="208">
        <v>4641</v>
      </c>
      <c r="G236" s="213">
        <v>4529</v>
      </c>
      <c r="H236" s="102" t="s">
        <v>633</v>
      </c>
      <c r="I236" s="103" t="s">
        <v>760</v>
      </c>
      <c r="J236" s="92" t="s">
        <v>765</v>
      </c>
      <c r="K236" s="207">
        <v>4008.8249999999998</v>
      </c>
      <c r="L236" s="208">
        <v>2977.951</v>
      </c>
      <c r="M236" s="207">
        <f t="shared" si="2"/>
        <v>-1030.8739999999998</v>
      </c>
      <c r="N236" s="209">
        <v>0</v>
      </c>
      <c r="O236" s="90" t="s">
        <v>823</v>
      </c>
      <c r="P236" s="91" t="s">
        <v>824</v>
      </c>
      <c r="Q236" s="92"/>
      <c r="R236" s="92" t="s">
        <v>140</v>
      </c>
      <c r="S236" s="104" t="s">
        <v>125</v>
      </c>
      <c r="T236" s="141" t="s">
        <v>1246</v>
      </c>
      <c r="U236" s="106">
        <v>167</v>
      </c>
      <c r="V236" s="90" t="s">
        <v>552</v>
      </c>
      <c r="W236" s="90"/>
      <c r="X236" s="90" t="s">
        <v>169</v>
      </c>
      <c r="Y236" s="107"/>
      <c r="Z236" s="233"/>
    </row>
    <row r="237" spans="1:26" s="108" customFormat="1" ht="96.75" customHeight="1" x14ac:dyDescent="0.15">
      <c r="A237" s="112">
        <v>197</v>
      </c>
      <c r="B237" s="92" t="s">
        <v>409</v>
      </c>
      <c r="C237" s="101" t="s">
        <v>330</v>
      </c>
      <c r="D237" s="101" t="s">
        <v>550</v>
      </c>
      <c r="E237" s="208">
        <v>2084.2049999999999</v>
      </c>
      <c r="F237" s="208">
        <v>2013</v>
      </c>
      <c r="G237" s="213">
        <v>1908</v>
      </c>
      <c r="H237" s="102" t="s">
        <v>633</v>
      </c>
      <c r="I237" s="103" t="s">
        <v>760</v>
      </c>
      <c r="J237" s="92" t="s">
        <v>765</v>
      </c>
      <c r="K237" s="207">
        <v>1225.1859999999999</v>
      </c>
      <c r="L237" s="208">
        <v>567.03499999999997</v>
      </c>
      <c r="M237" s="207">
        <f t="shared" ref="M237:M267" si="11">L237-K237</f>
        <v>-658.15099999999995</v>
      </c>
      <c r="N237" s="209">
        <v>0</v>
      </c>
      <c r="O237" s="90" t="s">
        <v>823</v>
      </c>
      <c r="P237" s="91" t="s">
        <v>824</v>
      </c>
      <c r="Q237" s="92"/>
      <c r="R237" s="92" t="s">
        <v>140</v>
      </c>
      <c r="S237" s="104" t="s">
        <v>125</v>
      </c>
      <c r="T237" s="141" t="s">
        <v>1246</v>
      </c>
      <c r="U237" s="106">
        <v>169</v>
      </c>
      <c r="V237" s="90" t="s">
        <v>553</v>
      </c>
      <c r="W237" s="90"/>
      <c r="X237" s="90" t="s">
        <v>169</v>
      </c>
      <c r="Y237" s="107"/>
    </row>
    <row r="238" spans="1:26" s="108" customFormat="1" ht="111.75" customHeight="1" x14ac:dyDescent="0.15">
      <c r="A238" s="112">
        <v>198</v>
      </c>
      <c r="B238" s="92" t="s">
        <v>554</v>
      </c>
      <c r="C238" s="101" t="s">
        <v>345</v>
      </c>
      <c r="D238" s="101" t="s">
        <v>224</v>
      </c>
      <c r="E238" s="207">
        <v>3.0870000000000002</v>
      </c>
      <c r="F238" s="207">
        <v>3.0870000000000002</v>
      </c>
      <c r="G238" s="209">
        <v>2.910018</v>
      </c>
      <c r="H238" s="102" t="s">
        <v>633</v>
      </c>
      <c r="I238" s="103" t="s">
        <v>762</v>
      </c>
      <c r="J238" s="92" t="s">
        <v>774</v>
      </c>
      <c r="K238" s="207">
        <v>3.0110000000000001</v>
      </c>
      <c r="L238" s="207">
        <v>5.0110000000000001</v>
      </c>
      <c r="M238" s="207">
        <f t="shared" si="11"/>
        <v>2</v>
      </c>
      <c r="N238" s="209" t="s">
        <v>590</v>
      </c>
      <c r="O238" s="90" t="s">
        <v>762</v>
      </c>
      <c r="P238" s="130" t="s">
        <v>590</v>
      </c>
      <c r="Q238" s="92"/>
      <c r="R238" s="92" t="s">
        <v>98</v>
      </c>
      <c r="S238" s="104" t="s">
        <v>125</v>
      </c>
      <c r="T238" s="141" t="s">
        <v>1246</v>
      </c>
      <c r="U238" s="106">
        <v>170</v>
      </c>
      <c r="V238" s="90" t="s">
        <v>553</v>
      </c>
      <c r="W238" s="90"/>
      <c r="X238" s="90"/>
      <c r="Y238" s="107"/>
    </row>
    <row r="239" spans="1:26" s="108" customFormat="1" ht="102.75" customHeight="1" x14ac:dyDescent="0.15">
      <c r="A239" s="112">
        <v>199</v>
      </c>
      <c r="B239" s="92" t="s">
        <v>450</v>
      </c>
      <c r="C239" s="101" t="s">
        <v>342</v>
      </c>
      <c r="D239" s="101" t="s">
        <v>224</v>
      </c>
      <c r="E239" s="207">
        <v>2363.7820000000002</v>
      </c>
      <c r="F239" s="207">
        <v>2363.7820000000002</v>
      </c>
      <c r="G239" s="209">
        <v>1946.135524</v>
      </c>
      <c r="H239" s="102" t="s">
        <v>633</v>
      </c>
      <c r="I239" s="103" t="s">
        <v>760</v>
      </c>
      <c r="J239" s="92" t="s">
        <v>765</v>
      </c>
      <c r="K239" s="207">
        <v>2033.7080000000001</v>
      </c>
      <c r="L239" s="207">
        <v>2383.7310000000002</v>
      </c>
      <c r="M239" s="207">
        <f t="shared" si="11"/>
        <v>350.02300000000014</v>
      </c>
      <c r="N239" s="209">
        <v>-4.5999999999999999E-2</v>
      </c>
      <c r="O239" s="90" t="s">
        <v>822</v>
      </c>
      <c r="P239" s="123" t="s">
        <v>1019</v>
      </c>
      <c r="Q239" s="92"/>
      <c r="R239" s="92" t="s">
        <v>98</v>
      </c>
      <c r="S239" s="104" t="s">
        <v>125</v>
      </c>
      <c r="T239" s="141" t="s">
        <v>1246</v>
      </c>
      <c r="U239" s="106">
        <v>171</v>
      </c>
      <c r="V239" s="90" t="s">
        <v>553</v>
      </c>
      <c r="W239" s="90"/>
      <c r="X239" s="90" t="s">
        <v>169</v>
      </c>
      <c r="Y239" s="107"/>
    </row>
    <row r="240" spans="1:26" s="108" customFormat="1" ht="94.5" customHeight="1" x14ac:dyDescent="0.15">
      <c r="A240" s="112">
        <v>200</v>
      </c>
      <c r="B240" s="92" t="s">
        <v>1045</v>
      </c>
      <c r="C240" s="101" t="s">
        <v>352</v>
      </c>
      <c r="D240" s="101" t="s">
        <v>224</v>
      </c>
      <c r="E240" s="207">
        <v>24.669</v>
      </c>
      <c r="F240" s="207">
        <v>24.669</v>
      </c>
      <c r="G240" s="213">
        <v>19.100922000000001</v>
      </c>
      <c r="H240" s="102" t="s">
        <v>633</v>
      </c>
      <c r="I240" s="103" t="s">
        <v>760</v>
      </c>
      <c r="J240" s="92" t="s">
        <v>764</v>
      </c>
      <c r="K240" s="207">
        <v>24.669</v>
      </c>
      <c r="L240" s="208">
        <v>24.669</v>
      </c>
      <c r="M240" s="207">
        <f t="shared" si="11"/>
        <v>0</v>
      </c>
      <c r="N240" s="209" t="s">
        <v>590</v>
      </c>
      <c r="O240" s="90" t="s">
        <v>823</v>
      </c>
      <c r="P240" s="92" t="s">
        <v>886</v>
      </c>
      <c r="Q240" s="92"/>
      <c r="R240" s="92" t="s">
        <v>17</v>
      </c>
      <c r="S240" s="104" t="s">
        <v>125</v>
      </c>
      <c r="T240" s="141" t="s">
        <v>1246</v>
      </c>
      <c r="U240" s="106">
        <v>172</v>
      </c>
      <c r="V240" s="90" t="s">
        <v>552</v>
      </c>
      <c r="W240" s="90"/>
      <c r="X240" s="90"/>
      <c r="Y240" s="107"/>
    </row>
    <row r="241" spans="1:26" s="108" customFormat="1" ht="120" customHeight="1" x14ac:dyDescent="0.15">
      <c r="A241" s="112"/>
      <c r="B241" s="92" t="s">
        <v>979</v>
      </c>
      <c r="C241" s="101"/>
      <c r="D241" s="101"/>
      <c r="E241" s="207"/>
      <c r="F241" s="207"/>
      <c r="G241" s="207"/>
      <c r="H241" s="102"/>
      <c r="I241" s="103"/>
      <c r="J241" s="92"/>
      <c r="K241" s="207"/>
      <c r="L241" s="207"/>
      <c r="M241" s="207">
        <f>L241-K241</f>
        <v>0</v>
      </c>
      <c r="N241" s="209"/>
      <c r="O241" s="90"/>
      <c r="P241" s="91"/>
      <c r="Q241" s="92"/>
      <c r="R241" s="92" t="s">
        <v>140</v>
      </c>
      <c r="S241" s="104"/>
      <c r="T241" s="186"/>
      <c r="U241" s="106"/>
      <c r="V241" s="90"/>
      <c r="W241" s="90"/>
      <c r="X241" s="90"/>
      <c r="Y241" s="107"/>
    </row>
    <row r="242" spans="1:26" s="108" customFormat="1" ht="120" customHeight="1" x14ac:dyDescent="0.15">
      <c r="A242" s="112"/>
      <c r="B242" s="92" t="s">
        <v>981</v>
      </c>
      <c r="C242" s="116"/>
      <c r="D242" s="101"/>
      <c r="E242" s="207"/>
      <c r="F242" s="207"/>
      <c r="G242" s="207"/>
      <c r="H242" s="102"/>
      <c r="I242" s="103"/>
      <c r="J242" s="92"/>
      <c r="K242" s="207"/>
      <c r="L242" s="207"/>
      <c r="M242" s="207"/>
      <c r="N242" s="209"/>
      <c r="O242" s="90"/>
      <c r="P242" s="91"/>
      <c r="Q242" s="92"/>
      <c r="R242" s="92" t="s">
        <v>140</v>
      </c>
      <c r="S242" s="104"/>
      <c r="T242" s="105"/>
      <c r="U242" s="106"/>
      <c r="V242" s="90"/>
      <c r="W242" s="90"/>
      <c r="X242" s="90"/>
      <c r="Y242" s="107"/>
    </row>
    <row r="243" spans="1:26" s="108" customFormat="1" ht="98.25" customHeight="1" x14ac:dyDescent="0.15">
      <c r="A243" s="112"/>
      <c r="B243" s="92" t="s">
        <v>983</v>
      </c>
      <c r="C243" s="116"/>
      <c r="D243" s="101"/>
      <c r="E243" s="207"/>
      <c r="F243" s="207"/>
      <c r="G243" s="207"/>
      <c r="H243" s="102"/>
      <c r="I243" s="103"/>
      <c r="J243" s="92"/>
      <c r="K243" s="207"/>
      <c r="L243" s="207"/>
      <c r="M243" s="207"/>
      <c r="N243" s="209"/>
      <c r="O243" s="90"/>
      <c r="P243" s="91"/>
      <c r="Q243" s="92"/>
      <c r="R243" s="92" t="s">
        <v>140</v>
      </c>
      <c r="S243" s="104"/>
      <c r="T243" s="105"/>
      <c r="U243" s="114"/>
      <c r="V243" s="90"/>
      <c r="W243" s="90"/>
      <c r="X243" s="90"/>
      <c r="Y243" s="107"/>
    </row>
    <row r="244" spans="1:26" s="108" customFormat="1" ht="120" customHeight="1" x14ac:dyDescent="0.15">
      <c r="A244" s="112"/>
      <c r="B244" s="92" t="s">
        <v>984</v>
      </c>
      <c r="C244" s="101"/>
      <c r="D244" s="101"/>
      <c r="E244" s="207"/>
      <c r="F244" s="207"/>
      <c r="G244" s="207"/>
      <c r="H244" s="102"/>
      <c r="I244" s="103"/>
      <c r="J244" s="92"/>
      <c r="K244" s="207"/>
      <c r="L244" s="208"/>
      <c r="M244" s="207"/>
      <c r="N244" s="209"/>
      <c r="O244" s="90"/>
      <c r="P244" s="92"/>
      <c r="Q244" s="92"/>
      <c r="R244" s="92" t="s">
        <v>17</v>
      </c>
      <c r="S244" s="141"/>
      <c r="T244" s="105" t="s">
        <v>1247</v>
      </c>
      <c r="U244" s="106"/>
      <c r="V244" s="90"/>
      <c r="W244" s="90"/>
      <c r="X244" s="90"/>
      <c r="Y244" s="107"/>
    </row>
    <row r="245" spans="1:26" s="168" customFormat="1" ht="30" customHeight="1" x14ac:dyDescent="0.15">
      <c r="A245" s="169" t="s">
        <v>988</v>
      </c>
      <c r="B245" s="170"/>
      <c r="C245" s="171"/>
      <c r="D245" s="170"/>
      <c r="E245" s="211"/>
      <c r="F245" s="232"/>
      <c r="G245" s="232"/>
      <c r="H245" s="173"/>
      <c r="I245" s="174"/>
      <c r="J245" s="172"/>
      <c r="K245" s="211"/>
      <c r="L245" s="211"/>
      <c r="M245" s="211">
        <f t="shared" si="11"/>
        <v>0</v>
      </c>
      <c r="N245" s="211"/>
      <c r="O245" s="175"/>
      <c r="P245" s="176"/>
      <c r="Q245" s="170"/>
      <c r="R245" s="170"/>
      <c r="S245" s="177"/>
      <c r="T245" s="178"/>
      <c r="U245" s="179"/>
      <c r="V245" s="170"/>
      <c r="W245" s="170"/>
      <c r="X245" s="170"/>
      <c r="Y245" s="180"/>
      <c r="Z245" s="108"/>
    </row>
    <row r="246" spans="1:26" s="108" customFormat="1" ht="77.25" customHeight="1" x14ac:dyDescent="0.15">
      <c r="A246" s="112">
        <v>201</v>
      </c>
      <c r="B246" s="92" t="s">
        <v>514</v>
      </c>
      <c r="C246" s="101" t="s">
        <v>348</v>
      </c>
      <c r="D246" s="101" t="s">
        <v>224</v>
      </c>
      <c r="E246" s="207">
        <v>9610.2960000000003</v>
      </c>
      <c r="F246" s="207">
        <v>9610.2960000000003</v>
      </c>
      <c r="G246" s="209">
        <v>9598.1844700000001</v>
      </c>
      <c r="H246" s="102" t="s">
        <v>633</v>
      </c>
      <c r="I246" s="103" t="s">
        <v>760</v>
      </c>
      <c r="J246" s="92" t="s">
        <v>795</v>
      </c>
      <c r="K246" s="207">
        <v>9440.8580000000002</v>
      </c>
      <c r="L246" s="208">
        <v>6827.3040000000001</v>
      </c>
      <c r="M246" s="207">
        <f t="shared" si="11"/>
        <v>-2613.5540000000001</v>
      </c>
      <c r="N246" s="209" t="s">
        <v>590</v>
      </c>
      <c r="O246" s="90" t="s">
        <v>823</v>
      </c>
      <c r="P246" s="92" t="s">
        <v>891</v>
      </c>
      <c r="Q246" s="92" t="s">
        <v>1089</v>
      </c>
      <c r="R246" s="92" t="s">
        <v>17</v>
      </c>
      <c r="S246" s="104" t="s">
        <v>125</v>
      </c>
      <c r="T246" s="141" t="s">
        <v>1248</v>
      </c>
      <c r="U246" s="106">
        <v>195</v>
      </c>
      <c r="V246" s="90"/>
      <c r="W246" s="90"/>
      <c r="X246" s="90" t="s">
        <v>169</v>
      </c>
      <c r="Y246" s="107"/>
    </row>
    <row r="247" spans="1:26" s="108" customFormat="1" ht="68.25" customHeight="1" x14ac:dyDescent="0.15">
      <c r="A247" s="112">
        <v>202</v>
      </c>
      <c r="B247" s="92" t="s">
        <v>517</v>
      </c>
      <c r="C247" s="101" t="s">
        <v>330</v>
      </c>
      <c r="D247" s="101" t="s">
        <v>224</v>
      </c>
      <c r="E247" s="208">
        <v>4.2119999999999997</v>
      </c>
      <c r="F247" s="208">
        <v>5.6</v>
      </c>
      <c r="G247" s="213">
        <v>5.5976590000000002</v>
      </c>
      <c r="H247" s="102" t="s">
        <v>633</v>
      </c>
      <c r="I247" s="103" t="s">
        <v>760</v>
      </c>
      <c r="J247" s="92" t="s">
        <v>774</v>
      </c>
      <c r="K247" s="207">
        <v>4.2119999999999997</v>
      </c>
      <c r="L247" s="208">
        <v>4.2119999999999997</v>
      </c>
      <c r="M247" s="207">
        <f t="shared" si="11"/>
        <v>0</v>
      </c>
      <c r="N247" s="209" t="s">
        <v>590</v>
      </c>
      <c r="O247" s="90" t="s">
        <v>823</v>
      </c>
      <c r="P247" s="110" t="s">
        <v>1020</v>
      </c>
      <c r="Q247" s="92"/>
      <c r="R247" s="92" t="s">
        <v>17</v>
      </c>
      <c r="S247" s="104" t="s">
        <v>125</v>
      </c>
      <c r="T247" s="141" t="s">
        <v>1249</v>
      </c>
      <c r="U247" s="106">
        <v>203</v>
      </c>
      <c r="V247" s="90"/>
      <c r="W247" s="90"/>
      <c r="X247" s="90"/>
      <c r="Y247" s="107"/>
    </row>
    <row r="248" spans="1:26" s="108" customFormat="1" ht="54" customHeight="1" x14ac:dyDescent="0.15">
      <c r="A248" s="112">
        <v>203</v>
      </c>
      <c r="B248" s="92" t="s">
        <v>117</v>
      </c>
      <c r="C248" s="101" t="s">
        <v>346</v>
      </c>
      <c r="D248" s="101" t="s">
        <v>224</v>
      </c>
      <c r="E248" s="207">
        <v>32.375999999999998</v>
      </c>
      <c r="F248" s="207">
        <v>32.375999999999998</v>
      </c>
      <c r="G248" s="209">
        <v>31.184926999999998</v>
      </c>
      <c r="H248" s="102" t="s">
        <v>633</v>
      </c>
      <c r="I248" s="103" t="s">
        <v>760</v>
      </c>
      <c r="J248" s="92" t="s">
        <v>800</v>
      </c>
      <c r="K248" s="207">
        <v>32.323</v>
      </c>
      <c r="L248" s="208">
        <v>32.323</v>
      </c>
      <c r="M248" s="207">
        <f t="shared" si="11"/>
        <v>0</v>
      </c>
      <c r="N248" s="209" t="s">
        <v>590</v>
      </c>
      <c r="O248" s="90" t="s">
        <v>823</v>
      </c>
      <c r="P248" s="92" t="s">
        <v>893</v>
      </c>
      <c r="Q248" s="92"/>
      <c r="R248" s="92" t="s">
        <v>17</v>
      </c>
      <c r="S248" s="104" t="s">
        <v>125</v>
      </c>
      <c r="T248" s="141" t="s">
        <v>1249</v>
      </c>
      <c r="U248" s="106">
        <v>204</v>
      </c>
      <c r="V248" s="90"/>
      <c r="W248" s="90"/>
      <c r="X248" s="90"/>
      <c r="Y248" s="107"/>
    </row>
    <row r="249" spans="1:26" s="108" customFormat="1" ht="54" customHeight="1" x14ac:dyDescent="0.15">
      <c r="A249" s="112">
        <v>204</v>
      </c>
      <c r="B249" s="92" t="s">
        <v>518</v>
      </c>
      <c r="C249" s="101" t="s">
        <v>330</v>
      </c>
      <c r="D249" s="101" t="s">
        <v>224</v>
      </c>
      <c r="E249" s="207">
        <v>9.6850000000000005</v>
      </c>
      <c r="F249" s="207">
        <v>9.6850000000000005</v>
      </c>
      <c r="G249" s="209">
        <v>9.3939459999999997</v>
      </c>
      <c r="H249" s="102" t="s">
        <v>633</v>
      </c>
      <c r="I249" s="103" t="s">
        <v>760</v>
      </c>
      <c r="J249" s="92" t="s">
        <v>800</v>
      </c>
      <c r="K249" s="207">
        <v>9.6850000000000005</v>
      </c>
      <c r="L249" s="208">
        <v>9.6850000000000005</v>
      </c>
      <c r="M249" s="207">
        <f t="shared" si="11"/>
        <v>0</v>
      </c>
      <c r="N249" s="209" t="s">
        <v>590</v>
      </c>
      <c r="O249" s="90" t="s">
        <v>823</v>
      </c>
      <c r="P249" s="92" t="s">
        <v>894</v>
      </c>
      <c r="Q249" s="92"/>
      <c r="R249" s="92" t="s">
        <v>17</v>
      </c>
      <c r="S249" s="104" t="s">
        <v>125</v>
      </c>
      <c r="T249" s="141" t="s">
        <v>1212</v>
      </c>
      <c r="U249" s="106">
        <v>205</v>
      </c>
      <c r="V249" s="90"/>
      <c r="W249" s="90"/>
      <c r="X249" s="90"/>
      <c r="Y249" s="107"/>
    </row>
    <row r="250" spans="1:26" s="108" customFormat="1" ht="60" customHeight="1" x14ac:dyDescent="0.15">
      <c r="A250" s="112">
        <v>205</v>
      </c>
      <c r="B250" s="92" t="s">
        <v>23</v>
      </c>
      <c r="C250" s="101" t="s">
        <v>362</v>
      </c>
      <c r="D250" s="101" t="s">
        <v>224</v>
      </c>
      <c r="E250" s="208">
        <v>227330.00599999999</v>
      </c>
      <c r="F250" s="208">
        <v>226490.30600000001</v>
      </c>
      <c r="G250" s="213">
        <v>226478.388053</v>
      </c>
      <c r="H250" s="102" t="s">
        <v>633</v>
      </c>
      <c r="I250" s="103" t="s">
        <v>760</v>
      </c>
      <c r="J250" s="92" t="s">
        <v>775</v>
      </c>
      <c r="K250" s="215">
        <v>227329.932</v>
      </c>
      <c r="L250" s="208">
        <v>243755.56299999999</v>
      </c>
      <c r="M250" s="207">
        <f t="shared" si="11"/>
        <v>16425.630999999994</v>
      </c>
      <c r="N250" s="209" t="s">
        <v>590</v>
      </c>
      <c r="O250" s="90" t="s">
        <v>823</v>
      </c>
      <c r="P250" s="92" t="s">
        <v>895</v>
      </c>
      <c r="Q250" s="92" t="s">
        <v>1090</v>
      </c>
      <c r="R250" s="92" t="s">
        <v>17</v>
      </c>
      <c r="S250" s="104" t="s">
        <v>125</v>
      </c>
      <c r="T250" s="141" t="s">
        <v>1250</v>
      </c>
      <c r="U250" s="106">
        <v>207</v>
      </c>
      <c r="V250" s="90" t="s">
        <v>551</v>
      </c>
      <c r="W250" s="90"/>
      <c r="X250" s="90" t="s">
        <v>169</v>
      </c>
      <c r="Y250" s="107" t="s">
        <v>169</v>
      </c>
    </row>
    <row r="251" spans="1:26" s="108" customFormat="1" ht="54" customHeight="1" x14ac:dyDescent="0.15">
      <c r="A251" s="112">
        <v>206</v>
      </c>
      <c r="B251" s="92" t="s">
        <v>519</v>
      </c>
      <c r="C251" s="101" t="s">
        <v>328</v>
      </c>
      <c r="D251" s="101" t="s">
        <v>224</v>
      </c>
      <c r="E251" s="207">
        <v>304.10000000000002</v>
      </c>
      <c r="F251" s="208">
        <v>304.10000000000002</v>
      </c>
      <c r="G251" s="213">
        <v>303.79467199999999</v>
      </c>
      <c r="H251" s="102" t="s">
        <v>633</v>
      </c>
      <c r="I251" s="103" t="s">
        <v>760</v>
      </c>
      <c r="J251" s="92" t="s">
        <v>795</v>
      </c>
      <c r="K251" s="207">
        <v>294.22699999999998</v>
      </c>
      <c r="L251" s="208">
        <v>344.834</v>
      </c>
      <c r="M251" s="207">
        <f t="shared" si="11"/>
        <v>50.607000000000028</v>
      </c>
      <c r="N251" s="209" t="s">
        <v>590</v>
      </c>
      <c r="O251" s="90" t="s">
        <v>823</v>
      </c>
      <c r="P251" s="92" t="s">
        <v>1149</v>
      </c>
      <c r="Q251" s="110" t="s">
        <v>1091</v>
      </c>
      <c r="R251" s="92" t="s">
        <v>17</v>
      </c>
      <c r="S251" s="104" t="s">
        <v>125</v>
      </c>
      <c r="T251" s="141" t="s">
        <v>1249</v>
      </c>
      <c r="U251" s="106">
        <v>208</v>
      </c>
      <c r="V251" s="90"/>
      <c r="W251" s="90"/>
      <c r="X251" s="90" t="s">
        <v>169</v>
      </c>
      <c r="Y251" s="107"/>
    </row>
    <row r="252" spans="1:26" s="108" customFormat="1" ht="54" customHeight="1" x14ac:dyDescent="0.15">
      <c r="A252" s="112">
        <v>207</v>
      </c>
      <c r="B252" s="92" t="s">
        <v>226</v>
      </c>
      <c r="C252" s="101" t="s">
        <v>329</v>
      </c>
      <c r="D252" s="101" t="s">
        <v>630</v>
      </c>
      <c r="E252" s="207">
        <v>6209.067</v>
      </c>
      <c r="F252" s="207">
        <v>6209.067</v>
      </c>
      <c r="G252" s="207">
        <v>6205.6407339999996</v>
      </c>
      <c r="H252" s="102" t="s">
        <v>633</v>
      </c>
      <c r="I252" s="103" t="s">
        <v>760</v>
      </c>
      <c r="J252" s="92" t="s">
        <v>795</v>
      </c>
      <c r="K252" s="207">
        <v>5589.067</v>
      </c>
      <c r="L252" s="208">
        <v>6039.067</v>
      </c>
      <c r="M252" s="207">
        <f t="shared" si="11"/>
        <v>450</v>
      </c>
      <c r="N252" s="209" t="s">
        <v>590</v>
      </c>
      <c r="O252" s="90" t="s">
        <v>823</v>
      </c>
      <c r="P252" s="110" t="s">
        <v>1021</v>
      </c>
      <c r="Q252" s="92"/>
      <c r="R252" s="92" t="s">
        <v>17</v>
      </c>
      <c r="S252" s="104" t="s">
        <v>125</v>
      </c>
      <c r="T252" s="141" t="s">
        <v>1251</v>
      </c>
      <c r="U252" s="114">
        <v>209</v>
      </c>
      <c r="V252" s="90" t="s">
        <v>551</v>
      </c>
      <c r="W252" s="90"/>
      <c r="X252" s="90" t="s">
        <v>169</v>
      </c>
      <c r="Y252" s="107"/>
    </row>
    <row r="253" spans="1:26" s="108" customFormat="1" ht="54" customHeight="1" x14ac:dyDescent="0.15">
      <c r="A253" s="112">
        <v>208</v>
      </c>
      <c r="B253" s="92" t="s">
        <v>520</v>
      </c>
      <c r="C253" s="101" t="s">
        <v>363</v>
      </c>
      <c r="D253" s="101" t="s">
        <v>224</v>
      </c>
      <c r="E253" s="207">
        <v>420.33</v>
      </c>
      <c r="F253" s="207">
        <v>420.33</v>
      </c>
      <c r="G253" s="209">
        <v>414.57509599999997</v>
      </c>
      <c r="H253" s="102" t="s">
        <v>633</v>
      </c>
      <c r="I253" s="103" t="s">
        <v>762</v>
      </c>
      <c r="J253" s="92" t="s">
        <v>801</v>
      </c>
      <c r="K253" s="207">
        <v>437.99700000000001</v>
      </c>
      <c r="L253" s="208">
        <v>445.99599999999998</v>
      </c>
      <c r="M253" s="207">
        <f t="shared" si="11"/>
        <v>7.9989999999999668</v>
      </c>
      <c r="N253" s="209" t="s">
        <v>590</v>
      </c>
      <c r="O253" s="90" t="s">
        <v>762</v>
      </c>
      <c r="P253" s="92" t="s">
        <v>590</v>
      </c>
      <c r="Q253" s="92"/>
      <c r="R253" s="92" t="s">
        <v>99</v>
      </c>
      <c r="S253" s="104" t="s">
        <v>125</v>
      </c>
      <c r="T253" s="105" t="s">
        <v>1252</v>
      </c>
      <c r="U253" s="106">
        <v>210</v>
      </c>
      <c r="V253" s="90"/>
      <c r="W253" s="90"/>
      <c r="X253" s="90"/>
      <c r="Y253" s="107"/>
    </row>
    <row r="254" spans="1:26" s="99" customFormat="1" ht="68.25" customHeight="1" x14ac:dyDescent="0.15">
      <c r="A254" s="112">
        <v>209</v>
      </c>
      <c r="B254" s="85" t="s">
        <v>245</v>
      </c>
      <c r="C254" s="86" t="s">
        <v>389</v>
      </c>
      <c r="D254" s="86" t="s">
        <v>225</v>
      </c>
      <c r="E254" s="225">
        <v>10.492000000000001</v>
      </c>
      <c r="F254" s="225">
        <v>10.5</v>
      </c>
      <c r="G254" s="228">
        <v>9.5192759999999996</v>
      </c>
      <c r="H254" s="87" t="s">
        <v>698</v>
      </c>
      <c r="I254" s="85" t="s">
        <v>760</v>
      </c>
      <c r="J254" s="88" t="s">
        <v>766</v>
      </c>
      <c r="K254" s="210">
        <v>9.2040000000000006</v>
      </c>
      <c r="L254" s="208">
        <v>9.2040000000000006</v>
      </c>
      <c r="M254" s="207">
        <f t="shared" si="11"/>
        <v>0</v>
      </c>
      <c r="N254" s="209" t="s">
        <v>590</v>
      </c>
      <c r="O254" s="90" t="s">
        <v>823</v>
      </c>
      <c r="P254" s="118" t="s">
        <v>1150</v>
      </c>
      <c r="Q254" s="85"/>
      <c r="R254" s="92" t="s">
        <v>17</v>
      </c>
      <c r="S254" s="93" t="s">
        <v>125</v>
      </c>
      <c r="T254" s="141" t="s">
        <v>1249</v>
      </c>
      <c r="U254" s="95" t="s">
        <v>279</v>
      </c>
      <c r="V254" s="90" t="s">
        <v>186</v>
      </c>
      <c r="W254" s="96" t="s">
        <v>184</v>
      </c>
      <c r="X254" s="96"/>
      <c r="Y254" s="97"/>
      <c r="Z254" s="98"/>
    </row>
    <row r="255" spans="1:26" s="108" customFormat="1" ht="54" customHeight="1" x14ac:dyDescent="0.15">
      <c r="A255" s="112"/>
      <c r="B255" s="92" t="s">
        <v>580</v>
      </c>
      <c r="C255" s="185"/>
      <c r="D255" s="101"/>
      <c r="E255" s="207"/>
      <c r="F255" s="209"/>
      <c r="G255" s="209"/>
      <c r="H255" s="102"/>
      <c r="I255" s="103"/>
      <c r="J255" s="89"/>
      <c r="K255" s="207"/>
      <c r="L255" s="207"/>
      <c r="M255" s="207">
        <f t="shared" si="11"/>
        <v>0</v>
      </c>
      <c r="N255" s="209"/>
      <c r="O255" s="90"/>
      <c r="P255" s="118"/>
      <c r="Q255" s="92"/>
      <c r="R255" s="92" t="s">
        <v>974</v>
      </c>
      <c r="S255" s="104"/>
      <c r="T255" s="105"/>
      <c r="U255" s="106"/>
      <c r="V255" s="90"/>
      <c r="W255" s="90"/>
      <c r="X255" s="90"/>
      <c r="Y255" s="107"/>
    </row>
    <row r="256" spans="1:26" s="108" customFormat="1" ht="54" customHeight="1" x14ac:dyDescent="0.15">
      <c r="A256" s="112"/>
      <c r="B256" s="92" t="s">
        <v>579</v>
      </c>
      <c r="C256" s="185"/>
      <c r="D256" s="101"/>
      <c r="E256" s="207"/>
      <c r="F256" s="209"/>
      <c r="G256" s="209"/>
      <c r="H256" s="102"/>
      <c r="I256" s="103"/>
      <c r="J256" s="89"/>
      <c r="K256" s="207"/>
      <c r="L256" s="207"/>
      <c r="M256" s="207">
        <f t="shared" si="11"/>
        <v>0</v>
      </c>
      <c r="N256" s="209"/>
      <c r="O256" s="90"/>
      <c r="P256" s="118"/>
      <c r="Q256" s="92"/>
      <c r="R256" s="92" t="s">
        <v>974</v>
      </c>
      <c r="S256" s="104"/>
      <c r="T256" s="105"/>
      <c r="U256" s="106"/>
      <c r="V256" s="90"/>
      <c r="W256" s="90"/>
      <c r="X256" s="90"/>
      <c r="Y256" s="107"/>
    </row>
    <row r="257" spans="1:26" s="108" customFormat="1" ht="54" customHeight="1" x14ac:dyDescent="0.15">
      <c r="A257" s="112"/>
      <c r="B257" s="92" t="s">
        <v>581</v>
      </c>
      <c r="C257" s="185"/>
      <c r="D257" s="101"/>
      <c r="E257" s="207"/>
      <c r="F257" s="207"/>
      <c r="G257" s="207"/>
      <c r="H257" s="102"/>
      <c r="I257" s="103"/>
      <c r="J257" s="89"/>
      <c r="K257" s="207"/>
      <c r="L257" s="207"/>
      <c r="M257" s="207">
        <f t="shared" si="11"/>
        <v>0</v>
      </c>
      <c r="N257" s="209"/>
      <c r="O257" s="90"/>
      <c r="P257" s="118"/>
      <c r="Q257" s="92"/>
      <c r="R257" s="92" t="s">
        <v>130</v>
      </c>
      <c r="S257" s="104"/>
      <c r="T257" s="105"/>
      <c r="U257" s="106"/>
      <c r="V257" s="90"/>
      <c r="W257" s="90"/>
      <c r="X257" s="90"/>
      <c r="Y257" s="107"/>
    </row>
    <row r="258" spans="1:26" s="108" customFormat="1" ht="54" customHeight="1" x14ac:dyDescent="0.15">
      <c r="A258" s="112"/>
      <c r="B258" s="92" t="s">
        <v>584</v>
      </c>
      <c r="C258" s="185"/>
      <c r="D258" s="101"/>
      <c r="E258" s="207"/>
      <c r="F258" s="207"/>
      <c r="G258" s="207"/>
      <c r="H258" s="102"/>
      <c r="I258" s="103"/>
      <c r="J258" s="89"/>
      <c r="K258" s="207"/>
      <c r="L258" s="207"/>
      <c r="M258" s="207">
        <f>L258-K258</f>
        <v>0</v>
      </c>
      <c r="N258" s="209"/>
      <c r="O258" s="90"/>
      <c r="P258" s="113"/>
      <c r="Q258" s="92"/>
      <c r="R258" s="92" t="s">
        <v>130</v>
      </c>
      <c r="S258" s="104"/>
      <c r="T258" s="105"/>
      <c r="U258" s="106"/>
      <c r="V258" s="90"/>
      <c r="W258" s="90"/>
      <c r="X258" s="90"/>
      <c r="Y258" s="107"/>
    </row>
    <row r="259" spans="1:26" s="108" customFormat="1" ht="54" customHeight="1" x14ac:dyDescent="0.15">
      <c r="A259" s="112"/>
      <c r="B259" s="92" t="s">
        <v>582</v>
      </c>
      <c r="C259" s="185"/>
      <c r="D259" s="101"/>
      <c r="E259" s="207"/>
      <c r="F259" s="207"/>
      <c r="G259" s="207"/>
      <c r="H259" s="102"/>
      <c r="I259" s="103"/>
      <c r="J259" s="89"/>
      <c r="K259" s="207"/>
      <c r="L259" s="207"/>
      <c r="M259" s="207">
        <f t="shared" si="11"/>
        <v>0</v>
      </c>
      <c r="N259" s="209"/>
      <c r="O259" s="90"/>
      <c r="P259" s="118"/>
      <c r="Q259" s="92"/>
      <c r="R259" s="92" t="s">
        <v>130</v>
      </c>
      <c r="S259" s="104"/>
      <c r="T259" s="105"/>
      <c r="U259" s="106"/>
      <c r="V259" s="90"/>
      <c r="W259" s="90"/>
      <c r="X259" s="90"/>
      <c r="Y259" s="107"/>
    </row>
    <row r="260" spans="1:26" s="108" customFormat="1" ht="54" customHeight="1" x14ac:dyDescent="0.15">
      <c r="A260" s="112"/>
      <c r="B260" s="92" t="s">
        <v>583</v>
      </c>
      <c r="C260" s="185"/>
      <c r="D260" s="101"/>
      <c r="E260" s="207"/>
      <c r="F260" s="207"/>
      <c r="G260" s="207"/>
      <c r="H260" s="102"/>
      <c r="I260" s="103"/>
      <c r="J260" s="89"/>
      <c r="K260" s="207"/>
      <c r="L260" s="208"/>
      <c r="M260" s="207">
        <f t="shared" si="11"/>
        <v>0</v>
      </c>
      <c r="N260" s="209"/>
      <c r="O260" s="90"/>
      <c r="P260" s="113"/>
      <c r="Q260" s="92"/>
      <c r="R260" s="92" t="s">
        <v>17</v>
      </c>
      <c r="S260" s="104"/>
      <c r="T260" s="105"/>
      <c r="U260" s="106"/>
      <c r="V260" s="90"/>
      <c r="W260" s="90"/>
      <c r="X260" s="90"/>
      <c r="Y260" s="107"/>
    </row>
    <row r="261" spans="1:26" s="108" customFormat="1" ht="54" customHeight="1" x14ac:dyDescent="0.15">
      <c r="A261" s="112"/>
      <c r="B261" s="92" t="s">
        <v>984</v>
      </c>
      <c r="C261" s="185"/>
      <c r="D261" s="101"/>
      <c r="E261" s="207"/>
      <c r="F261" s="207"/>
      <c r="G261" s="207"/>
      <c r="H261" s="102"/>
      <c r="I261" s="103"/>
      <c r="J261" s="89"/>
      <c r="K261" s="207"/>
      <c r="L261" s="208"/>
      <c r="M261" s="207">
        <f t="shared" si="11"/>
        <v>0</v>
      </c>
      <c r="N261" s="209"/>
      <c r="O261" s="90"/>
      <c r="P261" s="113"/>
      <c r="Q261" s="92"/>
      <c r="R261" s="92" t="s">
        <v>17</v>
      </c>
      <c r="S261" s="104"/>
      <c r="T261" s="105"/>
      <c r="U261" s="106"/>
      <c r="V261" s="90"/>
      <c r="W261" s="90"/>
      <c r="X261" s="90"/>
      <c r="Y261" s="107"/>
    </row>
    <row r="262" spans="1:26" s="168" customFormat="1" ht="30" customHeight="1" x14ac:dyDescent="0.15">
      <c r="A262" s="169" t="s">
        <v>989</v>
      </c>
      <c r="B262" s="170"/>
      <c r="C262" s="171"/>
      <c r="D262" s="170"/>
      <c r="E262" s="211"/>
      <c r="F262" s="232"/>
      <c r="G262" s="232"/>
      <c r="H262" s="173"/>
      <c r="I262" s="174"/>
      <c r="J262" s="172"/>
      <c r="K262" s="211"/>
      <c r="L262" s="211"/>
      <c r="M262" s="211">
        <f t="shared" si="11"/>
        <v>0</v>
      </c>
      <c r="N262" s="211"/>
      <c r="O262" s="175"/>
      <c r="P262" s="176"/>
      <c r="Q262" s="170"/>
      <c r="R262" s="170"/>
      <c r="S262" s="177"/>
      <c r="T262" s="178"/>
      <c r="U262" s="179"/>
      <c r="V262" s="170"/>
      <c r="W262" s="170"/>
      <c r="X262" s="170"/>
      <c r="Y262" s="180"/>
      <c r="Z262" s="108"/>
    </row>
    <row r="263" spans="1:26" s="108" customFormat="1" ht="78" customHeight="1" x14ac:dyDescent="0.15">
      <c r="A263" s="112">
        <v>210</v>
      </c>
      <c r="B263" s="92" t="s">
        <v>556</v>
      </c>
      <c r="C263" s="101" t="s">
        <v>348</v>
      </c>
      <c r="D263" s="101" t="s">
        <v>224</v>
      </c>
      <c r="E263" s="208">
        <v>1160</v>
      </c>
      <c r="F263" s="208">
        <v>1160</v>
      </c>
      <c r="G263" s="213">
        <v>1141.59465</v>
      </c>
      <c r="H263" s="102" t="s">
        <v>633</v>
      </c>
      <c r="I263" s="103" t="s">
        <v>760</v>
      </c>
      <c r="J263" s="92" t="s">
        <v>765</v>
      </c>
      <c r="K263" s="207">
        <v>1063.9960000000001</v>
      </c>
      <c r="L263" s="207">
        <v>2040.105</v>
      </c>
      <c r="M263" s="207">
        <f t="shared" si="11"/>
        <v>976.10899999999992</v>
      </c>
      <c r="N263" s="209">
        <v>-0.89800000000000002</v>
      </c>
      <c r="O263" s="122" t="s">
        <v>822</v>
      </c>
      <c r="P263" s="113" t="s">
        <v>896</v>
      </c>
      <c r="Q263" s="92" t="s">
        <v>1092</v>
      </c>
      <c r="R263" s="92" t="s">
        <v>140</v>
      </c>
      <c r="S263" s="104" t="s">
        <v>125</v>
      </c>
      <c r="T263" s="141" t="s">
        <v>1253</v>
      </c>
      <c r="U263" s="106">
        <v>211</v>
      </c>
      <c r="V263" s="90" t="s">
        <v>552</v>
      </c>
      <c r="W263" s="90"/>
      <c r="X263" s="90" t="s">
        <v>169</v>
      </c>
      <c r="Y263" s="107"/>
    </row>
    <row r="264" spans="1:26" s="108" customFormat="1" ht="60" customHeight="1" x14ac:dyDescent="0.15">
      <c r="A264" s="112">
        <v>211</v>
      </c>
      <c r="B264" s="92" t="s">
        <v>22</v>
      </c>
      <c r="C264" s="101" t="s">
        <v>340</v>
      </c>
      <c r="D264" s="101" t="s">
        <v>224</v>
      </c>
      <c r="E264" s="207">
        <v>12592.073</v>
      </c>
      <c r="F264" s="207">
        <v>12592.073</v>
      </c>
      <c r="G264" s="209">
        <v>12589.846884000001</v>
      </c>
      <c r="H264" s="102" t="s">
        <v>699</v>
      </c>
      <c r="I264" s="103" t="s">
        <v>760</v>
      </c>
      <c r="J264" s="92" t="s">
        <v>802</v>
      </c>
      <c r="K264" s="207">
        <v>12516.022000000001</v>
      </c>
      <c r="L264" s="208">
        <v>18850.218000000001</v>
      </c>
      <c r="M264" s="207">
        <f t="shared" si="11"/>
        <v>6334.1959999999999</v>
      </c>
      <c r="N264" s="209" t="s">
        <v>590</v>
      </c>
      <c r="O264" s="90" t="s">
        <v>823</v>
      </c>
      <c r="P264" s="92" t="s">
        <v>897</v>
      </c>
      <c r="Q264" s="92" t="s">
        <v>1093</v>
      </c>
      <c r="R264" s="92" t="s">
        <v>17</v>
      </c>
      <c r="S264" s="104" t="s">
        <v>125</v>
      </c>
      <c r="T264" s="141" t="s">
        <v>1253</v>
      </c>
      <c r="U264" s="106">
        <v>215</v>
      </c>
      <c r="V264" s="90" t="s">
        <v>228</v>
      </c>
      <c r="W264" s="90"/>
      <c r="X264" s="90" t="s">
        <v>169</v>
      </c>
      <c r="Y264" s="107"/>
    </row>
    <row r="265" spans="1:26" s="108" customFormat="1" ht="60" customHeight="1" x14ac:dyDescent="0.15">
      <c r="A265" s="112">
        <v>212</v>
      </c>
      <c r="B265" s="92" t="s">
        <v>545</v>
      </c>
      <c r="C265" s="101" t="s">
        <v>330</v>
      </c>
      <c r="D265" s="101" t="s">
        <v>389</v>
      </c>
      <c r="E265" s="207">
        <v>2021.6399999999994</v>
      </c>
      <c r="F265" s="207">
        <v>2021.6399999999994</v>
      </c>
      <c r="G265" s="209">
        <v>2015.227079</v>
      </c>
      <c r="H265" s="102" t="s">
        <v>700</v>
      </c>
      <c r="I265" s="103" t="s">
        <v>768</v>
      </c>
      <c r="J265" s="92" t="s">
        <v>764</v>
      </c>
      <c r="K265" s="207">
        <v>0</v>
      </c>
      <c r="L265" s="208">
        <v>0</v>
      </c>
      <c r="M265" s="207">
        <f t="shared" si="11"/>
        <v>0</v>
      </c>
      <c r="N265" s="209" t="s">
        <v>590</v>
      </c>
      <c r="O265" s="90" t="s">
        <v>816</v>
      </c>
      <c r="P265" s="92" t="s">
        <v>590</v>
      </c>
      <c r="Q265" s="92"/>
      <c r="R265" s="92" t="s">
        <v>17</v>
      </c>
      <c r="S265" s="104" t="s">
        <v>125</v>
      </c>
      <c r="T265" s="141" t="s">
        <v>1255</v>
      </c>
      <c r="U265" s="106">
        <v>216</v>
      </c>
      <c r="V265" s="90" t="s">
        <v>228</v>
      </c>
      <c r="W265" s="90"/>
      <c r="X265" s="90" t="s">
        <v>169</v>
      </c>
      <c r="Y265" s="107"/>
    </row>
    <row r="266" spans="1:26" s="108" customFormat="1" ht="60" customHeight="1" x14ac:dyDescent="0.15">
      <c r="A266" s="112">
        <v>213</v>
      </c>
      <c r="B266" s="92" t="s">
        <v>135</v>
      </c>
      <c r="C266" s="101" t="s">
        <v>364</v>
      </c>
      <c r="D266" s="101" t="s">
        <v>224</v>
      </c>
      <c r="E266" s="207">
        <v>9233.1810000000005</v>
      </c>
      <c r="F266" s="213">
        <v>9441.5310000000009</v>
      </c>
      <c r="G266" s="213">
        <v>9441.5310000000009</v>
      </c>
      <c r="H266" s="102" t="s">
        <v>633</v>
      </c>
      <c r="I266" s="103" t="s">
        <v>760</v>
      </c>
      <c r="J266" s="92" t="s">
        <v>764</v>
      </c>
      <c r="K266" s="207">
        <v>9163.7131029216507</v>
      </c>
      <c r="L266" s="208">
        <v>10821.235000000001</v>
      </c>
      <c r="M266" s="207">
        <f t="shared" si="11"/>
        <v>1657.5218970783499</v>
      </c>
      <c r="N266" s="209" t="s">
        <v>590</v>
      </c>
      <c r="O266" s="90" t="s">
        <v>823</v>
      </c>
      <c r="P266" s="113" t="s">
        <v>824</v>
      </c>
      <c r="Q266" s="92" t="s">
        <v>1094</v>
      </c>
      <c r="R266" s="92" t="s">
        <v>140</v>
      </c>
      <c r="S266" s="104" t="s">
        <v>125</v>
      </c>
      <c r="T266" s="141" t="s">
        <v>1254</v>
      </c>
      <c r="U266" s="106">
        <v>217</v>
      </c>
      <c r="V266" s="90" t="s">
        <v>553</v>
      </c>
      <c r="W266" s="90"/>
      <c r="X266" s="90" t="s">
        <v>169</v>
      </c>
      <c r="Y266" s="107"/>
    </row>
    <row r="267" spans="1:26" s="108" customFormat="1" ht="60" customHeight="1" x14ac:dyDescent="0.15">
      <c r="A267" s="112">
        <v>214</v>
      </c>
      <c r="B267" s="92" t="s">
        <v>182</v>
      </c>
      <c r="C267" s="101" t="s">
        <v>340</v>
      </c>
      <c r="D267" s="101" t="s">
        <v>224</v>
      </c>
      <c r="E267" s="207">
        <v>6513.1909999999998</v>
      </c>
      <c r="F267" s="207">
        <v>6958.1909999999998</v>
      </c>
      <c r="G267" s="213">
        <v>6957.4161539999996</v>
      </c>
      <c r="H267" s="102" t="s">
        <v>633</v>
      </c>
      <c r="I267" s="103" t="s">
        <v>760</v>
      </c>
      <c r="J267" s="92" t="s">
        <v>764</v>
      </c>
      <c r="K267" s="207">
        <v>6492.66989707835</v>
      </c>
      <c r="L267" s="208">
        <v>6248.19</v>
      </c>
      <c r="M267" s="207">
        <f t="shared" si="11"/>
        <v>-244.4798970783504</v>
      </c>
      <c r="N267" s="209" t="s">
        <v>590</v>
      </c>
      <c r="O267" s="90" t="s">
        <v>823</v>
      </c>
      <c r="P267" s="113" t="s">
        <v>824</v>
      </c>
      <c r="Q267" s="92" t="s">
        <v>1095</v>
      </c>
      <c r="R267" s="92" t="s">
        <v>140</v>
      </c>
      <c r="S267" s="104" t="s">
        <v>125</v>
      </c>
      <c r="T267" s="141" t="s">
        <v>1254</v>
      </c>
      <c r="U267" s="106">
        <v>218</v>
      </c>
      <c r="V267" s="90" t="s">
        <v>553</v>
      </c>
      <c r="W267" s="90"/>
      <c r="X267" s="90" t="s">
        <v>169</v>
      </c>
      <c r="Y267" s="107"/>
    </row>
    <row r="268" spans="1:26" s="108" customFormat="1" ht="60" customHeight="1" x14ac:dyDescent="0.15">
      <c r="A268" s="112">
        <v>215</v>
      </c>
      <c r="B268" s="92" t="s">
        <v>56</v>
      </c>
      <c r="C268" s="101" t="s">
        <v>336</v>
      </c>
      <c r="D268" s="101" t="s">
        <v>224</v>
      </c>
      <c r="E268" s="208">
        <v>10438.828</v>
      </c>
      <c r="F268" s="208">
        <v>10549</v>
      </c>
      <c r="G268" s="213">
        <v>10548.582</v>
      </c>
      <c r="H268" s="102" t="s">
        <v>633</v>
      </c>
      <c r="I268" s="103" t="s">
        <v>760</v>
      </c>
      <c r="J268" s="92" t="s">
        <v>764</v>
      </c>
      <c r="K268" s="207">
        <v>10441.486999999999</v>
      </c>
      <c r="L268" s="208">
        <v>13314.898999999999</v>
      </c>
      <c r="M268" s="207">
        <f t="shared" ref="M268:M347" si="12">L268-K268</f>
        <v>2873.4120000000003</v>
      </c>
      <c r="N268" s="209">
        <v>0</v>
      </c>
      <c r="O268" s="90" t="s">
        <v>823</v>
      </c>
      <c r="P268" s="113" t="s">
        <v>824</v>
      </c>
      <c r="Q268" s="92" t="s">
        <v>1096</v>
      </c>
      <c r="R268" s="92" t="s">
        <v>140</v>
      </c>
      <c r="S268" s="104" t="s">
        <v>125</v>
      </c>
      <c r="T268" s="141" t="s">
        <v>1253</v>
      </c>
      <c r="U268" s="106">
        <v>219</v>
      </c>
      <c r="V268" s="90" t="s">
        <v>552</v>
      </c>
      <c r="W268" s="90"/>
      <c r="X268" s="90" t="s">
        <v>169</v>
      </c>
      <c r="Y268" s="107"/>
    </row>
    <row r="269" spans="1:26" s="108" customFormat="1" ht="60" customHeight="1" x14ac:dyDescent="0.15">
      <c r="A269" s="112">
        <v>216</v>
      </c>
      <c r="B269" s="92" t="s">
        <v>231</v>
      </c>
      <c r="C269" s="101" t="s">
        <v>335</v>
      </c>
      <c r="D269" s="101" t="s">
        <v>550</v>
      </c>
      <c r="E269" s="208">
        <v>3972.0160000000001</v>
      </c>
      <c r="F269" s="208">
        <v>3864</v>
      </c>
      <c r="G269" s="213">
        <v>3859.3822009999999</v>
      </c>
      <c r="H269" s="102" t="s">
        <v>701</v>
      </c>
      <c r="I269" s="103" t="s">
        <v>760</v>
      </c>
      <c r="J269" s="92" t="s">
        <v>803</v>
      </c>
      <c r="K269" s="207">
        <v>6700</v>
      </c>
      <c r="L269" s="208">
        <v>6700</v>
      </c>
      <c r="M269" s="207">
        <f t="shared" si="12"/>
        <v>0</v>
      </c>
      <c r="N269" s="209" t="s">
        <v>590</v>
      </c>
      <c r="O269" s="90" t="s">
        <v>823</v>
      </c>
      <c r="P269" s="92" t="s">
        <v>898</v>
      </c>
      <c r="Q269" s="92"/>
      <c r="R269" s="92" t="s">
        <v>17</v>
      </c>
      <c r="S269" s="104" t="s">
        <v>125</v>
      </c>
      <c r="T269" s="141" t="s">
        <v>1253</v>
      </c>
      <c r="U269" s="114">
        <v>220</v>
      </c>
      <c r="V269" s="90" t="s">
        <v>228</v>
      </c>
      <c r="W269" s="90"/>
      <c r="X269" s="90" t="s">
        <v>169</v>
      </c>
      <c r="Y269" s="107"/>
    </row>
    <row r="270" spans="1:26" s="108" customFormat="1" ht="77.25" customHeight="1" x14ac:dyDescent="0.15">
      <c r="A270" s="112">
        <v>217</v>
      </c>
      <c r="B270" s="92" t="s">
        <v>204</v>
      </c>
      <c r="C270" s="101" t="s">
        <v>335</v>
      </c>
      <c r="D270" s="101" t="s">
        <v>224</v>
      </c>
      <c r="E270" s="207">
        <v>74.025999999999996</v>
      </c>
      <c r="F270" s="207">
        <v>74.025999999999996</v>
      </c>
      <c r="G270" s="209">
        <v>63.359456000000002</v>
      </c>
      <c r="H270" s="102" t="s">
        <v>633</v>
      </c>
      <c r="I270" s="103" t="s">
        <v>760</v>
      </c>
      <c r="J270" s="92" t="s">
        <v>803</v>
      </c>
      <c r="K270" s="207">
        <v>24.026</v>
      </c>
      <c r="L270" s="208">
        <v>84.025999999999996</v>
      </c>
      <c r="M270" s="207">
        <f t="shared" si="12"/>
        <v>60</v>
      </c>
      <c r="N270" s="209" t="s">
        <v>590</v>
      </c>
      <c r="O270" s="90" t="s">
        <v>823</v>
      </c>
      <c r="P270" s="92" t="s">
        <v>899</v>
      </c>
      <c r="Q270" s="92" t="s">
        <v>1097</v>
      </c>
      <c r="R270" s="92" t="s">
        <v>17</v>
      </c>
      <c r="S270" s="104" t="s">
        <v>125</v>
      </c>
      <c r="T270" s="141" t="s">
        <v>1253</v>
      </c>
      <c r="U270" s="114">
        <v>221</v>
      </c>
      <c r="V270" s="90" t="s">
        <v>553</v>
      </c>
      <c r="W270" s="90" t="s">
        <v>169</v>
      </c>
      <c r="X270" s="90"/>
      <c r="Y270" s="107"/>
    </row>
    <row r="271" spans="1:26" s="108" customFormat="1" ht="137.25" customHeight="1" x14ac:dyDescent="0.15">
      <c r="A271" s="112">
        <v>218</v>
      </c>
      <c r="B271" s="92" t="s">
        <v>392</v>
      </c>
      <c r="C271" s="101" t="s">
        <v>337</v>
      </c>
      <c r="D271" s="101" t="s">
        <v>224</v>
      </c>
      <c r="E271" s="208">
        <v>948.91200000000003</v>
      </c>
      <c r="F271" s="208">
        <v>1.0584</v>
      </c>
      <c r="G271" s="213">
        <v>1.0584</v>
      </c>
      <c r="H271" s="102" t="s">
        <v>705</v>
      </c>
      <c r="I271" s="103" t="s">
        <v>760</v>
      </c>
      <c r="J271" s="92" t="s">
        <v>774</v>
      </c>
      <c r="K271" s="207">
        <v>0</v>
      </c>
      <c r="L271" s="208">
        <v>0</v>
      </c>
      <c r="M271" s="207">
        <f>L271-K271</f>
        <v>0</v>
      </c>
      <c r="N271" s="209" t="s">
        <v>590</v>
      </c>
      <c r="O271" s="90" t="s">
        <v>823</v>
      </c>
      <c r="P271" s="123" t="s">
        <v>1010</v>
      </c>
      <c r="Q271" s="92"/>
      <c r="R271" s="92" t="s">
        <v>17</v>
      </c>
      <c r="S271" s="104" t="s">
        <v>125</v>
      </c>
      <c r="T271" s="105" t="s">
        <v>1256</v>
      </c>
      <c r="U271" s="114">
        <v>233</v>
      </c>
      <c r="V271" s="90" t="s">
        <v>185</v>
      </c>
      <c r="W271" s="90"/>
      <c r="X271" s="90" t="s">
        <v>169</v>
      </c>
      <c r="Y271" s="107"/>
    </row>
    <row r="272" spans="1:26" s="108" customFormat="1" ht="75" customHeight="1" x14ac:dyDescent="0.15">
      <c r="A272" s="112">
        <v>219</v>
      </c>
      <c r="B272" s="92" t="s">
        <v>456</v>
      </c>
      <c r="C272" s="101" t="s">
        <v>347</v>
      </c>
      <c r="D272" s="101" t="s">
        <v>224</v>
      </c>
      <c r="E272" s="207">
        <v>7.5949999999999998</v>
      </c>
      <c r="F272" s="207">
        <v>7.5949999999999998</v>
      </c>
      <c r="G272" s="209">
        <v>6.6860989999999996</v>
      </c>
      <c r="H272" s="102" t="s">
        <v>633</v>
      </c>
      <c r="I272" s="103" t="s">
        <v>760</v>
      </c>
      <c r="J272" s="92" t="s">
        <v>765</v>
      </c>
      <c r="K272" s="207">
        <v>7.5949999999999998</v>
      </c>
      <c r="L272" s="207">
        <v>7.5949999999999998</v>
      </c>
      <c r="M272" s="207">
        <f>L272-K272</f>
        <v>0</v>
      </c>
      <c r="N272" s="209" t="s">
        <v>590</v>
      </c>
      <c r="O272" s="90" t="s">
        <v>823</v>
      </c>
      <c r="P272" s="113" t="s">
        <v>824</v>
      </c>
      <c r="Q272" s="92"/>
      <c r="R272" s="92" t="s">
        <v>140</v>
      </c>
      <c r="S272" s="104" t="s">
        <v>125</v>
      </c>
      <c r="T272" s="141" t="s">
        <v>1257</v>
      </c>
      <c r="U272" s="106">
        <v>299</v>
      </c>
      <c r="V272" s="90" t="s">
        <v>552</v>
      </c>
      <c r="W272" s="90"/>
      <c r="X272" s="90"/>
      <c r="Y272" s="107"/>
    </row>
    <row r="273" spans="1:26" s="108" customFormat="1" ht="54" customHeight="1" x14ac:dyDescent="0.15">
      <c r="A273" s="112">
        <v>220</v>
      </c>
      <c r="B273" s="92" t="s">
        <v>5</v>
      </c>
      <c r="C273" s="101" t="s">
        <v>329</v>
      </c>
      <c r="D273" s="101" t="s">
        <v>225</v>
      </c>
      <c r="E273" s="207">
        <v>67.566000000000003</v>
      </c>
      <c r="F273" s="207">
        <v>67.566000000000003</v>
      </c>
      <c r="G273" s="209">
        <v>66.664164</v>
      </c>
      <c r="H273" s="102" t="s">
        <v>633</v>
      </c>
      <c r="I273" s="103" t="s">
        <v>760</v>
      </c>
      <c r="J273" s="92" t="s">
        <v>765</v>
      </c>
      <c r="K273" s="207">
        <v>67.566000000000003</v>
      </c>
      <c r="L273" s="207">
        <v>67.566000000000003</v>
      </c>
      <c r="M273" s="207">
        <f>L273-K273</f>
        <v>0</v>
      </c>
      <c r="N273" s="209" t="s">
        <v>590</v>
      </c>
      <c r="O273" s="90" t="s">
        <v>823</v>
      </c>
      <c r="P273" s="113" t="s">
        <v>824</v>
      </c>
      <c r="Q273" s="92"/>
      <c r="R273" s="92" t="s">
        <v>140</v>
      </c>
      <c r="S273" s="104" t="s">
        <v>125</v>
      </c>
      <c r="T273" s="141" t="s">
        <v>1257</v>
      </c>
      <c r="U273" s="114">
        <v>300</v>
      </c>
      <c r="V273" s="90" t="s">
        <v>553</v>
      </c>
      <c r="W273" s="90"/>
      <c r="X273" s="90"/>
      <c r="Y273" s="107"/>
    </row>
    <row r="274" spans="1:26" s="108" customFormat="1" ht="54" customHeight="1" x14ac:dyDescent="0.15">
      <c r="A274" s="112"/>
      <c r="B274" s="92" t="s">
        <v>977</v>
      </c>
      <c r="C274" s="185"/>
      <c r="D274" s="101"/>
      <c r="E274" s="207"/>
      <c r="F274" s="207"/>
      <c r="G274" s="207"/>
      <c r="H274" s="102"/>
      <c r="I274" s="103"/>
      <c r="J274" s="89"/>
      <c r="K274" s="207"/>
      <c r="L274" s="208"/>
      <c r="M274" s="207">
        <f t="shared" si="12"/>
        <v>0</v>
      </c>
      <c r="N274" s="209"/>
      <c r="O274" s="90"/>
      <c r="P274" s="113"/>
      <c r="Q274" s="92"/>
      <c r="R274" s="92" t="s">
        <v>17</v>
      </c>
      <c r="S274" s="104"/>
      <c r="T274" s="105"/>
      <c r="U274" s="106"/>
      <c r="V274" s="90"/>
      <c r="W274" s="90"/>
      <c r="X274" s="90"/>
      <c r="Y274" s="107"/>
    </row>
    <row r="275" spans="1:26" s="108" customFormat="1" ht="54" customHeight="1" x14ac:dyDescent="0.15">
      <c r="A275" s="112"/>
      <c r="B275" s="92" t="s">
        <v>978</v>
      </c>
      <c r="C275" s="185"/>
      <c r="D275" s="101"/>
      <c r="E275" s="207"/>
      <c r="F275" s="207"/>
      <c r="G275" s="207"/>
      <c r="H275" s="102"/>
      <c r="I275" s="103"/>
      <c r="J275" s="89"/>
      <c r="K275" s="207"/>
      <c r="L275" s="208"/>
      <c r="M275" s="207">
        <f t="shared" si="12"/>
        <v>0</v>
      </c>
      <c r="N275" s="209"/>
      <c r="O275" s="90"/>
      <c r="P275" s="113"/>
      <c r="Q275" s="92"/>
      <c r="R275" s="92" t="s">
        <v>17</v>
      </c>
      <c r="S275" s="104"/>
      <c r="T275" s="105"/>
      <c r="U275" s="106"/>
      <c r="V275" s="90"/>
      <c r="W275" s="90"/>
      <c r="X275" s="90"/>
      <c r="Y275" s="107"/>
    </row>
    <row r="276" spans="1:26" s="108" customFormat="1" ht="54" customHeight="1" x14ac:dyDescent="0.15">
      <c r="A276" s="112"/>
      <c r="B276" s="92" t="s">
        <v>979</v>
      </c>
      <c r="C276" s="185"/>
      <c r="D276" s="101"/>
      <c r="E276" s="207"/>
      <c r="F276" s="207"/>
      <c r="G276" s="207"/>
      <c r="H276" s="102"/>
      <c r="I276" s="103"/>
      <c r="J276" s="89"/>
      <c r="K276" s="207"/>
      <c r="L276" s="207"/>
      <c r="M276" s="207">
        <f>L276-K276</f>
        <v>0</v>
      </c>
      <c r="N276" s="209"/>
      <c r="O276" s="90"/>
      <c r="P276" s="113"/>
      <c r="Q276" s="92"/>
      <c r="R276" s="92" t="s">
        <v>140</v>
      </c>
      <c r="S276" s="104"/>
      <c r="T276" s="105"/>
      <c r="U276" s="106"/>
      <c r="V276" s="90"/>
      <c r="W276" s="90"/>
      <c r="X276" s="90"/>
      <c r="Y276" s="107"/>
    </row>
    <row r="277" spans="1:26" s="108" customFormat="1" ht="54" customHeight="1" x14ac:dyDescent="0.15">
      <c r="A277" s="112"/>
      <c r="B277" s="92" t="s">
        <v>981</v>
      </c>
      <c r="C277" s="185"/>
      <c r="D277" s="101"/>
      <c r="E277" s="207"/>
      <c r="F277" s="207"/>
      <c r="G277" s="207"/>
      <c r="H277" s="102"/>
      <c r="I277" s="103"/>
      <c r="J277" s="89"/>
      <c r="K277" s="207"/>
      <c r="L277" s="207"/>
      <c r="M277" s="207">
        <f>L277-K277</f>
        <v>0</v>
      </c>
      <c r="N277" s="209"/>
      <c r="O277" s="90"/>
      <c r="P277" s="113"/>
      <c r="Q277" s="92"/>
      <c r="R277" s="92" t="s">
        <v>140</v>
      </c>
      <c r="S277" s="104"/>
      <c r="T277" s="105"/>
      <c r="U277" s="106"/>
      <c r="V277" s="90"/>
      <c r="W277" s="90"/>
      <c r="X277" s="90"/>
      <c r="Y277" s="107"/>
    </row>
    <row r="278" spans="1:26" s="168" customFormat="1" ht="30" customHeight="1" x14ac:dyDescent="0.15">
      <c r="A278" s="169" t="s">
        <v>990</v>
      </c>
      <c r="B278" s="170"/>
      <c r="C278" s="171"/>
      <c r="D278" s="170"/>
      <c r="E278" s="211"/>
      <c r="F278" s="232"/>
      <c r="G278" s="232"/>
      <c r="H278" s="173"/>
      <c r="I278" s="174"/>
      <c r="J278" s="172"/>
      <c r="K278" s="211"/>
      <c r="L278" s="211"/>
      <c r="M278" s="211">
        <f t="shared" si="12"/>
        <v>0</v>
      </c>
      <c r="N278" s="211"/>
      <c r="O278" s="175"/>
      <c r="P278" s="176"/>
      <c r="Q278" s="170"/>
      <c r="R278" s="170"/>
      <c r="S278" s="177"/>
      <c r="T278" s="178"/>
      <c r="U278" s="179"/>
      <c r="V278" s="170"/>
      <c r="W278" s="170"/>
      <c r="X278" s="170"/>
      <c r="Y278" s="180"/>
      <c r="Z278" s="108"/>
    </row>
    <row r="279" spans="1:26" s="108" customFormat="1" ht="138" customHeight="1" x14ac:dyDescent="0.15">
      <c r="A279" s="112">
        <v>221</v>
      </c>
      <c r="B279" s="92" t="s">
        <v>230</v>
      </c>
      <c r="C279" s="101" t="s">
        <v>348</v>
      </c>
      <c r="D279" s="101" t="s">
        <v>1074</v>
      </c>
      <c r="E279" s="208">
        <v>233.4</v>
      </c>
      <c r="F279" s="208">
        <v>233.4</v>
      </c>
      <c r="G279" s="213">
        <v>233.4</v>
      </c>
      <c r="H279" s="102" t="s">
        <v>1348</v>
      </c>
      <c r="I279" s="121" t="s">
        <v>768</v>
      </c>
      <c r="J279" s="92" t="s">
        <v>772</v>
      </c>
      <c r="K279" s="207">
        <v>232.08199999999999</v>
      </c>
      <c r="L279" s="208">
        <v>0</v>
      </c>
      <c r="M279" s="207">
        <f t="shared" ref="M279:M292" si="13">L279-K279</f>
        <v>-232.08199999999999</v>
      </c>
      <c r="N279" s="213">
        <v>0</v>
      </c>
      <c r="O279" s="122" t="s">
        <v>816</v>
      </c>
      <c r="P279" s="113" t="s">
        <v>1346</v>
      </c>
      <c r="Q279" s="92"/>
      <c r="R279" s="92" t="s">
        <v>17</v>
      </c>
      <c r="S279" s="104" t="s">
        <v>125</v>
      </c>
      <c r="T279" s="141" t="s">
        <v>1258</v>
      </c>
      <c r="U279" s="106">
        <v>234</v>
      </c>
      <c r="V279" s="90" t="s">
        <v>632</v>
      </c>
      <c r="W279" s="90"/>
      <c r="X279" s="90"/>
      <c r="Y279" s="107"/>
    </row>
    <row r="280" spans="1:26" s="108" customFormat="1" ht="90" customHeight="1" x14ac:dyDescent="0.15">
      <c r="A280" s="112">
        <v>222</v>
      </c>
      <c r="B280" s="92" t="s">
        <v>393</v>
      </c>
      <c r="C280" s="101" t="s">
        <v>324</v>
      </c>
      <c r="D280" s="101" t="s">
        <v>224</v>
      </c>
      <c r="E280" s="207">
        <v>11917.948</v>
      </c>
      <c r="F280" s="207">
        <v>11917.948</v>
      </c>
      <c r="G280" s="213">
        <v>11917.948</v>
      </c>
      <c r="H280" s="102" t="s">
        <v>633</v>
      </c>
      <c r="I280" s="103" t="s">
        <v>760</v>
      </c>
      <c r="J280" s="92" t="s">
        <v>785</v>
      </c>
      <c r="K280" s="207">
        <v>12020.623</v>
      </c>
      <c r="L280" s="208">
        <v>16774.845000000001</v>
      </c>
      <c r="M280" s="207">
        <f t="shared" si="13"/>
        <v>4754.2220000000016</v>
      </c>
      <c r="N280" s="209" t="s">
        <v>590</v>
      </c>
      <c r="O280" s="90" t="s">
        <v>823</v>
      </c>
      <c r="P280" s="92" t="s">
        <v>904</v>
      </c>
      <c r="Q280" s="92" t="s">
        <v>1098</v>
      </c>
      <c r="R280" s="92" t="s">
        <v>17</v>
      </c>
      <c r="S280" s="104" t="s">
        <v>125</v>
      </c>
      <c r="T280" s="105" t="s">
        <v>1259</v>
      </c>
      <c r="U280" s="106">
        <v>246</v>
      </c>
      <c r="V280" s="90"/>
      <c r="W280" s="90"/>
      <c r="X280" s="90"/>
      <c r="Y280" s="107"/>
    </row>
    <row r="281" spans="1:26" s="108" customFormat="1" ht="90" customHeight="1" x14ac:dyDescent="0.15">
      <c r="A281" s="112">
        <v>223</v>
      </c>
      <c r="B281" s="92" t="s">
        <v>394</v>
      </c>
      <c r="C281" s="101" t="s">
        <v>324</v>
      </c>
      <c r="D281" s="101" t="s">
        <v>224</v>
      </c>
      <c r="E281" s="208">
        <v>978</v>
      </c>
      <c r="F281" s="208">
        <v>1608</v>
      </c>
      <c r="G281" s="208">
        <v>1520</v>
      </c>
      <c r="H281" s="102" t="s">
        <v>633</v>
      </c>
      <c r="I281" s="103" t="s">
        <v>760</v>
      </c>
      <c r="J281" s="92" t="s">
        <v>806</v>
      </c>
      <c r="K281" s="207">
        <v>0</v>
      </c>
      <c r="L281" s="208">
        <v>348</v>
      </c>
      <c r="M281" s="207">
        <f t="shared" si="13"/>
        <v>348</v>
      </c>
      <c r="N281" s="209" t="s">
        <v>590</v>
      </c>
      <c r="O281" s="90" t="s">
        <v>823</v>
      </c>
      <c r="P281" s="123" t="s">
        <v>1073</v>
      </c>
      <c r="Q281" s="92" t="s">
        <v>1099</v>
      </c>
      <c r="R281" s="92" t="s">
        <v>17</v>
      </c>
      <c r="S281" s="104" t="s">
        <v>125</v>
      </c>
      <c r="T281" s="105" t="s">
        <v>1260</v>
      </c>
      <c r="U281" s="106">
        <v>247</v>
      </c>
      <c r="V281" s="90" t="s">
        <v>551</v>
      </c>
      <c r="W281" s="90"/>
      <c r="X281" s="90" t="s">
        <v>169</v>
      </c>
      <c r="Y281" s="107"/>
    </row>
    <row r="282" spans="1:26" s="108" customFormat="1" ht="89.25" customHeight="1" x14ac:dyDescent="0.15">
      <c r="A282" s="112">
        <v>224</v>
      </c>
      <c r="B282" s="92" t="s">
        <v>1046</v>
      </c>
      <c r="C282" s="101" t="s">
        <v>336</v>
      </c>
      <c r="D282" s="101" t="s">
        <v>629</v>
      </c>
      <c r="E282" s="207">
        <v>4135.5540000000001</v>
      </c>
      <c r="F282" s="207">
        <v>4135.5540000000001</v>
      </c>
      <c r="G282" s="209">
        <v>4125.6622980000002</v>
      </c>
      <c r="H282" s="102" t="s">
        <v>633</v>
      </c>
      <c r="I282" s="103" t="s">
        <v>760</v>
      </c>
      <c r="J282" s="92" t="s">
        <v>800</v>
      </c>
      <c r="K282" s="207">
        <v>4056.6039999999998</v>
      </c>
      <c r="L282" s="208">
        <v>4556.6040000000003</v>
      </c>
      <c r="M282" s="207">
        <f t="shared" si="13"/>
        <v>500.00000000000045</v>
      </c>
      <c r="N282" s="209" t="s">
        <v>590</v>
      </c>
      <c r="O282" s="90" t="s">
        <v>823</v>
      </c>
      <c r="P282" s="92" t="s">
        <v>905</v>
      </c>
      <c r="Q282" s="92" t="s">
        <v>1100</v>
      </c>
      <c r="R282" s="92" t="s">
        <v>17</v>
      </c>
      <c r="S282" s="104" t="s">
        <v>125</v>
      </c>
      <c r="T282" s="141" t="s">
        <v>1261</v>
      </c>
      <c r="U282" s="106">
        <v>248</v>
      </c>
      <c r="V282" s="90"/>
      <c r="W282" s="90"/>
      <c r="X282" s="90"/>
      <c r="Y282" s="107"/>
    </row>
    <row r="283" spans="1:26" s="108" customFormat="1" ht="89.25" customHeight="1" x14ac:dyDescent="0.15">
      <c r="A283" s="112">
        <v>225</v>
      </c>
      <c r="B283" s="92" t="s">
        <v>466</v>
      </c>
      <c r="C283" s="101" t="s">
        <v>328</v>
      </c>
      <c r="D283" s="101" t="s">
        <v>423</v>
      </c>
      <c r="E283" s="207">
        <v>1474.143</v>
      </c>
      <c r="F283" s="207">
        <v>1708.6980000000001</v>
      </c>
      <c r="G283" s="209">
        <v>1704.574642</v>
      </c>
      <c r="H283" s="102" t="s">
        <v>633</v>
      </c>
      <c r="I283" s="103" t="s">
        <v>760</v>
      </c>
      <c r="J283" s="92" t="s">
        <v>764</v>
      </c>
      <c r="K283" s="207">
        <v>1431.354</v>
      </c>
      <c r="L283" s="207">
        <v>1294.31</v>
      </c>
      <c r="M283" s="207">
        <f t="shared" si="13"/>
        <v>-137.0440000000001</v>
      </c>
      <c r="N283" s="209">
        <v>-137.04400000000001</v>
      </c>
      <c r="O283" s="122" t="s">
        <v>822</v>
      </c>
      <c r="P283" s="123" t="s">
        <v>1022</v>
      </c>
      <c r="Q283" s="92"/>
      <c r="R283" s="92" t="s">
        <v>140</v>
      </c>
      <c r="S283" s="104" t="s">
        <v>125</v>
      </c>
      <c r="T283" s="141" t="s">
        <v>1262</v>
      </c>
      <c r="U283" s="106">
        <v>296</v>
      </c>
      <c r="V283" s="90" t="s">
        <v>551</v>
      </c>
      <c r="W283" s="90"/>
      <c r="X283" s="90"/>
      <c r="Y283" s="107"/>
    </row>
    <row r="284" spans="1:26" s="108" customFormat="1" ht="54" customHeight="1" x14ac:dyDescent="0.15">
      <c r="A284" s="112">
        <v>226</v>
      </c>
      <c r="B284" s="92" t="s">
        <v>455</v>
      </c>
      <c r="C284" s="101" t="s">
        <v>330</v>
      </c>
      <c r="D284" s="101" t="s">
        <v>224</v>
      </c>
      <c r="E284" s="207">
        <v>12.868</v>
      </c>
      <c r="F284" s="207">
        <v>12.868</v>
      </c>
      <c r="G284" s="209">
        <v>7.9665350000000004</v>
      </c>
      <c r="H284" s="102" t="s">
        <v>633</v>
      </c>
      <c r="I284" s="103" t="s">
        <v>760</v>
      </c>
      <c r="J284" s="92" t="s">
        <v>761</v>
      </c>
      <c r="K284" s="207">
        <v>12.054</v>
      </c>
      <c r="L284" s="207">
        <v>12.054</v>
      </c>
      <c r="M284" s="207">
        <f t="shared" si="13"/>
        <v>0</v>
      </c>
      <c r="N284" s="209" t="s">
        <v>590</v>
      </c>
      <c r="O284" s="90" t="s">
        <v>823</v>
      </c>
      <c r="P284" s="123" t="s">
        <v>966</v>
      </c>
      <c r="Q284" s="92"/>
      <c r="R284" s="92" t="s">
        <v>140</v>
      </c>
      <c r="S284" s="104" t="s">
        <v>125</v>
      </c>
      <c r="T284" s="141" t="s">
        <v>1262</v>
      </c>
      <c r="U284" s="106">
        <v>297</v>
      </c>
      <c r="V284" s="90" t="s">
        <v>553</v>
      </c>
      <c r="W284" s="90"/>
      <c r="X284" s="90"/>
      <c r="Y284" s="107"/>
    </row>
    <row r="285" spans="1:26" s="108" customFormat="1" ht="104.25" customHeight="1" x14ac:dyDescent="0.15">
      <c r="A285" s="112">
        <v>227</v>
      </c>
      <c r="B285" s="92" t="s">
        <v>1047</v>
      </c>
      <c r="C285" s="101" t="s">
        <v>334</v>
      </c>
      <c r="D285" s="101" t="s">
        <v>390</v>
      </c>
      <c r="E285" s="207">
        <v>39.695</v>
      </c>
      <c r="F285" s="207">
        <v>39.695</v>
      </c>
      <c r="G285" s="209">
        <v>39.200789999999998</v>
      </c>
      <c r="H285" s="102" t="s">
        <v>727</v>
      </c>
      <c r="I285" s="103" t="s">
        <v>768</v>
      </c>
      <c r="J285" s="92" t="s">
        <v>808</v>
      </c>
      <c r="K285" s="207">
        <v>33.741</v>
      </c>
      <c r="L285" s="208">
        <v>0</v>
      </c>
      <c r="M285" s="207">
        <f t="shared" si="13"/>
        <v>-33.741</v>
      </c>
      <c r="N285" s="209" t="s">
        <v>590</v>
      </c>
      <c r="O285" s="90" t="s">
        <v>816</v>
      </c>
      <c r="P285" s="113" t="s">
        <v>590</v>
      </c>
      <c r="Q285" s="92"/>
      <c r="R285" s="92" t="s">
        <v>17</v>
      </c>
      <c r="S285" s="104" t="s">
        <v>125</v>
      </c>
      <c r="T285" s="141" t="s">
        <v>1213</v>
      </c>
      <c r="U285" s="106">
        <v>298</v>
      </c>
      <c r="V285" s="90" t="s">
        <v>632</v>
      </c>
      <c r="W285" s="90"/>
      <c r="X285" s="90"/>
      <c r="Y285" s="107"/>
    </row>
    <row r="286" spans="1:26" s="108" customFormat="1" ht="54" customHeight="1" x14ac:dyDescent="0.15">
      <c r="A286" s="112">
        <v>228</v>
      </c>
      <c r="B286" s="110" t="s">
        <v>1048</v>
      </c>
      <c r="C286" s="101" t="s">
        <v>324</v>
      </c>
      <c r="D286" s="101" t="s">
        <v>224</v>
      </c>
      <c r="E286" s="207">
        <v>9016.768</v>
      </c>
      <c r="F286" s="207">
        <v>9016.768</v>
      </c>
      <c r="G286" s="209">
        <v>9016.768</v>
      </c>
      <c r="H286" s="102" t="s">
        <v>703</v>
      </c>
      <c r="I286" s="103" t="s">
        <v>760</v>
      </c>
      <c r="J286" s="92" t="s">
        <v>764</v>
      </c>
      <c r="K286" s="207">
        <v>21557.993999999999</v>
      </c>
      <c r="L286" s="207">
        <v>23482.735000000001</v>
      </c>
      <c r="M286" s="207">
        <f t="shared" si="13"/>
        <v>1924.7410000000018</v>
      </c>
      <c r="N286" s="209">
        <v>0</v>
      </c>
      <c r="O286" s="90" t="s">
        <v>823</v>
      </c>
      <c r="P286" s="113" t="s">
        <v>824</v>
      </c>
      <c r="Q286" s="92" t="s">
        <v>1101</v>
      </c>
      <c r="R286" s="92" t="s">
        <v>140</v>
      </c>
      <c r="S286" s="104" t="s">
        <v>125</v>
      </c>
      <c r="T286" s="105" t="s">
        <v>1263</v>
      </c>
      <c r="U286" s="106">
        <v>231</v>
      </c>
      <c r="V286" s="90" t="s">
        <v>185</v>
      </c>
      <c r="W286" s="90"/>
      <c r="X286" s="90"/>
      <c r="Y286" s="107"/>
    </row>
    <row r="287" spans="1:26" s="108" customFormat="1" ht="54" customHeight="1" x14ac:dyDescent="0.15">
      <c r="A287" s="112">
        <v>229</v>
      </c>
      <c r="B287" s="110" t="s">
        <v>558</v>
      </c>
      <c r="C287" s="101" t="s">
        <v>324</v>
      </c>
      <c r="D287" s="101" t="s">
        <v>224</v>
      </c>
      <c r="E287" s="208">
        <v>892</v>
      </c>
      <c r="F287" s="208">
        <v>3973</v>
      </c>
      <c r="G287" s="213">
        <v>3708.68768</v>
      </c>
      <c r="H287" s="102" t="s">
        <v>704</v>
      </c>
      <c r="I287" s="103" t="s">
        <v>760</v>
      </c>
      <c r="J287" s="92" t="s">
        <v>804</v>
      </c>
      <c r="K287" s="207">
        <v>4723.759</v>
      </c>
      <c r="L287" s="207">
        <v>5971.634</v>
      </c>
      <c r="M287" s="207">
        <f t="shared" si="13"/>
        <v>1247.875</v>
      </c>
      <c r="N287" s="209">
        <v>0</v>
      </c>
      <c r="O287" s="90" t="s">
        <v>823</v>
      </c>
      <c r="P287" s="113" t="s">
        <v>824</v>
      </c>
      <c r="Q287" s="92" t="s">
        <v>1102</v>
      </c>
      <c r="R287" s="92" t="s">
        <v>140</v>
      </c>
      <c r="S287" s="104" t="s">
        <v>125</v>
      </c>
      <c r="T287" s="105" t="s">
        <v>1264</v>
      </c>
      <c r="U287" s="106">
        <v>232</v>
      </c>
      <c r="V287" s="90" t="s">
        <v>185</v>
      </c>
      <c r="W287" s="90"/>
      <c r="X287" s="90" t="s">
        <v>169</v>
      </c>
      <c r="Y287" s="107"/>
    </row>
    <row r="288" spans="1:26" s="108" customFormat="1" ht="54" customHeight="1" x14ac:dyDescent="0.15">
      <c r="A288" s="112"/>
      <c r="B288" s="92" t="s">
        <v>977</v>
      </c>
      <c r="C288" s="185"/>
      <c r="D288" s="101"/>
      <c r="E288" s="207"/>
      <c r="F288" s="207"/>
      <c r="G288" s="207"/>
      <c r="H288" s="102"/>
      <c r="I288" s="103"/>
      <c r="J288" s="89"/>
      <c r="K288" s="207"/>
      <c r="L288" s="208"/>
      <c r="M288" s="207">
        <f t="shared" si="13"/>
        <v>0</v>
      </c>
      <c r="N288" s="209"/>
      <c r="O288" s="90"/>
      <c r="P288" s="113"/>
      <c r="Q288" s="92"/>
      <c r="R288" s="92" t="s">
        <v>17</v>
      </c>
      <c r="S288" s="104"/>
      <c r="T288" s="105"/>
      <c r="U288" s="106"/>
      <c r="V288" s="90"/>
      <c r="W288" s="90"/>
      <c r="X288" s="90"/>
      <c r="Y288" s="107"/>
    </row>
    <row r="289" spans="1:26" s="108" customFormat="1" ht="54" customHeight="1" x14ac:dyDescent="0.15">
      <c r="A289" s="112"/>
      <c r="B289" s="92" t="s">
        <v>978</v>
      </c>
      <c r="C289" s="185"/>
      <c r="D289" s="101"/>
      <c r="E289" s="207"/>
      <c r="F289" s="207"/>
      <c r="G289" s="207"/>
      <c r="H289" s="102"/>
      <c r="I289" s="103"/>
      <c r="J289" s="89"/>
      <c r="K289" s="207"/>
      <c r="L289" s="208"/>
      <c r="M289" s="207">
        <f t="shared" si="13"/>
        <v>0</v>
      </c>
      <c r="N289" s="209"/>
      <c r="O289" s="90"/>
      <c r="P289" s="113"/>
      <c r="Q289" s="92"/>
      <c r="R289" s="92" t="s">
        <v>17</v>
      </c>
      <c r="S289" s="104"/>
      <c r="T289" s="105"/>
      <c r="U289" s="106"/>
      <c r="V289" s="90"/>
      <c r="W289" s="90"/>
      <c r="X289" s="90"/>
      <c r="Y289" s="107"/>
    </row>
    <row r="290" spans="1:26" s="108" customFormat="1" ht="54" customHeight="1" x14ac:dyDescent="0.15">
      <c r="A290" s="112"/>
      <c r="B290" s="92" t="s">
        <v>979</v>
      </c>
      <c r="C290" s="185"/>
      <c r="D290" s="101"/>
      <c r="E290" s="207"/>
      <c r="F290" s="207"/>
      <c r="G290" s="207"/>
      <c r="H290" s="102"/>
      <c r="I290" s="103"/>
      <c r="J290" s="89"/>
      <c r="K290" s="207"/>
      <c r="L290" s="207"/>
      <c r="M290" s="207">
        <f t="shared" si="13"/>
        <v>0</v>
      </c>
      <c r="N290" s="209"/>
      <c r="O290" s="90"/>
      <c r="P290" s="113"/>
      <c r="Q290" s="92"/>
      <c r="R290" s="92" t="s">
        <v>140</v>
      </c>
      <c r="S290" s="104"/>
      <c r="T290" s="105"/>
      <c r="U290" s="106"/>
      <c r="V290" s="90"/>
      <c r="W290" s="90"/>
      <c r="X290" s="90"/>
      <c r="Y290" s="107"/>
    </row>
    <row r="291" spans="1:26" s="108" customFormat="1" ht="54" customHeight="1" x14ac:dyDescent="0.15">
      <c r="A291" s="112"/>
      <c r="B291" s="92" t="s">
        <v>981</v>
      </c>
      <c r="C291" s="185"/>
      <c r="D291" s="101"/>
      <c r="E291" s="207"/>
      <c r="F291" s="207"/>
      <c r="G291" s="207"/>
      <c r="H291" s="102"/>
      <c r="I291" s="103"/>
      <c r="J291" s="89"/>
      <c r="K291" s="207"/>
      <c r="L291" s="207"/>
      <c r="M291" s="207">
        <f t="shared" si="13"/>
        <v>0</v>
      </c>
      <c r="N291" s="209"/>
      <c r="O291" s="90"/>
      <c r="P291" s="113"/>
      <c r="Q291" s="92"/>
      <c r="R291" s="92" t="s">
        <v>140</v>
      </c>
      <c r="S291" s="104"/>
      <c r="T291" s="105"/>
      <c r="U291" s="106"/>
      <c r="V291" s="90"/>
      <c r="W291" s="90"/>
      <c r="X291" s="90"/>
      <c r="Y291" s="107"/>
    </row>
    <row r="292" spans="1:26" s="108" customFormat="1" ht="54" customHeight="1" x14ac:dyDescent="0.15">
      <c r="A292" s="112"/>
      <c r="B292" s="92" t="s">
        <v>983</v>
      </c>
      <c r="C292" s="185"/>
      <c r="D292" s="101"/>
      <c r="E292" s="207"/>
      <c r="F292" s="207"/>
      <c r="G292" s="207"/>
      <c r="H292" s="102"/>
      <c r="I292" s="103"/>
      <c r="J292" s="89"/>
      <c r="K292" s="207"/>
      <c r="L292" s="207"/>
      <c r="M292" s="207">
        <f t="shared" si="13"/>
        <v>0</v>
      </c>
      <c r="N292" s="209"/>
      <c r="O292" s="90"/>
      <c r="P292" s="113"/>
      <c r="Q292" s="92"/>
      <c r="R292" s="92" t="s">
        <v>140</v>
      </c>
      <c r="S292" s="104"/>
      <c r="T292" s="105"/>
      <c r="U292" s="106"/>
      <c r="V292" s="90"/>
      <c r="W292" s="90"/>
      <c r="X292" s="90"/>
      <c r="Y292" s="107"/>
    </row>
    <row r="293" spans="1:26" s="168" customFormat="1" ht="30" customHeight="1" x14ac:dyDescent="0.15">
      <c r="A293" s="169" t="s">
        <v>993</v>
      </c>
      <c r="B293" s="170"/>
      <c r="C293" s="171"/>
      <c r="D293" s="170"/>
      <c r="E293" s="211"/>
      <c r="F293" s="232"/>
      <c r="G293" s="232"/>
      <c r="H293" s="173"/>
      <c r="I293" s="174"/>
      <c r="J293" s="172"/>
      <c r="K293" s="211"/>
      <c r="L293" s="211"/>
      <c r="M293" s="211"/>
      <c r="N293" s="211"/>
      <c r="O293" s="175"/>
      <c r="P293" s="176"/>
      <c r="Q293" s="170"/>
      <c r="R293" s="170"/>
      <c r="S293" s="177"/>
      <c r="T293" s="178"/>
      <c r="U293" s="179"/>
      <c r="V293" s="170"/>
      <c r="W293" s="170"/>
      <c r="X293" s="170"/>
      <c r="Y293" s="180"/>
      <c r="Z293" s="108"/>
    </row>
    <row r="294" spans="1:26" s="108" customFormat="1" ht="104.25" customHeight="1" x14ac:dyDescent="0.15">
      <c r="A294" s="112">
        <v>230</v>
      </c>
      <c r="B294" s="92" t="s">
        <v>1002</v>
      </c>
      <c r="C294" s="101" t="s">
        <v>338</v>
      </c>
      <c r="D294" s="101" t="s">
        <v>423</v>
      </c>
      <c r="E294" s="207">
        <v>941.27200000000005</v>
      </c>
      <c r="F294" s="207">
        <v>941.27200000000005</v>
      </c>
      <c r="G294" s="213">
        <v>940.51844600000004</v>
      </c>
      <c r="H294" s="102" t="s">
        <v>708</v>
      </c>
      <c r="I294" s="103" t="s">
        <v>760</v>
      </c>
      <c r="J294" s="92" t="s">
        <v>805</v>
      </c>
      <c r="K294" s="207">
        <v>919.178</v>
      </c>
      <c r="L294" s="208">
        <v>3027.7359999999999</v>
      </c>
      <c r="M294" s="207">
        <f t="shared" ref="M294:M312" si="14">L294-K294</f>
        <v>2108.558</v>
      </c>
      <c r="N294" s="209" t="s">
        <v>590</v>
      </c>
      <c r="O294" s="90" t="s">
        <v>823</v>
      </c>
      <c r="P294" s="123" t="s">
        <v>1023</v>
      </c>
      <c r="Q294" s="92" t="s">
        <v>1146</v>
      </c>
      <c r="R294" s="92" t="s">
        <v>14</v>
      </c>
      <c r="S294" s="104" t="s">
        <v>125</v>
      </c>
      <c r="T294" s="141" t="s">
        <v>1152</v>
      </c>
      <c r="U294" s="106">
        <v>235</v>
      </c>
      <c r="V294" s="90" t="s">
        <v>185</v>
      </c>
      <c r="W294" s="90"/>
      <c r="X294" s="90"/>
      <c r="Y294" s="107"/>
    </row>
    <row r="295" spans="1:26" s="108" customFormat="1" ht="95.25" customHeight="1" x14ac:dyDescent="0.15">
      <c r="A295" s="112">
        <v>231</v>
      </c>
      <c r="B295" s="92" t="s">
        <v>63</v>
      </c>
      <c r="C295" s="101" t="s">
        <v>332</v>
      </c>
      <c r="D295" s="101" t="s">
        <v>224</v>
      </c>
      <c r="E295" s="208">
        <v>12668.377999999999</v>
      </c>
      <c r="F295" s="208">
        <v>15698</v>
      </c>
      <c r="G295" s="213">
        <v>15697</v>
      </c>
      <c r="H295" s="102" t="s">
        <v>709</v>
      </c>
      <c r="I295" s="103" t="s">
        <v>760</v>
      </c>
      <c r="J295" s="92" t="s">
        <v>764</v>
      </c>
      <c r="K295" s="209">
        <v>12353.125000000002</v>
      </c>
      <c r="L295" s="208">
        <v>6897.8069999999998</v>
      </c>
      <c r="M295" s="207">
        <f t="shared" si="14"/>
        <v>-5455.318000000002</v>
      </c>
      <c r="N295" s="209" t="s">
        <v>590</v>
      </c>
      <c r="O295" s="90" t="s">
        <v>823</v>
      </c>
      <c r="P295" s="113" t="s">
        <v>824</v>
      </c>
      <c r="Q295" s="92"/>
      <c r="R295" s="92" t="s">
        <v>14</v>
      </c>
      <c r="S295" s="104" t="s">
        <v>125</v>
      </c>
      <c r="T295" s="141" t="s">
        <v>1152</v>
      </c>
      <c r="U295" s="106">
        <v>236</v>
      </c>
      <c r="V295" s="90" t="s">
        <v>185</v>
      </c>
      <c r="W295" s="90"/>
      <c r="X295" s="90" t="s">
        <v>169</v>
      </c>
      <c r="Y295" s="107"/>
    </row>
    <row r="296" spans="1:26" s="108" customFormat="1" ht="60" customHeight="1" x14ac:dyDescent="0.15">
      <c r="A296" s="112">
        <v>232</v>
      </c>
      <c r="B296" s="92" t="s">
        <v>950</v>
      </c>
      <c r="C296" s="101" t="s">
        <v>340</v>
      </c>
      <c r="D296" s="101" t="s">
        <v>224</v>
      </c>
      <c r="E296" s="208">
        <v>659.91100000000006</v>
      </c>
      <c r="F296" s="208">
        <v>1066</v>
      </c>
      <c r="G296" s="213">
        <v>1025.9000000000001</v>
      </c>
      <c r="H296" s="102" t="s">
        <v>633</v>
      </c>
      <c r="I296" s="103" t="s">
        <v>760</v>
      </c>
      <c r="J296" s="92" t="s">
        <v>805</v>
      </c>
      <c r="K296" s="207">
        <v>529.875</v>
      </c>
      <c r="L296" s="208">
        <v>0</v>
      </c>
      <c r="M296" s="207">
        <f t="shared" si="14"/>
        <v>-529.875</v>
      </c>
      <c r="N296" s="209" t="s">
        <v>590</v>
      </c>
      <c r="O296" s="90" t="s">
        <v>823</v>
      </c>
      <c r="P296" s="113" t="s">
        <v>902</v>
      </c>
      <c r="Q296" s="92"/>
      <c r="R296" s="92" t="s">
        <v>14</v>
      </c>
      <c r="S296" s="104" t="s">
        <v>125</v>
      </c>
      <c r="T296" s="141" t="s">
        <v>1152</v>
      </c>
      <c r="U296" s="106">
        <v>238</v>
      </c>
      <c r="V296" s="90" t="s">
        <v>553</v>
      </c>
      <c r="W296" s="90"/>
      <c r="X296" s="90" t="s">
        <v>169</v>
      </c>
      <c r="Y296" s="107"/>
    </row>
    <row r="297" spans="1:26" s="108" customFormat="1" ht="54" customHeight="1" x14ac:dyDescent="0.15">
      <c r="A297" s="112">
        <v>233</v>
      </c>
      <c r="B297" s="92" t="s">
        <v>1083</v>
      </c>
      <c r="C297" s="101" t="s">
        <v>329</v>
      </c>
      <c r="D297" s="101" t="s">
        <v>224</v>
      </c>
      <c r="E297" s="208">
        <v>461.20499999999998</v>
      </c>
      <c r="F297" s="208">
        <v>1317</v>
      </c>
      <c r="G297" s="213">
        <v>1317</v>
      </c>
      <c r="H297" s="102" t="s">
        <v>633</v>
      </c>
      <c r="I297" s="103" t="s">
        <v>760</v>
      </c>
      <c r="J297" s="92" t="s">
        <v>805</v>
      </c>
      <c r="K297" s="209">
        <v>531.58400000000006</v>
      </c>
      <c r="L297" s="213">
        <v>1428.9190000000001</v>
      </c>
      <c r="M297" s="207">
        <f t="shared" si="14"/>
        <v>897.33500000000004</v>
      </c>
      <c r="N297" s="209" t="s">
        <v>590</v>
      </c>
      <c r="O297" s="90" t="s">
        <v>823</v>
      </c>
      <c r="P297" s="113" t="s">
        <v>902</v>
      </c>
      <c r="Q297" s="92"/>
      <c r="R297" s="92" t="s">
        <v>14</v>
      </c>
      <c r="S297" s="104" t="s">
        <v>125</v>
      </c>
      <c r="T297" s="141" t="s">
        <v>1152</v>
      </c>
      <c r="U297" s="114">
        <v>239</v>
      </c>
      <c r="V297" s="90" t="s">
        <v>553</v>
      </c>
      <c r="W297" s="90"/>
      <c r="X297" s="90" t="s">
        <v>169</v>
      </c>
      <c r="Y297" s="107"/>
    </row>
    <row r="298" spans="1:26" s="108" customFormat="1" ht="60" customHeight="1" x14ac:dyDescent="0.15">
      <c r="A298" s="112">
        <v>234</v>
      </c>
      <c r="B298" s="92" t="s">
        <v>122</v>
      </c>
      <c r="C298" s="101" t="s">
        <v>330</v>
      </c>
      <c r="D298" s="101" t="s">
        <v>389</v>
      </c>
      <c r="E298" s="207">
        <v>808.06100000000004</v>
      </c>
      <c r="F298" s="207">
        <v>808.06100000000004</v>
      </c>
      <c r="G298" s="209">
        <v>807.53111699999999</v>
      </c>
      <c r="H298" s="102" t="s">
        <v>633</v>
      </c>
      <c r="I298" s="103" t="s">
        <v>768</v>
      </c>
      <c r="J298" s="92" t="s">
        <v>769</v>
      </c>
      <c r="K298" s="207">
        <v>0</v>
      </c>
      <c r="L298" s="207">
        <v>0</v>
      </c>
      <c r="M298" s="207">
        <f t="shared" si="14"/>
        <v>0</v>
      </c>
      <c r="N298" s="209" t="s">
        <v>590</v>
      </c>
      <c r="O298" s="90" t="s">
        <v>816</v>
      </c>
      <c r="P298" s="113" t="s">
        <v>590</v>
      </c>
      <c r="Q298" s="92"/>
      <c r="R298" s="92" t="s">
        <v>14</v>
      </c>
      <c r="S298" s="104" t="s">
        <v>125</v>
      </c>
      <c r="T298" s="141" t="s">
        <v>1152</v>
      </c>
      <c r="U298" s="106">
        <v>241</v>
      </c>
      <c r="V298" s="90" t="s">
        <v>553</v>
      </c>
      <c r="W298" s="90"/>
      <c r="X298" s="90" t="s">
        <v>169</v>
      </c>
      <c r="Y298" s="107"/>
    </row>
    <row r="299" spans="1:26" s="108" customFormat="1" ht="53.25" customHeight="1" x14ac:dyDescent="0.15">
      <c r="A299" s="112">
        <v>235</v>
      </c>
      <c r="B299" s="92" t="s">
        <v>953</v>
      </c>
      <c r="C299" s="101" t="s">
        <v>340</v>
      </c>
      <c r="D299" s="101" t="s">
        <v>224</v>
      </c>
      <c r="E299" s="208">
        <v>35.555999999999997</v>
      </c>
      <c r="F299" s="208">
        <v>36</v>
      </c>
      <c r="G299" s="213">
        <v>35.555971999999997</v>
      </c>
      <c r="H299" s="102" t="s">
        <v>710</v>
      </c>
      <c r="I299" s="103" t="s">
        <v>773</v>
      </c>
      <c r="J299" s="92" t="s">
        <v>788</v>
      </c>
      <c r="K299" s="207">
        <v>35.555999999999997</v>
      </c>
      <c r="L299" s="208">
        <v>35.555999999999997</v>
      </c>
      <c r="M299" s="207">
        <f t="shared" si="14"/>
        <v>0</v>
      </c>
      <c r="N299" s="209" t="s">
        <v>590</v>
      </c>
      <c r="O299" s="90" t="s">
        <v>823</v>
      </c>
      <c r="P299" s="123" t="s">
        <v>1023</v>
      </c>
      <c r="Q299" s="92"/>
      <c r="R299" s="92" t="s">
        <v>14</v>
      </c>
      <c r="S299" s="104" t="s">
        <v>125</v>
      </c>
      <c r="T299" s="141" t="s">
        <v>1152</v>
      </c>
      <c r="U299" s="106">
        <v>242</v>
      </c>
      <c r="V299" s="90" t="s">
        <v>185</v>
      </c>
      <c r="W299" s="90"/>
      <c r="X299" s="90"/>
      <c r="Y299" s="107"/>
    </row>
    <row r="300" spans="1:26" s="108" customFormat="1" ht="53.25" customHeight="1" x14ac:dyDescent="0.15">
      <c r="A300" s="112">
        <v>236</v>
      </c>
      <c r="B300" s="92" t="s">
        <v>121</v>
      </c>
      <c r="C300" s="101" t="s">
        <v>330</v>
      </c>
      <c r="D300" s="101" t="s">
        <v>224</v>
      </c>
      <c r="E300" s="208">
        <v>31.007000000000001</v>
      </c>
      <c r="F300" s="208">
        <v>34</v>
      </c>
      <c r="G300" s="213">
        <v>32.691279999999999</v>
      </c>
      <c r="H300" s="102" t="s">
        <v>711</v>
      </c>
      <c r="I300" s="103" t="s">
        <v>773</v>
      </c>
      <c r="J300" s="92" t="s">
        <v>788</v>
      </c>
      <c r="K300" s="207">
        <v>24.495999999999999</v>
      </c>
      <c r="L300" s="207">
        <v>30.196000000000002</v>
      </c>
      <c r="M300" s="207">
        <f t="shared" si="14"/>
        <v>5.7000000000000028</v>
      </c>
      <c r="N300" s="209" t="s">
        <v>590</v>
      </c>
      <c r="O300" s="90" t="s">
        <v>823</v>
      </c>
      <c r="P300" s="123" t="s">
        <v>1023</v>
      </c>
      <c r="Q300" s="92"/>
      <c r="R300" s="92" t="s">
        <v>14</v>
      </c>
      <c r="S300" s="104" t="s">
        <v>125</v>
      </c>
      <c r="T300" s="141" t="s">
        <v>1152</v>
      </c>
      <c r="U300" s="106">
        <v>243</v>
      </c>
      <c r="V300" s="90" t="s">
        <v>185</v>
      </c>
      <c r="W300" s="90"/>
      <c r="X300" s="90"/>
      <c r="Y300" s="107"/>
    </row>
    <row r="301" spans="1:26" s="108" customFormat="1" ht="92.25" customHeight="1" x14ac:dyDescent="0.15">
      <c r="A301" s="112">
        <v>237</v>
      </c>
      <c r="B301" s="92" t="s">
        <v>20</v>
      </c>
      <c r="C301" s="101" t="s">
        <v>334</v>
      </c>
      <c r="D301" s="101" t="s">
        <v>390</v>
      </c>
      <c r="E301" s="208">
        <v>780.72500000000002</v>
      </c>
      <c r="F301" s="208">
        <v>781</v>
      </c>
      <c r="G301" s="213">
        <v>778.60956799999997</v>
      </c>
      <c r="H301" s="102" t="s">
        <v>712</v>
      </c>
      <c r="I301" s="103" t="s">
        <v>768</v>
      </c>
      <c r="J301" s="92" t="s">
        <v>776</v>
      </c>
      <c r="K301" s="207">
        <v>600</v>
      </c>
      <c r="L301" s="207">
        <v>0</v>
      </c>
      <c r="M301" s="207">
        <f t="shared" si="14"/>
        <v>-600</v>
      </c>
      <c r="N301" s="209" t="s">
        <v>590</v>
      </c>
      <c r="O301" s="90" t="s">
        <v>816</v>
      </c>
      <c r="P301" s="113" t="s">
        <v>590</v>
      </c>
      <c r="Q301" s="92"/>
      <c r="R301" s="92" t="s">
        <v>14</v>
      </c>
      <c r="S301" s="104" t="s">
        <v>125</v>
      </c>
      <c r="T301" s="141" t="s">
        <v>1152</v>
      </c>
      <c r="U301" s="106">
        <v>245</v>
      </c>
      <c r="V301" s="90" t="s">
        <v>632</v>
      </c>
      <c r="W301" s="90"/>
      <c r="X301" s="90"/>
      <c r="Y301" s="107"/>
    </row>
    <row r="302" spans="1:26" s="108" customFormat="1" ht="126" customHeight="1" x14ac:dyDescent="0.15">
      <c r="A302" s="112">
        <v>238</v>
      </c>
      <c r="B302" s="92" t="s">
        <v>1049</v>
      </c>
      <c r="C302" s="101" t="s">
        <v>340</v>
      </c>
      <c r="D302" s="90" t="s">
        <v>631</v>
      </c>
      <c r="E302" s="208">
        <v>18486.190999999999</v>
      </c>
      <c r="F302" s="208">
        <v>18948.900000000001</v>
      </c>
      <c r="G302" s="213">
        <v>18948.879983999999</v>
      </c>
      <c r="H302" s="102" t="s">
        <v>714</v>
      </c>
      <c r="I302" s="103" t="s">
        <v>760</v>
      </c>
      <c r="J302" s="92" t="s">
        <v>805</v>
      </c>
      <c r="K302" s="207">
        <v>15947.115</v>
      </c>
      <c r="L302" s="207">
        <v>19535.769</v>
      </c>
      <c r="M302" s="207">
        <f t="shared" si="14"/>
        <v>3588.6540000000005</v>
      </c>
      <c r="N302" s="209" t="s">
        <v>590</v>
      </c>
      <c r="O302" s="90" t="s">
        <v>823</v>
      </c>
      <c r="P302" s="113" t="s">
        <v>907</v>
      </c>
      <c r="Q302" s="92" t="s">
        <v>1144</v>
      </c>
      <c r="R302" s="92" t="s">
        <v>14</v>
      </c>
      <c r="S302" s="104" t="s">
        <v>125</v>
      </c>
      <c r="T302" s="105" t="s">
        <v>1265</v>
      </c>
      <c r="U302" s="106">
        <v>251</v>
      </c>
      <c r="V302" s="90" t="s">
        <v>185</v>
      </c>
      <c r="W302" s="90"/>
      <c r="X302" s="90" t="s">
        <v>169</v>
      </c>
      <c r="Y302" s="107"/>
    </row>
    <row r="303" spans="1:26" s="108" customFormat="1" ht="93.75" customHeight="1" x14ac:dyDescent="0.15">
      <c r="A303" s="112">
        <v>239</v>
      </c>
      <c r="B303" s="92" t="s">
        <v>1050</v>
      </c>
      <c r="C303" s="101" t="s">
        <v>329</v>
      </c>
      <c r="D303" s="90" t="s">
        <v>550</v>
      </c>
      <c r="E303" s="208">
        <v>2754.2939999999999</v>
      </c>
      <c r="F303" s="208">
        <v>2741.1</v>
      </c>
      <c r="G303" s="213">
        <v>2741.066319</v>
      </c>
      <c r="H303" s="102" t="s">
        <v>633</v>
      </c>
      <c r="I303" s="103" t="s">
        <v>760</v>
      </c>
      <c r="J303" s="92" t="s">
        <v>764</v>
      </c>
      <c r="K303" s="209">
        <v>2812.739</v>
      </c>
      <c r="L303" s="209">
        <v>2600.377</v>
      </c>
      <c r="M303" s="207">
        <f t="shared" si="14"/>
        <v>-212.36200000000008</v>
      </c>
      <c r="N303" s="213">
        <v>-212.36199999999999</v>
      </c>
      <c r="O303" s="122" t="s">
        <v>822</v>
      </c>
      <c r="P303" s="123" t="s">
        <v>1082</v>
      </c>
      <c r="Q303" s="92"/>
      <c r="R303" s="92" t="s">
        <v>14</v>
      </c>
      <c r="S303" s="104" t="s">
        <v>125</v>
      </c>
      <c r="T303" s="141" t="s">
        <v>1266</v>
      </c>
      <c r="U303" s="114">
        <v>252</v>
      </c>
      <c r="V303" s="90" t="s">
        <v>551</v>
      </c>
      <c r="W303" s="90"/>
      <c r="X303" s="90" t="s">
        <v>169</v>
      </c>
      <c r="Y303" s="107"/>
    </row>
    <row r="304" spans="1:26" s="131" customFormat="1" ht="147.75" customHeight="1" x14ac:dyDescent="0.15">
      <c r="A304" s="112">
        <v>240</v>
      </c>
      <c r="B304" s="92" t="s">
        <v>177</v>
      </c>
      <c r="C304" s="101" t="s">
        <v>334</v>
      </c>
      <c r="D304" s="101" t="s">
        <v>389</v>
      </c>
      <c r="E304" s="207">
        <v>12.954000000000001</v>
      </c>
      <c r="F304" s="207">
        <v>12.954000000000001</v>
      </c>
      <c r="G304" s="213">
        <v>12.954000000000001</v>
      </c>
      <c r="H304" s="102" t="s">
        <v>633</v>
      </c>
      <c r="I304" s="103" t="s">
        <v>768</v>
      </c>
      <c r="J304" s="92" t="s">
        <v>769</v>
      </c>
      <c r="K304" s="207">
        <v>0</v>
      </c>
      <c r="L304" s="207">
        <v>0</v>
      </c>
      <c r="M304" s="207">
        <f t="shared" si="14"/>
        <v>0</v>
      </c>
      <c r="N304" s="209" t="s">
        <v>590</v>
      </c>
      <c r="O304" s="90" t="s">
        <v>816</v>
      </c>
      <c r="P304" s="113" t="s">
        <v>590</v>
      </c>
      <c r="Q304" s="92"/>
      <c r="R304" s="92" t="s">
        <v>96</v>
      </c>
      <c r="S304" s="104" t="s">
        <v>136</v>
      </c>
      <c r="T304" s="105" t="s">
        <v>1265</v>
      </c>
      <c r="U304" s="106">
        <v>253</v>
      </c>
      <c r="V304" s="90" t="s">
        <v>553</v>
      </c>
      <c r="W304" s="90"/>
      <c r="X304" s="90" t="s">
        <v>169</v>
      </c>
      <c r="Y304" s="107"/>
      <c r="Z304" s="108"/>
    </row>
    <row r="305" spans="1:26" s="108" customFormat="1" ht="81.75" customHeight="1" x14ac:dyDescent="0.15">
      <c r="A305" s="112">
        <v>241</v>
      </c>
      <c r="B305" s="92" t="s">
        <v>559</v>
      </c>
      <c r="C305" s="116" t="s">
        <v>335</v>
      </c>
      <c r="D305" s="101" t="s">
        <v>225</v>
      </c>
      <c r="E305" s="207">
        <v>0</v>
      </c>
      <c r="F305" s="207">
        <v>507.92200000000003</v>
      </c>
      <c r="G305" s="209">
        <v>507.92200000000003</v>
      </c>
      <c r="H305" s="102" t="s">
        <v>633</v>
      </c>
      <c r="I305" s="103" t="s">
        <v>760</v>
      </c>
      <c r="J305" s="92" t="s">
        <v>764</v>
      </c>
      <c r="K305" s="207">
        <v>0</v>
      </c>
      <c r="L305" s="207">
        <v>0</v>
      </c>
      <c r="M305" s="207">
        <f t="shared" si="14"/>
        <v>0</v>
      </c>
      <c r="N305" s="209" t="s">
        <v>590</v>
      </c>
      <c r="O305" s="90" t="s">
        <v>823</v>
      </c>
      <c r="P305" s="113" t="s">
        <v>824</v>
      </c>
      <c r="Q305" s="92"/>
      <c r="R305" s="92" t="s">
        <v>140</v>
      </c>
      <c r="S305" s="104" t="s">
        <v>125</v>
      </c>
      <c r="T305" s="141" t="s">
        <v>1267</v>
      </c>
      <c r="U305" s="114">
        <v>261</v>
      </c>
      <c r="V305" s="90"/>
      <c r="W305" s="90"/>
      <c r="X305" s="90" t="s">
        <v>184</v>
      </c>
      <c r="Y305" s="107"/>
    </row>
    <row r="306" spans="1:26" s="108" customFormat="1" ht="54" customHeight="1" x14ac:dyDescent="0.15">
      <c r="A306" s="112"/>
      <c r="B306" s="92" t="s">
        <v>977</v>
      </c>
      <c r="C306" s="185"/>
      <c r="D306" s="101"/>
      <c r="E306" s="207"/>
      <c r="F306" s="207"/>
      <c r="G306" s="207"/>
      <c r="H306" s="102"/>
      <c r="I306" s="103"/>
      <c r="J306" s="89"/>
      <c r="K306" s="207"/>
      <c r="L306" s="208"/>
      <c r="M306" s="207">
        <f t="shared" si="14"/>
        <v>0</v>
      </c>
      <c r="N306" s="209"/>
      <c r="O306" s="90"/>
      <c r="P306" s="113"/>
      <c r="Q306" s="92"/>
      <c r="R306" s="92" t="s">
        <v>17</v>
      </c>
      <c r="S306" s="104"/>
      <c r="T306" s="105"/>
      <c r="U306" s="106"/>
      <c r="V306" s="90"/>
      <c r="W306" s="90"/>
      <c r="X306" s="90"/>
      <c r="Y306" s="107"/>
    </row>
    <row r="307" spans="1:26" s="108" customFormat="1" ht="54" customHeight="1" x14ac:dyDescent="0.15">
      <c r="A307" s="112"/>
      <c r="B307" s="92" t="s">
        <v>978</v>
      </c>
      <c r="C307" s="185"/>
      <c r="D307" s="101"/>
      <c r="E307" s="207"/>
      <c r="F307" s="207"/>
      <c r="G307" s="207"/>
      <c r="H307" s="102"/>
      <c r="I307" s="103"/>
      <c r="J307" s="89"/>
      <c r="K307" s="207"/>
      <c r="L307" s="208"/>
      <c r="M307" s="207">
        <f t="shared" si="14"/>
        <v>0</v>
      </c>
      <c r="N307" s="209"/>
      <c r="O307" s="90"/>
      <c r="P307" s="113"/>
      <c r="Q307" s="92"/>
      <c r="R307" s="92" t="s">
        <v>17</v>
      </c>
      <c r="S307" s="104"/>
      <c r="T307" s="105"/>
      <c r="U307" s="106"/>
      <c r="V307" s="90"/>
      <c r="W307" s="90"/>
      <c r="X307" s="90"/>
      <c r="Y307" s="107"/>
    </row>
    <row r="308" spans="1:26" s="108" customFormat="1" ht="54" customHeight="1" x14ac:dyDescent="0.15">
      <c r="A308" s="112"/>
      <c r="B308" s="92" t="s">
        <v>979</v>
      </c>
      <c r="C308" s="185"/>
      <c r="D308" s="101"/>
      <c r="E308" s="207"/>
      <c r="F308" s="207"/>
      <c r="G308" s="207"/>
      <c r="H308" s="102"/>
      <c r="I308" s="103"/>
      <c r="J308" s="89"/>
      <c r="K308" s="207"/>
      <c r="L308" s="207"/>
      <c r="M308" s="207">
        <f t="shared" si="14"/>
        <v>0</v>
      </c>
      <c r="N308" s="209"/>
      <c r="O308" s="90"/>
      <c r="P308" s="113"/>
      <c r="Q308" s="92"/>
      <c r="R308" s="92" t="s">
        <v>140</v>
      </c>
      <c r="S308" s="104"/>
      <c r="T308" s="105"/>
      <c r="U308" s="106"/>
      <c r="V308" s="90"/>
      <c r="W308" s="90"/>
      <c r="X308" s="90"/>
      <c r="Y308" s="107"/>
    </row>
    <row r="309" spans="1:26" s="108" customFormat="1" ht="54" customHeight="1" x14ac:dyDescent="0.15">
      <c r="A309" s="112"/>
      <c r="B309" s="92" t="s">
        <v>981</v>
      </c>
      <c r="C309" s="185"/>
      <c r="D309" s="101"/>
      <c r="E309" s="207"/>
      <c r="F309" s="207"/>
      <c r="G309" s="207"/>
      <c r="H309" s="102"/>
      <c r="I309" s="103"/>
      <c r="J309" s="89"/>
      <c r="K309" s="207"/>
      <c r="L309" s="207"/>
      <c r="M309" s="207">
        <f t="shared" si="14"/>
        <v>0</v>
      </c>
      <c r="N309" s="209"/>
      <c r="O309" s="90"/>
      <c r="P309" s="113"/>
      <c r="Q309" s="92"/>
      <c r="R309" s="92" t="s">
        <v>140</v>
      </c>
      <c r="S309" s="104"/>
      <c r="T309" s="105"/>
      <c r="U309" s="106"/>
      <c r="V309" s="90"/>
      <c r="W309" s="90"/>
      <c r="X309" s="90"/>
      <c r="Y309" s="107"/>
    </row>
    <row r="310" spans="1:26" s="108" customFormat="1" ht="54" customHeight="1" x14ac:dyDescent="0.15">
      <c r="A310" s="112"/>
      <c r="B310" s="92" t="s">
        <v>983</v>
      </c>
      <c r="C310" s="185"/>
      <c r="D310" s="101"/>
      <c r="E310" s="207"/>
      <c r="F310" s="207"/>
      <c r="G310" s="207"/>
      <c r="H310" s="102"/>
      <c r="I310" s="103"/>
      <c r="J310" s="89"/>
      <c r="K310" s="207"/>
      <c r="L310" s="207"/>
      <c r="M310" s="207">
        <f t="shared" si="14"/>
        <v>0</v>
      </c>
      <c r="N310" s="209"/>
      <c r="O310" s="90"/>
      <c r="P310" s="113"/>
      <c r="Q310" s="92"/>
      <c r="R310" s="92" t="s">
        <v>140</v>
      </c>
      <c r="S310" s="104"/>
      <c r="T310" s="105"/>
      <c r="U310" s="106"/>
      <c r="V310" s="90"/>
      <c r="W310" s="90"/>
      <c r="X310" s="90"/>
      <c r="Y310" s="107"/>
    </row>
    <row r="311" spans="1:26" s="108" customFormat="1" ht="53.25" customHeight="1" x14ac:dyDescent="0.15">
      <c r="A311" s="112"/>
      <c r="B311" s="92" t="s">
        <v>991</v>
      </c>
      <c r="C311" s="185"/>
      <c r="D311" s="101"/>
      <c r="E311" s="207"/>
      <c r="F311" s="207"/>
      <c r="G311" s="207"/>
      <c r="H311" s="102"/>
      <c r="I311" s="103"/>
      <c r="J311" s="89"/>
      <c r="K311" s="207"/>
      <c r="L311" s="207"/>
      <c r="M311" s="207">
        <f t="shared" si="14"/>
        <v>0</v>
      </c>
      <c r="N311" s="209"/>
      <c r="O311" s="90"/>
      <c r="P311" s="113"/>
      <c r="Q311" s="92"/>
      <c r="R311" s="92" t="s">
        <v>140</v>
      </c>
      <c r="S311" s="104"/>
      <c r="T311" s="105"/>
      <c r="U311" s="106"/>
      <c r="V311" s="90"/>
      <c r="W311" s="90"/>
      <c r="X311" s="90"/>
      <c r="Y311" s="107"/>
    </row>
    <row r="312" spans="1:26" s="108" customFormat="1" ht="53.25" customHeight="1" x14ac:dyDescent="0.15">
      <c r="A312" s="112"/>
      <c r="B312" s="92" t="s">
        <v>992</v>
      </c>
      <c r="C312" s="185"/>
      <c r="D312" s="101"/>
      <c r="E312" s="207"/>
      <c r="F312" s="207"/>
      <c r="G312" s="207"/>
      <c r="H312" s="102"/>
      <c r="I312" s="103"/>
      <c r="J312" s="89"/>
      <c r="K312" s="207"/>
      <c r="L312" s="207"/>
      <c r="M312" s="207">
        <f t="shared" si="14"/>
        <v>0</v>
      </c>
      <c r="N312" s="209"/>
      <c r="O312" s="90"/>
      <c r="P312" s="113"/>
      <c r="Q312" s="92"/>
      <c r="R312" s="92" t="s">
        <v>140</v>
      </c>
      <c r="S312" s="104"/>
      <c r="T312" s="105"/>
      <c r="U312" s="106"/>
      <c r="V312" s="90"/>
      <c r="W312" s="90"/>
      <c r="X312" s="90"/>
      <c r="Y312" s="107"/>
    </row>
    <row r="313" spans="1:26" s="168" customFormat="1" ht="30" customHeight="1" x14ac:dyDescent="0.15">
      <c r="A313" s="169" t="s">
        <v>994</v>
      </c>
      <c r="B313" s="170"/>
      <c r="C313" s="171"/>
      <c r="D313" s="170"/>
      <c r="E313" s="211"/>
      <c r="F313" s="232"/>
      <c r="G313" s="232"/>
      <c r="H313" s="173"/>
      <c r="I313" s="174"/>
      <c r="J313" s="172"/>
      <c r="K313" s="211"/>
      <c r="L313" s="211"/>
      <c r="M313" s="211"/>
      <c r="N313" s="211"/>
      <c r="O313" s="175"/>
      <c r="P313" s="176"/>
      <c r="Q313" s="170"/>
      <c r="R313" s="170"/>
      <c r="S313" s="177"/>
      <c r="T313" s="178"/>
      <c r="U313" s="179"/>
      <c r="V313" s="170"/>
      <c r="W313" s="170"/>
      <c r="X313" s="170"/>
      <c r="Y313" s="180"/>
      <c r="Z313" s="108"/>
    </row>
    <row r="314" spans="1:26" s="108" customFormat="1" ht="87" customHeight="1" x14ac:dyDescent="0.15">
      <c r="A314" s="112">
        <v>242</v>
      </c>
      <c r="B314" s="92" t="s">
        <v>521</v>
      </c>
      <c r="C314" s="101" t="s">
        <v>330</v>
      </c>
      <c r="D314" s="101" t="s">
        <v>224</v>
      </c>
      <c r="E314" s="207">
        <v>124.824</v>
      </c>
      <c r="F314" s="208">
        <v>124.824</v>
      </c>
      <c r="G314" s="213">
        <v>118.81007200000001</v>
      </c>
      <c r="H314" s="102" t="s">
        <v>702</v>
      </c>
      <c r="I314" s="103" t="s">
        <v>760</v>
      </c>
      <c r="J314" s="92" t="s">
        <v>796</v>
      </c>
      <c r="K314" s="207">
        <v>65.543999999999997</v>
      </c>
      <c r="L314" s="208">
        <v>65.543999999999997</v>
      </c>
      <c r="M314" s="207">
        <f t="shared" si="12"/>
        <v>0</v>
      </c>
      <c r="N314" s="209" t="s">
        <v>590</v>
      </c>
      <c r="O314" s="90" t="s">
        <v>823</v>
      </c>
      <c r="P314" s="92" t="s">
        <v>900</v>
      </c>
      <c r="Q314" s="92"/>
      <c r="R314" s="92" t="s">
        <v>17</v>
      </c>
      <c r="S314" s="104" t="s">
        <v>125</v>
      </c>
      <c r="T314" s="141" t="s">
        <v>1268</v>
      </c>
      <c r="U314" s="106">
        <v>222</v>
      </c>
      <c r="V314" s="90" t="s">
        <v>185</v>
      </c>
      <c r="W314" s="90"/>
      <c r="X314" s="90"/>
      <c r="Y314" s="107"/>
    </row>
    <row r="315" spans="1:26" s="108" customFormat="1" ht="45" customHeight="1" x14ac:dyDescent="0.15">
      <c r="A315" s="112">
        <v>243</v>
      </c>
      <c r="B315" s="92" t="s">
        <v>522</v>
      </c>
      <c r="C315" s="101" t="s">
        <v>335</v>
      </c>
      <c r="D315" s="101" t="s">
        <v>224</v>
      </c>
      <c r="E315" s="207">
        <v>1847.124</v>
      </c>
      <c r="F315" s="207">
        <v>1847.124</v>
      </c>
      <c r="G315" s="209">
        <v>1844.994402</v>
      </c>
      <c r="H315" s="102" t="s">
        <v>633</v>
      </c>
      <c r="I315" s="103" t="s">
        <v>760</v>
      </c>
      <c r="J315" s="92" t="s">
        <v>803</v>
      </c>
      <c r="K315" s="207">
        <v>0</v>
      </c>
      <c r="L315" s="208">
        <v>0</v>
      </c>
      <c r="M315" s="207">
        <f t="shared" si="12"/>
        <v>0</v>
      </c>
      <c r="N315" s="209" t="s">
        <v>590</v>
      </c>
      <c r="O315" s="90" t="s">
        <v>823</v>
      </c>
      <c r="P315" s="92" t="s">
        <v>590</v>
      </c>
      <c r="Q315" s="92"/>
      <c r="R315" s="92" t="s">
        <v>17</v>
      </c>
      <c r="S315" s="104" t="s">
        <v>125</v>
      </c>
      <c r="T315" s="141" t="s">
        <v>1268</v>
      </c>
      <c r="U315" s="114">
        <v>230</v>
      </c>
      <c r="V315" s="90" t="s">
        <v>553</v>
      </c>
      <c r="W315" s="90"/>
      <c r="X315" s="90" t="s">
        <v>184</v>
      </c>
      <c r="Y315" s="107"/>
    </row>
    <row r="316" spans="1:26" s="99" customFormat="1" ht="65.25" customHeight="1" x14ac:dyDescent="0.15">
      <c r="A316" s="112">
        <v>244</v>
      </c>
      <c r="B316" s="85" t="s">
        <v>246</v>
      </c>
      <c r="C316" s="86" t="s">
        <v>389</v>
      </c>
      <c r="D316" s="86" t="s">
        <v>225</v>
      </c>
      <c r="E316" s="225">
        <v>51943.546999999999</v>
      </c>
      <c r="F316" s="225">
        <v>57609</v>
      </c>
      <c r="G316" s="308">
        <v>57548</v>
      </c>
      <c r="H316" s="87" t="s">
        <v>706</v>
      </c>
      <c r="I316" s="85" t="s">
        <v>760</v>
      </c>
      <c r="J316" s="88" t="s">
        <v>764</v>
      </c>
      <c r="K316" s="210">
        <v>53681.845999999998</v>
      </c>
      <c r="L316" s="208">
        <v>65166.385999999999</v>
      </c>
      <c r="M316" s="207">
        <f>L316-K316</f>
        <v>11484.54</v>
      </c>
      <c r="N316" s="209" t="s">
        <v>590</v>
      </c>
      <c r="O316" s="90" t="s">
        <v>823</v>
      </c>
      <c r="P316" s="118" t="s">
        <v>901</v>
      </c>
      <c r="Q316" s="132" t="s">
        <v>1142</v>
      </c>
      <c r="R316" s="92" t="s">
        <v>17</v>
      </c>
      <c r="S316" s="93" t="s">
        <v>125</v>
      </c>
      <c r="T316" s="141" t="s">
        <v>1268</v>
      </c>
      <c r="U316" s="95" t="s">
        <v>280</v>
      </c>
      <c r="V316" s="90" t="s">
        <v>186</v>
      </c>
      <c r="W316" s="96" t="s">
        <v>183</v>
      </c>
      <c r="X316" s="96" t="s">
        <v>184</v>
      </c>
      <c r="Y316" s="97"/>
      <c r="Z316" s="98"/>
    </row>
    <row r="317" spans="1:26" s="99" customFormat="1" ht="65.25" customHeight="1" x14ac:dyDescent="0.15">
      <c r="A317" s="112">
        <v>245</v>
      </c>
      <c r="B317" s="85" t="s">
        <v>303</v>
      </c>
      <c r="C317" s="86" t="s">
        <v>389</v>
      </c>
      <c r="D317" s="86" t="s">
        <v>225</v>
      </c>
      <c r="E317" s="224">
        <v>4910.1480000000001</v>
      </c>
      <c r="F317" s="224">
        <v>4910.1480000000001</v>
      </c>
      <c r="G317" s="227">
        <v>4910.1480000000001</v>
      </c>
      <c r="H317" s="87" t="s">
        <v>707</v>
      </c>
      <c r="I317" s="85" t="s">
        <v>760</v>
      </c>
      <c r="J317" s="88" t="s">
        <v>785</v>
      </c>
      <c r="K317" s="210">
        <v>5023.5559999999996</v>
      </c>
      <c r="L317" s="208">
        <v>5280.1080000000002</v>
      </c>
      <c r="M317" s="207">
        <f>L317-K317</f>
        <v>256.55200000000059</v>
      </c>
      <c r="N317" s="209" t="s">
        <v>590</v>
      </c>
      <c r="O317" s="90" t="s">
        <v>823</v>
      </c>
      <c r="P317" s="118" t="s">
        <v>901</v>
      </c>
      <c r="Q317" s="132" t="s">
        <v>1143</v>
      </c>
      <c r="R317" s="92" t="s">
        <v>17</v>
      </c>
      <c r="S317" s="93" t="s">
        <v>125</v>
      </c>
      <c r="T317" s="94" t="s">
        <v>1269</v>
      </c>
      <c r="U317" s="95" t="s">
        <v>281</v>
      </c>
      <c r="V317" s="90" t="s">
        <v>186</v>
      </c>
      <c r="W317" s="96" t="s">
        <v>183</v>
      </c>
      <c r="X317" s="96"/>
      <c r="Y317" s="97"/>
      <c r="Z317" s="98"/>
    </row>
    <row r="318" spans="1:26" s="108" customFormat="1" ht="54" customHeight="1" x14ac:dyDescent="0.15">
      <c r="A318" s="112"/>
      <c r="B318" s="92" t="s">
        <v>977</v>
      </c>
      <c r="C318" s="185"/>
      <c r="D318" s="101"/>
      <c r="E318" s="207"/>
      <c r="F318" s="207"/>
      <c r="G318" s="207"/>
      <c r="H318" s="102"/>
      <c r="I318" s="103"/>
      <c r="J318" s="89"/>
      <c r="K318" s="207"/>
      <c r="L318" s="208"/>
      <c r="M318" s="207">
        <f>L318-K318</f>
        <v>0</v>
      </c>
      <c r="N318" s="209"/>
      <c r="O318" s="90"/>
      <c r="P318" s="113"/>
      <c r="Q318" s="92"/>
      <c r="R318" s="92" t="s">
        <v>17</v>
      </c>
      <c r="S318" s="104"/>
      <c r="T318" s="105"/>
      <c r="U318" s="106"/>
      <c r="V318" s="90"/>
      <c r="W318" s="90"/>
      <c r="X318" s="90"/>
      <c r="Y318" s="107"/>
    </row>
    <row r="319" spans="1:26" s="108" customFormat="1" ht="54" customHeight="1" x14ac:dyDescent="0.15">
      <c r="A319" s="112"/>
      <c r="B319" s="92" t="s">
        <v>978</v>
      </c>
      <c r="C319" s="185"/>
      <c r="D319" s="101"/>
      <c r="E319" s="207"/>
      <c r="F319" s="207"/>
      <c r="G319" s="207"/>
      <c r="H319" s="102"/>
      <c r="I319" s="103"/>
      <c r="J319" s="89"/>
      <c r="K319" s="207"/>
      <c r="L319" s="208"/>
      <c r="M319" s="207">
        <f>L319-K319</f>
        <v>0</v>
      </c>
      <c r="N319" s="209"/>
      <c r="O319" s="90"/>
      <c r="P319" s="113"/>
      <c r="Q319" s="92"/>
      <c r="R319" s="92" t="s">
        <v>17</v>
      </c>
      <c r="S319" s="104"/>
      <c r="T319" s="105"/>
      <c r="U319" s="106"/>
      <c r="V319" s="90"/>
      <c r="W319" s="90"/>
      <c r="X319" s="90"/>
      <c r="Y319" s="107"/>
    </row>
    <row r="320" spans="1:26" s="108" customFormat="1" ht="54" customHeight="1" x14ac:dyDescent="0.15">
      <c r="A320" s="112"/>
      <c r="B320" s="92" t="s">
        <v>979</v>
      </c>
      <c r="C320" s="185"/>
      <c r="D320" s="101"/>
      <c r="E320" s="207"/>
      <c r="F320" s="207"/>
      <c r="G320" s="207"/>
      <c r="H320" s="102"/>
      <c r="I320" s="103"/>
      <c r="J320" s="89"/>
      <c r="K320" s="207"/>
      <c r="L320" s="207"/>
      <c r="M320" s="207">
        <f t="shared" si="12"/>
        <v>0</v>
      </c>
      <c r="N320" s="209"/>
      <c r="O320" s="90"/>
      <c r="P320" s="113"/>
      <c r="Q320" s="92"/>
      <c r="R320" s="92" t="s">
        <v>140</v>
      </c>
      <c r="S320" s="104"/>
      <c r="T320" s="105"/>
      <c r="U320" s="106"/>
      <c r="V320" s="90"/>
      <c r="W320" s="90"/>
      <c r="X320" s="90"/>
      <c r="Y320" s="107"/>
    </row>
    <row r="321" spans="1:26" s="108" customFormat="1" ht="54" customHeight="1" x14ac:dyDescent="0.15">
      <c r="A321" s="112"/>
      <c r="B321" s="92" t="s">
        <v>981</v>
      </c>
      <c r="C321" s="185"/>
      <c r="D321" s="101"/>
      <c r="E321" s="207"/>
      <c r="F321" s="207"/>
      <c r="G321" s="207"/>
      <c r="H321" s="102"/>
      <c r="I321" s="103"/>
      <c r="J321" s="89"/>
      <c r="K321" s="207"/>
      <c r="L321" s="207"/>
      <c r="M321" s="207">
        <f t="shared" si="12"/>
        <v>0</v>
      </c>
      <c r="N321" s="209"/>
      <c r="O321" s="90"/>
      <c r="P321" s="113"/>
      <c r="Q321" s="92"/>
      <c r="R321" s="92" t="s">
        <v>140</v>
      </c>
      <c r="S321" s="104"/>
      <c r="T321" s="105"/>
      <c r="U321" s="106"/>
      <c r="V321" s="90"/>
      <c r="W321" s="90"/>
      <c r="X321" s="90"/>
      <c r="Y321" s="107"/>
    </row>
    <row r="322" spans="1:26" s="108" customFormat="1" ht="54" customHeight="1" x14ac:dyDescent="0.15">
      <c r="A322" s="112"/>
      <c r="B322" s="92" t="s">
        <v>983</v>
      </c>
      <c r="C322" s="185"/>
      <c r="D322" s="101"/>
      <c r="E322" s="207"/>
      <c r="F322" s="207"/>
      <c r="G322" s="207"/>
      <c r="H322" s="102"/>
      <c r="I322" s="103"/>
      <c r="J322" s="89"/>
      <c r="K322" s="207"/>
      <c r="L322" s="207"/>
      <c r="M322" s="207">
        <f t="shared" si="12"/>
        <v>0</v>
      </c>
      <c r="N322" s="209"/>
      <c r="O322" s="90"/>
      <c r="P322" s="113"/>
      <c r="Q322" s="92"/>
      <c r="R322" s="92" t="s">
        <v>140</v>
      </c>
      <c r="S322" s="104"/>
      <c r="T322" s="105"/>
      <c r="U322" s="106"/>
      <c r="V322" s="90"/>
      <c r="W322" s="90"/>
      <c r="X322" s="90"/>
      <c r="Y322" s="107"/>
    </row>
    <row r="323" spans="1:26" s="108" customFormat="1" ht="49.5" customHeight="1" x14ac:dyDescent="0.15">
      <c r="A323" s="112"/>
      <c r="B323" s="92" t="s">
        <v>991</v>
      </c>
      <c r="C323" s="101"/>
      <c r="D323" s="101"/>
      <c r="E323" s="207"/>
      <c r="F323" s="207"/>
      <c r="G323" s="207"/>
      <c r="H323" s="102"/>
      <c r="I323" s="103"/>
      <c r="J323" s="92"/>
      <c r="K323" s="207"/>
      <c r="L323" s="207"/>
      <c r="M323" s="207">
        <f>L323-K323</f>
        <v>0</v>
      </c>
      <c r="N323" s="209"/>
      <c r="O323" s="90"/>
      <c r="P323" s="113"/>
      <c r="Q323" s="92"/>
      <c r="R323" s="92" t="s">
        <v>140</v>
      </c>
      <c r="S323" s="104"/>
      <c r="T323" s="105"/>
      <c r="U323" s="106"/>
      <c r="V323" s="90"/>
      <c r="W323" s="90"/>
      <c r="X323" s="90"/>
      <c r="Y323" s="107"/>
    </row>
    <row r="324" spans="1:26" s="108" customFormat="1" ht="120" customHeight="1" x14ac:dyDescent="0.15">
      <c r="A324" s="112"/>
      <c r="B324" s="92" t="s">
        <v>992</v>
      </c>
      <c r="C324" s="101"/>
      <c r="D324" s="101"/>
      <c r="E324" s="207"/>
      <c r="F324" s="207"/>
      <c r="G324" s="207"/>
      <c r="H324" s="102"/>
      <c r="I324" s="103"/>
      <c r="J324" s="92"/>
      <c r="K324" s="207"/>
      <c r="L324" s="207"/>
      <c r="M324" s="207">
        <f>L324-K324</f>
        <v>0</v>
      </c>
      <c r="N324" s="209"/>
      <c r="O324" s="90"/>
      <c r="P324" s="113"/>
      <c r="Q324" s="92"/>
      <c r="R324" s="92" t="s">
        <v>140</v>
      </c>
      <c r="S324" s="104"/>
      <c r="T324" s="105"/>
      <c r="U324" s="106"/>
      <c r="V324" s="90"/>
      <c r="W324" s="90"/>
      <c r="X324" s="90"/>
      <c r="Y324" s="107"/>
    </row>
    <row r="325" spans="1:26" s="168" customFormat="1" ht="30" customHeight="1" x14ac:dyDescent="0.15">
      <c r="A325" s="169" t="s">
        <v>995</v>
      </c>
      <c r="B325" s="170"/>
      <c r="C325" s="171"/>
      <c r="D325" s="170"/>
      <c r="E325" s="211"/>
      <c r="F325" s="232"/>
      <c r="G325" s="232"/>
      <c r="H325" s="173"/>
      <c r="I325" s="174"/>
      <c r="J325" s="172"/>
      <c r="K325" s="211"/>
      <c r="L325" s="211"/>
      <c r="M325" s="211">
        <f t="shared" si="12"/>
        <v>0</v>
      </c>
      <c r="N325" s="211"/>
      <c r="O325" s="175"/>
      <c r="P325" s="176"/>
      <c r="Q325" s="170"/>
      <c r="R325" s="170"/>
      <c r="S325" s="177"/>
      <c r="T325" s="178"/>
      <c r="U325" s="179"/>
      <c r="V325" s="170"/>
      <c r="W325" s="170"/>
      <c r="X325" s="170"/>
      <c r="Y325" s="180"/>
      <c r="Z325" s="108"/>
    </row>
    <row r="326" spans="1:26" s="108" customFormat="1" ht="86.25" customHeight="1" x14ac:dyDescent="0.15">
      <c r="A326" s="112">
        <v>246</v>
      </c>
      <c r="B326" s="92" t="s">
        <v>1051</v>
      </c>
      <c r="C326" s="101" t="s">
        <v>335</v>
      </c>
      <c r="D326" s="101" t="s">
        <v>389</v>
      </c>
      <c r="E326" s="207">
        <v>0</v>
      </c>
      <c r="F326" s="207">
        <v>359.6</v>
      </c>
      <c r="G326" s="213">
        <v>359.6</v>
      </c>
      <c r="H326" s="102" t="s">
        <v>633</v>
      </c>
      <c r="I326" s="103" t="s">
        <v>768</v>
      </c>
      <c r="J326" s="92" t="s">
        <v>769</v>
      </c>
      <c r="K326" s="209">
        <v>0</v>
      </c>
      <c r="L326" s="207">
        <v>0</v>
      </c>
      <c r="M326" s="207">
        <f>L326-K326</f>
        <v>0</v>
      </c>
      <c r="N326" s="209" t="s">
        <v>590</v>
      </c>
      <c r="O326" s="90" t="s">
        <v>816</v>
      </c>
      <c r="P326" s="113" t="s">
        <v>590</v>
      </c>
      <c r="Q326" s="92"/>
      <c r="R326" s="92" t="s">
        <v>14</v>
      </c>
      <c r="S326" s="104" t="s">
        <v>125</v>
      </c>
      <c r="T326" s="141" t="s">
        <v>1214</v>
      </c>
      <c r="U326" s="114">
        <v>240</v>
      </c>
      <c r="V326" s="90" t="s">
        <v>553</v>
      </c>
      <c r="W326" s="90"/>
      <c r="X326" s="90" t="s">
        <v>169</v>
      </c>
      <c r="Y326" s="107"/>
    </row>
    <row r="327" spans="1:26" s="108" customFormat="1" ht="75" customHeight="1" x14ac:dyDescent="0.15">
      <c r="A327" s="112">
        <v>247</v>
      </c>
      <c r="B327" s="92" t="s">
        <v>457</v>
      </c>
      <c r="C327" s="90" t="s">
        <v>330</v>
      </c>
      <c r="D327" s="122" t="s">
        <v>1072</v>
      </c>
      <c r="E327" s="208">
        <v>1288.8219999999999</v>
      </c>
      <c r="F327" s="208">
        <v>1289</v>
      </c>
      <c r="G327" s="213">
        <v>1288.754451</v>
      </c>
      <c r="H327" s="102" t="s">
        <v>633</v>
      </c>
      <c r="I327" s="103" t="s">
        <v>760</v>
      </c>
      <c r="J327" s="92" t="s">
        <v>805</v>
      </c>
      <c r="K327" s="207">
        <v>1179.96</v>
      </c>
      <c r="L327" s="207">
        <v>807.86800000000005</v>
      </c>
      <c r="M327" s="207">
        <f>L327-K327</f>
        <v>-372.09199999999998</v>
      </c>
      <c r="N327" s="209">
        <v>-372.09199999999998</v>
      </c>
      <c r="O327" s="90" t="s">
        <v>822</v>
      </c>
      <c r="P327" s="123" t="s">
        <v>1024</v>
      </c>
      <c r="Q327" s="92"/>
      <c r="R327" s="92" t="s">
        <v>14</v>
      </c>
      <c r="S327" s="104" t="s">
        <v>125</v>
      </c>
      <c r="T327" s="141" t="s">
        <v>1215</v>
      </c>
      <c r="U327" s="106">
        <v>301</v>
      </c>
      <c r="V327" s="90" t="s">
        <v>553</v>
      </c>
      <c r="W327" s="90"/>
      <c r="X327" s="90"/>
      <c r="Y327" s="107"/>
    </row>
    <row r="328" spans="1:26" s="108" customFormat="1" ht="75" customHeight="1" x14ac:dyDescent="0.15">
      <c r="A328" s="112">
        <v>248</v>
      </c>
      <c r="B328" s="92" t="s">
        <v>95</v>
      </c>
      <c r="C328" s="90" t="s">
        <v>373</v>
      </c>
      <c r="D328" s="90" t="s">
        <v>225</v>
      </c>
      <c r="E328" s="208">
        <v>1382.49</v>
      </c>
      <c r="F328" s="208">
        <v>1382.4</v>
      </c>
      <c r="G328" s="213">
        <v>1356.1076350000001</v>
      </c>
      <c r="H328" s="102" t="s">
        <v>633</v>
      </c>
      <c r="I328" s="103" t="s">
        <v>760</v>
      </c>
      <c r="J328" s="92" t="s">
        <v>764</v>
      </c>
      <c r="K328" s="207">
        <v>1041.8119999999999</v>
      </c>
      <c r="L328" s="207">
        <v>1384.7460000000001</v>
      </c>
      <c r="M328" s="207">
        <f>L328-K328</f>
        <v>342.9340000000002</v>
      </c>
      <c r="N328" s="209" t="s">
        <v>590</v>
      </c>
      <c r="O328" s="90" t="s">
        <v>823</v>
      </c>
      <c r="P328" s="113" t="s">
        <v>824</v>
      </c>
      <c r="Q328" s="92"/>
      <c r="R328" s="92" t="s">
        <v>14</v>
      </c>
      <c r="S328" s="104" t="s">
        <v>125</v>
      </c>
      <c r="T328" s="141" t="s">
        <v>1270</v>
      </c>
      <c r="U328" s="106">
        <v>302</v>
      </c>
      <c r="V328" s="90" t="s">
        <v>552</v>
      </c>
      <c r="W328" s="90"/>
      <c r="X328" s="90"/>
      <c r="Y328" s="107"/>
    </row>
    <row r="329" spans="1:26" s="108" customFormat="1" ht="75" customHeight="1" x14ac:dyDescent="0.15">
      <c r="A329" s="112">
        <v>249</v>
      </c>
      <c r="B329" s="92" t="s">
        <v>403</v>
      </c>
      <c r="C329" s="101" t="s">
        <v>324</v>
      </c>
      <c r="D329" s="90" t="s">
        <v>225</v>
      </c>
      <c r="E329" s="207">
        <v>7020.4740000000002</v>
      </c>
      <c r="F329" s="207">
        <v>7020.4740000000002</v>
      </c>
      <c r="G329" s="209">
        <v>7020.4740000000002</v>
      </c>
      <c r="H329" s="102" t="s">
        <v>633</v>
      </c>
      <c r="I329" s="103" t="s">
        <v>760</v>
      </c>
      <c r="J329" s="92" t="s">
        <v>764</v>
      </c>
      <c r="K329" s="207">
        <v>7021.0879999999997</v>
      </c>
      <c r="L329" s="207">
        <v>7763.3270000000002</v>
      </c>
      <c r="M329" s="207">
        <f>L329-K329</f>
        <v>742.23900000000049</v>
      </c>
      <c r="N329" s="209" t="s">
        <v>590</v>
      </c>
      <c r="O329" s="90" t="s">
        <v>823</v>
      </c>
      <c r="P329" s="113" t="s">
        <v>824</v>
      </c>
      <c r="Q329" s="92"/>
      <c r="R329" s="92" t="s">
        <v>14</v>
      </c>
      <c r="S329" s="104" t="s">
        <v>125</v>
      </c>
      <c r="T329" s="105" t="s">
        <v>1271</v>
      </c>
      <c r="U329" s="106">
        <v>303</v>
      </c>
      <c r="V329" s="90" t="s">
        <v>552</v>
      </c>
      <c r="W329" s="90"/>
      <c r="X329" s="90"/>
      <c r="Y329" s="107"/>
    </row>
    <row r="330" spans="1:26" s="108" customFormat="1" ht="57" customHeight="1" x14ac:dyDescent="0.15">
      <c r="A330" s="112">
        <v>250</v>
      </c>
      <c r="B330" s="92" t="s">
        <v>404</v>
      </c>
      <c r="C330" s="101" t="s">
        <v>324</v>
      </c>
      <c r="D330" s="101" t="s">
        <v>224</v>
      </c>
      <c r="E330" s="208">
        <v>1992.8510000000001</v>
      </c>
      <c r="F330" s="208">
        <v>2619</v>
      </c>
      <c r="G330" s="208">
        <v>2455</v>
      </c>
      <c r="H330" s="102" t="s">
        <v>633</v>
      </c>
      <c r="I330" s="103" t="s">
        <v>760</v>
      </c>
      <c r="J330" s="92" t="s">
        <v>764</v>
      </c>
      <c r="K330" s="207">
        <v>0</v>
      </c>
      <c r="L330" s="207">
        <v>770</v>
      </c>
      <c r="M330" s="207">
        <f>L330-K330</f>
        <v>770</v>
      </c>
      <c r="N330" s="209" t="s">
        <v>590</v>
      </c>
      <c r="O330" s="90" t="s">
        <v>823</v>
      </c>
      <c r="P330" s="113" t="s">
        <v>824</v>
      </c>
      <c r="Q330" s="92"/>
      <c r="R330" s="92" t="s">
        <v>14</v>
      </c>
      <c r="S330" s="104" t="s">
        <v>125</v>
      </c>
      <c r="T330" s="105" t="s">
        <v>1272</v>
      </c>
      <c r="U330" s="106">
        <v>304</v>
      </c>
      <c r="V330" s="90" t="s">
        <v>553</v>
      </c>
      <c r="W330" s="90"/>
      <c r="X330" s="90" t="s">
        <v>169</v>
      </c>
      <c r="Y330" s="107"/>
    </row>
    <row r="331" spans="1:26" s="108" customFormat="1" ht="95.25" customHeight="1" x14ac:dyDescent="0.15">
      <c r="A331" s="112"/>
      <c r="B331" s="92" t="s">
        <v>1052</v>
      </c>
      <c r="C331" s="101"/>
      <c r="D331" s="101"/>
      <c r="E331" s="207"/>
      <c r="F331" s="207"/>
      <c r="G331" s="207"/>
      <c r="H331" s="102"/>
      <c r="I331" s="103"/>
      <c r="J331" s="92"/>
      <c r="K331" s="209"/>
      <c r="L331" s="208"/>
      <c r="M331" s="207"/>
      <c r="N331" s="209"/>
      <c r="O331" s="90"/>
      <c r="P331" s="113"/>
      <c r="Q331" s="92"/>
      <c r="R331" s="92" t="s">
        <v>14</v>
      </c>
      <c r="S331" s="104"/>
      <c r="T331" s="141"/>
      <c r="U331" s="106"/>
      <c r="V331" s="90"/>
      <c r="W331" s="90"/>
      <c r="X331" s="90"/>
      <c r="Y331" s="107"/>
    </row>
    <row r="332" spans="1:26" s="108" customFormat="1" ht="60" customHeight="1" x14ac:dyDescent="0.15">
      <c r="A332" s="112"/>
      <c r="B332" s="92" t="s">
        <v>1053</v>
      </c>
      <c r="C332" s="101"/>
      <c r="D332" s="101"/>
      <c r="E332" s="207"/>
      <c r="F332" s="207"/>
      <c r="G332" s="207"/>
      <c r="H332" s="102"/>
      <c r="I332" s="103"/>
      <c r="J332" s="92"/>
      <c r="K332" s="207"/>
      <c r="L332" s="208"/>
      <c r="M332" s="207"/>
      <c r="N332" s="209"/>
      <c r="O332" s="90"/>
      <c r="P332" s="113"/>
      <c r="Q332" s="92"/>
      <c r="R332" s="92" t="s">
        <v>14</v>
      </c>
      <c r="S332" s="104"/>
      <c r="T332" s="141"/>
      <c r="U332" s="106"/>
      <c r="V332" s="90"/>
      <c r="W332" s="90"/>
      <c r="X332" s="90"/>
      <c r="Y332" s="107"/>
    </row>
    <row r="333" spans="1:26" s="108" customFormat="1" ht="54" customHeight="1" x14ac:dyDescent="0.15">
      <c r="A333" s="112"/>
      <c r="B333" s="92" t="s">
        <v>1054</v>
      </c>
      <c r="C333" s="101"/>
      <c r="D333" s="101"/>
      <c r="E333" s="207"/>
      <c r="F333" s="207"/>
      <c r="G333" s="207"/>
      <c r="H333" s="102"/>
      <c r="I333" s="103"/>
      <c r="J333" s="92"/>
      <c r="K333" s="209"/>
      <c r="L333" s="213"/>
      <c r="M333" s="207"/>
      <c r="N333" s="209"/>
      <c r="O333" s="90"/>
      <c r="P333" s="113"/>
      <c r="Q333" s="92"/>
      <c r="R333" s="92" t="s">
        <v>14</v>
      </c>
      <c r="S333" s="104"/>
      <c r="T333" s="141"/>
      <c r="U333" s="114"/>
      <c r="V333" s="90"/>
      <c r="W333" s="90"/>
      <c r="X333" s="90"/>
      <c r="Y333" s="107"/>
    </row>
    <row r="334" spans="1:26" s="168" customFormat="1" ht="30" customHeight="1" x14ac:dyDescent="0.15">
      <c r="A334" s="169" t="s">
        <v>1055</v>
      </c>
      <c r="B334" s="170"/>
      <c r="C334" s="171"/>
      <c r="D334" s="170"/>
      <c r="E334" s="211"/>
      <c r="F334" s="232"/>
      <c r="G334" s="232"/>
      <c r="H334" s="173"/>
      <c r="I334" s="174"/>
      <c r="J334" s="172"/>
      <c r="K334" s="211"/>
      <c r="L334" s="211"/>
      <c r="M334" s="211">
        <f t="shared" si="12"/>
        <v>0</v>
      </c>
      <c r="N334" s="211"/>
      <c r="O334" s="175"/>
      <c r="P334" s="176"/>
      <c r="Q334" s="170"/>
      <c r="R334" s="170"/>
      <c r="S334" s="177"/>
      <c r="T334" s="178"/>
      <c r="U334" s="179"/>
      <c r="V334" s="170"/>
      <c r="W334" s="170"/>
      <c r="X334" s="170"/>
      <c r="Y334" s="180"/>
      <c r="Z334" s="108"/>
    </row>
    <row r="335" spans="1:26" s="99" customFormat="1" ht="95.25" customHeight="1" x14ac:dyDescent="0.15">
      <c r="A335" s="112">
        <v>251</v>
      </c>
      <c r="B335" s="85" t="s">
        <v>247</v>
      </c>
      <c r="C335" s="86" t="s">
        <v>389</v>
      </c>
      <c r="D335" s="86" t="s">
        <v>550</v>
      </c>
      <c r="E335" s="224">
        <v>650.86500000000001</v>
      </c>
      <c r="F335" s="224">
        <v>650.86500000000001</v>
      </c>
      <c r="G335" s="227">
        <v>650.16017699999998</v>
      </c>
      <c r="H335" s="87" t="s">
        <v>713</v>
      </c>
      <c r="I335" s="85" t="s">
        <v>773</v>
      </c>
      <c r="J335" s="88" t="s">
        <v>788</v>
      </c>
      <c r="K335" s="210">
        <v>760</v>
      </c>
      <c r="L335" s="207">
        <v>880</v>
      </c>
      <c r="M335" s="207">
        <f>L335-K335</f>
        <v>120</v>
      </c>
      <c r="N335" s="209" t="s">
        <v>590</v>
      </c>
      <c r="O335" s="90" t="s">
        <v>823</v>
      </c>
      <c r="P335" s="118" t="s">
        <v>903</v>
      </c>
      <c r="Q335" s="85" t="s">
        <v>1103</v>
      </c>
      <c r="R335" s="92" t="s">
        <v>14</v>
      </c>
      <c r="S335" s="93" t="s">
        <v>125</v>
      </c>
      <c r="T335" s="141" t="s">
        <v>1273</v>
      </c>
      <c r="U335" s="95" t="s">
        <v>282</v>
      </c>
      <c r="V335" s="90" t="s">
        <v>186</v>
      </c>
      <c r="W335" s="96"/>
      <c r="X335" s="96" t="s">
        <v>184</v>
      </c>
      <c r="Y335" s="97"/>
      <c r="Z335" s="98"/>
    </row>
    <row r="336" spans="1:26" s="108" customFormat="1" ht="115.5" customHeight="1" x14ac:dyDescent="0.15">
      <c r="A336" s="112">
        <v>252</v>
      </c>
      <c r="B336" s="92" t="s">
        <v>1056</v>
      </c>
      <c r="C336" s="101" t="s">
        <v>330</v>
      </c>
      <c r="D336" s="101" t="s">
        <v>224</v>
      </c>
      <c r="E336" s="208">
        <v>132.608</v>
      </c>
      <c r="F336" s="208">
        <v>130</v>
      </c>
      <c r="G336" s="208">
        <v>113.6</v>
      </c>
      <c r="H336" s="102" t="s">
        <v>633</v>
      </c>
      <c r="I336" s="103" t="s">
        <v>760</v>
      </c>
      <c r="J336" s="92" t="s">
        <v>805</v>
      </c>
      <c r="K336" s="207">
        <v>130.36799999999999</v>
      </c>
      <c r="L336" s="208">
        <v>99.26</v>
      </c>
      <c r="M336" s="207">
        <f t="shared" si="12"/>
        <v>-31.10799999999999</v>
      </c>
      <c r="N336" s="209" t="s">
        <v>590</v>
      </c>
      <c r="O336" s="90" t="s">
        <v>823</v>
      </c>
      <c r="P336" s="113" t="s">
        <v>906</v>
      </c>
      <c r="Q336" s="92"/>
      <c r="R336" s="92" t="s">
        <v>96</v>
      </c>
      <c r="S336" s="104" t="s">
        <v>125</v>
      </c>
      <c r="T336" s="141" t="s">
        <v>1274</v>
      </c>
      <c r="U336" s="106">
        <v>250</v>
      </c>
      <c r="V336" s="90"/>
      <c r="W336" s="90"/>
      <c r="X336" s="90"/>
      <c r="Y336" s="107"/>
    </row>
    <row r="337" spans="1:26" s="108" customFormat="1" ht="60" customHeight="1" x14ac:dyDescent="0.15">
      <c r="A337" s="112">
        <v>253</v>
      </c>
      <c r="B337" s="92" t="s">
        <v>24</v>
      </c>
      <c r="C337" s="101" t="s">
        <v>338</v>
      </c>
      <c r="D337" s="101" t="s">
        <v>224</v>
      </c>
      <c r="E337" s="207">
        <v>354.93400000000003</v>
      </c>
      <c r="F337" s="207">
        <v>354.93400000000003</v>
      </c>
      <c r="G337" s="209">
        <v>341.127476</v>
      </c>
      <c r="H337" s="102" t="s">
        <v>633</v>
      </c>
      <c r="I337" s="103" t="s">
        <v>760</v>
      </c>
      <c r="J337" s="92" t="s">
        <v>805</v>
      </c>
      <c r="K337" s="207">
        <v>299.48099999999999</v>
      </c>
      <c r="L337" s="207">
        <v>310.858</v>
      </c>
      <c r="M337" s="207">
        <f t="shared" si="12"/>
        <v>11.37700000000001</v>
      </c>
      <c r="N337" s="209" t="s">
        <v>590</v>
      </c>
      <c r="O337" s="90" t="s">
        <v>823</v>
      </c>
      <c r="P337" s="113" t="s">
        <v>906</v>
      </c>
      <c r="Q337" s="92" t="s">
        <v>1104</v>
      </c>
      <c r="R337" s="92" t="s">
        <v>14</v>
      </c>
      <c r="S337" s="104" t="s">
        <v>125</v>
      </c>
      <c r="T337" s="105" t="s">
        <v>1275</v>
      </c>
      <c r="U337" s="106">
        <v>255</v>
      </c>
      <c r="V337" s="90"/>
      <c r="W337" s="90"/>
      <c r="X337" s="90" t="s">
        <v>169</v>
      </c>
      <c r="Y337" s="107"/>
    </row>
    <row r="338" spans="1:26" s="108" customFormat="1" ht="81" customHeight="1" x14ac:dyDescent="0.15">
      <c r="A338" s="112">
        <v>254</v>
      </c>
      <c r="B338" s="92" t="s">
        <v>26</v>
      </c>
      <c r="C338" s="101" t="s">
        <v>330</v>
      </c>
      <c r="D338" s="101" t="s">
        <v>224</v>
      </c>
      <c r="E338" s="208">
        <v>540.49900000000002</v>
      </c>
      <c r="F338" s="208">
        <v>442</v>
      </c>
      <c r="G338" s="213">
        <v>378.44437399999998</v>
      </c>
      <c r="H338" s="102" t="s">
        <v>633</v>
      </c>
      <c r="I338" s="103" t="s">
        <v>762</v>
      </c>
      <c r="J338" s="92" t="s">
        <v>789</v>
      </c>
      <c r="K338" s="207">
        <v>518.87900000000002</v>
      </c>
      <c r="L338" s="208">
        <v>544.351</v>
      </c>
      <c r="M338" s="207">
        <f t="shared" si="12"/>
        <v>25.47199999999998</v>
      </c>
      <c r="N338" s="209" t="s">
        <v>590</v>
      </c>
      <c r="O338" s="90" t="s">
        <v>762</v>
      </c>
      <c r="P338" s="92" t="s">
        <v>590</v>
      </c>
      <c r="Q338" s="92" t="s">
        <v>1105</v>
      </c>
      <c r="R338" s="92" t="s">
        <v>27</v>
      </c>
      <c r="S338" s="104" t="s">
        <v>125</v>
      </c>
      <c r="T338" s="105" t="s">
        <v>1276</v>
      </c>
      <c r="U338" s="106">
        <v>256</v>
      </c>
      <c r="V338" s="90"/>
      <c r="W338" s="90"/>
      <c r="X338" s="90" t="s">
        <v>169</v>
      </c>
      <c r="Y338" s="107"/>
    </row>
    <row r="339" spans="1:26" s="108" customFormat="1" ht="81" customHeight="1" x14ac:dyDescent="0.15">
      <c r="A339" s="112">
        <v>255</v>
      </c>
      <c r="B339" s="92" t="s">
        <v>395</v>
      </c>
      <c r="C339" s="101" t="s">
        <v>332</v>
      </c>
      <c r="D339" s="101" t="s">
        <v>224</v>
      </c>
      <c r="E339" s="207">
        <v>48274.087</v>
      </c>
      <c r="F339" s="207">
        <v>48274.087</v>
      </c>
      <c r="G339" s="208">
        <v>48274.087</v>
      </c>
      <c r="H339" s="102" t="s">
        <v>715</v>
      </c>
      <c r="I339" s="103" t="s">
        <v>760</v>
      </c>
      <c r="J339" s="92" t="s">
        <v>764</v>
      </c>
      <c r="K339" s="207">
        <v>34614.821000000004</v>
      </c>
      <c r="L339" s="207">
        <v>42803.572999999997</v>
      </c>
      <c r="M339" s="207">
        <f t="shared" si="12"/>
        <v>8188.7519999999931</v>
      </c>
      <c r="N339" s="209" t="s">
        <v>590</v>
      </c>
      <c r="O339" s="90" t="s">
        <v>823</v>
      </c>
      <c r="P339" s="113" t="s">
        <v>824</v>
      </c>
      <c r="Q339" s="92" t="s">
        <v>1106</v>
      </c>
      <c r="R339" s="92" t="s">
        <v>14</v>
      </c>
      <c r="S339" s="104" t="s">
        <v>125</v>
      </c>
      <c r="T339" s="125" t="s">
        <v>1277</v>
      </c>
      <c r="U339" s="106">
        <v>257</v>
      </c>
      <c r="V339" s="90" t="s">
        <v>228</v>
      </c>
      <c r="W339" s="90"/>
      <c r="X339" s="90"/>
      <c r="Y339" s="107"/>
    </row>
    <row r="340" spans="1:26" s="131" customFormat="1" ht="93" customHeight="1" x14ac:dyDescent="0.15">
      <c r="A340" s="112"/>
      <c r="B340" s="92"/>
      <c r="C340" s="101"/>
      <c r="D340" s="101"/>
      <c r="E340" s="207">
        <v>91634.967999999993</v>
      </c>
      <c r="F340" s="207">
        <v>91634.967999999993</v>
      </c>
      <c r="G340" s="209">
        <v>91634.967999999993</v>
      </c>
      <c r="H340" s="102"/>
      <c r="I340" s="103"/>
      <c r="J340" s="92"/>
      <c r="K340" s="207">
        <v>91519.823999999993</v>
      </c>
      <c r="L340" s="207">
        <v>115462.96799999999</v>
      </c>
      <c r="M340" s="207">
        <f t="shared" si="12"/>
        <v>23943.144</v>
      </c>
      <c r="N340" s="209"/>
      <c r="O340" s="90"/>
      <c r="P340" s="113"/>
      <c r="Q340" s="92"/>
      <c r="R340" s="92" t="s">
        <v>14</v>
      </c>
      <c r="S340" s="104" t="s">
        <v>57</v>
      </c>
      <c r="T340" s="125" t="s">
        <v>1277</v>
      </c>
      <c r="U340" s="106"/>
      <c r="V340" s="90"/>
      <c r="W340" s="90"/>
      <c r="X340" s="90"/>
      <c r="Y340" s="107"/>
      <c r="Z340" s="108"/>
    </row>
    <row r="341" spans="1:26" s="108" customFormat="1" ht="90" customHeight="1" x14ac:dyDescent="0.15">
      <c r="A341" s="112">
        <v>256</v>
      </c>
      <c r="B341" s="92" t="s">
        <v>396</v>
      </c>
      <c r="C341" s="101" t="s">
        <v>332</v>
      </c>
      <c r="D341" s="101" t="s">
        <v>224</v>
      </c>
      <c r="E341" s="208">
        <v>4725.0430000000006</v>
      </c>
      <c r="F341" s="208">
        <v>3196.5</v>
      </c>
      <c r="G341" s="213">
        <v>3196.4551879999999</v>
      </c>
      <c r="H341" s="102" t="s">
        <v>716</v>
      </c>
      <c r="I341" s="103" t="s">
        <v>760</v>
      </c>
      <c r="J341" s="92" t="s">
        <v>788</v>
      </c>
      <c r="K341" s="207">
        <v>1029.8230000000001</v>
      </c>
      <c r="L341" s="207">
        <v>750</v>
      </c>
      <c r="M341" s="207">
        <f t="shared" si="12"/>
        <v>-279.82300000000009</v>
      </c>
      <c r="N341" s="209" t="s">
        <v>590</v>
      </c>
      <c r="O341" s="90" t="s">
        <v>823</v>
      </c>
      <c r="P341" s="113" t="s">
        <v>824</v>
      </c>
      <c r="Q341" s="92" t="s">
        <v>1107</v>
      </c>
      <c r="R341" s="92" t="s">
        <v>14</v>
      </c>
      <c r="S341" s="104" t="s">
        <v>125</v>
      </c>
      <c r="T341" s="105" t="s">
        <v>1278</v>
      </c>
      <c r="U341" s="106">
        <v>258</v>
      </c>
      <c r="V341" s="90" t="s">
        <v>185</v>
      </c>
      <c r="W341" s="90"/>
      <c r="X341" s="90" t="s">
        <v>169</v>
      </c>
      <c r="Y341" s="107"/>
    </row>
    <row r="342" spans="1:26" s="108" customFormat="1" ht="99.75" customHeight="1" x14ac:dyDescent="0.15">
      <c r="A342" s="112">
        <v>257</v>
      </c>
      <c r="B342" s="92" t="s">
        <v>64</v>
      </c>
      <c r="C342" s="101" t="s">
        <v>365</v>
      </c>
      <c r="D342" s="101" t="s">
        <v>224</v>
      </c>
      <c r="E342" s="207">
        <v>93.234999999999999</v>
      </c>
      <c r="F342" s="207">
        <v>93.234999999999999</v>
      </c>
      <c r="G342" s="209">
        <v>93.234153000000006</v>
      </c>
      <c r="H342" s="102" t="s">
        <v>633</v>
      </c>
      <c r="I342" s="103" t="s">
        <v>762</v>
      </c>
      <c r="J342" s="92" t="s">
        <v>801</v>
      </c>
      <c r="K342" s="207">
        <v>100.36</v>
      </c>
      <c r="L342" s="207">
        <v>93.727000000000004</v>
      </c>
      <c r="M342" s="207">
        <f t="shared" si="12"/>
        <v>-6.6329999999999956</v>
      </c>
      <c r="N342" s="209" t="s">
        <v>590</v>
      </c>
      <c r="O342" s="90" t="s">
        <v>762</v>
      </c>
      <c r="P342" s="113" t="s">
        <v>590</v>
      </c>
      <c r="Q342" s="92"/>
      <c r="R342" s="92" t="s">
        <v>14</v>
      </c>
      <c r="S342" s="104" t="s">
        <v>125</v>
      </c>
      <c r="T342" s="141" t="s">
        <v>1274</v>
      </c>
      <c r="U342" s="106">
        <v>259</v>
      </c>
      <c r="V342" s="90" t="s">
        <v>551</v>
      </c>
      <c r="W342" s="90"/>
      <c r="X342" s="90"/>
      <c r="Y342" s="107"/>
    </row>
    <row r="343" spans="1:26" s="108" customFormat="1" ht="123" customHeight="1" x14ac:dyDescent="0.15">
      <c r="A343" s="112">
        <v>258</v>
      </c>
      <c r="B343" s="92" t="s">
        <v>203</v>
      </c>
      <c r="C343" s="101" t="s">
        <v>335</v>
      </c>
      <c r="D343" s="101" t="s">
        <v>224</v>
      </c>
      <c r="E343" s="208">
        <v>267.12700000000001</v>
      </c>
      <c r="F343" s="208">
        <v>201</v>
      </c>
      <c r="G343" s="208">
        <v>200.70699999999999</v>
      </c>
      <c r="H343" s="102" t="s">
        <v>633</v>
      </c>
      <c r="I343" s="103" t="s">
        <v>760</v>
      </c>
      <c r="J343" s="92" t="s">
        <v>764</v>
      </c>
      <c r="K343" s="207">
        <v>267.12700000000001</v>
      </c>
      <c r="L343" s="207">
        <v>190.446</v>
      </c>
      <c r="M343" s="207">
        <f t="shared" si="12"/>
        <v>-76.681000000000012</v>
      </c>
      <c r="N343" s="209" t="s">
        <v>590</v>
      </c>
      <c r="O343" s="90" t="s">
        <v>823</v>
      </c>
      <c r="P343" s="113" t="s">
        <v>824</v>
      </c>
      <c r="Q343" s="92" t="s">
        <v>1147</v>
      </c>
      <c r="R343" s="92" t="s">
        <v>14</v>
      </c>
      <c r="S343" s="104" t="s">
        <v>125</v>
      </c>
      <c r="T343" s="141" t="s">
        <v>1274</v>
      </c>
      <c r="U343" s="114">
        <v>260</v>
      </c>
      <c r="V343" s="90" t="s">
        <v>553</v>
      </c>
      <c r="W343" s="90"/>
      <c r="X343" s="90" t="s">
        <v>184</v>
      </c>
      <c r="Y343" s="107"/>
    </row>
    <row r="344" spans="1:26" s="108" customFormat="1" ht="105" customHeight="1" x14ac:dyDescent="0.15">
      <c r="A344" s="112">
        <v>259</v>
      </c>
      <c r="B344" s="92" t="s">
        <v>954</v>
      </c>
      <c r="C344" s="101" t="s">
        <v>335</v>
      </c>
      <c r="D344" s="101" t="s">
        <v>225</v>
      </c>
      <c r="E344" s="208">
        <v>1980</v>
      </c>
      <c r="F344" s="208">
        <v>1501</v>
      </c>
      <c r="G344" s="213">
        <v>1363</v>
      </c>
      <c r="H344" s="102" t="s">
        <v>633</v>
      </c>
      <c r="I344" s="121" t="s">
        <v>760</v>
      </c>
      <c r="J344" s="110" t="s">
        <v>956</v>
      </c>
      <c r="K344" s="207">
        <v>0</v>
      </c>
      <c r="L344" s="207">
        <v>0</v>
      </c>
      <c r="M344" s="207">
        <f t="shared" si="12"/>
        <v>0</v>
      </c>
      <c r="N344" s="213" t="s">
        <v>590</v>
      </c>
      <c r="O344" s="122" t="s">
        <v>823</v>
      </c>
      <c r="P344" s="123" t="s">
        <v>1071</v>
      </c>
      <c r="Q344" s="92"/>
      <c r="R344" s="92" t="s">
        <v>14</v>
      </c>
      <c r="S344" s="104" t="s">
        <v>125</v>
      </c>
      <c r="T344" s="141" t="s">
        <v>1274</v>
      </c>
      <c r="U344" s="114">
        <v>262</v>
      </c>
      <c r="V344" s="90" t="s">
        <v>553</v>
      </c>
      <c r="W344" s="90"/>
      <c r="X344" s="90" t="s">
        <v>169</v>
      </c>
      <c r="Y344" s="107"/>
    </row>
    <row r="345" spans="1:26" s="131" customFormat="1" ht="81" customHeight="1" x14ac:dyDescent="0.15">
      <c r="A345" s="112">
        <v>260</v>
      </c>
      <c r="B345" s="92" t="s">
        <v>178</v>
      </c>
      <c r="C345" s="101" t="s">
        <v>366</v>
      </c>
      <c r="D345" s="101" t="s">
        <v>224</v>
      </c>
      <c r="E345" s="207">
        <v>210.417</v>
      </c>
      <c r="F345" s="207">
        <v>210.417</v>
      </c>
      <c r="G345" s="213">
        <v>202.14622800000001</v>
      </c>
      <c r="H345" s="102" t="s">
        <v>633</v>
      </c>
      <c r="I345" s="103" t="s">
        <v>760</v>
      </c>
      <c r="J345" s="92" t="s">
        <v>764</v>
      </c>
      <c r="K345" s="207">
        <v>209.27699999999999</v>
      </c>
      <c r="L345" s="207">
        <v>207.84100000000001</v>
      </c>
      <c r="M345" s="207">
        <f t="shared" si="12"/>
        <v>-1.4359999999999786</v>
      </c>
      <c r="N345" s="209" t="s">
        <v>590</v>
      </c>
      <c r="O345" s="90" t="s">
        <v>823</v>
      </c>
      <c r="P345" s="113" t="s">
        <v>824</v>
      </c>
      <c r="Q345" s="92"/>
      <c r="R345" s="92" t="s">
        <v>27</v>
      </c>
      <c r="S345" s="104" t="s">
        <v>57</v>
      </c>
      <c r="T345" s="125" t="s">
        <v>1279</v>
      </c>
      <c r="U345" s="106">
        <v>263</v>
      </c>
      <c r="V345" s="90"/>
      <c r="W345" s="90"/>
      <c r="X345" s="90"/>
      <c r="Y345" s="107"/>
      <c r="Z345" s="108"/>
    </row>
    <row r="346" spans="1:26" s="108" customFormat="1" ht="81" customHeight="1" x14ac:dyDescent="0.15">
      <c r="A346" s="112">
        <v>261</v>
      </c>
      <c r="B346" s="92" t="s">
        <v>523</v>
      </c>
      <c r="C346" s="101" t="s">
        <v>367</v>
      </c>
      <c r="D346" s="101" t="s">
        <v>224</v>
      </c>
      <c r="E346" s="207">
        <v>74.180999999999997</v>
      </c>
      <c r="F346" s="208">
        <v>74.180999999999997</v>
      </c>
      <c r="G346" s="213">
        <v>27.331078000000002</v>
      </c>
      <c r="H346" s="102" t="s">
        <v>633</v>
      </c>
      <c r="I346" s="103" t="s">
        <v>760</v>
      </c>
      <c r="J346" s="92" t="s">
        <v>774</v>
      </c>
      <c r="K346" s="207">
        <v>38.840000000000003</v>
      </c>
      <c r="L346" s="207">
        <v>38.840000000000003</v>
      </c>
      <c r="M346" s="207">
        <f t="shared" si="12"/>
        <v>0</v>
      </c>
      <c r="N346" s="209" t="s">
        <v>590</v>
      </c>
      <c r="O346" s="90" t="s">
        <v>823</v>
      </c>
      <c r="P346" s="113" t="s">
        <v>908</v>
      </c>
      <c r="Q346" s="92"/>
      <c r="R346" s="92" t="s">
        <v>27</v>
      </c>
      <c r="S346" s="104" t="s">
        <v>57</v>
      </c>
      <c r="T346" s="125" t="s">
        <v>1279</v>
      </c>
      <c r="U346" s="106">
        <v>264</v>
      </c>
      <c r="V346" s="90" t="s">
        <v>551</v>
      </c>
      <c r="W346" s="90"/>
      <c r="X346" s="90"/>
      <c r="Y346" s="107"/>
    </row>
    <row r="347" spans="1:26" s="131" customFormat="1" ht="81" customHeight="1" x14ac:dyDescent="0.15">
      <c r="A347" s="112">
        <v>262</v>
      </c>
      <c r="B347" s="92" t="s">
        <v>453</v>
      </c>
      <c r="C347" s="101" t="s">
        <v>353</v>
      </c>
      <c r="D347" s="101" t="s">
        <v>224</v>
      </c>
      <c r="E347" s="207">
        <v>109.4</v>
      </c>
      <c r="F347" s="208">
        <v>109.4</v>
      </c>
      <c r="G347" s="213">
        <v>109.39316599999999</v>
      </c>
      <c r="H347" s="102" t="s">
        <v>717</v>
      </c>
      <c r="I347" s="103" t="s">
        <v>760</v>
      </c>
      <c r="J347" s="92" t="s">
        <v>805</v>
      </c>
      <c r="K347" s="207">
        <v>114.35599999999999</v>
      </c>
      <c r="L347" s="207">
        <v>129.35599999999999</v>
      </c>
      <c r="M347" s="207">
        <f t="shared" si="12"/>
        <v>15</v>
      </c>
      <c r="N347" s="209" t="s">
        <v>590</v>
      </c>
      <c r="O347" s="90" t="s">
        <v>823</v>
      </c>
      <c r="P347" s="113" t="s">
        <v>805</v>
      </c>
      <c r="Q347" s="92"/>
      <c r="R347" s="92" t="s">
        <v>27</v>
      </c>
      <c r="S347" s="104" t="s">
        <v>57</v>
      </c>
      <c r="T347" s="125" t="s">
        <v>1279</v>
      </c>
      <c r="U347" s="106">
        <v>265</v>
      </c>
      <c r="V347" s="90" t="s">
        <v>228</v>
      </c>
      <c r="W347" s="90"/>
      <c r="X347" s="90" t="s">
        <v>169</v>
      </c>
      <c r="Y347" s="107"/>
      <c r="Z347" s="108"/>
    </row>
    <row r="348" spans="1:26" s="131" customFormat="1" ht="81" customHeight="1" x14ac:dyDescent="0.15">
      <c r="A348" s="112">
        <v>263</v>
      </c>
      <c r="B348" s="92" t="s">
        <v>415</v>
      </c>
      <c r="C348" s="101" t="s">
        <v>353</v>
      </c>
      <c r="D348" s="101" t="s">
        <v>224</v>
      </c>
      <c r="E348" s="207">
        <v>1830</v>
      </c>
      <c r="F348" s="208">
        <v>1830</v>
      </c>
      <c r="G348" s="213">
        <v>1801.475905</v>
      </c>
      <c r="H348" s="102" t="s">
        <v>633</v>
      </c>
      <c r="I348" s="103" t="s">
        <v>760</v>
      </c>
      <c r="J348" s="92" t="s">
        <v>805</v>
      </c>
      <c r="K348" s="207">
        <v>1830.133</v>
      </c>
      <c r="L348" s="207">
        <v>1830</v>
      </c>
      <c r="M348" s="207">
        <f t="shared" ref="M348:M393" si="15">L348-K348</f>
        <v>-0.1330000000000382</v>
      </c>
      <c r="N348" s="209" t="s">
        <v>590</v>
      </c>
      <c r="O348" s="90" t="s">
        <v>823</v>
      </c>
      <c r="P348" s="113" t="s">
        <v>805</v>
      </c>
      <c r="Q348" s="92"/>
      <c r="R348" s="92" t="s">
        <v>27</v>
      </c>
      <c r="S348" s="104" t="s">
        <v>57</v>
      </c>
      <c r="T348" s="125" t="s">
        <v>1279</v>
      </c>
      <c r="U348" s="106">
        <v>266</v>
      </c>
      <c r="V348" s="90"/>
      <c r="W348" s="90"/>
      <c r="X348" s="90" t="s">
        <v>169</v>
      </c>
      <c r="Y348" s="107"/>
      <c r="Z348" s="108"/>
    </row>
    <row r="349" spans="1:26" s="131" customFormat="1" ht="81" customHeight="1" x14ac:dyDescent="0.15">
      <c r="A349" s="112">
        <v>264</v>
      </c>
      <c r="B349" s="92" t="s">
        <v>190</v>
      </c>
      <c r="C349" s="101" t="s">
        <v>368</v>
      </c>
      <c r="D349" s="101" t="s">
        <v>224</v>
      </c>
      <c r="E349" s="207">
        <v>94.93</v>
      </c>
      <c r="F349" s="207">
        <v>94.93</v>
      </c>
      <c r="G349" s="213">
        <v>86.209720000000004</v>
      </c>
      <c r="H349" s="102" t="s">
        <v>633</v>
      </c>
      <c r="I349" s="103" t="s">
        <v>762</v>
      </c>
      <c r="J349" s="92" t="s">
        <v>801</v>
      </c>
      <c r="K349" s="207">
        <v>90.468999999999994</v>
      </c>
      <c r="L349" s="207">
        <v>105.497</v>
      </c>
      <c r="M349" s="207">
        <f t="shared" si="15"/>
        <v>15.028000000000006</v>
      </c>
      <c r="N349" s="209" t="s">
        <v>590</v>
      </c>
      <c r="O349" s="90" t="s">
        <v>762</v>
      </c>
      <c r="P349" s="113" t="s">
        <v>590</v>
      </c>
      <c r="Q349" s="92"/>
      <c r="R349" s="92" t="s">
        <v>27</v>
      </c>
      <c r="S349" s="104" t="s">
        <v>57</v>
      </c>
      <c r="T349" s="125" t="s">
        <v>1279</v>
      </c>
      <c r="U349" s="106">
        <v>267</v>
      </c>
      <c r="V349" s="90"/>
      <c r="W349" s="90"/>
      <c r="X349" s="90" t="s">
        <v>169</v>
      </c>
      <c r="Y349" s="107"/>
      <c r="Z349" s="108"/>
    </row>
    <row r="350" spans="1:26" s="108" customFormat="1" ht="81" customHeight="1" x14ac:dyDescent="0.15">
      <c r="A350" s="112">
        <v>265</v>
      </c>
      <c r="B350" s="92" t="s">
        <v>576</v>
      </c>
      <c r="C350" s="101" t="s">
        <v>369</v>
      </c>
      <c r="D350" s="101" t="s">
        <v>224</v>
      </c>
      <c r="E350" s="207">
        <v>7238.3829999999998</v>
      </c>
      <c r="F350" s="207">
        <v>7238.3829999999998</v>
      </c>
      <c r="G350" s="213">
        <v>7089.1668030000001</v>
      </c>
      <c r="H350" s="102" t="s">
        <v>718</v>
      </c>
      <c r="I350" s="103" t="s">
        <v>760</v>
      </c>
      <c r="J350" s="92" t="s">
        <v>805</v>
      </c>
      <c r="K350" s="207">
        <v>7304.2619999999997</v>
      </c>
      <c r="L350" s="207">
        <v>7598.8180000000002</v>
      </c>
      <c r="M350" s="207">
        <f t="shared" si="15"/>
        <v>294.55600000000049</v>
      </c>
      <c r="N350" s="209" t="s">
        <v>590</v>
      </c>
      <c r="O350" s="90" t="s">
        <v>823</v>
      </c>
      <c r="P350" s="113" t="s">
        <v>805</v>
      </c>
      <c r="Q350" s="92"/>
      <c r="R350" s="92" t="s">
        <v>27</v>
      </c>
      <c r="S350" s="104" t="s">
        <v>57</v>
      </c>
      <c r="T350" s="125" t="s">
        <v>1279</v>
      </c>
      <c r="U350" s="114">
        <v>268</v>
      </c>
      <c r="V350" s="90" t="s">
        <v>228</v>
      </c>
      <c r="W350" s="90"/>
      <c r="X350" s="90" t="s">
        <v>169</v>
      </c>
      <c r="Y350" s="107"/>
    </row>
    <row r="351" spans="1:26" s="131" customFormat="1" ht="81" customHeight="1" x14ac:dyDescent="0.15">
      <c r="A351" s="112">
        <v>266</v>
      </c>
      <c r="B351" s="92" t="s">
        <v>187</v>
      </c>
      <c r="C351" s="101" t="s">
        <v>369</v>
      </c>
      <c r="D351" s="101" t="s">
        <v>224</v>
      </c>
      <c r="E351" s="207">
        <v>133.13</v>
      </c>
      <c r="F351" s="208">
        <v>133.13</v>
      </c>
      <c r="G351" s="213">
        <v>99.515062999999998</v>
      </c>
      <c r="H351" s="102" t="s">
        <v>719</v>
      </c>
      <c r="I351" s="103" t="s">
        <v>773</v>
      </c>
      <c r="J351" s="92" t="s">
        <v>788</v>
      </c>
      <c r="K351" s="207">
        <v>108.71899999999999</v>
      </c>
      <c r="L351" s="207">
        <v>136.964</v>
      </c>
      <c r="M351" s="207">
        <f t="shared" si="15"/>
        <v>28.245000000000005</v>
      </c>
      <c r="N351" s="209" t="s">
        <v>590</v>
      </c>
      <c r="O351" s="90" t="s">
        <v>823</v>
      </c>
      <c r="P351" s="113" t="s">
        <v>805</v>
      </c>
      <c r="Q351" s="92"/>
      <c r="R351" s="92" t="s">
        <v>27</v>
      </c>
      <c r="S351" s="104" t="s">
        <v>57</v>
      </c>
      <c r="T351" s="125" t="s">
        <v>1279</v>
      </c>
      <c r="U351" s="106">
        <v>269</v>
      </c>
      <c r="V351" s="90" t="s">
        <v>228</v>
      </c>
      <c r="W351" s="90"/>
      <c r="X351" s="90" t="s">
        <v>169</v>
      </c>
      <c r="Y351" s="107"/>
      <c r="Z351" s="108"/>
    </row>
    <row r="352" spans="1:26" s="131" customFormat="1" ht="81" customHeight="1" x14ac:dyDescent="0.15">
      <c r="A352" s="112">
        <v>267</v>
      </c>
      <c r="B352" s="92" t="s">
        <v>118</v>
      </c>
      <c r="C352" s="101" t="s">
        <v>370</v>
      </c>
      <c r="D352" s="101" t="s">
        <v>224</v>
      </c>
      <c r="E352" s="207">
        <v>805.27599999999995</v>
      </c>
      <c r="F352" s="208">
        <v>805.27599999999995</v>
      </c>
      <c r="G352" s="213">
        <v>797.34754999999996</v>
      </c>
      <c r="H352" s="102" t="s">
        <v>633</v>
      </c>
      <c r="I352" s="103" t="s">
        <v>760</v>
      </c>
      <c r="J352" s="92" t="s">
        <v>788</v>
      </c>
      <c r="K352" s="207">
        <v>1420.0150000000001</v>
      </c>
      <c r="L352" s="207">
        <v>553.41600000000005</v>
      </c>
      <c r="M352" s="207">
        <f t="shared" si="15"/>
        <v>-866.59900000000005</v>
      </c>
      <c r="N352" s="209" t="s">
        <v>590</v>
      </c>
      <c r="O352" s="90" t="s">
        <v>823</v>
      </c>
      <c r="P352" s="113" t="s">
        <v>805</v>
      </c>
      <c r="Q352" s="92"/>
      <c r="R352" s="92" t="s">
        <v>27</v>
      </c>
      <c r="S352" s="104" t="s">
        <v>57</v>
      </c>
      <c r="T352" s="125" t="s">
        <v>1279</v>
      </c>
      <c r="U352" s="106">
        <v>270</v>
      </c>
      <c r="V352" s="90"/>
      <c r="W352" s="90"/>
      <c r="X352" s="90" t="s">
        <v>169</v>
      </c>
      <c r="Y352" s="107"/>
      <c r="Z352" s="108"/>
    </row>
    <row r="353" spans="1:26" s="131" customFormat="1" ht="81" customHeight="1" x14ac:dyDescent="0.15">
      <c r="A353" s="112">
        <v>268</v>
      </c>
      <c r="B353" s="92" t="s">
        <v>191</v>
      </c>
      <c r="C353" s="101" t="s">
        <v>345</v>
      </c>
      <c r="D353" s="101" t="s">
        <v>224</v>
      </c>
      <c r="E353" s="207">
        <v>263.53300000000002</v>
      </c>
      <c r="F353" s="208">
        <v>263.53300000000002</v>
      </c>
      <c r="G353" s="213">
        <v>218.996962</v>
      </c>
      <c r="H353" s="102" t="s">
        <v>633</v>
      </c>
      <c r="I353" s="103" t="s">
        <v>760</v>
      </c>
      <c r="J353" s="92" t="s">
        <v>788</v>
      </c>
      <c r="K353" s="207">
        <v>242.583</v>
      </c>
      <c r="L353" s="207">
        <v>261.33499999999998</v>
      </c>
      <c r="M353" s="207">
        <f t="shared" si="15"/>
        <v>18.751999999999981</v>
      </c>
      <c r="N353" s="209" t="s">
        <v>590</v>
      </c>
      <c r="O353" s="90" t="s">
        <v>823</v>
      </c>
      <c r="P353" s="113" t="s">
        <v>909</v>
      </c>
      <c r="Q353" s="92"/>
      <c r="R353" s="92" t="s">
        <v>27</v>
      </c>
      <c r="S353" s="104" t="s">
        <v>57</v>
      </c>
      <c r="T353" s="125" t="s">
        <v>1279</v>
      </c>
      <c r="U353" s="106">
        <v>271</v>
      </c>
      <c r="V353" s="90"/>
      <c r="W353" s="90"/>
      <c r="X353" s="90" t="s">
        <v>169</v>
      </c>
      <c r="Y353" s="107"/>
      <c r="Z353" s="108"/>
    </row>
    <row r="354" spans="1:26" s="131" customFormat="1" ht="81" customHeight="1" x14ac:dyDescent="0.15">
      <c r="A354" s="112">
        <v>269</v>
      </c>
      <c r="B354" s="92" t="s">
        <v>179</v>
      </c>
      <c r="C354" s="101" t="s">
        <v>341</v>
      </c>
      <c r="D354" s="101" t="s">
        <v>224</v>
      </c>
      <c r="E354" s="207">
        <v>3690.5920000000001</v>
      </c>
      <c r="F354" s="207">
        <v>3690.5920000000001</v>
      </c>
      <c r="G354" s="213">
        <v>3662.326685</v>
      </c>
      <c r="H354" s="102" t="s">
        <v>633</v>
      </c>
      <c r="I354" s="103" t="s">
        <v>760</v>
      </c>
      <c r="J354" s="92" t="s">
        <v>774</v>
      </c>
      <c r="K354" s="207">
        <v>3249.4789999999998</v>
      </c>
      <c r="L354" s="207">
        <v>2912.2809999999999</v>
      </c>
      <c r="M354" s="207">
        <f t="shared" si="15"/>
        <v>-337.19799999999987</v>
      </c>
      <c r="N354" s="209" t="s">
        <v>590</v>
      </c>
      <c r="O354" s="90" t="s">
        <v>823</v>
      </c>
      <c r="P354" s="113" t="s">
        <v>910</v>
      </c>
      <c r="Q354" s="92"/>
      <c r="R354" s="92" t="s">
        <v>27</v>
      </c>
      <c r="S354" s="104" t="s">
        <v>57</v>
      </c>
      <c r="T354" s="125" t="s">
        <v>1279</v>
      </c>
      <c r="U354" s="106">
        <v>272</v>
      </c>
      <c r="V354" s="90" t="s">
        <v>552</v>
      </c>
      <c r="W354" s="90"/>
      <c r="X354" s="90" t="s">
        <v>169</v>
      </c>
      <c r="Y354" s="107"/>
      <c r="Z354" s="108"/>
    </row>
    <row r="355" spans="1:26" s="131" customFormat="1" ht="81" customHeight="1" x14ac:dyDescent="0.15">
      <c r="A355" s="112">
        <v>270</v>
      </c>
      <c r="B355" s="92" t="s">
        <v>88</v>
      </c>
      <c r="C355" s="101" t="s">
        <v>371</v>
      </c>
      <c r="D355" s="101" t="s">
        <v>224</v>
      </c>
      <c r="E355" s="207">
        <v>134.68899999999999</v>
      </c>
      <c r="F355" s="208">
        <v>134.68899999999999</v>
      </c>
      <c r="G355" s="213">
        <v>122.60556</v>
      </c>
      <c r="H355" s="102" t="s">
        <v>633</v>
      </c>
      <c r="I355" s="103" t="s">
        <v>762</v>
      </c>
      <c r="J355" s="92" t="s">
        <v>807</v>
      </c>
      <c r="K355" s="207">
        <v>130.62</v>
      </c>
      <c r="L355" s="207">
        <v>129.44999999999999</v>
      </c>
      <c r="M355" s="207">
        <f t="shared" si="15"/>
        <v>-1.1700000000000159</v>
      </c>
      <c r="N355" s="209" t="s">
        <v>590</v>
      </c>
      <c r="O355" s="90" t="s">
        <v>762</v>
      </c>
      <c r="P355" s="113" t="s">
        <v>590</v>
      </c>
      <c r="Q355" s="92"/>
      <c r="R355" s="92" t="s">
        <v>27</v>
      </c>
      <c r="S355" s="104" t="s">
        <v>57</v>
      </c>
      <c r="T355" s="125" t="s">
        <v>1279</v>
      </c>
      <c r="U355" s="106">
        <v>273</v>
      </c>
      <c r="V355" s="90"/>
      <c r="W355" s="90"/>
      <c r="X355" s="90"/>
      <c r="Y355" s="107"/>
      <c r="Z355" s="108"/>
    </row>
    <row r="356" spans="1:26" s="131" customFormat="1" ht="94.5" customHeight="1" x14ac:dyDescent="0.15">
      <c r="A356" s="112">
        <v>271</v>
      </c>
      <c r="B356" s="92" t="s">
        <v>189</v>
      </c>
      <c r="C356" s="101" t="s">
        <v>331</v>
      </c>
      <c r="D356" s="101" t="s">
        <v>224</v>
      </c>
      <c r="E356" s="207">
        <v>15.754</v>
      </c>
      <c r="F356" s="207">
        <v>15.754</v>
      </c>
      <c r="G356" s="213">
        <v>13.939754000000001</v>
      </c>
      <c r="H356" s="102" t="s">
        <v>633</v>
      </c>
      <c r="I356" s="103" t="s">
        <v>760</v>
      </c>
      <c r="J356" s="92" t="s">
        <v>764</v>
      </c>
      <c r="K356" s="207">
        <v>12.581</v>
      </c>
      <c r="L356" s="207">
        <v>12.581</v>
      </c>
      <c r="M356" s="207">
        <f t="shared" si="15"/>
        <v>0</v>
      </c>
      <c r="N356" s="209" t="s">
        <v>590</v>
      </c>
      <c r="O356" s="90" t="s">
        <v>823</v>
      </c>
      <c r="P356" s="113" t="s">
        <v>824</v>
      </c>
      <c r="Q356" s="92"/>
      <c r="R356" s="92" t="s">
        <v>27</v>
      </c>
      <c r="S356" s="104" t="s">
        <v>57</v>
      </c>
      <c r="T356" s="125" t="s">
        <v>1280</v>
      </c>
      <c r="U356" s="106">
        <v>274</v>
      </c>
      <c r="V356" s="90"/>
      <c r="W356" s="90" t="s">
        <v>169</v>
      </c>
      <c r="X356" s="90"/>
      <c r="Y356" s="107"/>
      <c r="Z356" s="108"/>
    </row>
    <row r="357" spans="1:26" s="131" customFormat="1" ht="94.5" customHeight="1" x14ac:dyDescent="0.15">
      <c r="A357" s="112">
        <v>272</v>
      </c>
      <c r="B357" s="92" t="s">
        <v>40</v>
      </c>
      <c r="C357" s="101" t="s">
        <v>332</v>
      </c>
      <c r="D357" s="101" t="s">
        <v>224</v>
      </c>
      <c r="E357" s="207">
        <v>1991.08</v>
      </c>
      <c r="F357" s="208">
        <v>1991.08</v>
      </c>
      <c r="G357" s="213">
        <v>1932.516928</v>
      </c>
      <c r="H357" s="102" t="s">
        <v>720</v>
      </c>
      <c r="I357" s="103" t="s">
        <v>760</v>
      </c>
      <c r="J357" s="92" t="s">
        <v>764</v>
      </c>
      <c r="K357" s="207">
        <v>1970.441</v>
      </c>
      <c r="L357" s="207">
        <v>1993.5630000000001</v>
      </c>
      <c r="M357" s="207">
        <f t="shared" si="15"/>
        <v>23.122000000000071</v>
      </c>
      <c r="N357" s="209">
        <v>-21</v>
      </c>
      <c r="O357" s="90" t="s">
        <v>822</v>
      </c>
      <c r="P357" s="113" t="s">
        <v>911</v>
      </c>
      <c r="Q357" s="92"/>
      <c r="R357" s="92" t="s">
        <v>27</v>
      </c>
      <c r="S357" s="104" t="s">
        <v>57</v>
      </c>
      <c r="T357" s="125" t="s">
        <v>1280</v>
      </c>
      <c r="U357" s="106">
        <v>275</v>
      </c>
      <c r="V357" s="90" t="s">
        <v>185</v>
      </c>
      <c r="W357" s="90"/>
      <c r="X357" s="90"/>
      <c r="Y357" s="107"/>
      <c r="Z357" s="108"/>
    </row>
    <row r="358" spans="1:26" s="131" customFormat="1" ht="94.5" customHeight="1" x14ac:dyDescent="0.15">
      <c r="A358" s="112">
        <v>273</v>
      </c>
      <c r="B358" s="92" t="s">
        <v>112</v>
      </c>
      <c r="C358" s="101" t="s">
        <v>372</v>
      </c>
      <c r="D358" s="101" t="s">
        <v>224</v>
      </c>
      <c r="E358" s="207">
        <v>90.91</v>
      </c>
      <c r="F358" s="208">
        <v>90.91</v>
      </c>
      <c r="G358" s="213">
        <v>90.909000000000006</v>
      </c>
      <c r="H358" s="102" t="s">
        <v>633</v>
      </c>
      <c r="I358" s="103" t="s">
        <v>762</v>
      </c>
      <c r="J358" s="92" t="s">
        <v>807</v>
      </c>
      <c r="K358" s="207">
        <v>88.962000000000003</v>
      </c>
      <c r="L358" s="207">
        <v>88.962000000000003</v>
      </c>
      <c r="M358" s="207">
        <f t="shared" si="15"/>
        <v>0</v>
      </c>
      <c r="N358" s="209" t="s">
        <v>590</v>
      </c>
      <c r="O358" s="90" t="s">
        <v>762</v>
      </c>
      <c r="P358" s="113" t="s">
        <v>590</v>
      </c>
      <c r="Q358" s="92"/>
      <c r="R358" s="92" t="s">
        <v>27</v>
      </c>
      <c r="S358" s="104" t="s">
        <v>57</v>
      </c>
      <c r="T358" s="125" t="s">
        <v>1280</v>
      </c>
      <c r="U358" s="106">
        <v>276</v>
      </c>
      <c r="V358" s="90" t="s">
        <v>551</v>
      </c>
      <c r="W358" s="90"/>
      <c r="X358" s="90"/>
      <c r="Y358" s="107"/>
      <c r="Z358" s="108"/>
    </row>
    <row r="359" spans="1:26" s="131" customFormat="1" ht="121.5" customHeight="1" x14ac:dyDescent="0.15">
      <c r="A359" s="112">
        <v>274</v>
      </c>
      <c r="B359" s="92" t="s">
        <v>397</v>
      </c>
      <c r="C359" s="101" t="s">
        <v>332</v>
      </c>
      <c r="D359" s="101" t="s">
        <v>224</v>
      </c>
      <c r="E359" s="208">
        <v>1584.5719999999999</v>
      </c>
      <c r="F359" s="208">
        <v>1481.6</v>
      </c>
      <c r="G359" s="213">
        <v>1481.5719999999999</v>
      </c>
      <c r="H359" s="102" t="s">
        <v>721</v>
      </c>
      <c r="I359" s="103" t="s">
        <v>760</v>
      </c>
      <c r="J359" s="92" t="s">
        <v>788</v>
      </c>
      <c r="K359" s="207">
        <v>1165.443</v>
      </c>
      <c r="L359" s="207">
        <v>4712.2209999999995</v>
      </c>
      <c r="M359" s="207">
        <f t="shared" si="15"/>
        <v>3546.7779999999993</v>
      </c>
      <c r="N359" s="209" t="s">
        <v>590</v>
      </c>
      <c r="O359" s="90" t="s">
        <v>823</v>
      </c>
      <c r="P359" s="113" t="s">
        <v>824</v>
      </c>
      <c r="Q359" s="92" t="s">
        <v>1108</v>
      </c>
      <c r="R359" s="92" t="s">
        <v>27</v>
      </c>
      <c r="S359" s="104" t="s">
        <v>57</v>
      </c>
      <c r="T359" s="125" t="s">
        <v>1281</v>
      </c>
      <c r="U359" s="106">
        <v>278</v>
      </c>
      <c r="V359" s="90" t="s">
        <v>185</v>
      </c>
      <c r="W359" s="90"/>
      <c r="X359" s="90" t="s">
        <v>169</v>
      </c>
      <c r="Y359" s="107"/>
      <c r="Z359" s="108"/>
    </row>
    <row r="360" spans="1:26" s="108" customFormat="1" ht="81" customHeight="1" x14ac:dyDescent="0.15">
      <c r="A360" s="112">
        <v>275</v>
      </c>
      <c r="B360" s="92" t="s">
        <v>421</v>
      </c>
      <c r="C360" s="101" t="s">
        <v>329</v>
      </c>
      <c r="D360" s="101" t="s">
        <v>224</v>
      </c>
      <c r="E360" s="208">
        <v>868.875</v>
      </c>
      <c r="F360" s="208">
        <v>498.9</v>
      </c>
      <c r="G360" s="213">
        <v>498.9</v>
      </c>
      <c r="H360" s="102" t="s">
        <v>633</v>
      </c>
      <c r="I360" s="103" t="s">
        <v>760</v>
      </c>
      <c r="J360" s="92" t="s">
        <v>774</v>
      </c>
      <c r="K360" s="207">
        <v>0</v>
      </c>
      <c r="L360" s="207">
        <v>0</v>
      </c>
      <c r="M360" s="207">
        <f t="shared" si="15"/>
        <v>0</v>
      </c>
      <c r="N360" s="209" t="s">
        <v>590</v>
      </c>
      <c r="O360" s="90" t="s">
        <v>823</v>
      </c>
      <c r="P360" s="113" t="s">
        <v>912</v>
      </c>
      <c r="Q360" s="92"/>
      <c r="R360" s="92" t="s">
        <v>27</v>
      </c>
      <c r="S360" s="104" t="s">
        <v>125</v>
      </c>
      <c r="T360" s="105" t="s">
        <v>1282</v>
      </c>
      <c r="U360" s="114">
        <v>279</v>
      </c>
      <c r="V360" s="90" t="s">
        <v>551</v>
      </c>
      <c r="W360" s="90"/>
      <c r="X360" s="90" t="s">
        <v>169</v>
      </c>
      <c r="Y360" s="107"/>
    </row>
    <row r="361" spans="1:26" s="99" customFormat="1" ht="149.25" customHeight="1" x14ac:dyDescent="0.15">
      <c r="A361" s="112">
        <v>276</v>
      </c>
      <c r="B361" s="85" t="s">
        <v>419</v>
      </c>
      <c r="C361" s="86" t="s">
        <v>389</v>
      </c>
      <c r="D361" s="86" t="s">
        <v>225</v>
      </c>
      <c r="E361" s="224">
        <v>1401.7570000000001</v>
      </c>
      <c r="F361" s="224">
        <v>1401.7570000000001</v>
      </c>
      <c r="G361" s="227">
        <v>1389.7140649999999</v>
      </c>
      <c r="H361" s="87" t="s">
        <v>722</v>
      </c>
      <c r="I361" s="85" t="s">
        <v>760</v>
      </c>
      <c r="J361" s="88" t="s">
        <v>788</v>
      </c>
      <c r="K361" s="210">
        <v>1486.0070000000001</v>
      </c>
      <c r="L361" s="207">
        <v>1717.8409999999999</v>
      </c>
      <c r="M361" s="207">
        <f t="shared" si="15"/>
        <v>231.83399999999983</v>
      </c>
      <c r="N361" s="209" t="s">
        <v>590</v>
      </c>
      <c r="O361" s="90" t="s">
        <v>823</v>
      </c>
      <c r="P361" s="113" t="s">
        <v>824</v>
      </c>
      <c r="Q361" s="85"/>
      <c r="R361" s="92" t="s">
        <v>14</v>
      </c>
      <c r="S361" s="93" t="s">
        <v>125</v>
      </c>
      <c r="T361" s="141" t="s">
        <v>1274</v>
      </c>
      <c r="U361" s="95" t="s">
        <v>283</v>
      </c>
      <c r="V361" s="90" t="s">
        <v>186</v>
      </c>
      <c r="W361" s="96"/>
      <c r="X361" s="96"/>
      <c r="Y361" s="97"/>
      <c r="Z361" s="98"/>
    </row>
    <row r="362" spans="1:26" s="108" customFormat="1" ht="121.5" customHeight="1" x14ac:dyDescent="0.15">
      <c r="A362" s="112">
        <v>277</v>
      </c>
      <c r="B362" s="92" t="s">
        <v>1057</v>
      </c>
      <c r="C362" s="101" t="s">
        <v>337</v>
      </c>
      <c r="D362" s="101" t="s">
        <v>224</v>
      </c>
      <c r="E362" s="208">
        <v>30236.428</v>
      </c>
      <c r="F362" s="208">
        <v>42849</v>
      </c>
      <c r="G362" s="213">
        <v>42849</v>
      </c>
      <c r="H362" s="102" t="s">
        <v>723</v>
      </c>
      <c r="I362" s="103" t="s">
        <v>760</v>
      </c>
      <c r="J362" s="92" t="s">
        <v>764</v>
      </c>
      <c r="K362" s="207">
        <v>34689.428999999996</v>
      </c>
      <c r="L362" s="207">
        <v>34368.428999999996</v>
      </c>
      <c r="M362" s="207">
        <f t="shared" si="15"/>
        <v>-321</v>
      </c>
      <c r="N362" s="209" t="s">
        <v>590</v>
      </c>
      <c r="O362" s="90" t="s">
        <v>823</v>
      </c>
      <c r="P362" s="113" t="s">
        <v>824</v>
      </c>
      <c r="Q362" s="92" t="s">
        <v>1109</v>
      </c>
      <c r="R362" s="92" t="s">
        <v>14</v>
      </c>
      <c r="S362" s="104" t="s">
        <v>125</v>
      </c>
      <c r="T362" s="141" t="s">
        <v>1283</v>
      </c>
      <c r="U362" s="106">
        <v>280</v>
      </c>
      <c r="V362" s="90" t="s">
        <v>228</v>
      </c>
      <c r="W362" s="90"/>
      <c r="X362" s="90" t="s">
        <v>169</v>
      </c>
      <c r="Y362" s="107"/>
    </row>
    <row r="363" spans="1:26" s="108" customFormat="1" ht="81" customHeight="1" x14ac:dyDescent="0.15">
      <c r="A363" s="112">
        <v>278</v>
      </c>
      <c r="B363" s="92" t="s">
        <v>232</v>
      </c>
      <c r="C363" s="101" t="s">
        <v>336</v>
      </c>
      <c r="D363" s="101" t="s">
        <v>224</v>
      </c>
      <c r="E363" s="208">
        <v>484.8</v>
      </c>
      <c r="F363" s="208">
        <v>484.8</v>
      </c>
      <c r="G363" s="208">
        <v>482.5</v>
      </c>
      <c r="H363" s="102" t="s">
        <v>633</v>
      </c>
      <c r="I363" s="103" t="s">
        <v>760</v>
      </c>
      <c r="J363" s="92" t="s">
        <v>805</v>
      </c>
      <c r="K363" s="207">
        <v>462.36599999999999</v>
      </c>
      <c r="L363" s="207">
        <v>482.40499999999997</v>
      </c>
      <c r="M363" s="207">
        <f t="shared" si="15"/>
        <v>20.038999999999987</v>
      </c>
      <c r="N363" s="209" t="s">
        <v>590</v>
      </c>
      <c r="O363" s="90" t="s">
        <v>823</v>
      </c>
      <c r="P363" s="123" t="s">
        <v>1023</v>
      </c>
      <c r="Q363" s="92" t="s">
        <v>1110</v>
      </c>
      <c r="R363" s="92" t="s">
        <v>14</v>
      </c>
      <c r="S363" s="104" t="s">
        <v>125</v>
      </c>
      <c r="T363" s="141" t="s">
        <v>1283</v>
      </c>
      <c r="U363" s="106">
        <v>281</v>
      </c>
      <c r="V363" s="90" t="s">
        <v>552</v>
      </c>
      <c r="W363" s="90"/>
      <c r="X363" s="90"/>
      <c r="Y363" s="107"/>
    </row>
    <row r="364" spans="1:26" s="108" customFormat="1" ht="54" customHeight="1" x14ac:dyDescent="0.15">
      <c r="A364" s="112">
        <v>279</v>
      </c>
      <c r="B364" s="92" t="s">
        <v>454</v>
      </c>
      <c r="C364" s="101" t="s">
        <v>330</v>
      </c>
      <c r="D364" s="101" t="s">
        <v>224</v>
      </c>
      <c r="E364" s="207">
        <v>97.881</v>
      </c>
      <c r="F364" s="207">
        <v>97.881</v>
      </c>
      <c r="G364" s="213">
        <v>78.7</v>
      </c>
      <c r="H364" s="102" t="s">
        <v>633</v>
      </c>
      <c r="I364" s="103" t="s">
        <v>760</v>
      </c>
      <c r="J364" s="92" t="s">
        <v>764</v>
      </c>
      <c r="K364" s="207">
        <v>95.57</v>
      </c>
      <c r="L364" s="207">
        <v>136.48500000000001</v>
      </c>
      <c r="M364" s="207">
        <f t="shared" si="15"/>
        <v>40.91500000000002</v>
      </c>
      <c r="N364" s="209" t="s">
        <v>590</v>
      </c>
      <c r="O364" s="90" t="s">
        <v>823</v>
      </c>
      <c r="P364" s="113" t="s">
        <v>824</v>
      </c>
      <c r="Q364" s="92"/>
      <c r="R364" s="92" t="s">
        <v>14</v>
      </c>
      <c r="S364" s="104" t="s">
        <v>125</v>
      </c>
      <c r="T364" s="141" t="s">
        <v>1284</v>
      </c>
      <c r="U364" s="106">
        <v>282</v>
      </c>
      <c r="V364" s="90" t="s">
        <v>553</v>
      </c>
      <c r="W364" s="90"/>
      <c r="X364" s="90"/>
      <c r="Y364" s="107"/>
    </row>
    <row r="365" spans="1:26" s="108" customFormat="1" ht="90" customHeight="1" x14ac:dyDescent="0.15">
      <c r="A365" s="112">
        <v>280</v>
      </c>
      <c r="B365" s="92" t="s">
        <v>398</v>
      </c>
      <c r="C365" s="101" t="s">
        <v>337</v>
      </c>
      <c r="D365" s="101" t="s">
        <v>224</v>
      </c>
      <c r="E365" s="207">
        <v>124553.836</v>
      </c>
      <c r="F365" s="208">
        <v>124553.836</v>
      </c>
      <c r="G365" s="209">
        <v>124553.836</v>
      </c>
      <c r="H365" s="102" t="s">
        <v>724</v>
      </c>
      <c r="I365" s="103" t="s">
        <v>760</v>
      </c>
      <c r="J365" s="92" t="s">
        <v>764</v>
      </c>
      <c r="K365" s="207">
        <v>105342.777</v>
      </c>
      <c r="L365" s="207">
        <v>123463.40300000001</v>
      </c>
      <c r="M365" s="207">
        <f t="shared" si="15"/>
        <v>18120.626000000004</v>
      </c>
      <c r="N365" s="209" t="s">
        <v>590</v>
      </c>
      <c r="O365" s="90" t="s">
        <v>823</v>
      </c>
      <c r="P365" s="113" t="s">
        <v>958</v>
      </c>
      <c r="Q365" s="92"/>
      <c r="R365" s="92" t="s">
        <v>14</v>
      </c>
      <c r="S365" s="104" t="s">
        <v>125</v>
      </c>
      <c r="T365" s="105" t="s">
        <v>1285</v>
      </c>
      <c r="U365" s="106">
        <v>283</v>
      </c>
      <c r="V365" s="90" t="s">
        <v>185</v>
      </c>
      <c r="W365" s="90"/>
      <c r="X365" s="90"/>
      <c r="Y365" s="107"/>
    </row>
    <row r="366" spans="1:26" s="108" customFormat="1" ht="90" customHeight="1" x14ac:dyDescent="0.15">
      <c r="A366" s="112">
        <v>281</v>
      </c>
      <c r="B366" s="92" t="s">
        <v>399</v>
      </c>
      <c r="C366" s="101" t="s">
        <v>337</v>
      </c>
      <c r="D366" s="101" t="s">
        <v>224</v>
      </c>
      <c r="E366" s="208">
        <v>7308.8670000000002</v>
      </c>
      <c r="F366" s="208">
        <v>6724</v>
      </c>
      <c r="G366" s="213">
        <v>6723.6102000000001</v>
      </c>
      <c r="H366" s="102" t="s">
        <v>633</v>
      </c>
      <c r="I366" s="103" t="s">
        <v>760</v>
      </c>
      <c r="J366" s="92" t="s">
        <v>774</v>
      </c>
      <c r="K366" s="207">
        <v>1368.471</v>
      </c>
      <c r="L366" s="207">
        <v>5255.2269999999999</v>
      </c>
      <c r="M366" s="207">
        <f t="shared" si="15"/>
        <v>3886.7559999999999</v>
      </c>
      <c r="N366" s="209" t="s">
        <v>590</v>
      </c>
      <c r="O366" s="90" t="s">
        <v>823</v>
      </c>
      <c r="P366" s="113" t="s">
        <v>957</v>
      </c>
      <c r="Q366" s="92" t="s">
        <v>1111</v>
      </c>
      <c r="R366" s="92" t="s">
        <v>14</v>
      </c>
      <c r="S366" s="104" t="s">
        <v>125</v>
      </c>
      <c r="T366" s="105" t="s">
        <v>1286</v>
      </c>
      <c r="U366" s="106">
        <v>284</v>
      </c>
      <c r="V366" s="90" t="s">
        <v>552</v>
      </c>
      <c r="W366" s="90"/>
      <c r="X366" s="90" t="s">
        <v>169</v>
      </c>
      <c r="Y366" s="107"/>
    </row>
    <row r="367" spans="1:26" s="108" customFormat="1" ht="84" customHeight="1" x14ac:dyDescent="0.15">
      <c r="A367" s="112">
        <v>282</v>
      </c>
      <c r="B367" s="92" t="s">
        <v>416</v>
      </c>
      <c r="C367" s="101" t="s">
        <v>329</v>
      </c>
      <c r="D367" s="90" t="s">
        <v>225</v>
      </c>
      <c r="E367" s="208">
        <v>5138.2550000000001</v>
      </c>
      <c r="F367" s="208">
        <v>6198</v>
      </c>
      <c r="G367" s="213">
        <v>6197.7734739999996</v>
      </c>
      <c r="H367" s="102" t="s">
        <v>633</v>
      </c>
      <c r="I367" s="103" t="s">
        <v>760</v>
      </c>
      <c r="J367" s="92" t="s">
        <v>774</v>
      </c>
      <c r="K367" s="207">
        <v>359.13799999999998</v>
      </c>
      <c r="L367" s="207">
        <v>3162</v>
      </c>
      <c r="M367" s="207">
        <f t="shared" si="15"/>
        <v>2802.8620000000001</v>
      </c>
      <c r="N367" s="209" t="s">
        <v>590</v>
      </c>
      <c r="O367" s="90" t="s">
        <v>823</v>
      </c>
      <c r="P367" s="113" t="s">
        <v>957</v>
      </c>
      <c r="Q367" s="92" t="s">
        <v>1112</v>
      </c>
      <c r="R367" s="92" t="s">
        <v>14</v>
      </c>
      <c r="S367" s="104" t="s">
        <v>125</v>
      </c>
      <c r="T367" s="141" t="s">
        <v>1283</v>
      </c>
      <c r="U367" s="114">
        <v>285</v>
      </c>
      <c r="V367" s="90" t="s">
        <v>551</v>
      </c>
      <c r="W367" s="90"/>
      <c r="X367" s="90"/>
      <c r="Y367" s="107"/>
    </row>
    <row r="368" spans="1:26" s="108" customFormat="1" ht="84" customHeight="1" x14ac:dyDescent="0.15">
      <c r="A368" s="112">
        <v>283</v>
      </c>
      <c r="B368" s="92" t="s">
        <v>417</v>
      </c>
      <c r="C368" s="101" t="s">
        <v>329</v>
      </c>
      <c r="D368" s="90" t="s">
        <v>225</v>
      </c>
      <c r="E368" s="208">
        <v>1098.652</v>
      </c>
      <c r="F368" s="208">
        <v>420</v>
      </c>
      <c r="G368" s="213">
        <v>419.65</v>
      </c>
      <c r="H368" s="102" t="s">
        <v>633</v>
      </c>
      <c r="I368" s="103" t="s">
        <v>760</v>
      </c>
      <c r="J368" s="92" t="s">
        <v>774</v>
      </c>
      <c r="K368" s="207">
        <v>0</v>
      </c>
      <c r="L368" s="207">
        <v>0</v>
      </c>
      <c r="M368" s="207">
        <f t="shared" si="15"/>
        <v>0</v>
      </c>
      <c r="N368" s="209" t="s">
        <v>590</v>
      </c>
      <c r="O368" s="90" t="s">
        <v>823</v>
      </c>
      <c r="P368" s="113" t="s">
        <v>957</v>
      </c>
      <c r="Q368" s="92"/>
      <c r="R368" s="92" t="s">
        <v>14</v>
      </c>
      <c r="S368" s="104" t="s">
        <v>125</v>
      </c>
      <c r="T368" s="141" t="s">
        <v>1283</v>
      </c>
      <c r="U368" s="114">
        <v>286</v>
      </c>
      <c r="V368" s="90" t="s">
        <v>551</v>
      </c>
      <c r="W368" s="90"/>
      <c r="X368" s="90" t="s">
        <v>169</v>
      </c>
      <c r="Y368" s="107"/>
    </row>
    <row r="369" spans="1:26" s="108" customFormat="1" ht="93.75" customHeight="1" x14ac:dyDescent="0.15">
      <c r="A369" s="112">
        <v>284</v>
      </c>
      <c r="B369" s="92" t="s">
        <v>172</v>
      </c>
      <c r="C369" s="101" t="s">
        <v>330</v>
      </c>
      <c r="D369" s="101" t="s">
        <v>423</v>
      </c>
      <c r="E369" s="207">
        <v>123.053</v>
      </c>
      <c r="F369" s="207">
        <v>123.053</v>
      </c>
      <c r="G369" s="213">
        <v>122.638794</v>
      </c>
      <c r="H369" s="102" t="s">
        <v>633</v>
      </c>
      <c r="I369" s="103" t="s">
        <v>760</v>
      </c>
      <c r="J369" s="92" t="s">
        <v>774</v>
      </c>
      <c r="K369" s="207">
        <v>104.316</v>
      </c>
      <c r="L369" s="208">
        <v>103.149</v>
      </c>
      <c r="M369" s="207">
        <f t="shared" si="15"/>
        <v>-1.1670000000000016</v>
      </c>
      <c r="N369" s="209" t="s">
        <v>590</v>
      </c>
      <c r="O369" s="90" t="s">
        <v>823</v>
      </c>
      <c r="P369" s="113" t="s">
        <v>913</v>
      </c>
      <c r="Q369" s="92"/>
      <c r="R369" s="92" t="s">
        <v>14</v>
      </c>
      <c r="S369" s="104" t="s">
        <v>125</v>
      </c>
      <c r="T369" s="141" t="s">
        <v>1287</v>
      </c>
      <c r="U369" s="106">
        <v>288</v>
      </c>
      <c r="V369" s="90"/>
      <c r="W369" s="90"/>
      <c r="X369" s="90"/>
      <c r="Y369" s="107"/>
    </row>
    <row r="370" spans="1:26" s="108" customFormat="1" ht="90" customHeight="1" x14ac:dyDescent="0.15">
      <c r="A370" s="112">
        <v>285</v>
      </c>
      <c r="B370" s="92" t="s">
        <v>173</v>
      </c>
      <c r="C370" s="101" t="s">
        <v>329</v>
      </c>
      <c r="D370" s="101" t="s">
        <v>391</v>
      </c>
      <c r="E370" s="207">
        <v>526.37699999999995</v>
      </c>
      <c r="F370" s="208">
        <v>526.37699999999995</v>
      </c>
      <c r="G370" s="213">
        <v>526.06350399999997</v>
      </c>
      <c r="H370" s="102" t="s">
        <v>633</v>
      </c>
      <c r="I370" s="103" t="s">
        <v>760</v>
      </c>
      <c r="J370" s="92" t="s">
        <v>774</v>
      </c>
      <c r="K370" s="207">
        <v>452.20499999999998</v>
      </c>
      <c r="L370" s="208">
        <v>445.11599999999999</v>
      </c>
      <c r="M370" s="207">
        <f t="shared" si="15"/>
        <v>-7.0889999999999986</v>
      </c>
      <c r="N370" s="209" t="s">
        <v>590</v>
      </c>
      <c r="O370" s="90" t="s">
        <v>823</v>
      </c>
      <c r="P370" s="113" t="s">
        <v>913</v>
      </c>
      <c r="Q370" s="92"/>
      <c r="R370" s="92" t="s">
        <v>27</v>
      </c>
      <c r="S370" s="104" t="s">
        <v>125</v>
      </c>
      <c r="T370" s="141" t="s">
        <v>1287</v>
      </c>
      <c r="U370" s="114">
        <v>289</v>
      </c>
      <c r="V370" s="90" t="s">
        <v>551</v>
      </c>
      <c r="W370" s="90"/>
      <c r="X370" s="90"/>
      <c r="Y370" s="107"/>
    </row>
    <row r="371" spans="1:26" s="108" customFormat="1" ht="84" customHeight="1" x14ac:dyDescent="0.15">
      <c r="A371" s="112">
        <v>286</v>
      </c>
      <c r="B371" s="92" t="s">
        <v>123</v>
      </c>
      <c r="C371" s="101" t="s">
        <v>330</v>
      </c>
      <c r="D371" s="101" t="s">
        <v>224</v>
      </c>
      <c r="E371" s="207">
        <v>10.561999999999999</v>
      </c>
      <c r="F371" s="208">
        <v>10.561999999999999</v>
      </c>
      <c r="G371" s="213">
        <v>8.9560479999999991</v>
      </c>
      <c r="H371" s="102" t="s">
        <v>633</v>
      </c>
      <c r="I371" s="103" t="s">
        <v>760</v>
      </c>
      <c r="J371" s="92" t="s">
        <v>774</v>
      </c>
      <c r="K371" s="207">
        <v>10.129</v>
      </c>
      <c r="L371" s="207">
        <v>10.129</v>
      </c>
      <c r="M371" s="207">
        <f t="shared" si="15"/>
        <v>0</v>
      </c>
      <c r="N371" s="209" t="s">
        <v>590</v>
      </c>
      <c r="O371" s="90" t="s">
        <v>823</v>
      </c>
      <c r="P371" s="113" t="s">
        <v>913</v>
      </c>
      <c r="Q371" s="92"/>
      <c r="R371" s="92" t="s">
        <v>14</v>
      </c>
      <c r="S371" s="104" t="s">
        <v>125</v>
      </c>
      <c r="T371" s="141" t="s">
        <v>1287</v>
      </c>
      <c r="U371" s="106">
        <v>290</v>
      </c>
      <c r="V371" s="90"/>
      <c r="W371" s="90"/>
      <c r="X371" s="90"/>
      <c r="Y371" s="107"/>
    </row>
    <row r="372" spans="1:26" s="108" customFormat="1" ht="54" customHeight="1" x14ac:dyDescent="0.15">
      <c r="A372" s="112">
        <v>287</v>
      </c>
      <c r="B372" s="92" t="s">
        <v>524</v>
      </c>
      <c r="C372" s="101" t="s">
        <v>363</v>
      </c>
      <c r="D372" s="101" t="s">
        <v>224</v>
      </c>
      <c r="E372" s="207">
        <v>4774.4189999999999</v>
      </c>
      <c r="F372" s="207">
        <v>4774.4189999999999</v>
      </c>
      <c r="G372" s="213">
        <v>4710.4637910000001</v>
      </c>
      <c r="H372" s="102" t="s">
        <v>633</v>
      </c>
      <c r="I372" s="103" t="s">
        <v>760</v>
      </c>
      <c r="J372" s="92" t="s">
        <v>805</v>
      </c>
      <c r="K372" s="207">
        <v>6408.3270000000002</v>
      </c>
      <c r="L372" s="207">
        <v>4937.0190000000002</v>
      </c>
      <c r="M372" s="207">
        <f t="shared" si="15"/>
        <v>-1471.308</v>
      </c>
      <c r="N372" s="209" t="s">
        <v>590</v>
      </c>
      <c r="O372" s="90" t="s">
        <v>823</v>
      </c>
      <c r="P372" s="113" t="s">
        <v>914</v>
      </c>
      <c r="Q372" s="92" t="s">
        <v>1113</v>
      </c>
      <c r="R372" s="92" t="s">
        <v>14</v>
      </c>
      <c r="S372" s="104" t="s">
        <v>125</v>
      </c>
      <c r="T372" s="105" t="s">
        <v>1288</v>
      </c>
      <c r="U372" s="106">
        <v>291</v>
      </c>
      <c r="V372" s="90" t="s">
        <v>551</v>
      </c>
      <c r="W372" s="90"/>
      <c r="X372" s="90"/>
      <c r="Y372" s="107"/>
    </row>
    <row r="373" spans="1:26" s="108" customFormat="1" ht="75.75" customHeight="1" x14ac:dyDescent="0.15">
      <c r="A373" s="112">
        <v>288</v>
      </c>
      <c r="B373" s="92" t="s">
        <v>400</v>
      </c>
      <c r="C373" s="101" t="s">
        <v>346</v>
      </c>
      <c r="D373" s="101" t="s">
        <v>224</v>
      </c>
      <c r="E373" s="207">
        <v>32604.686000000002</v>
      </c>
      <c r="F373" s="207">
        <v>32604.686000000002</v>
      </c>
      <c r="G373" s="207">
        <v>32604.686000000002</v>
      </c>
      <c r="H373" s="102" t="s">
        <v>725</v>
      </c>
      <c r="I373" s="103" t="s">
        <v>760</v>
      </c>
      <c r="J373" s="92" t="s">
        <v>788</v>
      </c>
      <c r="K373" s="207">
        <v>30618.486000000001</v>
      </c>
      <c r="L373" s="207">
        <v>35832.161</v>
      </c>
      <c r="M373" s="207">
        <f t="shared" si="15"/>
        <v>5213.6749999999993</v>
      </c>
      <c r="N373" s="209" t="s">
        <v>590</v>
      </c>
      <c r="O373" s="90" t="s">
        <v>823</v>
      </c>
      <c r="P373" s="113" t="s">
        <v>915</v>
      </c>
      <c r="Q373" s="92" t="s">
        <v>1114</v>
      </c>
      <c r="R373" s="92" t="s">
        <v>14</v>
      </c>
      <c r="S373" s="104" t="s">
        <v>125</v>
      </c>
      <c r="T373" s="105" t="s">
        <v>1289</v>
      </c>
      <c r="U373" s="106">
        <v>292</v>
      </c>
      <c r="V373" s="90" t="s">
        <v>185</v>
      </c>
      <c r="W373" s="90"/>
      <c r="X373" s="90"/>
      <c r="Y373" s="107"/>
    </row>
    <row r="374" spans="1:26" s="108" customFormat="1" ht="75.75" customHeight="1" x14ac:dyDescent="0.15">
      <c r="A374" s="112">
        <v>289</v>
      </c>
      <c r="B374" s="92" t="s">
        <v>401</v>
      </c>
      <c r="C374" s="101" t="s">
        <v>346</v>
      </c>
      <c r="D374" s="101" t="s">
        <v>224</v>
      </c>
      <c r="E374" s="208">
        <v>301</v>
      </c>
      <c r="F374" s="208">
        <v>201</v>
      </c>
      <c r="G374" s="213">
        <v>201</v>
      </c>
      <c r="H374" s="102" t="s">
        <v>726</v>
      </c>
      <c r="I374" s="103" t="s">
        <v>760</v>
      </c>
      <c r="J374" s="92" t="s">
        <v>788</v>
      </c>
      <c r="K374" s="207">
        <v>0</v>
      </c>
      <c r="L374" s="207">
        <v>1498.09</v>
      </c>
      <c r="M374" s="207">
        <f t="shared" si="15"/>
        <v>1498.09</v>
      </c>
      <c r="N374" s="209" t="s">
        <v>590</v>
      </c>
      <c r="O374" s="90" t="s">
        <v>823</v>
      </c>
      <c r="P374" s="113" t="s">
        <v>915</v>
      </c>
      <c r="Q374" s="92" t="s">
        <v>1115</v>
      </c>
      <c r="R374" s="92" t="s">
        <v>14</v>
      </c>
      <c r="S374" s="104" t="s">
        <v>125</v>
      </c>
      <c r="T374" s="105" t="s">
        <v>1290</v>
      </c>
      <c r="U374" s="106">
        <v>294</v>
      </c>
      <c r="V374" s="90" t="s">
        <v>185</v>
      </c>
      <c r="W374" s="90"/>
      <c r="X374" s="90" t="s">
        <v>169</v>
      </c>
      <c r="Y374" s="107"/>
    </row>
    <row r="375" spans="1:26" s="108" customFormat="1" ht="75.75" customHeight="1" x14ac:dyDescent="0.15">
      <c r="A375" s="112">
        <v>290</v>
      </c>
      <c r="B375" s="92" t="s">
        <v>402</v>
      </c>
      <c r="C375" s="101" t="s">
        <v>346</v>
      </c>
      <c r="D375" s="101" t="s">
        <v>224</v>
      </c>
      <c r="E375" s="207">
        <v>0</v>
      </c>
      <c r="F375" s="207">
        <v>1965</v>
      </c>
      <c r="G375" s="207">
        <v>1965</v>
      </c>
      <c r="H375" s="102" t="s">
        <v>633</v>
      </c>
      <c r="I375" s="103" t="s">
        <v>760</v>
      </c>
      <c r="J375" s="92" t="s">
        <v>764</v>
      </c>
      <c r="K375" s="207">
        <v>0</v>
      </c>
      <c r="L375" s="207">
        <v>0</v>
      </c>
      <c r="M375" s="207">
        <f t="shared" si="15"/>
        <v>0</v>
      </c>
      <c r="N375" s="209" t="s">
        <v>590</v>
      </c>
      <c r="O375" s="90" t="s">
        <v>823</v>
      </c>
      <c r="P375" s="113" t="s">
        <v>916</v>
      </c>
      <c r="Q375" s="92"/>
      <c r="R375" s="92" t="s">
        <v>14</v>
      </c>
      <c r="S375" s="104" t="s">
        <v>125</v>
      </c>
      <c r="T375" s="141" t="s">
        <v>1287</v>
      </c>
      <c r="U375" s="106">
        <v>295</v>
      </c>
      <c r="V375" s="90" t="s">
        <v>551</v>
      </c>
      <c r="W375" s="90"/>
      <c r="X375" s="90" t="s">
        <v>169</v>
      </c>
      <c r="Y375" s="107"/>
    </row>
    <row r="376" spans="1:26" s="168" customFormat="1" ht="30" customHeight="1" x14ac:dyDescent="0.15">
      <c r="A376" s="169" t="s">
        <v>610</v>
      </c>
      <c r="B376" s="170"/>
      <c r="C376" s="171"/>
      <c r="D376" s="170"/>
      <c r="E376" s="211"/>
      <c r="F376" s="232"/>
      <c r="G376" s="232"/>
      <c r="H376" s="173"/>
      <c r="I376" s="174"/>
      <c r="J376" s="172"/>
      <c r="K376" s="211"/>
      <c r="L376" s="211"/>
      <c r="M376" s="211">
        <f t="shared" si="15"/>
        <v>0</v>
      </c>
      <c r="N376" s="211"/>
      <c r="O376" s="175"/>
      <c r="P376" s="176"/>
      <c r="Q376" s="170"/>
      <c r="R376" s="170"/>
      <c r="S376" s="177"/>
      <c r="T376" s="178"/>
      <c r="U376" s="179"/>
      <c r="V376" s="170"/>
      <c r="W376" s="170"/>
      <c r="X376" s="170"/>
      <c r="Y376" s="180"/>
      <c r="Z376" s="108"/>
    </row>
    <row r="377" spans="1:26" s="187" customFormat="1" ht="33" customHeight="1" x14ac:dyDescent="0.15">
      <c r="A377" s="112"/>
      <c r="B377" s="92" t="s">
        <v>162</v>
      </c>
      <c r="C377" s="101"/>
      <c r="D377" s="101"/>
      <c r="E377" s="207"/>
      <c r="F377" s="207">
        <v>0</v>
      </c>
      <c r="G377" s="207"/>
      <c r="H377" s="102"/>
      <c r="I377" s="103"/>
      <c r="J377" s="92"/>
      <c r="K377" s="207"/>
      <c r="L377" s="207"/>
      <c r="M377" s="207">
        <f t="shared" si="15"/>
        <v>0</v>
      </c>
      <c r="N377" s="209"/>
      <c r="O377" s="90"/>
      <c r="P377" s="113"/>
      <c r="Q377" s="92"/>
      <c r="R377" s="92"/>
      <c r="S377" s="104"/>
      <c r="T377" s="105"/>
      <c r="U377" s="106"/>
      <c r="V377" s="90"/>
      <c r="W377" s="101"/>
      <c r="X377" s="101"/>
      <c r="Y377" s="147"/>
      <c r="Z377" s="108"/>
    </row>
    <row r="378" spans="1:26" s="168" customFormat="1" ht="30" customHeight="1" x14ac:dyDescent="0.15">
      <c r="A378" s="169" t="s">
        <v>611</v>
      </c>
      <c r="B378" s="170"/>
      <c r="C378" s="171"/>
      <c r="D378" s="170"/>
      <c r="E378" s="211"/>
      <c r="F378" s="232"/>
      <c r="G378" s="232"/>
      <c r="H378" s="173"/>
      <c r="I378" s="174"/>
      <c r="J378" s="172"/>
      <c r="K378" s="211"/>
      <c r="L378" s="211"/>
      <c r="M378" s="211">
        <f t="shared" si="15"/>
        <v>0</v>
      </c>
      <c r="N378" s="211"/>
      <c r="O378" s="175"/>
      <c r="P378" s="176"/>
      <c r="Q378" s="170"/>
      <c r="R378" s="170"/>
      <c r="S378" s="177"/>
      <c r="T378" s="178"/>
      <c r="U378" s="179"/>
      <c r="V378" s="170"/>
      <c r="W378" s="170"/>
      <c r="X378" s="170"/>
      <c r="Y378" s="180"/>
      <c r="Z378" s="108"/>
    </row>
    <row r="379" spans="1:26" s="168" customFormat="1" ht="30" customHeight="1" x14ac:dyDescent="0.15">
      <c r="A379" s="169" t="s">
        <v>612</v>
      </c>
      <c r="B379" s="170"/>
      <c r="C379" s="171"/>
      <c r="D379" s="170"/>
      <c r="E379" s="211"/>
      <c r="F379" s="232"/>
      <c r="G379" s="232"/>
      <c r="H379" s="173"/>
      <c r="I379" s="174"/>
      <c r="J379" s="172"/>
      <c r="K379" s="211"/>
      <c r="L379" s="211"/>
      <c r="M379" s="211">
        <f t="shared" si="15"/>
        <v>0</v>
      </c>
      <c r="N379" s="211"/>
      <c r="O379" s="175"/>
      <c r="P379" s="176"/>
      <c r="Q379" s="170"/>
      <c r="R379" s="170"/>
      <c r="S379" s="177"/>
      <c r="T379" s="178"/>
      <c r="U379" s="179"/>
      <c r="V379" s="170"/>
      <c r="W379" s="170"/>
      <c r="X379" s="170"/>
      <c r="Y379" s="180"/>
      <c r="Z379" s="108"/>
    </row>
    <row r="380" spans="1:26" s="108" customFormat="1" ht="53.25" customHeight="1" x14ac:dyDescent="0.15">
      <c r="A380" s="112">
        <v>291</v>
      </c>
      <c r="B380" s="92" t="s">
        <v>218</v>
      </c>
      <c r="C380" s="101" t="s">
        <v>328</v>
      </c>
      <c r="D380" s="116" t="s">
        <v>225</v>
      </c>
      <c r="E380" s="208">
        <v>303.89999999999998</v>
      </c>
      <c r="F380" s="208">
        <v>303.89999999999998</v>
      </c>
      <c r="G380" s="213">
        <v>285.879459</v>
      </c>
      <c r="H380" s="102" t="s">
        <v>633</v>
      </c>
      <c r="I380" s="103" t="s">
        <v>760</v>
      </c>
      <c r="J380" s="92" t="s">
        <v>788</v>
      </c>
      <c r="K380" s="207">
        <v>270.26</v>
      </c>
      <c r="L380" s="208">
        <v>270.26</v>
      </c>
      <c r="M380" s="207">
        <f t="shared" si="15"/>
        <v>0</v>
      </c>
      <c r="N380" s="209" t="s">
        <v>590</v>
      </c>
      <c r="O380" s="90" t="s">
        <v>823</v>
      </c>
      <c r="P380" s="91" t="s">
        <v>917</v>
      </c>
      <c r="Q380" s="92"/>
      <c r="R380" s="92" t="s">
        <v>305</v>
      </c>
      <c r="S380" s="104" t="s">
        <v>125</v>
      </c>
      <c r="T380" s="105" t="s">
        <v>1291</v>
      </c>
      <c r="U380" s="106">
        <v>306</v>
      </c>
      <c r="V380" s="90" t="s">
        <v>553</v>
      </c>
      <c r="W380" s="90" t="s">
        <v>169</v>
      </c>
      <c r="X380" s="90"/>
      <c r="Y380" s="107"/>
    </row>
    <row r="381" spans="1:26" s="108" customFormat="1" ht="53.25" customHeight="1" x14ac:dyDescent="0.15">
      <c r="A381" s="112">
        <v>292</v>
      </c>
      <c r="B381" s="92" t="s">
        <v>422</v>
      </c>
      <c r="C381" s="101" t="s">
        <v>329</v>
      </c>
      <c r="D381" s="101" t="s">
        <v>389</v>
      </c>
      <c r="E381" s="208">
        <v>129.19200000000004</v>
      </c>
      <c r="F381" s="213">
        <v>136.02427</v>
      </c>
      <c r="G381" s="213">
        <v>136.02427</v>
      </c>
      <c r="H381" s="102" t="s">
        <v>633</v>
      </c>
      <c r="I381" s="103" t="s">
        <v>768</v>
      </c>
      <c r="J381" s="92" t="s">
        <v>769</v>
      </c>
      <c r="K381" s="207">
        <v>0</v>
      </c>
      <c r="L381" s="208">
        <v>0</v>
      </c>
      <c r="M381" s="207">
        <f t="shared" si="15"/>
        <v>0</v>
      </c>
      <c r="N381" s="209" t="s">
        <v>590</v>
      </c>
      <c r="O381" s="90" t="s">
        <v>816</v>
      </c>
      <c r="P381" s="113" t="s">
        <v>769</v>
      </c>
      <c r="Q381" s="92"/>
      <c r="R381" s="92" t="s">
        <v>305</v>
      </c>
      <c r="S381" s="104" t="s">
        <v>125</v>
      </c>
      <c r="T381" s="105" t="s">
        <v>1291</v>
      </c>
      <c r="U381" s="114">
        <v>307</v>
      </c>
      <c r="V381" s="90" t="s">
        <v>551</v>
      </c>
      <c r="W381" s="90" t="s">
        <v>169</v>
      </c>
      <c r="X381" s="90"/>
      <c r="Y381" s="107"/>
    </row>
    <row r="382" spans="1:26" s="108" customFormat="1" ht="53.25" customHeight="1" x14ac:dyDescent="0.15">
      <c r="A382" s="112">
        <v>293</v>
      </c>
      <c r="B382" s="92" t="s">
        <v>458</v>
      </c>
      <c r="C382" s="101" t="s">
        <v>374</v>
      </c>
      <c r="D382" s="101" t="s">
        <v>224</v>
      </c>
      <c r="E382" s="207">
        <v>65.506</v>
      </c>
      <c r="F382" s="207">
        <v>65.506</v>
      </c>
      <c r="G382" s="209">
        <v>65.506</v>
      </c>
      <c r="H382" s="102" t="s">
        <v>728</v>
      </c>
      <c r="I382" s="103" t="s">
        <v>760</v>
      </c>
      <c r="J382" s="92" t="s">
        <v>788</v>
      </c>
      <c r="K382" s="207">
        <v>65.506</v>
      </c>
      <c r="L382" s="208">
        <v>65.506</v>
      </c>
      <c r="M382" s="207">
        <f t="shared" si="15"/>
        <v>0</v>
      </c>
      <c r="N382" s="209" t="s">
        <v>590</v>
      </c>
      <c r="O382" s="90" t="s">
        <v>823</v>
      </c>
      <c r="P382" s="91" t="s">
        <v>917</v>
      </c>
      <c r="Q382" s="92"/>
      <c r="R382" s="92" t="s">
        <v>305</v>
      </c>
      <c r="S382" s="104" t="s">
        <v>125</v>
      </c>
      <c r="T382" s="105" t="s">
        <v>1291</v>
      </c>
      <c r="U382" s="106">
        <v>309</v>
      </c>
      <c r="V382" s="90" t="s">
        <v>185</v>
      </c>
      <c r="W382" s="90"/>
      <c r="X382" s="90" t="s">
        <v>169</v>
      </c>
      <c r="Y382" s="107"/>
    </row>
    <row r="383" spans="1:26" s="108" customFormat="1" ht="53.25" customHeight="1" x14ac:dyDescent="0.15">
      <c r="A383" s="112">
        <v>294</v>
      </c>
      <c r="B383" s="92" t="s">
        <v>7</v>
      </c>
      <c r="C383" s="101" t="s">
        <v>329</v>
      </c>
      <c r="D383" s="101" t="s">
        <v>224</v>
      </c>
      <c r="E383" s="207">
        <v>56.457000000000001</v>
      </c>
      <c r="F383" s="207">
        <v>56.457000000000001</v>
      </c>
      <c r="G383" s="209">
        <v>48.154223999999999</v>
      </c>
      <c r="H383" s="102" t="s">
        <v>633</v>
      </c>
      <c r="I383" s="103" t="s">
        <v>760</v>
      </c>
      <c r="J383" s="92" t="s">
        <v>809</v>
      </c>
      <c r="K383" s="207">
        <v>71.578000000000003</v>
      </c>
      <c r="L383" s="208">
        <v>23.942</v>
      </c>
      <c r="M383" s="207">
        <f t="shared" si="15"/>
        <v>-47.636000000000003</v>
      </c>
      <c r="N383" s="209">
        <v>-47.636000000000003</v>
      </c>
      <c r="O383" s="90" t="s">
        <v>822</v>
      </c>
      <c r="P383" s="113" t="s">
        <v>918</v>
      </c>
      <c r="Q383" s="92"/>
      <c r="R383" s="92" t="s">
        <v>305</v>
      </c>
      <c r="S383" s="104" t="s">
        <v>125</v>
      </c>
      <c r="T383" s="105" t="s">
        <v>1291</v>
      </c>
      <c r="U383" s="114">
        <v>311</v>
      </c>
      <c r="V383" s="90" t="s">
        <v>551</v>
      </c>
      <c r="W383" s="90" t="s">
        <v>169</v>
      </c>
      <c r="X383" s="90"/>
      <c r="Y383" s="107"/>
    </row>
    <row r="384" spans="1:26" s="108" customFormat="1" ht="53.25" customHeight="1" x14ac:dyDescent="0.15">
      <c r="A384" s="112">
        <v>295</v>
      </c>
      <c r="B384" s="92" t="s">
        <v>202</v>
      </c>
      <c r="C384" s="101" t="s">
        <v>335</v>
      </c>
      <c r="D384" s="101" t="s">
        <v>1167</v>
      </c>
      <c r="E384" s="208">
        <v>302</v>
      </c>
      <c r="F384" s="208">
        <v>302</v>
      </c>
      <c r="G384" s="213">
        <v>219</v>
      </c>
      <c r="H384" s="102" t="s">
        <v>729</v>
      </c>
      <c r="I384" s="103" t="s">
        <v>770</v>
      </c>
      <c r="J384" s="92" t="s">
        <v>810</v>
      </c>
      <c r="K384" s="207">
        <v>250</v>
      </c>
      <c r="L384" s="208">
        <v>0</v>
      </c>
      <c r="M384" s="207">
        <f t="shared" si="15"/>
        <v>-250</v>
      </c>
      <c r="N384" s="209">
        <v>-250</v>
      </c>
      <c r="O384" s="90" t="s">
        <v>770</v>
      </c>
      <c r="P384" s="113" t="s">
        <v>830</v>
      </c>
      <c r="Q384" s="92"/>
      <c r="R384" s="92" t="s">
        <v>305</v>
      </c>
      <c r="S384" s="104" t="s">
        <v>125</v>
      </c>
      <c r="T384" s="105" t="s">
        <v>1291</v>
      </c>
      <c r="U384" s="114">
        <v>312</v>
      </c>
      <c r="V384" s="90" t="s">
        <v>185</v>
      </c>
      <c r="W384" s="101" t="s">
        <v>184</v>
      </c>
      <c r="X384" s="90"/>
      <c r="Y384" s="107"/>
    </row>
    <row r="385" spans="1:26" s="108" customFormat="1" ht="53.25" customHeight="1" x14ac:dyDescent="0.15">
      <c r="A385" s="112">
        <v>296</v>
      </c>
      <c r="B385" s="92" t="s">
        <v>201</v>
      </c>
      <c r="C385" s="101" t="s">
        <v>335</v>
      </c>
      <c r="D385" s="101" t="s">
        <v>389</v>
      </c>
      <c r="E385" s="207">
        <v>51.118000000000002</v>
      </c>
      <c r="F385" s="207">
        <v>51.118000000000002</v>
      </c>
      <c r="G385" s="209">
        <v>47.389063999999998</v>
      </c>
      <c r="H385" s="102" t="s">
        <v>633</v>
      </c>
      <c r="I385" s="103" t="s">
        <v>768</v>
      </c>
      <c r="J385" s="92" t="s">
        <v>769</v>
      </c>
      <c r="K385" s="207">
        <v>0</v>
      </c>
      <c r="L385" s="208">
        <v>0</v>
      </c>
      <c r="M385" s="207">
        <f t="shared" si="15"/>
        <v>0</v>
      </c>
      <c r="N385" s="209" t="s">
        <v>590</v>
      </c>
      <c r="O385" s="90" t="s">
        <v>816</v>
      </c>
      <c r="P385" s="113" t="s">
        <v>769</v>
      </c>
      <c r="Q385" s="92"/>
      <c r="R385" s="92" t="s">
        <v>305</v>
      </c>
      <c r="S385" s="104" t="s">
        <v>125</v>
      </c>
      <c r="T385" s="105" t="s">
        <v>1291</v>
      </c>
      <c r="U385" s="114">
        <v>313</v>
      </c>
      <c r="V385" s="90" t="s">
        <v>553</v>
      </c>
      <c r="W385" s="101" t="s">
        <v>184</v>
      </c>
      <c r="X385" s="90"/>
      <c r="Y385" s="107"/>
    </row>
    <row r="386" spans="1:26" s="99" customFormat="1" ht="69.75" customHeight="1" x14ac:dyDescent="0.15">
      <c r="A386" s="112">
        <v>297</v>
      </c>
      <c r="B386" s="85" t="s">
        <v>248</v>
      </c>
      <c r="C386" s="86" t="s">
        <v>389</v>
      </c>
      <c r="D386" s="86" t="s">
        <v>391</v>
      </c>
      <c r="E386" s="224">
        <v>192.40199999999999</v>
      </c>
      <c r="F386" s="224">
        <v>192.40199999999999</v>
      </c>
      <c r="G386" s="227">
        <v>97.855395000000001</v>
      </c>
      <c r="H386" s="87" t="s">
        <v>730</v>
      </c>
      <c r="I386" s="85" t="s">
        <v>760</v>
      </c>
      <c r="J386" s="88" t="s">
        <v>811</v>
      </c>
      <c r="K386" s="210">
        <v>195.035</v>
      </c>
      <c r="L386" s="208">
        <v>250.52099999999999</v>
      </c>
      <c r="M386" s="207">
        <f t="shared" si="15"/>
        <v>55.48599999999999</v>
      </c>
      <c r="N386" s="209">
        <v>-4.96</v>
      </c>
      <c r="O386" s="90" t="s">
        <v>822</v>
      </c>
      <c r="P386" s="135" t="s">
        <v>1025</v>
      </c>
      <c r="Q386" s="85"/>
      <c r="R386" s="92" t="s">
        <v>305</v>
      </c>
      <c r="S386" s="93" t="s">
        <v>125</v>
      </c>
      <c r="T386" s="105" t="s">
        <v>1291</v>
      </c>
      <c r="U386" s="95" t="s">
        <v>284</v>
      </c>
      <c r="V386" s="90" t="s">
        <v>186</v>
      </c>
      <c r="W386" s="96"/>
      <c r="X386" s="96"/>
      <c r="Y386" s="97"/>
      <c r="Z386" s="98"/>
    </row>
    <row r="387" spans="1:26" s="108" customFormat="1" ht="53.25" customHeight="1" x14ac:dyDescent="0.15">
      <c r="A387" s="112"/>
      <c r="B387" s="92" t="s">
        <v>585</v>
      </c>
      <c r="C387" s="185"/>
      <c r="D387" s="101"/>
      <c r="E387" s="207"/>
      <c r="F387" s="207"/>
      <c r="G387" s="207"/>
      <c r="H387" s="102"/>
      <c r="I387" s="103"/>
      <c r="J387" s="89"/>
      <c r="K387" s="207"/>
      <c r="L387" s="207"/>
      <c r="M387" s="207">
        <f t="shared" si="15"/>
        <v>0</v>
      </c>
      <c r="N387" s="209"/>
      <c r="O387" s="90"/>
      <c r="P387" s="113"/>
      <c r="Q387" s="92"/>
      <c r="R387" s="92"/>
      <c r="S387" s="104"/>
      <c r="T387" s="105"/>
      <c r="U387" s="106"/>
      <c r="V387" s="90"/>
      <c r="W387" s="90"/>
      <c r="X387" s="90"/>
      <c r="Y387" s="107"/>
    </row>
    <row r="388" spans="1:26" s="108" customFormat="1" ht="53.25" customHeight="1" x14ac:dyDescent="0.15">
      <c r="A388" s="112"/>
      <c r="B388" s="92" t="s">
        <v>586</v>
      </c>
      <c r="C388" s="185"/>
      <c r="D388" s="101"/>
      <c r="E388" s="207"/>
      <c r="F388" s="207"/>
      <c r="G388" s="207"/>
      <c r="H388" s="102"/>
      <c r="I388" s="103"/>
      <c r="J388" s="89"/>
      <c r="K388" s="207"/>
      <c r="L388" s="207"/>
      <c r="M388" s="207">
        <f t="shared" si="15"/>
        <v>0</v>
      </c>
      <c r="N388" s="209"/>
      <c r="O388" s="90"/>
      <c r="P388" s="113"/>
      <c r="Q388" s="92"/>
      <c r="R388" s="92"/>
      <c r="S388" s="104"/>
      <c r="T388" s="105"/>
      <c r="U388" s="106"/>
      <c r="V388" s="90"/>
      <c r="W388" s="90"/>
      <c r="X388" s="90"/>
      <c r="Y388" s="107"/>
    </row>
    <row r="389" spans="1:26" s="108" customFormat="1" ht="53.25" customHeight="1" x14ac:dyDescent="0.15">
      <c r="A389" s="112"/>
      <c r="B389" s="92" t="s">
        <v>587</v>
      </c>
      <c r="C389" s="185"/>
      <c r="D389" s="101"/>
      <c r="E389" s="207"/>
      <c r="F389" s="207"/>
      <c r="G389" s="207"/>
      <c r="H389" s="102"/>
      <c r="I389" s="103"/>
      <c r="J389" s="89"/>
      <c r="K389" s="207"/>
      <c r="L389" s="207"/>
      <c r="M389" s="207">
        <f t="shared" si="15"/>
        <v>0</v>
      </c>
      <c r="N389" s="209"/>
      <c r="O389" s="90"/>
      <c r="P389" s="113"/>
      <c r="Q389" s="92"/>
      <c r="R389" s="92"/>
      <c r="S389" s="104"/>
      <c r="T389" s="105"/>
      <c r="U389" s="106"/>
      <c r="V389" s="90"/>
      <c r="W389" s="90"/>
      <c r="X389" s="90"/>
      <c r="Y389" s="107"/>
    </row>
    <row r="390" spans="1:26" s="168" customFormat="1" ht="30" customHeight="1" x14ac:dyDescent="0.15">
      <c r="A390" s="169" t="s">
        <v>613</v>
      </c>
      <c r="B390" s="170"/>
      <c r="C390" s="171"/>
      <c r="D390" s="170"/>
      <c r="E390" s="211"/>
      <c r="F390" s="232"/>
      <c r="G390" s="232"/>
      <c r="H390" s="173"/>
      <c r="I390" s="174"/>
      <c r="J390" s="172"/>
      <c r="K390" s="211"/>
      <c r="L390" s="211"/>
      <c r="M390" s="211">
        <f t="shared" si="15"/>
        <v>0</v>
      </c>
      <c r="N390" s="211"/>
      <c r="O390" s="175"/>
      <c r="P390" s="176"/>
      <c r="Q390" s="170"/>
      <c r="R390" s="170"/>
      <c r="S390" s="177"/>
      <c r="T390" s="178"/>
      <c r="U390" s="179"/>
      <c r="V390" s="170"/>
      <c r="W390" s="170"/>
      <c r="X390" s="170"/>
      <c r="Y390" s="180"/>
      <c r="Z390" s="108"/>
    </row>
    <row r="391" spans="1:26" s="108" customFormat="1" ht="54" customHeight="1" x14ac:dyDescent="0.15">
      <c r="A391" s="112">
        <v>298</v>
      </c>
      <c r="B391" s="92" t="s">
        <v>163</v>
      </c>
      <c r="C391" s="101" t="s">
        <v>330</v>
      </c>
      <c r="D391" s="101" t="s">
        <v>389</v>
      </c>
      <c r="E391" s="207">
        <v>91.558999999999983</v>
      </c>
      <c r="F391" s="208">
        <v>120.23926299999999</v>
      </c>
      <c r="G391" s="209">
        <v>120.23926299999999</v>
      </c>
      <c r="H391" s="102" t="s">
        <v>633</v>
      </c>
      <c r="I391" s="103" t="s">
        <v>768</v>
      </c>
      <c r="J391" s="92" t="s">
        <v>769</v>
      </c>
      <c r="K391" s="207">
        <v>0</v>
      </c>
      <c r="L391" s="208">
        <v>0</v>
      </c>
      <c r="M391" s="207">
        <f t="shared" si="15"/>
        <v>0</v>
      </c>
      <c r="N391" s="209" t="s">
        <v>590</v>
      </c>
      <c r="O391" s="90" t="s">
        <v>816</v>
      </c>
      <c r="P391" s="113" t="s">
        <v>769</v>
      </c>
      <c r="Q391" s="92"/>
      <c r="R391" s="92" t="s">
        <v>305</v>
      </c>
      <c r="S391" s="104" t="s">
        <v>125</v>
      </c>
      <c r="T391" s="105" t="s">
        <v>1292</v>
      </c>
      <c r="U391" s="106">
        <v>314</v>
      </c>
      <c r="V391" s="90"/>
      <c r="W391" s="90"/>
      <c r="X391" s="90"/>
      <c r="Y391" s="107"/>
    </row>
    <row r="392" spans="1:26" s="108" customFormat="1" ht="54" customHeight="1" x14ac:dyDescent="0.15">
      <c r="A392" s="112">
        <v>299</v>
      </c>
      <c r="B392" s="92" t="s">
        <v>525</v>
      </c>
      <c r="C392" s="90" t="s">
        <v>375</v>
      </c>
      <c r="D392" s="101" t="s">
        <v>224</v>
      </c>
      <c r="E392" s="207">
        <v>503.495</v>
      </c>
      <c r="F392" s="207">
        <v>503.495</v>
      </c>
      <c r="G392" s="209">
        <v>503.495</v>
      </c>
      <c r="H392" s="102" t="s">
        <v>633</v>
      </c>
      <c r="I392" s="103" t="s">
        <v>760</v>
      </c>
      <c r="J392" s="92" t="s">
        <v>788</v>
      </c>
      <c r="K392" s="207">
        <v>503.495</v>
      </c>
      <c r="L392" s="208">
        <v>552.20100000000002</v>
      </c>
      <c r="M392" s="207">
        <f t="shared" si="15"/>
        <v>48.706000000000017</v>
      </c>
      <c r="N392" s="209" t="s">
        <v>590</v>
      </c>
      <c r="O392" s="90" t="s">
        <v>823</v>
      </c>
      <c r="P392" s="100" t="s">
        <v>1026</v>
      </c>
      <c r="Q392" s="92"/>
      <c r="R392" s="92" t="s">
        <v>305</v>
      </c>
      <c r="S392" s="104" t="s">
        <v>125</v>
      </c>
      <c r="T392" s="105" t="s">
        <v>1292</v>
      </c>
      <c r="U392" s="106">
        <v>315</v>
      </c>
      <c r="V392" s="90"/>
      <c r="W392" s="90"/>
      <c r="X392" s="90" t="s">
        <v>169</v>
      </c>
      <c r="Y392" s="107"/>
    </row>
    <row r="393" spans="1:26" s="108" customFormat="1" ht="54" customHeight="1" x14ac:dyDescent="0.15">
      <c r="A393" s="112">
        <v>300</v>
      </c>
      <c r="B393" s="92" t="s">
        <v>526</v>
      </c>
      <c r="C393" s="101" t="s">
        <v>376</v>
      </c>
      <c r="D393" s="101" t="s">
        <v>224</v>
      </c>
      <c r="E393" s="207">
        <v>33.242000000000004</v>
      </c>
      <c r="F393" s="207">
        <v>33.242000000000004</v>
      </c>
      <c r="G393" s="213">
        <v>30</v>
      </c>
      <c r="H393" s="102" t="s">
        <v>731</v>
      </c>
      <c r="I393" s="103" t="s">
        <v>760</v>
      </c>
      <c r="J393" s="92" t="s">
        <v>788</v>
      </c>
      <c r="K393" s="207">
        <v>30.456</v>
      </c>
      <c r="L393" s="208">
        <v>30.456</v>
      </c>
      <c r="M393" s="207">
        <f t="shared" si="15"/>
        <v>0</v>
      </c>
      <c r="N393" s="209" t="s">
        <v>590</v>
      </c>
      <c r="O393" s="90" t="s">
        <v>823</v>
      </c>
      <c r="P393" s="130" t="s">
        <v>919</v>
      </c>
      <c r="Q393" s="92"/>
      <c r="R393" s="92" t="s">
        <v>305</v>
      </c>
      <c r="S393" s="104" t="s">
        <v>125</v>
      </c>
      <c r="T393" s="105" t="s">
        <v>1292</v>
      </c>
      <c r="U393" s="106">
        <v>316</v>
      </c>
      <c r="V393" s="90" t="s">
        <v>185</v>
      </c>
      <c r="W393" s="90"/>
      <c r="X393" s="90"/>
      <c r="Y393" s="107"/>
    </row>
    <row r="394" spans="1:26" s="108" customFormat="1" ht="54" customHeight="1" x14ac:dyDescent="0.15">
      <c r="A394" s="112">
        <v>301</v>
      </c>
      <c r="B394" s="92" t="s">
        <v>527</v>
      </c>
      <c r="C394" s="101" t="s">
        <v>338</v>
      </c>
      <c r="D394" s="101" t="s">
        <v>224</v>
      </c>
      <c r="E394" s="208">
        <v>3.2</v>
      </c>
      <c r="F394" s="208">
        <v>3.2</v>
      </c>
      <c r="G394" s="213">
        <v>3.2</v>
      </c>
      <c r="H394" s="102" t="s">
        <v>732</v>
      </c>
      <c r="I394" s="103" t="s">
        <v>760</v>
      </c>
      <c r="J394" s="92" t="s">
        <v>788</v>
      </c>
      <c r="K394" s="207">
        <v>6.9710000000000001</v>
      </c>
      <c r="L394" s="208">
        <v>6.9710000000000001</v>
      </c>
      <c r="M394" s="207">
        <f t="shared" ref="M394:M457" si="16">L394-K394</f>
        <v>0</v>
      </c>
      <c r="N394" s="209" t="s">
        <v>590</v>
      </c>
      <c r="O394" s="90" t="s">
        <v>823</v>
      </c>
      <c r="P394" s="100" t="s">
        <v>1027</v>
      </c>
      <c r="Q394" s="92"/>
      <c r="R394" s="92" t="s">
        <v>305</v>
      </c>
      <c r="S394" s="104" t="s">
        <v>125</v>
      </c>
      <c r="T394" s="105" t="s">
        <v>1292</v>
      </c>
      <c r="U394" s="106">
        <v>317</v>
      </c>
      <c r="V394" s="90" t="s">
        <v>185</v>
      </c>
      <c r="W394" s="90" t="s">
        <v>169</v>
      </c>
      <c r="X394" s="90"/>
      <c r="Y394" s="107"/>
    </row>
    <row r="395" spans="1:26" s="108" customFormat="1" ht="54" customHeight="1" x14ac:dyDescent="0.15">
      <c r="A395" s="112">
        <v>302</v>
      </c>
      <c r="B395" s="92" t="s">
        <v>180</v>
      </c>
      <c r="C395" s="101" t="s">
        <v>330</v>
      </c>
      <c r="D395" s="101" t="s">
        <v>224</v>
      </c>
      <c r="E395" s="207">
        <v>4.0119999999999996</v>
      </c>
      <c r="F395" s="207">
        <v>4.0119999999999996</v>
      </c>
      <c r="G395" s="209">
        <v>3.0920570000000001</v>
      </c>
      <c r="H395" s="102" t="s">
        <v>733</v>
      </c>
      <c r="I395" s="103" t="s">
        <v>760</v>
      </c>
      <c r="J395" s="92" t="s">
        <v>788</v>
      </c>
      <c r="K395" s="208">
        <v>4.7939999999999996</v>
      </c>
      <c r="L395" s="208">
        <v>10.246</v>
      </c>
      <c r="M395" s="207">
        <f t="shared" si="16"/>
        <v>5.4520000000000008</v>
      </c>
      <c r="N395" s="209" t="s">
        <v>590</v>
      </c>
      <c r="O395" s="90" t="s">
        <v>823</v>
      </c>
      <c r="P395" s="113" t="s">
        <v>920</v>
      </c>
      <c r="Q395" s="92"/>
      <c r="R395" s="92" t="s">
        <v>305</v>
      </c>
      <c r="S395" s="104" t="s">
        <v>125</v>
      </c>
      <c r="T395" s="105" t="s">
        <v>1292</v>
      </c>
      <c r="U395" s="106">
        <v>318</v>
      </c>
      <c r="V395" s="90" t="s">
        <v>185</v>
      </c>
      <c r="W395" s="90"/>
      <c r="X395" s="90"/>
      <c r="Y395" s="107"/>
    </row>
    <row r="396" spans="1:26" s="108" customFormat="1" ht="54" customHeight="1" x14ac:dyDescent="0.15">
      <c r="A396" s="112">
        <v>303</v>
      </c>
      <c r="B396" s="92" t="s">
        <v>200</v>
      </c>
      <c r="C396" s="101" t="s">
        <v>335</v>
      </c>
      <c r="D396" s="101" t="s">
        <v>389</v>
      </c>
      <c r="E396" s="207">
        <v>16.57</v>
      </c>
      <c r="F396" s="207">
        <v>16.57</v>
      </c>
      <c r="G396" s="209">
        <v>10.462638</v>
      </c>
      <c r="H396" s="102" t="s">
        <v>633</v>
      </c>
      <c r="I396" s="103" t="s">
        <v>768</v>
      </c>
      <c r="J396" s="92" t="s">
        <v>769</v>
      </c>
      <c r="K396" s="207">
        <v>0</v>
      </c>
      <c r="L396" s="208">
        <v>0</v>
      </c>
      <c r="M396" s="207">
        <f t="shared" si="16"/>
        <v>0</v>
      </c>
      <c r="N396" s="209" t="s">
        <v>590</v>
      </c>
      <c r="O396" s="90" t="s">
        <v>816</v>
      </c>
      <c r="P396" s="113" t="s">
        <v>769</v>
      </c>
      <c r="Q396" s="92"/>
      <c r="R396" s="92" t="s">
        <v>305</v>
      </c>
      <c r="S396" s="104" t="s">
        <v>125</v>
      </c>
      <c r="T396" s="105" t="s">
        <v>1292</v>
      </c>
      <c r="U396" s="114">
        <v>323</v>
      </c>
      <c r="V396" s="90" t="s">
        <v>553</v>
      </c>
      <c r="W396" s="101"/>
      <c r="X396" s="101"/>
      <c r="Y396" s="147"/>
    </row>
    <row r="397" spans="1:26" s="108" customFormat="1" ht="54" customHeight="1" x14ac:dyDescent="0.15">
      <c r="A397" s="112">
        <v>304</v>
      </c>
      <c r="B397" s="92" t="s">
        <v>418</v>
      </c>
      <c r="C397" s="101" t="s">
        <v>335</v>
      </c>
      <c r="D397" s="101" t="s">
        <v>224</v>
      </c>
      <c r="E397" s="207">
        <v>81</v>
      </c>
      <c r="F397" s="207">
        <v>81</v>
      </c>
      <c r="G397" s="209">
        <v>81</v>
      </c>
      <c r="H397" s="102" t="s">
        <v>633</v>
      </c>
      <c r="I397" s="103" t="s">
        <v>760</v>
      </c>
      <c r="J397" s="92" t="s">
        <v>788</v>
      </c>
      <c r="K397" s="207">
        <v>81</v>
      </c>
      <c r="L397" s="208">
        <v>81</v>
      </c>
      <c r="M397" s="207">
        <f t="shared" si="16"/>
        <v>0</v>
      </c>
      <c r="N397" s="209" t="s">
        <v>590</v>
      </c>
      <c r="O397" s="90" t="s">
        <v>823</v>
      </c>
      <c r="P397" s="113" t="s">
        <v>921</v>
      </c>
      <c r="Q397" s="92"/>
      <c r="R397" s="92" t="s">
        <v>305</v>
      </c>
      <c r="S397" s="104" t="s">
        <v>125</v>
      </c>
      <c r="T397" s="105" t="s">
        <v>1292</v>
      </c>
      <c r="U397" s="114">
        <v>326</v>
      </c>
      <c r="V397" s="90" t="s">
        <v>553</v>
      </c>
      <c r="W397" s="101"/>
      <c r="X397" s="101" t="s">
        <v>184</v>
      </c>
      <c r="Y397" s="147"/>
    </row>
    <row r="398" spans="1:26" s="108" customFormat="1" ht="186.75" customHeight="1" x14ac:dyDescent="0.15">
      <c r="A398" s="112">
        <v>305</v>
      </c>
      <c r="B398" s="92" t="s">
        <v>317</v>
      </c>
      <c r="C398" s="101" t="s">
        <v>335</v>
      </c>
      <c r="D398" s="101" t="s">
        <v>224</v>
      </c>
      <c r="E398" s="207">
        <v>246.405</v>
      </c>
      <c r="F398" s="207">
        <v>246.405</v>
      </c>
      <c r="G398" s="209">
        <v>246.405</v>
      </c>
      <c r="H398" s="102" t="s">
        <v>633</v>
      </c>
      <c r="I398" s="103" t="s">
        <v>760</v>
      </c>
      <c r="J398" s="92" t="s">
        <v>788</v>
      </c>
      <c r="K398" s="207">
        <v>385</v>
      </c>
      <c r="L398" s="208">
        <v>522.35500000000002</v>
      </c>
      <c r="M398" s="207">
        <f t="shared" si="16"/>
        <v>137.35500000000002</v>
      </c>
      <c r="N398" s="209" t="s">
        <v>590</v>
      </c>
      <c r="O398" s="90" t="s">
        <v>823</v>
      </c>
      <c r="P398" s="113" t="s">
        <v>922</v>
      </c>
      <c r="Q398" s="92"/>
      <c r="R398" s="92" t="s">
        <v>305</v>
      </c>
      <c r="S398" s="104" t="s">
        <v>125</v>
      </c>
      <c r="T398" s="105" t="s">
        <v>1292</v>
      </c>
      <c r="U398" s="114">
        <v>327</v>
      </c>
      <c r="V398" s="90" t="s">
        <v>553</v>
      </c>
      <c r="W398" s="101"/>
      <c r="X398" s="101" t="s">
        <v>184</v>
      </c>
      <c r="Y398" s="147"/>
    </row>
    <row r="399" spans="1:26" s="99" customFormat="1" ht="60.75" customHeight="1" x14ac:dyDescent="0.15">
      <c r="A399" s="112">
        <v>306</v>
      </c>
      <c r="B399" s="85" t="s">
        <v>249</v>
      </c>
      <c r="C399" s="86" t="s">
        <v>389</v>
      </c>
      <c r="D399" s="86" t="s">
        <v>225</v>
      </c>
      <c r="E399" s="224">
        <v>305.61900000000003</v>
      </c>
      <c r="F399" s="224">
        <v>305.61900000000003</v>
      </c>
      <c r="G399" s="228">
        <v>280</v>
      </c>
      <c r="H399" s="87" t="s">
        <v>734</v>
      </c>
      <c r="I399" s="85" t="s">
        <v>773</v>
      </c>
      <c r="J399" s="88" t="s">
        <v>809</v>
      </c>
      <c r="K399" s="210">
        <v>374.40699999999998</v>
      </c>
      <c r="L399" s="208">
        <v>184.48599999999999</v>
      </c>
      <c r="M399" s="207">
        <f t="shared" si="16"/>
        <v>-189.92099999999999</v>
      </c>
      <c r="N399" s="213">
        <v>-332.16399999999999</v>
      </c>
      <c r="O399" s="90" t="s">
        <v>822</v>
      </c>
      <c r="P399" s="135" t="s">
        <v>971</v>
      </c>
      <c r="Q399" s="85"/>
      <c r="R399" s="92" t="s">
        <v>305</v>
      </c>
      <c r="S399" s="93" t="s">
        <v>125</v>
      </c>
      <c r="T399" s="105" t="s">
        <v>1292</v>
      </c>
      <c r="U399" s="95" t="s">
        <v>285</v>
      </c>
      <c r="V399" s="90" t="s">
        <v>186</v>
      </c>
      <c r="W399" s="96"/>
      <c r="X399" s="96" t="s">
        <v>184</v>
      </c>
      <c r="Y399" s="97" t="s">
        <v>183</v>
      </c>
      <c r="Z399" s="98"/>
    </row>
    <row r="400" spans="1:26" s="99" customFormat="1" ht="60.75" customHeight="1" x14ac:dyDescent="0.15">
      <c r="A400" s="112">
        <v>307</v>
      </c>
      <c r="B400" s="85" t="s">
        <v>250</v>
      </c>
      <c r="C400" s="86" t="s">
        <v>389</v>
      </c>
      <c r="D400" s="86" t="s">
        <v>225</v>
      </c>
      <c r="E400" s="224">
        <v>94.316000000000003</v>
      </c>
      <c r="F400" s="224">
        <v>94.316000000000003</v>
      </c>
      <c r="G400" s="227">
        <v>54.712798999999997</v>
      </c>
      <c r="H400" s="87" t="s">
        <v>735</v>
      </c>
      <c r="I400" s="85" t="s">
        <v>760</v>
      </c>
      <c r="J400" s="88" t="s">
        <v>812</v>
      </c>
      <c r="K400" s="210">
        <v>81.900999999999996</v>
      </c>
      <c r="L400" s="208">
        <v>69.948999999999998</v>
      </c>
      <c r="M400" s="207">
        <f t="shared" si="16"/>
        <v>-11.951999999999998</v>
      </c>
      <c r="N400" s="209">
        <v>-11.952</v>
      </c>
      <c r="O400" s="90" t="s">
        <v>822</v>
      </c>
      <c r="P400" s="135" t="s">
        <v>1028</v>
      </c>
      <c r="Q400" s="85"/>
      <c r="R400" s="92" t="s">
        <v>305</v>
      </c>
      <c r="S400" s="93" t="s">
        <v>125</v>
      </c>
      <c r="T400" s="105" t="s">
        <v>1292</v>
      </c>
      <c r="U400" s="95" t="s">
        <v>286</v>
      </c>
      <c r="V400" s="90" t="s">
        <v>186</v>
      </c>
      <c r="W400" s="96"/>
      <c r="X400" s="96"/>
      <c r="Y400" s="97"/>
      <c r="Z400" s="98"/>
    </row>
    <row r="401" spans="1:26" s="99" customFormat="1" ht="60.75" customHeight="1" x14ac:dyDescent="0.15">
      <c r="A401" s="112">
        <v>308</v>
      </c>
      <c r="B401" s="85" t="s">
        <v>251</v>
      </c>
      <c r="C401" s="86" t="s">
        <v>389</v>
      </c>
      <c r="D401" s="86" t="s">
        <v>225</v>
      </c>
      <c r="E401" s="225">
        <v>6.8</v>
      </c>
      <c r="F401" s="225">
        <v>6.8</v>
      </c>
      <c r="G401" s="225">
        <v>6.6</v>
      </c>
      <c r="H401" s="87" t="s">
        <v>736</v>
      </c>
      <c r="I401" s="85" t="s">
        <v>760</v>
      </c>
      <c r="J401" s="88" t="s">
        <v>809</v>
      </c>
      <c r="K401" s="218">
        <v>8.1999999999999993</v>
      </c>
      <c r="L401" s="208">
        <v>8.1999999999999993</v>
      </c>
      <c r="M401" s="207">
        <f t="shared" si="16"/>
        <v>0</v>
      </c>
      <c r="N401" s="209" t="s">
        <v>590</v>
      </c>
      <c r="O401" s="90" t="s">
        <v>823</v>
      </c>
      <c r="P401" s="100" t="s">
        <v>1029</v>
      </c>
      <c r="Q401" s="85"/>
      <c r="R401" s="92" t="s">
        <v>305</v>
      </c>
      <c r="S401" s="93" t="s">
        <v>125</v>
      </c>
      <c r="T401" s="105" t="s">
        <v>1292</v>
      </c>
      <c r="U401" s="95" t="s">
        <v>287</v>
      </c>
      <c r="V401" s="90" t="s">
        <v>186</v>
      </c>
      <c r="W401" s="96" t="s">
        <v>184</v>
      </c>
      <c r="X401" s="96"/>
      <c r="Y401" s="97"/>
      <c r="Z401" s="98"/>
    </row>
    <row r="402" spans="1:26" s="99" customFormat="1" ht="60.75" customHeight="1" x14ac:dyDescent="0.15">
      <c r="A402" s="112">
        <v>309</v>
      </c>
      <c r="B402" s="85" t="s">
        <v>252</v>
      </c>
      <c r="C402" s="86" t="s">
        <v>389</v>
      </c>
      <c r="D402" s="86" t="s">
        <v>225</v>
      </c>
      <c r="E402" s="224">
        <v>41.649000000000008</v>
      </c>
      <c r="F402" s="224">
        <v>41.649000000000008</v>
      </c>
      <c r="G402" s="227">
        <v>41.511513999999998</v>
      </c>
      <c r="H402" s="87" t="s">
        <v>737</v>
      </c>
      <c r="I402" s="85" t="s">
        <v>760</v>
      </c>
      <c r="J402" s="88" t="s">
        <v>809</v>
      </c>
      <c r="K402" s="210">
        <v>31.547000000000001</v>
      </c>
      <c r="L402" s="208">
        <v>49.719000000000001</v>
      </c>
      <c r="M402" s="207">
        <f t="shared" si="16"/>
        <v>18.172000000000001</v>
      </c>
      <c r="N402" s="209" t="s">
        <v>590</v>
      </c>
      <c r="O402" s="90" t="s">
        <v>823</v>
      </c>
      <c r="P402" s="100" t="s">
        <v>1030</v>
      </c>
      <c r="Q402" s="85"/>
      <c r="R402" s="92" t="s">
        <v>305</v>
      </c>
      <c r="S402" s="93" t="s">
        <v>125</v>
      </c>
      <c r="T402" s="105" t="s">
        <v>1292</v>
      </c>
      <c r="U402" s="95" t="s">
        <v>288</v>
      </c>
      <c r="V402" s="90" t="s">
        <v>186</v>
      </c>
      <c r="W402" s="96"/>
      <c r="X402" s="96"/>
      <c r="Y402" s="97"/>
      <c r="Z402" s="98"/>
    </row>
    <row r="403" spans="1:26" s="168" customFormat="1" ht="30" customHeight="1" x14ac:dyDescent="0.15">
      <c r="A403" s="169" t="s">
        <v>614</v>
      </c>
      <c r="B403" s="170"/>
      <c r="C403" s="171"/>
      <c r="D403" s="170"/>
      <c r="E403" s="211"/>
      <c r="F403" s="232"/>
      <c r="G403" s="232"/>
      <c r="H403" s="173"/>
      <c r="I403" s="174"/>
      <c r="J403" s="172"/>
      <c r="K403" s="211"/>
      <c r="L403" s="211"/>
      <c r="M403" s="211">
        <f t="shared" si="16"/>
        <v>0</v>
      </c>
      <c r="N403" s="211"/>
      <c r="O403" s="175"/>
      <c r="P403" s="176"/>
      <c r="Q403" s="170"/>
      <c r="R403" s="170"/>
      <c r="S403" s="177"/>
      <c r="T403" s="178"/>
      <c r="U403" s="179"/>
      <c r="V403" s="170"/>
      <c r="W403" s="170"/>
      <c r="X403" s="170"/>
      <c r="Y403" s="180"/>
      <c r="Z403" s="108"/>
    </row>
    <row r="404" spans="1:26" s="108" customFormat="1" ht="54" customHeight="1" x14ac:dyDescent="0.15">
      <c r="A404" s="112">
        <v>310</v>
      </c>
      <c r="B404" s="92" t="s">
        <v>79</v>
      </c>
      <c r="C404" s="101" t="s">
        <v>348</v>
      </c>
      <c r="D404" s="101" t="s">
        <v>224</v>
      </c>
      <c r="E404" s="207">
        <v>883.81100000000004</v>
      </c>
      <c r="F404" s="207">
        <v>883.81100000000004</v>
      </c>
      <c r="G404" s="209">
        <v>670.70728899999995</v>
      </c>
      <c r="H404" s="102" t="s">
        <v>633</v>
      </c>
      <c r="I404" s="103" t="s">
        <v>760</v>
      </c>
      <c r="J404" s="92" t="s">
        <v>788</v>
      </c>
      <c r="K404" s="207">
        <v>900</v>
      </c>
      <c r="L404" s="213">
        <v>920</v>
      </c>
      <c r="M404" s="207">
        <f t="shared" si="16"/>
        <v>20</v>
      </c>
      <c r="N404" s="209" t="s">
        <v>590</v>
      </c>
      <c r="O404" s="90" t="s">
        <v>823</v>
      </c>
      <c r="P404" s="100" t="s">
        <v>1023</v>
      </c>
      <c r="Q404" s="92"/>
      <c r="R404" s="92" t="s">
        <v>305</v>
      </c>
      <c r="S404" s="104" t="s">
        <v>125</v>
      </c>
      <c r="T404" s="105" t="s">
        <v>1293</v>
      </c>
      <c r="U404" s="106">
        <v>330</v>
      </c>
      <c r="V404" s="90" t="s">
        <v>553</v>
      </c>
      <c r="W404" s="90"/>
      <c r="X404" s="90"/>
      <c r="Y404" s="107"/>
    </row>
    <row r="405" spans="1:26" s="108" customFormat="1" ht="54" customHeight="1" x14ac:dyDescent="0.15">
      <c r="A405" s="112">
        <v>311</v>
      </c>
      <c r="B405" s="92" t="s">
        <v>164</v>
      </c>
      <c r="C405" s="101" t="s">
        <v>330</v>
      </c>
      <c r="D405" s="101" t="s">
        <v>224</v>
      </c>
      <c r="E405" s="207">
        <v>62.314</v>
      </c>
      <c r="F405" s="208">
        <v>65.745095000000006</v>
      </c>
      <c r="G405" s="209">
        <v>65.745095000000006</v>
      </c>
      <c r="H405" s="102" t="s">
        <v>633</v>
      </c>
      <c r="I405" s="103" t="s">
        <v>773</v>
      </c>
      <c r="J405" s="92" t="s">
        <v>809</v>
      </c>
      <c r="K405" s="207">
        <v>35.582000000000001</v>
      </c>
      <c r="L405" s="213">
        <v>0</v>
      </c>
      <c r="M405" s="207">
        <f t="shared" si="16"/>
        <v>-35.582000000000001</v>
      </c>
      <c r="N405" s="209">
        <v>-35.582000000000001</v>
      </c>
      <c r="O405" s="90" t="s">
        <v>822</v>
      </c>
      <c r="P405" s="135" t="s">
        <v>971</v>
      </c>
      <c r="Q405" s="92"/>
      <c r="R405" s="92" t="s">
        <v>305</v>
      </c>
      <c r="S405" s="104" t="s">
        <v>125</v>
      </c>
      <c r="T405" s="105" t="s">
        <v>1293</v>
      </c>
      <c r="U405" s="106">
        <v>331</v>
      </c>
      <c r="V405" s="90" t="s">
        <v>553</v>
      </c>
      <c r="W405" s="90"/>
      <c r="X405" s="90"/>
      <c r="Y405" s="107"/>
    </row>
    <row r="406" spans="1:26" s="108" customFormat="1" ht="54" customHeight="1" x14ac:dyDescent="0.15">
      <c r="A406" s="112">
        <v>312</v>
      </c>
      <c r="B406" s="92" t="s">
        <v>528</v>
      </c>
      <c r="C406" s="101" t="s">
        <v>330</v>
      </c>
      <c r="D406" s="101" t="s">
        <v>224</v>
      </c>
      <c r="E406" s="207">
        <v>20.831</v>
      </c>
      <c r="F406" s="208">
        <v>20.831</v>
      </c>
      <c r="G406" s="209">
        <v>20.830714</v>
      </c>
      <c r="H406" s="102" t="s">
        <v>633</v>
      </c>
      <c r="I406" s="103" t="s">
        <v>760</v>
      </c>
      <c r="J406" s="92" t="s">
        <v>809</v>
      </c>
      <c r="K406" s="207">
        <v>14.015000000000001</v>
      </c>
      <c r="L406" s="213">
        <v>14.015000000000001</v>
      </c>
      <c r="M406" s="207">
        <f t="shared" si="16"/>
        <v>0</v>
      </c>
      <c r="N406" s="209" t="s">
        <v>590</v>
      </c>
      <c r="O406" s="90" t="s">
        <v>823</v>
      </c>
      <c r="P406" s="100" t="s">
        <v>1023</v>
      </c>
      <c r="Q406" s="92"/>
      <c r="R406" s="92" t="s">
        <v>305</v>
      </c>
      <c r="S406" s="104" t="s">
        <v>125</v>
      </c>
      <c r="T406" s="105" t="s">
        <v>1293</v>
      </c>
      <c r="U406" s="106">
        <v>332</v>
      </c>
      <c r="V406" s="90" t="s">
        <v>553</v>
      </c>
      <c r="W406" s="90"/>
      <c r="X406" s="90"/>
      <c r="Y406" s="107"/>
    </row>
    <row r="407" spans="1:26" s="108" customFormat="1" ht="98.25" customHeight="1" x14ac:dyDescent="0.15">
      <c r="A407" s="112">
        <v>313</v>
      </c>
      <c r="B407" s="92" t="s">
        <v>77</v>
      </c>
      <c r="C407" s="101" t="s">
        <v>377</v>
      </c>
      <c r="D407" s="101" t="s">
        <v>224</v>
      </c>
      <c r="E407" s="207">
        <v>18.763000000000002</v>
      </c>
      <c r="F407" s="208">
        <v>18.763000000000002</v>
      </c>
      <c r="G407" s="213">
        <v>14.037831000000001</v>
      </c>
      <c r="H407" s="102" t="s">
        <v>633</v>
      </c>
      <c r="I407" s="103" t="s">
        <v>760</v>
      </c>
      <c r="J407" s="92" t="s">
        <v>809</v>
      </c>
      <c r="K407" s="219">
        <v>23.643000000000001</v>
      </c>
      <c r="L407" s="213">
        <v>24.093</v>
      </c>
      <c r="M407" s="207">
        <f t="shared" si="16"/>
        <v>0.44999999999999929</v>
      </c>
      <c r="N407" s="209" t="s">
        <v>590</v>
      </c>
      <c r="O407" s="90" t="s">
        <v>823</v>
      </c>
      <c r="P407" s="100" t="s">
        <v>1023</v>
      </c>
      <c r="Q407" s="92"/>
      <c r="R407" s="92" t="s">
        <v>305</v>
      </c>
      <c r="S407" s="104" t="s">
        <v>125</v>
      </c>
      <c r="T407" s="105" t="s">
        <v>1293</v>
      </c>
      <c r="U407" s="140" t="s">
        <v>624</v>
      </c>
      <c r="V407" s="90" t="s">
        <v>553</v>
      </c>
      <c r="W407" s="90"/>
      <c r="X407" s="90"/>
      <c r="Y407" s="107"/>
    </row>
    <row r="408" spans="1:26" s="108" customFormat="1" ht="54" customHeight="1" x14ac:dyDescent="0.15">
      <c r="A408" s="112">
        <v>314</v>
      </c>
      <c r="B408" s="92" t="s">
        <v>18</v>
      </c>
      <c r="C408" s="101" t="s">
        <v>340</v>
      </c>
      <c r="D408" s="101" t="s">
        <v>224</v>
      </c>
      <c r="E408" s="207">
        <v>168.785</v>
      </c>
      <c r="F408" s="207">
        <v>168.785</v>
      </c>
      <c r="G408" s="209">
        <v>160.173643</v>
      </c>
      <c r="H408" s="102" t="s">
        <v>633</v>
      </c>
      <c r="I408" s="103" t="s">
        <v>760</v>
      </c>
      <c r="J408" s="92" t="s">
        <v>764</v>
      </c>
      <c r="K408" s="207">
        <v>158.52699999999999</v>
      </c>
      <c r="L408" s="213">
        <v>299.904</v>
      </c>
      <c r="M408" s="207">
        <f t="shared" si="16"/>
        <v>141.37700000000001</v>
      </c>
      <c r="N408" s="209" t="s">
        <v>590</v>
      </c>
      <c r="O408" s="90" t="s">
        <v>823</v>
      </c>
      <c r="P408" s="113" t="s">
        <v>923</v>
      </c>
      <c r="Q408" s="92"/>
      <c r="R408" s="92" t="s">
        <v>305</v>
      </c>
      <c r="S408" s="104" t="s">
        <v>125</v>
      </c>
      <c r="T408" s="105" t="s">
        <v>1293</v>
      </c>
      <c r="U408" s="106">
        <v>334</v>
      </c>
      <c r="V408" s="90" t="s">
        <v>553</v>
      </c>
      <c r="W408" s="90"/>
      <c r="X408" s="90"/>
      <c r="Y408" s="107"/>
    </row>
    <row r="409" spans="1:26" s="108" customFormat="1" ht="54" customHeight="1" x14ac:dyDescent="0.15">
      <c r="A409" s="112">
        <v>315</v>
      </c>
      <c r="B409" s="92" t="s">
        <v>459</v>
      </c>
      <c r="C409" s="101" t="s">
        <v>324</v>
      </c>
      <c r="D409" s="101" t="s">
        <v>224</v>
      </c>
      <c r="E409" s="207">
        <v>23.64</v>
      </c>
      <c r="F409" s="207">
        <v>23.64</v>
      </c>
      <c r="G409" s="209">
        <v>23.638656000000001</v>
      </c>
      <c r="H409" s="102" t="s">
        <v>633</v>
      </c>
      <c r="I409" s="103" t="s">
        <v>760</v>
      </c>
      <c r="J409" s="92" t="s">
        <v>764</v>
      </c>
      <c r="K409" s="207">
        <v>23.814</v>
      </c>
      <c r="L409" s="213">
        <v>24.198</v>
      </c>
      <c r="M409" s="207">
        <f t="shared" si="16"/>
        <v>0.38400000000000034</v>
      </c>
      <c r="N409" s="209" t="s">
        <v>590</v>
      </c>
      <c r="O409" s="90" t="s">
        <v>823</v>
      </c>
      <c r="P409" s="113" t="s">
        <v>923</v>
      </c>
      <c r="Q409" s="92"/>
      <c r="R409" s="92" t="s">
        <v>305</v>
      </c>
      <c r="S409" s="104" t="s">
        <v>125</v>
      </c>
      <c r="T409" s="105" t="s">
        <v>1293</v>
      </c>
      <c r="U409" s="106">
        <v>335</v>
      </c>
      <c r="V409" s="90" t="s">
        <v>553</v>
      </c>
      <c r="W409" s="90"/>
      <c r="X409" s="90"/>
      <c r="Y409" s="107"/>
    </row>
    <row r="410" spans="1:26" s="108" customFormat="1" ht="54" customHeight="1" x14ac:dyDescent="0.15">
      <c r="A410" s="112">
        <v>316</v>
      </c>
      <c r="B410" s="92" t="s">
        <v>529</v>
      </c>
      <c r="C410" s="101" t="s">
        <v>345</v>
      </c>
      <c r="D410" s="101" t="s">
        <v>224</v>
      </c>
      <c r="E410" s="207">
        <v>165.30799999999999</v>
      </c>
      <c r="F410" s="207">
        <v>165.30799999999999</v>
      </c>
      <c r="G410" s="209">
        <v>165.30799999999999</v>
      </c>
      <c r="H410" s="102" t="s">
        <v>633</v>
      </c>
      <c r="I410" s="103" t="s">
        <v>760</v>
      </c>
      <c r="J410" s="92" t="s">
        <v>809</v>
      </c>
      <c r="K410" s="207">
        <v>180.33600000000001</v>
      </c>
      <c r="L410" s="213">
        <v>180.33600000000001</v>
      </c>
      <c r="M410" s="207">
        <f t="shared" si="16"/>
        <v>0</v>
      </c>
      <c r="N410" s="209" t="s">
        <v>590</v>
      </c>
      <c r="O410" s="90" t="s">
        <v>823</v>
      </c>
      <c r="P410" s="100" t="s">
        <v>1031</v>
      </c>
      <c r="Q410" s="92"/>
      <c r="R410" s="92" t="s">
        <v>305</v>
      </c>
      <c r="S410" s="104" t="s">
        <v>125</v>
      </c>
      <c r="T410" s="105" t="s">
        <v>1293</v>
      </c>
      <c r="U410" s="106">
        <v>336</v>
      </c>
      <c r="V410" s="90" t="s">
        <v>553</v>
      </c>
      <c r="W410" s="90"/>
      <c r="X410" s="90"/>
      <c r="Y410" s="107"/>
    </row>
    <row r="411" spans="1:26" s="108" customFormat="1" ht="174" customHeight="1" x14ac:dyDescent="0.15">
      <c r="A411" s="112">
        <v>317</v>
      </c>
      <c r="B411" s="92" t="s">
        <v>530</v>
      </c>
      <c r="C411" s="101" t="s">
        <v>378</v>
      </c>
      <c r="D411" s="101" t="s">
        <v>224</v>
      </c>
      <c r="E411" s="207">
        <v>411.80700000000002</v>
      </c>
      <c r="F411" s="207">
        <v>411.80700000000002</v>
      </c>
      <c r="G411" s="207">
        <v>411.80700000000002</v>
      </c>
      <c r="H411" s="102" t="s">
        <v>633</v>
      </c>
      <c r="I411" s="103" t="s">
        <v>762</v>
      </c>
      <c r="J411" s="92" t="s">
        <v>789</v>
      </c>
      <c r="K411" s="207">
        <v>461.80700000000002</v>
      </c>
      <c r="L411" s="213">
        <v>461.80700000000002</v>
      </c>
      <c r="M411" s="207">
        <f t="shared" si="16"/>
        <v>0</v>
      </c>
      <c r="N411" s="209" t="s">
        <v>590</v>
      </c>
      <c r="O411" s="90" t="s">
        <v>762</v>
      </c>
      <c r="P411" s="91" t="s">
        <v>590</v>
      </c>
      <c r="Q411" s="92"/>
      <c r="R411" s="92" t="s">
        <v>305</v>
      </c>
      <c r="S411" s="104" t="s">
        <v>125</v>
      </c>
      <c r="T411" s="105" t="s">
        <v>1293</v>
      </c>
      <c r="U411" s="106">
        <v>337</v>
      </c>
      <c r="V411" s="90" t="s">
        <v>553</v>
      </c>
      <c r="W411" s="90"/>
      <c r="X411" s="90" t="s">
        <v>169</v>
      </c>
      <c r="Y411" s="107"/>
    </row>
    <row r="412" spans="1:26" s="108" customFormat="1" ht="54" customHeight="1" x14ac:dyDescent="0.15">
      <c r="A412" s="112">
        <v>318</v>
      </c>
      <c r="B412" s="92" t="s">
        <v>531</v>
      </c>
      <c r="C412" s="101" t="s">
        <v>341</v>
      </c>
      <c r="D412" s="101" t="s">
        <v>224</v>
      </c>
      <c r="E412" s="207">
        <v>206.62</v>
      </c>
      <c r="F412" s="207">
        <v>206.62</v>
      </c>
      <c r="G412" s="209">
        <v>206.62</v>
      </c>
      <c r="H412" s="102" t="s">
        <v>633</v>
      </c>
      <c r="I412" s="103" t="s">
        <v>760</v>
      </c>
      <c r="J412" s="110" t="s">
        <v>956</v>
      </c>
      <c r="K412" s="207">
        <v>290</v>
      </c>
      <c r="L412" s="213">
        <v>226.328</v>
      </c>
      <c r="M412" s="207">
        <f t="shared" si="16"/>
        <v>-63.671999999999997</v>
      </c>
      <c r="N412" s="213">
        <v>0</v>
      </c>
      <c r="O412" s="122" t="s">
        <v>823</v>
      </c>
      <c r="P412" s="123" t="s">
        <v>1154</v>
      </c>
      <c r="Q412" s="92"/>
      <c r="R412" s="92" t="s">
        <v>305</v>
      </c>
      <c r="S412" s="104" t="s">
        <v>125</v>
      </c>
      <c r="T412" s="105" t="s">
        <v>1293</v>
      </c>
      <c r="U412" s="106">
        <v>338</v>
      </c>
      <c r="V412" s="90" t="s">
        <v>553</v>
      </c>
      <c r="W412" s="90"/>
      <c r="X412" s="90" t="s">
        <v>169</v>
      </c>
      <c r="Y412" s="107"/>
    </row>
    <row r="413" spans="1:26" s="108" customFormat="1" ht="54" customHeight="1" x14ac:dyDescent="0.15">
      <c r="A413" s="112">
        <v>319</v>
      </c>
      <c r="B413" s="92" t="s">
        <v>996</v>
      </c>
      <c r="C413" s="101" t="s">
        <v>362</v>
      </c>
      <c r="D413" s="101" t="s">
        <v>224</v>
      </c>
      <c r="E413" s="207">
        <v>61.935000000000002</v>
      </c>
      <c r="F413" s="207">
        <v>61.935000000000002</v>
      </c>
      <c r="G413" s="209">
        <v>61.935000000000002</v>
      </c>
      <c r="H413" s="102" t="s">
        <v>633</v>
      </c>
      <c r="I413" s="103" t="s">
        <v>760</v>
      </c>
      <c r="J413" s="92" t="s">
        <v>809</v>
      </c>
      <c r="K413" s="207">
        <v>61.935000000000002</v>
      </c>
      <c r="L413" s="213">
        <v>61.935000000000002</v>
      </c>
      <c r="M413" s="207">
        <f t="shared" si="16"/>
        <v>0</v>
      </c>
      <c r="N413" s="209" t="s">
        <v>590</v>
      </c>
      <c r="O413" s="90" t="s">
        <v>823</v>
      </c>
      <c r="P413" s="100" t="s">
        <v>1032</v>
      </c>
      <c r="Q413" s="92"/>
      <c r="R413" s="92" t="s">
        <v>305</v>
      </c>
      <c r="S413" s="104" t="s">
        <v>125</v>
      </c>
      <c r="T413" s="105" t="s">
        <v>1293</v>
      </c>
      <c r="U413" s="106">
        <v>339</v>
      </c>
      <c r="V413" s="90" t="s">
        <v>553</v>
      </c>
      <c r="W413" s="90"/>
      <c r="X413" s="90" t="s">
        <v>169</v>
      </c>
      <c r="Y413" s="107"/>
    </row>
    <row r="414" spans="1:26" s="108" customFormat="1" ht="130.5" customHeight="1" x14ac:dyDescent="0.15">
      <c r="A414" s="112">
        <v>320</v>
      </c>
      <c r="B414" s="92" t="s">
        <v>19</v>
      </c>
      <c r="C414" s="101" t="s">
        <v>337</v>
      </c>
      <c r="D414" s="101" t="s">
        <v>224</v>
      </c>
      <c r="E414" s="207">
        <v>13003.075999999999</v>
      </c>
      <c r="F414" s="207">
        <v>13003.075999999999</v>
      </c>
      <c r="G414" s="209">
        <v>13003.075999999999</v>
      </c>
      <c r="H414" s="102" t="s">
        <v>738</v>
      </c>
      <c r="I414" s="103" t="s">
        <v>760</v>
      </c>
      <c r="J414" s="92" t="s">
        <v>809</v>
      </c>
      <c r="K414" s="207">
        <v>14086.242</v>
      </c>
      <c r="L414" s="208">
        <v>19693.762999999999</v>
      </c>
      <c r="M414" s="207">
        <f t="shared" si="16"/>
        <v>5607.5209999999988</v>
      </c>
      <c r="N414" s="209" t="s">
        <v>590</v>
      </c>
      <c r="O414" s="90" t="s">
        <v>823</v>
      </c>
      <c r="P414" s="100" t="s">
        <v>1062</v>
      </c>
      <c r="Q414" s="124" t="s">
        <v>1145</v>
      </c>
      <c r="R414" s="92" t="s">
        <v>305</v>
      </c>
      <c r="S414" s="104" t="s">
        <v>125</v>
      </c>
      <c r="T414" s="105" t="s">
        <v>1294</v>
      </c>
      <c r="U414" s="106">
        <v>340</v>
      </c>
      <c r="V414" s="90" t="s">
        <v>228</v>
      </c>
      <c r="W414" s="90"/>
      <c r="X414" s="90"/>
      <c r="Y414" s="107"/>
    </row>
    <row r="415" spans="1:26" s="108" customFormat="1" ht="119.25" customHeight="1" x14ac:dyDescent="0.15">
      <c r="A415" s="112">
        <v>321</v>
      </c>
      <c r="B415" s="92" t="s">
        <v>227</v>
      </c>
      <c r="C415" s="101" t="s">
        <v>337</v>
      </c>
      <c r="D415" s="101" t="s">
        <v>224</v>
      </c>
      <c r="E415" s="207">
        <v>156.84199999999998</v>
      </c>
      <c r="F415" s="208">
        <v>638.5</v>
      </c>
      <c r="G415" s="209">
        <v>490.76819999999998</v>
      </c>
      <c r="H415" s="102" t="s">
        <v>633</v>
      </c>
      <c r="I415" s="103" t="s">
        <v>760</v>
      </c>
      <c r="J415" s="92" t="s">
        <v>765</v>
      </c>
      <c r="K415" s="207">
        <v>320.19799999999998</v>
      </c>
      <c r="L415" s="213">
        <v>0</v>
      </c>
      <c r="M415" s="207">
        <f t="shared" si="16"/>
        <v>-320.19799999999998</v>
      </c>
      <c r="N415" s="209" t="s">
        <v>590</v>
      </c>
      <c r="O415" s="90" t="s">
        <v>823</v>
      </c>
      <c r="P415" s="113" t="s">
        <v>924</v>
      </c>
      <c r="Q415" s="92"/>
      <c r="R415" s="92" t="s">
        <v>305</v>
      </c>
      <c r="S415" s="104" t="s">
        <v>125</v>
      </c>
      <c r="T415" s="105" t="s">
        <v>1295</v>
      </c>
      <c r="U415" s="106">
        <v>341</v>
      </c>
      <c r="V415" s="90" t="s">
        <v>553</v>
      </c>
      <c r="W415" s="90"/>
      <c r="X415" s="90" t="s">
        <v>169</v>
      </c>
      <c r="Y415" s="107"/>
    </row>
    <row r="416" spans="1:26" s="108" customFormat="1" ht="54" customHeight="1" x14ac:dyDescent="0.15">
      <c r="A416" s="112">
        <v>322</v>
      </c>
      <c r="B416" s="92" t="s">
        <v>318</v>
      </c>
      <c r="C416" s="101" t="s">
        <v>334</v>
      </c>
      <c r="D416" s="101" t="s">
        <v>224</v>
      </c>
      <c r="E416" s="207">
        <v>33.677999999999997</v>
      </c>
      <c r="F416" s="207">
        <v>33.677999999999997</v>
      </c>
      <c r="G416" s="209">
        <v>33.677799999999998</v>
      </c>
      <c r="H416" s="102" t="s">
        <v>633</v>
      </c>
      <c r="I416" s="103" t="s">
        <v>760</v>
      </c>
      <c r="J416" s="92" t="s">
        <v>809</v>
      </c>
      <c r="K416" s="207">
        <v>30.204000000000001</v>
      </c>
      <c r="L416" s="213">
        <v>30.204000000000001</v>
      </c>
      <c r="M416" s="207">
        <f t="shared" si="16"/>
        <v>0</v>
      </c>
      <c r="N416" s="209" t="s">
        <v>590</v>
      </c>
      <c r="O416" s="90" t="s">
        <v>823</v>
      </c>
      <c r="P416" s="100" t="s">
        <v>1023</v>
      </c>
      <c r="Q416" s="92"/>
      <c r="R416" s="92" t="s">
        <v>305</v>
      </c>
      <c r="S416" s="104" t="s">
        <v>125</v>
      </c>
      <c r="T416" s="105" t="s">
        <v>1296</v>
      </c>
      <c r="U416" s="106">
        <v>343</v>
      </c>
      <c r="V416" s="90" t="s">
        <v>552</v>
      </c>
      <c r="W416" s="90"/>
      <c r="X416" s="90"/>
      <c r="Y416" s="107"/>
    </row>
    <row r="417" spans="1:26" s="108" customFormat="1" ht="54" customHeight="1" x14ac:dyDescent="0.15">
      <c r="A417" s="112">
        <v>323</v>
      </c>
      <c r="B417" s="92" t="s">
        <v>306</v>
      </c>
      <c r="C417" s="101" t="s">
        <v>329</v>
      </c>
      <c r="D417" s="101" t="s">
        <v>224</v>
      </c>
      <c r="E417" s="208">
        <v>378.1</v>
      </c>
      <c r="F417" s="208">
        <v>378</v>
      </c>
      <c r="G417" s="213">
        <v>358.51231899999999</v>
      </c>
      <c r="H417" s="102" t="s">
        <v>633</v>
      </c>
      <c r="I417" s="103" t="s">
        <v>760</v>
      </c>
      <c r="J417" s="92" t="s">
        <v>809</v>
      </c>
      <c r="K417" s="207">
        <v>380</v>
      </c>
      <c r="L417" s="213">
        <v>420</v>
      </c>
      <c r="M417" s="207">
        <f t="shared" si="16"/>
        <v>40</v>
      </c>
      <c r="N417" s="209" t="s">
        <v>590</v>
      </c>
      <c r="O417" s="90" t="s">
        <v>823</v>
      </c>
      <c r="P417" s="113" t="s">
        <v>925</v>
      </c>
      <c r="Q417" s="92"/>
      <c r="R417" s="92" t="s">
        <v>305</v>
      </c>
      <c r="S417" s="104" t="s">
        <v>125</v>
      </c>
      <c r="T417" s="105" t="s">
        <v>1297</v>
      </c>
      <c r="U417" s="114">
        <v>344</v>
      </c>
      <c r="V417" s="90" t="s">
        <v>551</v>
      </c>
      <c r="W417" s="90"/>
      <c r="X417" s="90"/>
      <c r="Y417" s="107"/>
    </row>
    <row r="418" spans="1:26" s="108" customFormat="1" ht="54" customHeight="1" x14ac:dyDescent="0.15">
      <c r="A418" s="112">
        <v>324</v>
      </c>
      <c r="B418" s="92" t="s">
        <v>1352</v>
      </c>
      <c r="C418" s="101" t="s">
        <v>329</v>
      </c>
      <c r="D418" s="101" t="s">
        <v>947</v>
      </c>
      <c r="E418" s="208">
        <v>18</v>
      </c>
      <c r="F418" s="207">
        <v>17.155000000000001</v>
      </c>
      <c r="G418" s="209">
        <v>16.831109999999999</v>
      </c>
      <c r="H418" s="102" t="s">
        <v>633</v>
      </c>
      <c r="I418" s="103" t="s">
        <v>768</v>
      </c>
      <c r="J418" s="92" t="s">
        <v>769</v>
      </c>
      <c r="K418" s="207">
        <v>0</v>
      </c>
      <c r="L418" s="213">
        <v>0</v>
      </c>
      <c r="M418" s="207">
        <f t="shared" si="16"/>
        <v>0</v>
      </c>
      <c r="N418" s="213" t="s">
        <v>590</v>
      </c>
      <c r="O418" s="122" t="s">
        <v>816</v>
      </c>
      <c r="P418" s="123" t="s">
        <v>769</v>
      </c>
      <c r="Q418" s="92"/>
      <c r="R418" s="92" t="s">
        <v>305</v>
      </c>
      <c r="S418" s="104" t="s">
        <v>125</v>
      </c>
      <c r="T418" s="105" t="s">
        <v>1296</v>
      </c>
      <c r="U418" s="114">
        <v>345</v>
      </c>
      <c r="V418" s="90" t="s">
        <v>551</v>
      </c>
      <c r="W418" s="90" t="s">
        <v>169</v>
      </c>
      <c r="X418" s="90"/>
      <c r="Y418" s="107"/>
    </row>
    <row r="419" spans="1:26" s="108" customFormat="1" ht="54" customHeight="1" x14ac:dyDescent="0.15">
      <c r="A419" s="112">
        <v>325</v>
      </c>
      <c r="B419" s="92" t="s">
        <v>188</v>
      </c>
      <c r="C419" s="101" t="s">
        <v>329</v>
      </c>
      <c r="D419" s="101" t="s">
        <v>224</v>
      </c>
      <c r="E419" s="207">
        <v>15.722</v>
      </c>
      <c r="F419" s="207">
        <v>15.722</v>
      </c>
      <c r="G419" s="209">
        <v>14.95682</v>
      </c>
      <c r="H419" s="102" t="s">
        <v>633</v>
      </c>
      <c r="I419" s="103" t="s">
        <v>773</v>
      </c>
      <c r="J419" s="92" t="s">
        <v>809</v>
      </c>
      <c r="K419" s="207">
        <v>10</v>
      </c>
      <c r="L419" s="213">
        <v>0</v>
      </c>
      <c r="M419" s="207">
        <f t="shared" si="16"/>
        <v>-10</v>
      </c>
      <c r="N419" s="209">
        <v>-10</v>
      </c>
      <c r="O419" s="90" t="s">
        <v>822</v>
      </c>
      <c r="P419" s="135" t="s">
        <v>971</v>
      </c>
      <c r="Q419" s="92"/>
      <c r="R419" s="92" t="s">
        <v>305</v>
      </c>
      <c r="S419" s="104" t="s">
        <v>125</v>
      </c>
      <c r="T419" s="105" t="s">
        <v>1296</v>
      </c>
      <c r="U419" s="114">
        <v>346</v>
      </c>
      <c r="V419" s="90" t="s">
        <v>551</v>
      </c>
      <c r="W419" s="90"/>
      <c r="X419" s="90"/>
      <c r="Y419" s="107"/>
    </row>
    <row r="420" spans="1:26" s="99" customFormat="1" ht="52.5" customHeight="1" x14ac:dyDescent="0.15">
      <c r="A420" s="112">
        <v>326</v>
      </c>
      <c r="B420" s="85" t="s">
        <v>570</v>
      </c>
      <c r="C420" s="86" t="s">
        <v>389</v>
      </c>
      <c r="D420" s="86" t="s">
        <v>225</v>
      </c>
      <c r="E420" s="225">
        <v>3100</v>
      </c>
      <c r="F420" s="225">
        <v>3099</v>
      </c>
      <c r="G420" s="228">
        <v>3084</v>
      </c>
      <c r="H420" s="87" t="s">
        <v>739</v>
      </c>
      <c r="I420" s="85" t="s">
        <v>773</v>
      </c>
      <c r="J420" s="88" t="s">
        <v>809</v>
      </c>
      <c r="K420" s="210">
        <v>3528.4929999999999</v>
      </c>
      <c r="L420" s="208">
        <v>0</v>
      </c>
      <c r="M420" s="207">
        <f t="shared" si="16"/>
        <v>-3528.4929999999999</v>
      </c>
      <c r="N420" s="209">
        <v>-3528.4929999999999</v>
      </c>
      <c r="O420" s="90" t="s">
        <v>822</v>
      </c>
      <c r="P420" s="135" t="s">
        <v>971</v>
      </c>
      <c r="Q420" s="85"/>
      <c r="R420" s="92" t="s">
        <v>305</v>
      </c>
      <c r="S420" s="93" t="s">
        <v>125</v>
      </c>
      <c r="T420" s="94" t="s">
        <v>1298</v>
      </c>
      <c r="U420" s="95" t="s">
        <v>289</v>
      </c>
      <c r="V420" s="90" t="s">
        <v>186</v>
      </c>
      <c r="W420" s="96"/>
      <c r="X420" s="96"/>
      <c r="Y420" s="97"/>
      <c r="Z420" s="98"/>
    </row>
    <row r="421" spans="1:26" s="99" customFormat="1" ht="52.5" customHeight="1" x14ac:dyDescent="0.15">
      <c r="A421" s="112">
        <v>327</v>
      </c>
      <c r="B421" s="85" t="s">
        <v>577</v>
      </c>
      <c r="C421" s="86" t="s">
        <v>389</v>
      </c>
      <c r="D421" s="86" t="s">
        <v>225</v>
      </c>
      <c r="E421" s="224">
        <v>100</v>
      </c>
      <c r="F421" s="224">
        <v>100</v>
      </c>
      <c r="G421" s="227">
        <v>95.642949000000002</v>
      </c>
      <c r="H421" s="87" t="s">
        <v>740</v>
      </c>
      <c r="I421" s="85" t="s">
        <v>760</v>
      </c>
      <c r="J421" s="88" t="s">
        <v>809</v>
      </c>
      <c r="K421" s="210">
        <v>90</v>
      </c>
      <c r="L421" s="208">
        <v>90</v>
      </c>
      <c r="M421" s="207">
        <f t="shared" si="16"/>
        <v>0</v>
      </c>
      <c r="N421" s="209" t="s">
        <v>590</v>
      </c>
      <c r="O421" s="90" t="s">
        <v>823</v>
      </c>
      <c r="P421" s="100" t="s">
        <v>1023</v>
      </c>
      <c r="Q421" s="85"/>
      <c r="R421" s="92" t="s">
        <v>305</v>
      </c>
      <c r="S421" s="93" t="s">
        <v>125</v>
      </c>
      <c r="T421" s="94" t="s">
        <v>1298</v>
      </c>
      <c r="U421" s="95" t="s">
        <v>290</v>
      </c>
      <c r="V421" s="90" t="s">
        <v>186</v>
      </c>
      <c r="W421" s="96"/>
      <c r="X421" s="96"/>
      <c r="Y421" s="97"/>
      <c r="Z421" s="98"/>
    </row>
    <row r="422" spans="1:26" s="99" customFormat="1" ht="52.5" customHeight="1" x14ac:dyDescent="0.15">
      <c r="A422" s="112">
        <v>328</v>
      </c>
      <c r="B422" s="85" t="s">
        <v>253</v>
      </c>
      <c r="C422" s="86" t="s">
        <v>389</v>
      </c>
      <c r="D422" s="86" t="s">
        <v>225</v>
      </c>
      <c r="E422" s="225">
        <v>70</v>
      </c>
      <c r="F422" s="225">
        <v>73</v>
      </c>
      <c r="G422" s="228">
        <v>66.566237999999998</v>
      </c>
      <c r="H422" s="87" t="s">
        <v>741</v>
      </c>
      <c r="I422" s="85" t="s">
        <v>760</v>
      </c>
      <c r="J422" s="88" t="s">
        <v>809</v>
      </c>
      <c r="K422" s="210">
        <v>70.828000000000003</v>
      </c>
      <c r="L422" s="208">
        <v>200</v>
      </c>
      <c r="M422" s="207">
        <f t="shared" si="16"/>
        <v>129.172</v>
      </c>
      <c r="N422" s="209" t="s">
        <v>590</v>
      </c>
      <c r="O422" s="90" t="s">
        <v>823</v>
      </c>
      <c r="P422" s="100" t="s">
        <v>1033</v>
      </c>
      <c r="Q422" s="85"/>
      <c r="R422" s="92" t="s">
        <v>305</v>
      </c>
      <c r="S422" s="93" t="s">
        <v>125</v>
      </c>
      <c r="T422" s="94" t="s">
        <v>1299</v>
      </c>
      <c r="U422" s="95" t="s">
        <v>291</v>
      </c>
      <c r="V422" s="90" t="s">
        <v>186</v>
      </c>
      <c r="W422" s="96"/>
      <c r="X422" s="96"/>
      <c r="Y422" s="97"/>
      <c r="Z422" s="98"/>
    </row>
    <row r="423" spans="1:26" s="99" customFormat="1" ht="52.5" customHeight="1" x14ac:dyDescent="0.15">
      <c r="A423" s="112">
        <v>329</v>
      </c>
      <c r="B423" s="85" t="s">
        <v>304</v>
      </c>
      <c r="C423" s="86" t="s">
        <v>389</v>
      </c>
      <c r="D423" s="86" t="s">
        <v>225</v>
      </c>
      <c r="E423" s="225">
        <v>1224.7</v>
      </c>
      <c r="F423" s="225">
        <v>1224.7</v>
      </c>
      <c r="G423" s="228">
        <v>1169.3651729999999</v>
      </c>
      <c r="H423" s="87" t="s">
        <v>742</v>
      </c>
      <c r="I423" s="85" t="s">
        <v>760</v>
      </c>
      <c r="J423" s="88" t="s">
        <v>809</v>
      </c>
      <c r="K423" s="207">
        <v>1218.4760000000001</v>
      </c>
      <c r="L423" s="208">
        <v>1400.8420000000001</v>
      </c>
      <c r="M423" s="207">
        <f t="shared" si="16"/>
        <v>182.36599999999999</v>
      </c>
      <c r="N423" s="209" t="s">
        <v>590</v>
      </c>
      <c r="O423" s="90" t="s">
        <v>823</v>
      </c>
      <c r="P423" s="100" t="s">
        <v>1034</v>
      </c>
      <c r="Q423" s="85"/>
      <c r="R423" s="92" t="s">
        <v>305</v>
      </c>
      <c r="S423" s="93" t="s">
        <v>125</v>
      </c>
      <c r="T423" s="94" t="s">
        <v>1299</v>
      </c>
      <c r="U423" s="95" t="s">
        <v>292</v>
      </c>
      <c r="V423" s="90" t="s">
        <v>186</v>
      </c>
      <c r="W423" s="96"/>
      <c r="X423" s="96"/>
      <c r="Y423" s="97"/>
      <c r="Z423" s="98"/>
    </row>
    <row r="424" spans="1:26" s="99" customFormat="1" ht="52.5" customHeight="1" x14ac:dyDescent="0.15">
      <c r="A424" s="112">
        <v>330</v>
      </c>
      <c r="B424" s="85" t="s">
        <v>473</v>
      </c>
      <c r="C424" s="86" t="s">
        <v>389</v>
      </c>
      <c r="D424" s="86" t="s">
        <v>627</v>
      </c>
      <c r="E424" s="225">
        <v>84.960999999999999</v>
      </c>
      <c r="F424" s="225">
        <v>23.5</v>
      </c>
      <c r="G424" s="228">
        <v>23.479144000000002</v>
      </c>
      <c r="H424" s="87" t="s">
        <v>743</v>
      </c>
      <c r="I424" s="85" t="s">
        <v>760</v>
      </c>
      <c r="J424" s="88" t="s">
        <v>809</v>
      </c>
      <c r="K424" s="210">
        <v>199.80199999999999</v>
      </c>
      <c r="L424" s="208">
        <v>3660.2310000000002</v>
      </c>
      <c r="M424" s="207">
        <f t="shared" si="16"/>
        <v>3460.4290000000001</v>
      </c>
      <c r="N424" s="209" t="s">
        <v>590</v>
      </c>
      <c r="O424" s="90" t="s">
        <v>823</v>
      </c>
      <c r="P424" s="100" t="s">
        <v>1023</v>
      </c>
      <c r="Q424" s="85"/>
      <c r="R424" s="92" t="s">
        <v>305</v>
      </c>
      <c r="S424" s="93" t="s">
        <v>125</v>
      </c>
      <c r="T424" s="94" t="s">
        <v>1300</v>
      </c>
      <c r="U424" s="95" t="s">
        <v>293</v>
      </c>
      <c r="V424" s="90" t="s">
        <v>186</v>
      </c>
      <c r="W424" s="96"/>
      <c r="X424" s="96"/>
      <c r="Y424" s="97"/>
      <c r="Z424" s="98"/>
    </row>
    <row r="425" spans="1:26" s="168" customFormat="1" ht="30" customHeight="1" x14ac:dyDescent="0.15">
      <c r="A425" s="169" t="s">
        <v>615</v>
      </c>
      <c r="B425" s="170"/>
      <c r="C425" s="171"/>
      <c r="D425" s="170"/>
      <c r="E425" s="211"/>
      <c r="F425" s="232">
        <v>0</v>
      </c>
      <c r="G425" s="232"/>
      <c r="H425" s="173"/>
      <c r="I425" s="174"/>
      <c r="J425" s="172"/>
      <c r="K425" s="211"/>
      <c r="L425" s="211"/>
      <c r="M425" s="211">
        <f t="shared" si="16"/>
        <v>0</v>
      </c>
      <c r="N425" s="211"/>
      <c r="O425" s="175"/>
      <c r="P425" s="176"/>
      <c r="Q425" s="170"/>
      <c r="R425" s="170"/>
      <c r="S425" s="177"/>
      <c r="T425" s="178"/>
      <c r="U425" s="179"/>
      <c r="V425" s="170"/>
      <c r="W425" s="170"/>
      <c r="X425" s="170"/>
      <c r="Y425" s="180"/>
      <c r="Z425" s="108"/>
    </row>
    <row r="426" spans="1:26" s="108" customFormat="1" ht="62.25" customHeight="1" x14ac:dyDescent="0.15">
      <c r="A426" s="112">
        <v>331</v>
      </c>
      <c r="B426" s="92" t="s">
        <v>532</v>
      </c>
      <c r="C426" s="101" t="s">
        <v>388</v>
      </c>
      <c r="D426" s="101" t="s">
        <v>224</v>
      </c>
      <c r="E426" s="207">
        <v>836.5</v>
      </c>
      <c r="F426" s="207">
        <v>836.5</v>
      </c>
      <c r="G426" s="209">
        <v>836.5</v>
      </c>
      <c r="H426" s="102" t="s">
        <v>633</v>
      </c>
      <c r="I426" s="103" t="s">
        <v>762</v>
      </c>
      <c r="J426" s="92" t="s">
        <v>763</v>
      </c>
      <c r="K426" s="207">
        <v>878.5</v>
      </c>
      <c r="L426" s="207">
        <v>892.5</v>
      </c>
      <c r="M426" s="207">
        <f t="shared" si="16"/>
        <v>14</v>
      </c>
      <c r="N426" s="209" t="s">
        <v>590</v>
      </c>
      <c r="O426" s="90" t="s">
        <v>762</v>
      </c>
      <c r="P426" s="130" t="s">
        <v>590</v>
      </c>
      <c r="Q426" s="92"/>
      <c r="R426" s="92" t="s">
        <v>93</v>
      </c>
      <c r="S426" s="104" t="s">
        <v>125</v>
      </c>
      <c r="T426" s="105" t="s">
        <v>1301</v>
      </c>
      <c r="U426" s="106">
        <v>351</v>
      </c>
      <c r="V426" s="90"/>
      <c r="W426" s="101"/>
      <c r="X426" s="101"/>
      <c r="Y426" s="147"/>
    </row>
    <row r="427" spans="1:26" s="108" customFormat="1" ht="53.25" customHeight="1" x14ac:dyDescent="0.15">
      <c r="A427" s="112">
        <v>332</v>
      </c>
      <c r="B427" s="92" t="s">
        <v>78</v>
      </c>
      <c r="C427" s="101" t="s">
        <v>338</v>
      </c>
      <c r="D427" s="101" t="s">
        <v>224</v>
      </c>
      <c r="E427" s="208">
        <v>3684.5940000000001</v>
      </c>
      <c r="F427" s="208">
        <v>3695</v>
      </c>
      <c r="G427" s="213">
        <v>3678.6996330000002</v>
      </c>
      <c r="H427" s="102" t="s">
        <v>744</v>
      </c>
      <c r="I427" s="103" t="s">
        <v>760</v>
      </c>
      <c r="J427" s="92" t="s">
        <v>805</v>
      </c>
      <c r="K427" s="207">
        <v>3728.1439999999998</v>
      </c>
      <c r="L427" s="207">
        <v>4068.2330000000002</v>
      </c>
      <c r="M427" s="207">
        <f t="shared" si="16"/>
        <v>340.0890000000004</v>
      </c>
      <c r="N427" s="209" t="s">
        <v>590</v>
      </c>
      <c r="O427" s="90" t="s">
        <v>823</v>
      </c>
      <c r="P427" s="100" t="s">
        <v>1023</v>
      </c>
      <c r="Q427" s="92"/>
      <c r="R427" s="92" t="s">
        <v>66</v>
      </c>
      <c r="S427" s="104" t="s">
        <v>125</v>
      </c>
      <c r="T427" s="105" t="s">
        <v>1302</v>
      </c>
      <c r="U427" s="106">
        <v>352</v>
      </c>
      <c r="V427" s="90" t="s">
        <v>228</v>
      </c>
      <c r="W427" s="90" t="s">
        <v>169</v>
      </c>
      <c r="X427" s="90" t="s">
        <v>169</v>
      </c>
      <c r="Y427" s="107"/>
    </row>
    <row r="428" spans="1:26" s="108" customFormat="1" ht="53.25" customHeight="1" x14ac:dyDescent="0.15">
      <c r="A428" s="112">
        <v>333</v>
      </c>
      <c r="B428" s="92" t="s">
        <v>460</v>
      </c>
      <c r="C428" s="101" t="s">
        <v>379</v>
      </c>
      <c r="D428" s="101" t="s">
        <v>224</v>
      </c>
      <c r="E428" s="207">
        <v>318.38099999999997</v>
      </c>
      <c r="F428" s="207">
        <v>318.38099999999997</v>
      </c>
      <c r="G428" s="209">
        <v>311.70042599999999</v>
      </c>
      <c r="H428" s="102" t="s">
        <v>633</v>
      </c>
      <c r="I428" s="103" t="s">
        <v>762</v>
      </c>
      <c r="J428" s="92" t="s">
        <v>813</v>
      </c>
      <c r="K428" s="207">
        <v>318.18900000000002</v>
      </c>
      <c r="L428" s="207">
        <v>318.50200000000001</v>
      </c>
      <c r="M428" s="207">
        <f t="shared" si="16"/>
        <v>0.31299999999998818</v>
      </c>
      <c r="N428" s="209" t="s">
        <v>590</v>
      </c>
      <c r="O428" s="90" t="s">
        <v>762</v>
      </c>
      <c r="P428" s="146" t="s">
        <v>590</v>
      </c>
      <c r="Q428" s="92"/>
      <c r="R428" s="92" t="s">
        <v>66</v>
      </c>
      <c r="S428" s="104" t="s">
        <v>125</v>
      </c>
      <c r="T428" s="105" t="s">
        <v>1302</v>
      </c>
      <c r="U428" s="106">
        <v>353</v>
      </c>
      <c r="V428" s="90"/>
      <c r="W428" s="90"/>
      <c r="X428" s="90"/>
      <c r="Y428" s="107"/>
    </row>
    <row r="429" spans="1:26" s="108" customFormat="1" ht="53.25" customHeight="1" x14ac:dyDescent="0.15">
      <c r="A429" s="112">
        <v>334</v>
      </c>
      <c r="B429" s="92" t="s">
        <v>58</v>
      </c>
      <c r="C429" s="101" t="s">
        <v>372</v>
      </c>
      <c r="D429" s="101" t="s">
        <v>224</v>
      </c>
      <c r="E429" s="207">
        <v>243.39400000000001</v>
      </c>
      <c r="F429" s="207">
        <v>243.39400000000001</v>
      </c>
      <c r="G429" s="209">
        <v>237.78809000000001</v>
      </c>
      <c r="H429" s="102" t="s">
        <v>633</v>
      </c>
      <c r="I429" s="103" t="s">
        <v>762</v>
      </c>
      <c r="J429" s="92" t="s">
        <v>813</v>
      </c>
      <c r="K429" s="207">
        <v>243.374</v>
      </c>
      <c r="L429" s="207">
        <v>243.446</v>
      </c>
      <c r="M429" s="207">
        <f t="shared" si="16"/>
        <v>7.2000000000002728E-2</v>
      </c>
      <c r="N429" s="209" t="s">
        <v>590</v>
      </c>
      <c r="O429" s="90" t="s">
        <v>762</v>
      </c>
      <c r="P429" s="146" t="s">
        <v>590</v>
      </c>
      <c r="Q429" s="92"/>
      <c r="R429" s="92" t="s">
        <v>66</v>
      </c>
      <c r="S429" s="104" t="s">
        <v>125</v>
      </c>
      <c r="T429" s="105" t="s">
        <v>1302</v>
      </c>
      <c r="U429" s="106">
        <v>354</v>
      </c>
      <c r="V429" s="90"/>
      <c r="W429" s="90" t="s">
        <v>169</v>
      </c>
      <c r="X429" s="90"/>
      <c r="Y429" s="107"/>
    </row>
    <row r="430" spans="1:26" s="108" customFormat="1" ht="53.25" customHeight="1" x14ac:dyDescent="0.15">
      <c r="A430" s="112">
        <v>335</v>
      </c>
      <c r="B430" s="92" t="s">
        <v>461</v>
      </c>
      <c r="C430" s="101" t="s">
        <v>380</v>
      </c>
      <c r="D430" s="101" t="s">
        <v>224</v>
      </c>
      <c r="E430" s="207">
        <v>82.769000000000005</v>
      </c>
      <c r="F430" s="207">
        <v>82.769000000000005</v>
      </c>
      <c r="G430" s="209">
        <v>82.332249000000004</v>
      </c>
      <c r="H430" s="102" t="s">
        <v>633</v>
      </c>
      <c r="I430" s="103" t="s">
        <v>762</v>
      </c>
      <c r="J430" s="92" t="s">
        <v>813</v>
      </c>
      <c r="K430" s="207">
        <v>82.763999999999996</v>
      </c>
      <c r="L430" s="207">
        <v>116.408</v>
      </c>
      <c r="M430" s="207">
        <f t="shared" si="16"/>
        <v>33.644000000000005</v>
      </c>
      <c r="N430" s="209" t="s">
        <v>590</v>
      </c>
      <c r="O430" s="90" t="s">
        <v>762</v>
      </c>
      <c r="P430" s="146" t="s">
        <v>590</v>
      </c>
      <c r="Q430" s="92"/>
      <c r="R430" s="92" t="s">
        <v>66</v>
      </c>
      <c r="S430" s="104" t="s">
        <v>125</v>
      </c>
      <c r="T430" s="105" t="s">
        <v>1302</v>
      </c>
      <c r="U430" s="106">
        <v>355</v>
      </c>
      <c r="V430" s="90"/>
      <c r="W430" s="90"/>
      <c r="X430" s="90"/>
      <c r="Y430" s="107"/>
    </row>
    <row r="431" spans="1:26" s="108" customFormat="1" ht="53.25" customHeight="1" x14ac:dyDescent="0.15">
      <c r="A431" s="112">
        <v>336</v>
      </c>
      <c r="B431" s="92" t="s">
        <v>9</v>
      </c>
      <c r="C431" s="101" t="s">
        <v>337</v>
      </c>
      <c r="D431" s="101" t="s">
        <v>224</v>
      </c>
      <c r="E431" s="207">
        <v>686.84199999999998</v>
      </c>
      <c r="F431" s="207">
        <v>686.84199999999998</v>
      </c>
      <c r="G431" s="209">
        <v>613.96386700000005</v>
      </c>
      <c r="H431" s="102" t="s">
        <v>633</v>
      </c>
      <c r="I431" s="103" t="s">
        <v>760</v>
      </c>
      <c r="J431" s="92" t="s">
        <v>764</v>
      </c>
      <c r="K431" s="207">
        <v>700.17499999999995</v>
      </c>
      <c r="L431" s="207">
        <v>850.76900000000001</v>
      </c>
      <c r="M431" s="207">
        <f t="shared" si="16"/>
        <v>150.59400000000005</v>
      </c>
      <c r="N431" s="209" t="s">
        <v>590</v>
      </c>
      <c r="O431" s="90" t="s">
        <v>823</v>
      </c>
      <c r="P431" s="143" t="s">
        <v>824</v>
      </c>
      <c r="Q431" s="92"/>
      <c r="R431" s="92" t="s">
        <v>66</v>
      </c>
      <c r="S431" s="104" t="s">
        <v>125</v>
      </c>
      <c r="T431" s="105" t="s">
        <v>1302</v>
      </c>
      <c r="U431" s="106">
        <v>356</v>
      </c>
      <c r="V431" s="90" t="s">
        <v>551</v>
      </c>
      <c r="W431" s="90"/>
      <c r="X431" s="90" t="s">
        <v>169</v>
      </c>
      <c r="Y431" s="107"/>
    </row>
    <row r="432" spans="1:26" s="108" customFormat="1" ht="53.25" customHeight="1" x14ac:dyDescent="0.15">
      <c r="A432" s="112">
        <v>337</v>
      </c>
      <c r="B432" s="92" t="s">
        <v>10</v>
      </c>
      <c r="C432" s="101" t="s">
        <v>346</v>
      </c>
      <c r="D432" s="101" t="s">
        <v>224</v>
      </c>
      <c r="E432" s="207">
        <v>161.083</v>
      </c>
      <c r="F432" s="207">
        <v>161.083</v>
      </c>
      <c r="G432" s="209">
        <v>160.95926</v>
      </c>
      <c r="H432" s="102" t="s">
        <v>633</v>
      </c>
      <c r="I432" s="103" t="s">
        <v>762</v>
      </c>
      <c r="J432" s="92" t="s">
        <v>813</v>
      </c>
      <c r="K432" s="207">
        <v>161.041</v>
      </c>
      <c r="L432" s="207">
        <v>161.16</v>
      </c>
      <c r="M432" s="207">
        <f t="shared" si="16"/>
        <v>0.11899999999999977</v>
      </c>
      <c r="N432" s="209" t="s">
        <v>590</v>
      </c>
      <c r="O432" s="90" t="s">
        <v>762</v>
      </c>
      <c r="P432" s="146" t="s">
        <v>590</v>
      </c>
      <c r="Q432" s="92"/>
      <c r="R432" s="92" t="s">
        <v>66</v>
      </c>
      <c r="S432" s="104" t="s">
        <v>125</v>
      </c>
      <c r="T432" s="105" t="s">
        <v>1302</v>
      </c>
      <c r="U432" s="106">
        <v>357</v>
      </c>
      <c r="V432" s="90"/>
      <c r="W432" s="90"/>
      <c r="X432" s="90"/>
      <c r="Y432" s="107"/>
    </row>
    <row r="433" spans="1:26" s="108" customFormat="1" ht="53.25" customHeight="1" x14ac:dyDescent="0.15">
      <c r="A433" s="112">
        <v>338</v>
      </c>
      <c r="B433" s="92" t="s">
        <v>11</v>
      </c>
      <c r="C433" s="101" t="s">
        <v>331</v>
      </c>
      <c r="D433" s="101" t="s">
        <v>224</v>
      </c>
      <c r="E433" s="207">
        <v>757.26800000000003</v>
      </c>
      <c r="F433" s="207">
        <v>757.26800000000003</v>
      </c>
      <c r="G433" s="209">
        <v>644.38491599999998</v>
      </c>
      <c r="H433" s="102" t="s">
        <v>633</v>
      </c>
      <c r="I433" s="103" t="s">
        <v>760</v>
      </c>
      <c r="J433" s="92" t="s">
        <v>764</v>
      </c>
      <c r="K433" s="207">
        <v>830.69100000000003</v>
      </c>
      <c r="L433" s="207">
        <v>1011.496</v>
      </c>
      <c r="M433" s="207">
        <f t="shared" si="16"/>
        <v>180.80499999999995</v>
      </c>
      <c r="N433" s="209" t="s">
        <v>590</v>
      </c>
      <c r="O433" s="90" t="s">
        <v>823</v>
      </c>
      <c r="P433" s="146" t="s">
        <v>824</v>
      </c>
      <c r="Q433" s="92"/>
      <c r="R433" s="92" t="s">
        <v>66</v>
      </c>
      <c r="S433" s="104" t="s">
        <v>125</v>
      </c>
      <c r="T433" s="105" t="s">
        <v>1302</v>
      </c>
      <c r="U433" s="106">
        <v>358</v>
      </c>
      <c r="V433" s="90"/>
      <c r="W433" s="90"/>
      <c r="X433" s="90" t="s">
        <v>169</v>
      </c>
      <c r="Y433" s="107"/>
    </row>
    <row r="434" spans="1:26" s="108" customFormat="1" ht="53.25" customHeight="1" x14ac:dyDescent="0.15">
      <c r="A434" s="112">
        <v>339</v>
      </c>
      <c r="B434" s="92" t="s">
        <v>145</v>
      </c>
      <c r="C434" s="101" t="s">
        <v>338</v>
      </c>
      <c r="D434" s="101" t="s">
        <v>224</v>
      </c>
      <c r="E434" s="207">
        <v>231.50700000000001</v>
      </c>
      <c r="F434" s="208">
        <v>239.018</v>
      </c>
      <c r="G434" s="209">
        <v>239.018</v>
      </c>
      <c r="H434" s="102" t="s">
        <v>633</v>
      </c>
      <c r="I434" s="103" t="s">
        <v>760</v>
      </c>
      <c r="J434" s="92" t="s">
        <v>764</v>
      </c>
      <c r="K434" s="207">
        <v>231.50399999999999</v>
      </c>
      <c r="L434" s="207">
        <v>231.50399999999999</v>
      </c>
      <c r="M434" s="207">
        <f t="shared" si="16"/>
        <v>0</v>
      </c>
      <c r="N434" s="209" t="s">
        <v>590</v>
      </c>
      <c r="O434" s="90" t="s">
        <v>823</v>
      </c>
      <c r="P434" s="146" t="s">
        <v>824</v>
      </c>
      <c r="Q434" s="92"/>
      <c r="R434" s="92" t="s">
        <v>66</v>
      </c>
      <c r="S434" s="104" t="s">
        <v>125</v>
      </c>
      <c r="T434" s="105" t="s">
        <v>1302</v>
      </c>
      <c r="U434" s="106">
        <v>359</v>
      </c>
      <c r="V434" s="90"/>
      <c r="W434" s="90"/>
      <c r="X434" s="90"/>
      <c r="Y434" s="107"/>
    </row>
    <row r="435" spans="1:26" s="108" customFormat="1" ht="60" customHeight="1" x14ac:dyDescent="0.15">
      <c r="A435" s="112">
        <v>340</v>
      </c>
      <c r="B435" s="92" t="s">
        <v>217</v>
      </c>
      <c r="C435" s="90" t="s">
        <v>381</v>
      </c>
      <c r="D435" s="101" t="s">
        <v>224</v>
      </c>
      <c r="E435" s="207">
        <v>6943.652</v>
      </c>
      <c r="F435" s="207">
        <v>6943.652</v>
      </c>
      <c r="G435" s="209">
        <v>6840.0811370000001</v>
      </c>
      <c r="H435" s="102" t="s">
        <v>633</v>
      </c>
      <c r="I435" s="103" t="s">
        <v>762</v>
      </c>
      <c r="J435" s="92" t="s">
        <v>813</v>
      </c>
      <c r="K435" s="207">
        <v>6882.2939999999999</v>
      </c>
      <c r="L435" s="207">
        <v>7593.8530000000001</v>
      </c>
      <c r="M435" s="207">
        <f t="shared" si="16"/>
        <v>711.5590000000002</v>
      </c>
      <c r="N435" s="209" t="s">
        <v>590</v>
      </c>
      <c r="O435" s="90" t="s">
        <v>762</v>
      </c>
      <c r="P435" s="146" t="s">
        <v>590</v>
      </c>
      <c r="Q435" s="92"/>
      <c r="R435" s="92" t="s">
        <v>66</v>
      </c>
      <c r="S435" s="104" t="s">
        <v>125</v>
      </c>
      <c r="T435" s="105" t="s">
        <v>1302</v>
      </c>
      <c r="U435" s="140">
        <v>360</v>
      </c>
      <c r="V435" s="90" t="s">
        <v>551</v>
      </c>
      <c r="W435" s="90" t="s">
        <v>169</v>
      </c>
      <c r="X435" s="90" t="s">
        <v>169</v>
      </c>
      <c r="Y435" s="107"/>
    </row>
    <row r="436" spans="1:26" s="108" customFormat="1" ht="53.25" customHeight="1" x14ac:dyDescent="0.15">
      <c r="A436" s="112">
        <v>341</v>
      </c>
      <c r="B436" s="92" t="s">
        <v>533</v>
      </c>
      <c r="C436" s="101" t="s">
        <v>382</v>
      </c>
      <c r="D436" s="101" t="s">
        <v>224</v>
      </c>
      <c r="E436" s="207">
        <v>314.27100000000002</v>
      </c>
      <c r="F436" s="207">
        <v>314.27100000000002</v>
      </c>
      <c r="G436" s="209">
        <v>295.16114299999998</v>
      </c>
      <c r="H436" s="102" t="s">
        <v>633</v>
      </c>
      <c r="I436" s="103" t="s">
        <v>762</v>
      </c>
      <c r="J436" s="92" t="s">
        <v>813</v>
      </c>
      <c r="K436" s="207">
        <v>343.82799999999997</v>
      </c>
      <c r="L436" s="207">
        <v>343.858</v>
      </c>
      <c r="M436" s="207">
        <f t="shared" si="16"/>
        <v>3.0000000000029559E-2</v>
      </c>
      <c r="N436" s="209" t="s">
        <v>590</v>
      </c>
      <c r="O436" s="90" t="s">
        <v>762</v>
      </c>
      <c r="P436" s="146" t="s">
        <v>590</v>
      </c>
      <c r="Q436" s="92"/>
      <c r="R436" s="92" t="s">
        <v>66</v>
      </c>
      <c r="S436" s="104" t="s">
        <v>125</v>
      </c>
      <c r="T436" s="105" t="s">
        <v>1303</v>
      </c>
      <c r="U436" s="106">
        <v>361</v>
      </c>
      <c r="V436" s="90"/>
      <c r="W436" s="90"/>
      <c r="X436" s="90"/>
      <c r="Y436" s="107"/>
    </row>
    <row r="437" spans="1:26" s="108" customFormat="1" ht="60" customHeight="1" x14ac:dyDescent="0.15">
      <c r="A437" s="112">
        <v>342</v>
      </c>
      <c r="B437" s="92" t="s">
        <v>94</v>
      </c>
      <c r="C437" s="101" t="s">
        <v>324</v>
      </c>
      <c r="D437" s="101" t="s">
        <v>224</v>
      </c>
      <c r="E437" s="207">
        <v>7470.8869999999997</v>
      </c>
      <c r="F437" s="207">
        <v>7470.8869999999997</v>
      </c>
      <c r="G437" s="209">
        <v>7470.8869999999997</v>
      </c>
      <c r="H437" s="102" t="s">
        <v>633</v>
      </c>
      <c r="I437" s="103" t="s">
        <v>762</v>
      </c>
      <c r="J437" s="92" t="s">
        <v>813</v>
      </c>
      <c r="K437" s="207">
        <v>7500.6149999999998</v>
      </c>
      <c r="L437" s="207">
        <v>7875.7139999999999</v>
      </c>
      <c r="M437" s="207">
        <f t="shared" si="16"/>
        <v>375.09900000000016</v>
      </c>
      <c r="N437" s="209" t="s">
        <v>590</v>
      </c>
      <c r="O437" s="90" t="s">
        <v>762</v>
      </c>
      <c r="P437" s="146" t="s">
        <v>590</v>
      </c>
      <c r="Q437" s="92"/>
      <c r="R437" s="92" t="s">
        <v>66</v>
      </c>
      <c r="S437" s="104" t="s">
        <v>125</v>
      </c>
      <c r="T437" s="105" t="s">
        <v>1304</v>
      </c>
      <c r="U437" s="106">
        <v>362</v>
      </c>
      <c r="V437" s="90"/>
      <c r="W437" s="90"/>
      <c r="X437" s="90"/>
      <c r="Y437" s="107"/>
    </row>
    <row r="438" spans="1:26" s="108" customFormat="1" ht="60" customHeight="1" x14ac:dyDescent="0.15">
      <c r="A438" s="112">
        <v>343</v>
      </c>
      <c r="B438" s="92" t="s">
        <v>133</v>
      </c>
      <c r="C438" s="101" t="s">
        <v>324</v>
      </c>
      <c r="D438" s="101" t="s">
        <v>224</v>
      </c>
      <c r="E438" s="207">
        <v>3504.6869999999999</v>
      </c>
      <c r="F438" s="207">
        <v>4122.8213999999998</v>
      </c>
      <c r="G438" s="209">
        <v>4118.3955999999998</v>
      </c>
      <c r="H438" s="102" t="s">
        <v>633</v>
      </c>
      <c r="I438" s="103" t="s">
        <v>762</v>
      </c>
      <c r="J438" s="92" t="s">
        <v>813</v>
      </c>
      <c r="K438" s="207">
        <v>3511.4250000000002</v>
      </c>
      <c r="L438" s="207">
        <v>4058.7159999999999</v>
      </c>
      <c r="M438" s="207">
        <f t="shared" si="16"/>
        <v>547.29099999999971</v>
      </c>
      <c r="N438" s="209" t="s">
        <v>590</v>
      </c>
      <c r="O438" s="90" t="s">
        <v>762</v>
      </c>
      <c r="P438" s="146" t="s">
        <v>590</v>
      </c>
      <c r="Q438" s="92" t="s">
        <v>1116</v>
      </c>
      <c r="R438" s="92" t="s">
        <v>66</v>
      </c>
      <c r="S438" s="104" t="s">
        <v>125</v>
      </c>
      <c r="T438" s="105" t="s">
        <v>1305</v>
      </c>
      <c r="U438" s="106">
        <v>363</v>
      </c>
      <c r="V438" s="90"/>
      <c r="W438" s="90"/>
      <c r="X438" s="90" t="s">
        <v>169</v>
      </c>
      <c r="Y438" s="107"/>
    </row>
    <row r="439" spans="1:26" s="108" customFormat="1" ht="75.75" customHeight="1" x14ac:dyDescent="0.15">
      <c r="A439" s="112">
        <v>344</v>
      </c>
      <c r="B439" s="92" t="s">
        <v>25</v>
      </c>
      <c r="C439" s="101" t="s">
        <v>337</v>
      </c>
      <c r="D439" s="101" t="s">
        <v>224</v>
      </c>
      <c r="E439" s="207">
        <v>9781.2119999999995</v>
      </c>
      <c r="F439" s="207">
        <v>9781.2119999999995</v>
      </c>
      <c r="G439" s="209">
        <v>9781.2119999999995</v>
      </c>
      <c r="H439" s="102" t="s">
        <v>745</v>
      </c>
      <c r="I439" s="103" t="s">
        <v>760</v>
      </c>
      <c r="J439" s="92" t="s">
        <v>814</v>
      </c>
      <c r="K439" s="207">
        <v>10052.913</v>
      </c>
      <c r="L439" s="207">
        <v>10228.075000000001</v>
      </c>
      <c r="M439" s="207">
        <f t="shared" si="16"/>
        <v>175.16200000000026</v>
      </c>
      <c r="N439" s="209" t="s">
        <v>590</v>
      </c>
      <c r="O439" s="90" t="s">
        <v>823</v>
      </c>
      <c r="P439" s="143" t="s">
        <v>926</v>
      </c>
      <c r="Q439" s="92"/>
      <c r="R439" s="92" t="s">
        <v>66</v>
      </c>
      <c r="S439" s="104" t="s">
        <v>125</v>
      </c>
      <c r="T439" s="105" t="s">
        <v>1306</v>
      </c>
      <c r="U439" s="106">
        <v>364</v>
      </c>
      <c r="V439" s="90" t="s">
        <v>185</v>
      </c>
      <c r="W439" s="90"/>
      <c r="X439" s="90"/>
      <c r="Y439" s="107"/>
    </row>
    <row r="440" spans="1:26" s="108" customFormat="1" ht="83.25" customHeight="1" x14ac:dyDescent="0.15">
      <c r="A440" s="112">
        <v>345</v>
      </c>
      <c r="B440" s="92" t="s">
        <v>35</v>
      </c>
      <c r="C440" s="101" t="s">
        <v>337</v>
      </c>
      <c r="D440" s="101" t="s">
        <v>224</v>
      </c>
      <c r="E440" s="207">
        <v>776.30100000000004</v>
      </c>
      <c r="F440" s="207">
        <v>1666.1990000000001</v>
      </c>
      <c r="G440" s="209">
        <v>1647.026568</v>
      </c>
      <c r="H440" s="102" t="s">
        <v>633</v>
      </c>
      <c r="I440" s="103" t="s">
        <v>762</v>
      </c>
      <c r="J440" s="92" t="s">
        <v>813</v>
      </c>
      <c r="K440" s="207">
        <v>1048.0360000000001</v>
      </c>
      <c r="L440" s="207">
        <v>2439.0320000000002</v>
      </c>
      <c r="M440" s="207">
        <f t="shared" si="16"/>
        <v>1390.9960000000001</v>
      </c>
      <c r="N440" s="209" t="s">
        <v>590</v>
      </c>
      <c r="O440" s="90" t="s">
        <v>762</v>
      </c>
      <c r="P440" s="146" t="s">
        <v>590</v>
      </c>
      <c r="Q440" s="92" t="s">
        <v>1117</v>
      </c>
      <c r="R440" s="92" t="s">
        <v>66</v>
      </c>
      <c r="S440" s="104" t="s">
        <v>125</v>
      </c>
      <c r="T440" s="105" t="s">
        <v>1307</v>
      </c>
      <c r="U440" s="106">
        <v>365</v>
      </c>
      <c r="V440" s="90"/>
      <c r="W440" s="90"/>
      <c r="X440" s="90" t="s">
        <v>169</v>
      </c>
      <c r="Y440" s="107"/>
    </row>
    <row r="441" spans="1:26" s="108" customFormat="1" ht="53.25" customHeight="1" x14ac:dyDescent="0.15">
      <c r="A441" s="112">
        <v>346</v>
      </c>
      <c r="B441" s="92" t="s">
        <v>8</v>
      </c>
      <c r="C441" s="101" t="s">
        <v>329</v>
      </c>
      <c r="D441" s="101" t="s">
        <v>224</v>
      </c>
      <c r="E441" s="207">
        <v>2986.5950000000003</v>
      </c>
      <c r="F441" s="207">
        <v>2986.5950000000003</v>
      </c>
      <c r="G441" s="209">
        <v>2869.2444449999998</v>
      </c>
      <c r="H441" s="102" t="s">
        <v>746</v>
      </c>
      <c r="I441" s="103" t="s">
        <v>760</v>
      </c>
      <c r="J441" s="92" t="s">
        <v>814</v>
      </c>
      <c r="K441" s="207">
        <v>3026.9740000000002</v>
      </c>
      <c r="L441" s="207">
        <v>3050.402</v>
      </c>
      <c r="M441" s="207">
        <f t="shared" si="16"/>
        <v>23.427999999999884</v>
      </c>
      <c r="N441" s="209" t="s">
        <v>590</v>
      </c>
      <c r="O441" s="90" t="s">
        <v>823</v>
      </c>
      <c r="P441" s="144" t="s">
        <v>926</v>
      </c>
      <c r="Q441" s="92"/>
      <c r="R441" s="92" t="s">
        <v>66</v>
      </c>
      <c r="S441" s="104" t="s">
        <v>125</v>
      </c>
      <c r="T441" s="105" t="s">
        <v>1308</v>
      </c>
      <c r="U441" s="114">
        <v>367</v>
      </c>
      <c r="V441" s="90" t="s">
        <v>185</v>
      </c>
      <c r="W441" s="90" t="s">
        <v>169</v>
      </c>
      <c r="X441" s="90" t="s">
        <v>169</v>
      </c>
      <c r="Y441" s="107"/>
    </row>
    <row r="442" spans="1:26" s="99" customFormat="1" ht="57" customHeight="1" x14ac:dyDescent="0.15">
      <c r="A442" s="112">
        <v>347</v>
      </c>
      <c r="B442" s="85" t="s">
        <v>410</v>
      </c>
      <c r="C442" s="86" t="s">
        <v>389</v>
      </c>
      <c r="D442" s="86" t="s">
        <v>225</v>
      </c>
      <c r="E442" s="224">
        <v>2591.942</v>
      </c>
      <c r="F442" s="224">
        <v>2591.942</v>
      </c>
      <c r="G442" s="227">
        <v>2532.6998480000002</v>
      </c>
      <c r="H442" s="87" t="s">
        <v>747</v>
      </c>
      <c r="I442" s="85" t="s">
        <v>760</v>
      </c>
      <c r="J442" s="88" t="s">
        <v>805</v>
      </c>
      <c r="K442" s="210">
        <v>2789.6370000000002</v>
      </c>
      <c r="L442" s="208">
        <v>4552.2809999999999</v>
      </c>
      <c r="M442" s="207">
        <f t="shared" si="16"/>
        <v>1762.6439999999998</v>
      </c>
      <c r="N442" s="213" t="s">
        <v>590</v>
      </c>
      <c r="O442" s="122" t="s">
        <v>823</v>
      </c>
      <c r="P442" s="135" t="s">
        <v>927</v>
      </c>
      <c r="Q442" s="85" t="s">
        <v>1118</v>
      </c>
      <c r="R442" s="92" t="s">
        <v>66</v>
      </c>
      <c r="S442" s="93" t="s">
        <v>125</v>
      </c>
      <c r="T442" s="94" t="s">
        <v>1309</v>
      </c>
      <c r="U442" s="95" t="s">
        <v>294</v>
      </c>
      <c r="V442" s="90" t="s">
        <v>186</v>
      </c>
      <c r="W442" s="96"/>
      <c r="X442" s="96" t="s">
        <v>184</v>
      </c>
      <c r="Y442" s="97"/>
      <c r="Z442" s="98"/>
    </row>
    <row r="443" spans="1:26" s="168" customFormat="1" ht="30" customHeight="1" x14ac:dyDescent="0.15">
      <c r="A443" s="169" t="s">
        <v>616</v>
      </c>
      <c r="B443" s="170"/>
      <c r="C443" s="171"/>
      <c r="D443" s="170"/>
      <c r="E443" s="211"/>
      <c r="F443" s="232"/>
      <c r="G443" s="232"/>
      <c r="H443" s="173"/>
      <c r="I443" s="174"/>
      <c r="J443" s="172"/>
      <c r="K443" s="211"/>
      <c r="L443" s="211"/>
      <c r="M443" s="211">
        <f t="shared" si="16"/>
        <v>0</v>
      </c>
      <c r="N443" s="211"/>
      <c r="O443" s="175"/>
      <c r="P443" s="188"/>
      <c r="Q443" s="170"/>
      <c r="R443" s="170"/>
      <c r="S443" s="177"/>
      <c r="T443" s="178"/>
      <c r="U443" s="179"/>
      <c r="V443" s="170"/>
      <c r="W443" s="170"/>
      <c r="X443" s="170"/>
      <c r="Y443" s="180"/>
      <c r="Z443" s="108"/>
    </row>
    <row r="444" spans="1:26" s="108" customFormat="1" ht="54" customHeight="1" x14ac:dyDescent="0.15">
      <c r="A444" s="112">
        <v>348</v>
      </c>
      <c r="B444" s="92" t="s">
        <v>120</v>
      </c>
      <c r="C444" s="101" t="s">
        <v>383</v>
      </c>
      <c r="D444" s="101" t="s">
        <v>224</v>
      </c>
      <c r="E444" s="207">
        <v>54.57</v>
      </c>
      <c r="F444" s="207">
        <v>54.57</v>
      </c>
      <c r="G444" s="209">
        <v>53.324902000000002</v>
      </c>
      <c r="H444" s="102" t="s">
        <v>633</v>
      </c>
      <c r="I444" s="103" t="s">
        <v>762</v>
      </c>
      <c r="J444" s="92" t="s">
        <v>813</v>
      </c>
      <c r="K444" s="207">
        <v>54.497999999999998</v>
      </c>
      <c r="L444" s="207">
        <v>59.054000000000002</v>
      </c>
      <c r="M444" s="207">
        <f t="shared" si="16"/>
        <v>4.5560000000000045</v>
      </c>
      <c r="N444" s="209" t="s">
        <v>590</v>
      </c>
      <c r="O444" s="90" t="s">
        <v>762</v>
      </c>
      <c r="P444" s="146" t="s">
        <v>590</v>
      </c>
      <c r="Q444" s="92"/>
      <c r="R444" s="92" t="s">
        <v>66</v>
      </c>
      <c r="S444" s="104" t="s">
        <v>125</v>
      </c>
      <c r="T444" s="105" t="s">
        <v>1310</v>
      </c>
      <c r="U444" s="106">
        <v>368</v>
      </c>
      <c r="V444" s="90"/>
      <c r="W444" s="90"/>
      <c r="X444" s="90"/>
      <c r="Y444" s="107"/>
    </row>
    <row r="445" spans="1:26" s="108" customFormat="1" ht="54" customHeight="1" x14ac:dyDescent="0.15">
      <c r="A445" s="112">
        <v>349</v>
      </c>
      <c r="B445" s="92" t="s">
        <v>70</v>
      </c>
      <c r="C445" s="101" t="s">
        <v>384</v>
      </c>
      <c r="D445" s="101" t="s">
        <v>224</v>
      </c>
      <c r="E445" s="207">
        <v>104.818</v>
      </c>
      <c r="F445" s="207">
        <v>104.818</v>
      </c>
      <c r="G445" s="209">
        <v>100.55474100000001</v>
      </c>
      <c r="H445" s="102" t="s">
        <v>633</v>
      </c>
      <c r="I445" s="103" t="s">
        <v>762</v>
      </c>
      <c r="J445" s="92" t="s">
        <v>813</v>
      </c>
      <c r="K445" s="207">
        <v>89.180999999999997</v>
      </c>
      <c r="L445" s="207">
        <v>78.64</v>
      </c>
      <c r="M445" s="207">
        <f t="shared" si="16"/>
        <v>-10.540999999999997</v>
      </c>
      <c r="N445" s="209" t="s">
        <v>590</v>
      </c>
      <c r="O445" s="90" t="s">
        <v>762</v>
      </c>
      <c r="P445" s="146" t="s">
        <v>590</v>
      </c>
      <c r="Q445" s="92"/>
      <c r="R445" s="92" t="s">
        <v>66</v>
      </c>
      <c r="S445" s="104" t="s">
        <v>125</v>
      </c>
      <c r="T445" s="105" t="s">
        <v>1310</v>
      </c>
      <c r="U445" s="106">
        <v>369</v>
      </c>
      <c r="V445" s="90"/>
      <c r="W445" s="90" t="s">
        <v>169</v>
      </c>
      <c r="X445" s="90"/>
      <c r="Y445" s="107"/>
    </row>
    <row r="446" spans="1:26" s="108" customFormat="1" ht="54" customHeight="1" x14ac:dyDescent="0.15">
      <c r="A446" s="112">
        <v>350</v>
      </c>
      <c r="B446" s="92" t="s">
        <v>71</v>
      </c>
      <c r="C446" s="101" t="s">
        <v>332</v>
      </c>
      <c r="D446" s="101" t="s">
        <v>224</v>
      </c>
      <c r="E446" s="207">
        <v>29.51</v>
      </c>
      <c r="F446" s="207">
        <v>29.51</v>
      </c>
      <c r="G446" s="209">
        <v>27.642807999999999</v>
      </c>
      <c r="H446" s="102" t="s">
        <v>633</v>
      </c>
      <c r="I446" s="103" t="s">
        <v>762</v>
      </c>
      <c r="J446" s="92" t="s">
        <v>813</v>
      </c>
      <c r="K446" s="207">
        <v>29.556000000000001</v>
      </c>
      <c r="L446" s="207">
        <v>29.800999999999998</v>
      </c>
      <c r="M446" s="207">
        <f t="shared" si="16"/>
        <v>0.24499999999999744</v>
      </c>
      <c r="N446" s="209" t="s">
        <v>590</v>
      </c>
      <c r="O446" s="90" t="s">
        <v>762</v>
      </c>
      <c r="P446" s="146" t="s">
        <v>590</v>
      </c>
      <c r="Q446" s="92"/>
      <c r="R446" s="92" t="s">
        <v>66</v>
      </c>
      <c r="S446" s="104" t="s">
        <v>125</v>
      </c>
      <c r="T446" s="105" t="s">
        <v>1310</v>
      </c>
      <c r="U446" s="106">
        <v>370</v>
      </c>
      <c r="V446" s="90"/>
      <c r="W446" s="90"/>
      <c r="X446" s="90"/>
      <c r="Y446" s="107"/>
    </row>
    <row r="447" spans="1:26" s="108" customFormat="1" ht="54" customHeight="1" x14ac:dyDescent="0.15">
      <c r="A447" s="112">
        <v>351</v>
      </c>
      <c r="B447" s="92" t="s">
        <v>72</v>
      </c>
      <c r="C447" s="101" t="s">
        <v>385</v>
      </c>
      <c r="D447" s="101" t="s">
        <v>224</v>
      </c>
      <c r="E447" s="207">
        <v>111.20399999999999</v>
      </c>
      <c r="F447" s="207">
        <v>111.20399999999999</v>
      </c>
      <c r="G447" s="209">
        <v>69.156380999999996</v>
      </c>
      <c r="H447" s="102" t="s">
        <v>633</v>
      </c>
      <c r="I447" s="103" t="s">
        <v>760</v>
      </c>
      <c r="J447" s="92" t="s">
        <v>815</v>
      </c>
      <c r="K447" s="207">
        <v>112.79600000000001</v>
      </c>
      <c r="L447" s="207">
        <v>159.126</v>
      </c>
      <c r="M447" s="207">
        <f t="shared" si="16"/>
        <v>46.33</v>
      </c>
      <c r="N447" s="209">
        <v>-7.9210000000000003</v>
      </c>
      <c r="O447" s="90" t="s">
        <v>822</v>
      </c>
      <c r="P447" s="189" t="s">
        <v>1035</v>
      </c>
      <c r="Q447" s="92"/>
      <c r="R447" s="92" t="s">
        <v>66</v>
      </c>
      <c r="S447" s="104" t="s">
        <v>125</v>
      </c>
      <c r="T447" s="105" t="s">
        <v>1310</v>
      </c>
      <c r="U447" s="106">
        <v>371</v>
      </c>
      <c r="V447" s="90" t="s">
        <v>552</v>
      </c>
      <c r="W447" s="90" t="s">
        <v>169</v>
      </c>
      <c r="X447" s="90"/>
      <c r="Y447" s="107"/>
    </row>
    <row r="448" spans="1:26" s="108" customFormat="1" ht="54" customHeight="1" x14ac:dyDescent="0.15">
      <c r="A448" s="112">
        <v>352</v>
      </c>
      <c r="B448" s="92" t="s">
        <v>73</v>
      </c>
      <c r="C448" s="101" t="s">
        <v>331</v>
      </c>
      <c r="D448" s="101" t="s">
        <v>224</v>
      </c>
      <c r="E448" s="207">
        <v>18.957999999999998</v>
      </c>
      <c r="F448" s="207">
        <v>18.957999999999998</v>
      </c>
      <c r="G448" s="209">
        <v>16.539331000000001</v>
      </c>
      <c r="H448" s="102" t="s">
        <v>633</v>
      </c>
      <c r="I448" s="103" t="s">
        <v>762</v>
      </c>
      <c r="J448" s="92" t="s">
        <v>813</v>
      </c>
      <c r="K448" s="207">
        <v>18.625</v>
      </c>
      <c r="L448" s="207">
        <v>18.876000000000001</v>
      </c>
      <c r="M448" s="207">
        <f t="shared" si="16"/>
        <v>0.25100000000000122</v>
      </c>
      <c r="N448" s="209" t="s">
        <v>590</v>
      </c>
      <c r="O448" s="90" t="s">
        <v>762</v>
      </c>
      <c r="P448" s="146" t="s">
        <v>590</v>
      </c>
      <c r="Q448" s="92"/>
      <c r="R448" s="92" t="s">
        <v>66</v>
      </c>
      <c r="S448" s="104" t="s">
        <v>125</v>
      </c>
      <c r="T448" s="105" t="s">
        <v>1310</v>
      </c>
      <c r="U448" s="106">
        <v>372</v>
      </c>
      <c r="V448" s="90"/>
      <c r="W448" s="90"/>
      <c r="X448" s="90"/>
      <c r="Y448" s="107"/>
    </row>
    <row r="449" spans="1:25" s="108" customFormat="1" ht="60" customHeight="1" x14ac:dyDescent="0.15">
      <c r="A449" s="112">
        <v>353</v>
      </c>
      <c r="B449" s="92" t="s">
        <v>997</v>
      </c>
      <c r="C449" s="101" t="s">
        <v>357</v>
      </c>
      <c r="D449" s="101" t="s">
        <v>224</v>
      </c>
      <c r="E449" s="207">
        <v>229.99799999999999</v>
      </c>
      <c r="F449" s="208">
        <v>229.99799999999999</v>
      </c>
      <c r="G449" s="213">
        <v>181.559969</v>
      </c>
      <c r="H449" s="102" t="s">
        <v>633</v>
      </c>
      <c r="I449" s="103" t="s">
        <v>760</v>
      </c>
      <c r="J449" s="92" t="s">
        <v>815</v>
      </c>
      <c r="K449" s="207">
        <v>224.52</v>
      </c>
      <c r="L449" s="207">
        <v>207.15199999999999</v>
      </c>
      <c r="M449" s="207">
        <f t="shared" si="16"/>
        <v>-17.368000000000023</v>
      </c>
      <c r="N449" s="209">
        <v>-25.085999999999999</v>
      </c>
      <c r="O449" s="90" t="s">
        <v>822</v>
      </c>
      <c r="P449" s="123" t="s">
        <v>1036</v>
      </c>
      <c r="Q449" s="92"/>
      <c r="R449" s="92" t="s">
        <v>66</v>
      </c>
      <c r="S449" s="104" t="s">
        <v>125</v>
      </c>
      <c r="T449" s="105" t="s">
        <v>1310</v>
      </c>
      <c r="U449" s="106">
        <v>373</v>
      </c>
      <c r="V449" s="90"/>
      <c r="W449" s="90"/>
      <c r="X449" s="90"/>
      <c r="Y449" s="107"/>
    </row>
    <row r="450" spans="1:25" s="108" customFormat="1" ht="154.5" customHeight="1" x14ac:dyDescent="0.15">
      <c r="A450" s="112">
        <v>354</v>
      </c>
      <c r="B450" s="92" t="s">
        <v>104</v>
      </c>
      <c r="C450" s="101" t="s">
        <v>331</v>
      </c>
      <c r="D450" s="101" t="s">
        <v>224</v>
      </c>
      <c r="E450" s="207">
        <v>274.12</v>
      </c>
      <c r="F450" s="208">
        <v>274.12</v>
      </c>
      <c r="G450" s="213">
        <v>256.71422999999999</v>
      </c>
      <c r="H450" s="102" t="s">
        <v>1349</v>
      </c>
      <c r="I450" s="103" t="s">
        <v>760</v>
      </c>
      <c r="J450" s="92" t="s">
        <v>814</v>
      </c>
      <c r="K450" s="207">
        <v>299.10199999999998</v>
      </c>
      <c r="L450" s="207">
        <v>464.71800000000002</v>
      </c>
      <c r="M450" s="207">
        <f t="shared" si="16"/>
        <v>165.61600000000004</v>
      </c>
      <c r="N450" s="209" t="s">
        <v>590</v>
      </c>
      <c r="O450" s="90" t="s">
        <v>823</v>
      </c>
      <c r="P450" s="145" t="s">
        <v>926</v>
      </c>
      <c r="Q450" s="92"/>
      <c r="R450" s="92" t="s">
        <v>66</v>
      </c>
      <c r="S450" s="104" t="s">
        <v>125</v>
      </c>
      <c r="T450" s="105" t="s">
        <v>1310</v>
      </c>
      <c r="U450" s="106">
        <v>374</v>
      </c>
      <c r="V450" s="90" t="s">
        <v>185</v>
      </c>
      <c r="W450" s="90" t="s">
        <v>169</v>
      </c>
      <c r="X450" s="90" t="s">
        <v>169</v>
      </c>
      <c r="Y450" s="107"/>
    </row>
    <row r="451" spans="1:25" s="108" customFormat="1" ht="54" customHeight="1" x14ac:dyDescent="0.15">
      <c r="A451" s="112">
        <v>355</v>
      </c>
      <c r="B451" s="92" t="s">
        <v>105</v>
      </c>
      <c r="C451" s="101" t="s">
        <v>383</v>
      </c>
      <c r="D451" s="101" t="s">
        <v>224</v>
      </c>
      <c r="E451" s="207">
        <v>1370</v>
      </c>
      <c r="F451" s="208">
        <v>1370</v>
      </c>
      <c r="G451" s="213">
        <v>1344.9880270000001</v>
      </c>
      <c r="H451" s="102" t="s">
        <v>633</v>
      </c>
      <c r="I451" s="103" t="s">
        <v>762</v>
      </c>
      <c r="J451" s="92" t="s">
        <v>813</v>
      </c>
      <c r="K451" s="207">
        <v>1326.482</v>
      </c>
      <c r="L451" s="207">
        <v>1731.423</v>
      </c>
      <c r="M451" s="207">
        <f t="shared" si="16"/>
        <v>404.94100000000003</v>
      </c>
      <c r="N451" s="209" t="s">
        <v>590</v>
      </c>
      <c r="O451" s="90" t="s">
        <v>762</v>
      </c>
      <c r="P451" s="146" t="s">
        <v>590</v>
      </c>
      <c r="Q451" s="92"/>
      <c r="R451" s="92" t="s">
        <v>66</v>
      </c>
      <c r="S451" s="104" t="s">
        <v>125</v>
      </c>
      <c r="T451" s="105" t="s">
        <v>1310</v>
      </c>
      <c r="U451" s="106">
        <v>375</v>
      </c>
      <c r="V451" s="90" t="s">
        <v>551</v>
      </c>
      <c r="W451" s="90"/>
      <c r="X451" s="90"/>
      <c r="Y451" s="107"/>
    </row>
    <row r="452" spans="1:25" s="108" customFormat="1" ht="54" customHeight="1" x14ac:dyDescent="0.15">
      <c r="A452" s="112">
        <v>356</v>
      </c>
      <c r="B452" s="92" t="s">
        <v>106</v>
      </c>
      <c r="C452" s="101" t="s">
        <v>350</v>
      </c>
      <c r="D452" s="101" t="s">
        <v>224</v>
      </c>
      <c r="E452" s="207">
        <v>35.087000000000003</v>
      </c>
      <c r="F452" s="207">
        <v>35.087000000000003</v>
      </c>
      <c r="G452" s="209">
        <v>22.162586000000001</v>
      </c>
      <c r="H452" s="102" t="s">
        <v>633</v>
      </c>
      <c r="I452" s="103" t="s">
        <v>760</v>
      </c>
      <c r="J452" s="92" t="s">
        <v>774</v>
      </c>
      <c r="K452" s="207">
        <v>35.087000000000003</v>
      </c>
      <c r="L452" s="207">
        <v>35.091999999999999</v>
      </c>
      <c r="M452" s="207">
        <f t="shared" si="16"/>
        <v>4.9999999999954525E-3</v>
      </c>
      <c r="N452" s="209" t="s">
        <v>590</v>
      </c>
      <c r="O452" s="90" t="s">
        <v>823</v>
      </c>
      <c r="P452" s="146" t="s">
        <v>928</v>
      </c>
      <c r="Q452" s="92"/>
      <c r="R452" s="92" t="s">
        <v>66</v>
      </c>
      <c r="S452" s="104" t="s">
        <v>125</v>
      </c>
      <c r="T452" s="105" t="s">
        <v>1310</v>
      </c>
      <c r="U452" s="106">
        <v>376</v>
      </c>
      <c r="V452" s="90"/>
      <c r="W452" s="90"/>
      <c r="X452" s="90"/>
      <c r="Y452" s="107"/>
    </row>
    <row r="453" spans="1:25" s="108" customFormat="1" ht="54" customHeight="1" x14ac:dyDescent="0.15">
      <c r="A453" s="112">
        <v>357</v>
      </c>
      <c r="B453" s="92" t="s">
        <v>38</v>
      </c>
      <c r="C453" s="101" t="s">
        <v>383</v>
      </c>
      <c r="D453" s="101" t="s">
        <v>224</v>
      </c>
      <c r="E453" s="207">
        <v>688.18799999999999</v>
      </c>
      <c r="F453" s="207">
        <v>688.18799999999999</v>
      </c>
      <c r="G453" s="209">
        <v>632.23251300000004</v>
      </c>
      <c r="H453" s="102" t="s">
        <v>633</v>
      </c>
      <c r="I453" s="103" t="s">
        <v>760</v>
      </c>
      <c r="J453" s="92" t="s">
        <v>764</v>
      </c>
      <c r="K453" s="207">
        <v>707.39200000000005</v>
      </c>
      <c r="L453" s="207">
        <v>765.37300000000005</v>
      </c>
      <c r="M453" s="207">
        <f t="shared" si="16"/>
        <v>57.980999999999995</v>
      </c>
      <c r="N453" s="209" t="s">
        <v>590</v>
      </c>
      <c r="O453" s="90" t="s">
        <v>823</v>
      </c>
      <c r="P453" s="143" t="s">
        <v>824</v>
      </c>
      <c r="Q453" s="92"/>
      <c r="R453" s="92" t="s">
        <v>66</v>
      </c>
      <c r="S453" s="104" t="s">
        <v>125</v>
      </c>
      <c r="T453" s="105" t="s">
        <v>1310</v>
      </c>
      <c r="U453" s="106">
        <v>377</v>
      </c>
      <c r="V453" s="90"/>
      <c r="W453" s="90"/>
      <c r="X453" s="90"/>
      <c r="Y453" s="107"/>
    </row>
    <row r="454" spans="1:25" s="108" customFormat="1" ht="60" customHeight="1" x14ac:dyDescent="0.15">
      <c r="A454" s="112">
        <v>358</v>
      </c>
      <c r="B454" s="92" t="s">
        <v>62</v>
      </c>
      <c r="C454" s="101" t="s">
        <v>383</v>
      </c>
      <c r="D454" s="101" t="s">
        <v>224</v>
      </c>
      <c r="E454" s="208">
        <v>18141</v>
      </c>
      <c r="F454" s="213">
        <v>18442</v>
      </c>
      <c r="G454" s="213">
        <v>18442</v>
      </c>
      <c r="H454" s="102" t="s">
        <v>633</v>
      </c>
      <c r="I454" s="103" t="s">
        <v>760</v>
      </c>
      <c r="J454" s="92" t="s">
        <v>774</v>
      </c>
      <c r="K454" s="208">
        <v>18353.509999999998</v>
      </c>
      <c r="L454" s="208">
        <v>23512.892</v>
      </c>
      <c r="M454" s="207">
        <f t="shared" si="16"/>
        <v>5159.3820000000014</v>
      </c>
      <c r="N454" s="209" t="s">
        <v>590</v>
      </c>
      <c r="O454" s="90" t="s">
        <v>823</v>
      </c>
      <c r="P454" s="146" t="s">
        <v>928</v>
      </c>
      <c r="Q454" s="92" t="s">
        <v>1119</v>
      </c>
      <c r="R454" s="92" t="s">
        <v>66</v>
      </c>
      <c r="S454" s="104" t="s">
        <v>125</v>
      </c>
      <c r="T454" s="105" t="s">
        <v>1311</v>
      </c>
      <c r="U454" s="106">
        <v>378</v>
      </c>
      <c r="V454" s="90" t="s">
        <v>551</v>
      </c>
      <c r="W454" s="90"/>
      <c r="X454" s="90" t="s">
        <v>169</v>
      </c>
      <c r="Y454" s="107"/>
    </row>
    <row r="455" spans="1:25" s="108" customFormat="1" ht="54" customHeight="1" x14ac:dyDescent="0.15">
      <c r="A455" s="112">
        <v>359</v>
      </c>
      <c r="B455" s="92" t="s">
        <v>534</v>
      </c>
      <c r="C455" s="101" t="s">
        <v>358</v>
      </c>
      <c r="D455" s="101" t="s">
        <v>224</v>
      </c>
      <c r="E455" s="208">
        <v>10774.763000000001</v>
      </c>
      <c r="F455" s="208">
        <v>10983</v>
      </c>
      <c r="G455" s="213">
        <v>10895.439</v>
      </c>
      <c r="H455" s="102" t="s">
        <v>633</v>
      </c>
      <c r="I455" s="103" t="s">
        <v>760</v>
      </c>
      <c r="J455" s="92" t="s">
        <v>774</v>
      </c>
      <c r="K455" s="207">
        <v>10663.395</v>
      </c>
      <c r="L455" s="207">
        <v>10713.727000000001</v>
      </c>
      <c r="M455" s="207">
        <f t="shared" si="16"/>
        <v>50.332000000000335</v>
      </c>
      <c r="N455" s="209">
        <v>-40.323</v>
      </c>
      <c r="O455" s="90" t="s">
        <v>822</v>
      </c>
      <c r="P455" s="190" t="s">
        <v>1037</v>
      </c>
      <c r="Q455" s="92"/>
      <c r="R455" s="92" t="s">
        <v>66</v>
      </c>
      <c r="S455" s="104" t="s">
        <v>125</v>
      </c>
      <c r="T455" s="105" t="s">
        <v>1311</v>
      </c>
      <c r="U455" s="106">
        <v>380</v>
      </c>
      <c r="V455" s="90" t="s">
        <v>551</v>
      </c>
      <c r="W455" s="90"/>
      <c r="X455" s="90" t="s">
        <v>169</v>
      </c>
      <c r="Y455" s="107"/>
    </row>
    <row r="456" spans="1:25" s="108" customFormat="1" ht="54" customHeight="1" x14ac:dyDescent="0.15">
      <c r="A456" s="112">
        <v>360</v>
      </c>
      <c r="B456" s="92" t="s">
        <v>39</v>
      </c>
      <c r="C456" s="101" t="s">
        <v>343</v>
      </c>
      <c r="D456" s="101" t="s">
        <v>224</v>
      </c>
      <c r="E456" s="208">
        <v>468.41500000000002</v>
      </c>
      <c r="F456" s="208">
        <v>647</v>
      </c>
      <c r="G456" s="213">
        <v>641.82308999999998</v>
      </c>
      <c r="H456" s="102" t="s">
        <v>633</v>
      </c>
      <c r="I456" s="103" t="s">
        <v>762</v>
      </c>
      <c r="J456" s="92" t="s">
        <v>813</v>
      </c>
      <c r="K456" s="207">
        <v>483.08199999999999</v>
      </c>
      <c r="L456" s="207">
        <v>697.78300000000002</v>
      </c>
      <c r="M456" s="207">
        <f t="shared" si="16"/>
        <v>214.70100000000002</v>
      </c>
      <c r="N456" s="209" t="s">
        <v>590</v>
      </c>
      <c r="O456" s="90" t="s">
        <v>762</v>
      </c>
      <c r="P456" s="146" t="s">
        <v>590</v>
      </c>
      <c r="Q456" s="92"/>
      <c r="R456" s="92" t="s">
        <v>66</v>
      </c>
      <c r="S456" s="104" t="s">
        <v>125</v>
      </c>
      <c r="T456" s="105" t="s">
        <v>1312</v>
      </c>
      <c r="U456" s="106">
        <v>381</v>
      </c>
      <c r="V456" s="90"/>
      <c r="W456" s="90"/>
      <c r="X456" s="90"/>
      <c r="Y456" s="107"/>
    </row>
    <row r="457" spans="1:25" s="108" customFormat="1" ht="54" customHeight="1" x14ac:dyDescent="0.15">
      <c r="A457" s="112">
        <v>361</v>
      </c>
      <c r="B457" s="92" t="s">
        <v>107</v>
      </c>
      <c r="C457" s="101" t="s">
        <v>362</v>
      </c>
      <c r="D457" s="101" t="s">
        <v>224</v>
      </c>
      <c r="E457" s="207">
        <v>284.23700000000002</v>
      </c>
      <c r="F457" s="207">
        <v>612.49088000000006</v>
      </c>
      <c r="G457" s="209">
        <v>466.48109499999998</v>
      </c>
      <c r="H457" s="102" t="s">
        <v>633</v>
      </c>
      <c r="I457" s="103" t="s">
        <v>760</v>
      </c>
      <c r="J457" s="92" t="s">
        <v>815</v>
      </c>
      <c r="K457" s="207">
        <v>236.31200000000001</v>
      </c>
      <c r="L457" s="208">
        <v>230.607</v>
      </c>
      <c r="M457" s="207">
        <f t="shared" si="16"/>
        <v>-5.7050000000000125</v>
      </c>
      <c r="N457" s="209">
        <v>-5.7050000000000001</v>
      </c>
      <c r="O457" s="90" t="s">
        <v>822</v>
      </c>
      <c r="P457" s="123" t="s">
        <v>1036</v>
      </c>
      <c r="Q457" s="92"/>
      <c r="R457" s="92" t="s">
        <v>66</v>
      </c>
      <c r="S457" s="104" t="s">
        <v>125</v>
      </c>
      <c r="T457" s="105" t="s">
        <v>1312</v>
      </c>
      <c r="U457" s="106">
        <v>382</v>
      </c>
      <c r="V457" s="90"/>
      <c r="W457" s="90"/>
      <c r="X457" s="90"/>
      <c r="Y457" s="107"/>
    </row>
    <row r="458" spans="1:25" s="108" customFormat="1" ht="90" customHeight="1" x14ac:dyDescent="0.15">
      <c r="A458" s="112">
        <v>362</v>
      </c>
      <c r="B458" s="92" t="s">
        <v>108</v>
      </c>
      <c r="C458" s="101" t="s">
        <v>324</v>
      </c>
      <c r="D458" s="101" t="s">
        <v>224</v>
      </c>
      <c r="E458" s="207">
        <v>8440.7309999999998</v>
      </c>
      <c r="F458" s="207">
        <v>8440.7309999999998</v>
      </c>
      <c r="G458" s="209">
        <v>8440.7309999999998</v>
      </c>
      <c r="H458" s="102" t="s">
        <v>633</v>
      </c>
      <c r="I458" s="103" t="s">
        <v>762</v>
      </c>
      <c r="J458" s="92" t="s">
        <v>813</v>
      </c>
      <c r="K458" s="207">
        <v>8387.9410000000007</v>
      </c>
      <c r="L458" s="207">
        <v>8741.9519999999993</v>
      </c>
      <c r="M458" s="207">
        <f t="shared" ref="M458:M521" si="17">L458-K458</f>
        <v>354.0109999999986</v>
      </c>
      <c r="N458" s="209" t="s">
        <v>590</v>
      </c>
      <c r="O458" s="90" t="s">
        <v>762</v>
      </c>
      <c r="P458" s="146" t="s">
        <v>590</v>
      </c>
      <c r="Q458" s="92"/>
      <c r="R458" s="92" t="s">
        <v>66</v>
      </c>
      <c r="S458" s="104" t="s">
        <v>125</v>
      </c>
      <c r="T458" s="105" t="s">
        <v>1313</v>
      </c>
      <c r="U458" s="106">
        <v>383</v>
      </c>
      <c r="V458" s="90"/>
      <c r="W458" s="90"/>
      <c r="X458" s="90"/>
      <c r="Y458" s="107"/>
    </row>
    <row r="459" spans="1:25" s="108" customFormat="1" ht="90" customHeight="1" x14ac:dyDescent="0.15">
      <c r="A459" s="112">
        <v>363</v>
      </c>
      <c r="B459" s="92" t="s">
        <v>109</v>
      </c>
      <c r="C459" s="101" t="s">
        <v>324</v>
      </c>
      <c r="D459" s="101" t="s">
        <v>224</v>
      </c>
      <c r="E459" s="208">
        <v>2920.5509999999999</v>
      </c>
      <c r="F459" s="208">
        <v>2758</v>
      </c>
      <c r="G459" s="213">
        <v>2757.3363290000002</v>
      </c>
      <c r="H459" s="102" t="s">
        <v>633</v>
      </c>
      <c r="I459" s="103" t="s">
        <v>760</v>
      </c>
      <c r="J459" s="92" t="s">
        <v>774</v>
      </c>
      <c r="K459" s="207">
        <v>1334.3810000000001</v>
      </c>
      <c r="L459" s="207">
        <v>3635.4279999999999</v>
      </c>
      <c r="M459" s="207">
        <f t="shared" si="17"/>
        <v>2301.0469999999996</v>
      </c>
      <c r="N459" s="209" t="s">
        <v>590</v>
      </c>
      <c r="O459" s="90" t="s">
        <v>823</v>
      </c>
      <c r="P459" s="145" t="s">
        <v>928</v>
      </c>
      <c r="Q459" s="92" t="s">
        <v>1120</v>
      </c>
      <c r="R459" s="92" t="s">
        <v>66</v>
      </c>
      <c r="S459" s="104" t="s">
        <v>125</v>
      </c>
      <c r="T459" s="105" t="s">
        <v>1314</v>
      </c>
      <c r="U459" s="106">
        <v>384</v>
      </c>
      <c r="V459" s="90"/>
      <c r="W459" s="90"/>
      <c r="X459" s="90" t="s">
        <v>169</v>
      </c>
      <c r="Y459" s="107"/>
    </row>
    <row r="460" spans="1:25" s="108" customFormat="1" ht="54" customHeight="1" x14ac:dyDescent="0.15">
      <c r="A460" s="112">
        <v>364</v>
      </c>
      <c r="B460" s="92" t="s">
        <v>170</v>
      </c>
      <c r="C460" s="101" t="s">
        <v>329</v>
      </c>
      <c r="D460" s="90" t="s">
        <v>225</v>
      </c>
      <c r="E460" s="208">
        <v>1100</v>
      </c>
      <c r="F460" s="208">
        <v>1155</v>
      </c>
      <c r="G460" s="208">
        <v>709</v>
      </c>
      <c r="H460" s="102" t="s">
        <v>633</v>
      </c>
      <c r="I460" s="103" t="s">
        <v>760</v>
      </c>
      <c r="J460" s="92" t="s">
        <v>815</v>
      </c>
      <c r="K460" s="219">
        <v>669.52099999999996</v>
      </c>
      <c r="L460" s="207">
        <v>534.16300000000001</v>
      </c>
      <c r="M460" s="207">
        <f t="shared" si="17"/>
        <v>-135.35799999999995</v>
      </c>
      <c r="N460" s="209">
        <v>-135.358</v>
      </c>
      <c r="O460" s="90" t="s">
        <v>822</v>
      </c>
      <c r="P460" s="123" t="s">
        <v>1036</v>
      </c>
      <c r="Q460" s="92"/>
      <c r="R460" s="92" t="s">
        <v>66</v>
      </c>
      <c r="S460" s="104" t="s">
        <v>125</v>
      </c>
      <c r="T460" s="105" t="s">
        <v>1310</v>
      </c>
      <c r="U460" s="114">
        <v>386</v>
      </c>
      <c r="V460" s="90" t="s">
        <v>551</v>
      </c>
      <c r="W460" s="90"/>
      <c r="X460" s="90" t="s">
        <v>169</v>
      </c>
      <c r="Y460" s="107"/>
    </row>
    <row r="461" spans="1:25" s="108" customFormat="1" ht="54" customHeight="1" x14ac:dyDescent="0.15">
      <c r="A461" s="112">
        <v>365</v>
      </c>
      <c r="B461" s="92" t="s">
        <v>171</v>
      </c>
      <c r="C461" s="101" t="s">
        <v>329</v>
      </c>
      <c r="D461" s="101" t="s">
        <v>389</v>
      </c>
      <c r="E461" s="207">
        <v>0</v>
      </c>
      <c r="F461" s="207">
        <v>266.62599999999998</v>
      </c>
      <c r="G461" s="209">
        <v>217.315</v>
      </c>
      <c r="H461" s="102" t="s">
        <v>633</v>
      </c>
      <c r="I461" s="103" t="s">
        <v>768</v>
      </c>
      <c r="J461" s="92" t="s">
        <v>816</v>
      </c>
      <c r="K461" s="207">
        <v>0</v>
      </c>
      <c r="L461" s="207">
        <v>0</v>
      </c>
      <c r="M461" s="207">
        <f t="shared" si="17"/>
        <v>0</v>
      </c>
      <c r="N461" s="209" t="s">
        <v>590</v>
      </c>
      <c r="O461" s="90" t="s">
        <v>816</v>
      </c>
      <c r="P461" s="146" t="s">
        <v>590</v>
      </c>
      <c r="Q461" s="92"/>
      <c r="R461" s="92" t="s">
        <v>66</v>
      </c>
      <c r="S461" s="104" t="s">
        <v>125</v>
      </c>
      <c r="T461" s="105" t="s">
        <v>1310</v>
      </c>
      <c r="U461" s="114">
        <v>387</v>
      </c>
      <c r="V461" s="90" t="s">
        <v>553</v>
      </c>
      <c r="W461" s="90"/>
      <c r="X461" s="90" t="s">
        <v>169</v>
      </c>
      <c r="Y461" s="107"/>
    </row>
    <row r="462" spans="1:25" s="108" customFormat="1" ht="54" customHeight="1" x14ac:dyDescent="0.15">
      <c r="A462" s="112">
        <v>366</v>
      </c>
      <c r="B462" s="92" t="s">
        <v>155</v>
      </c>
      <c r="C462" s="101" t="s">
        <v>329</v>
      </c>
      <c r="D462" s="90" t="s">
        <v>225</v>
      </c>
      <c r="E462" s="207">
        <v>2147.3009999999999</v>
      </c>
      <c r="F462" s="207">
        <v>2147.3009999999999</v>
      </c>
      <c r="G462" s="209">
        <v>2096.095632</v>
      </c>
      <c r="H462" s="102" t="s">
        <v>633</v>
      </c>
      <c r="I462" s="103" t="s">
        <v>760</v>
      </c>
      <c r="J462" s="92" t="s">
        <v>805</v>
      </c>
      <c r="K462" s="207">
        <v>2159.6060000000002</v>
      </c>
      <c r="L462" s="208">
        <v>2159.6060000000002</v>
      </c>
      <c r="M462" s="208">
        <f t="shared" si="17"/>
        <v>0</v>
      </c>
      <c r="N462" s="213" t="s">
        <v>590</v>
      </c>
      <c r="O462" s="122" t="s">
        <v>823</v>
      </c>
      <c r="P462" s="100" t="s">
        <v>1023</v>
      </c>
      <c r="Q462" s="92"/>
      <c r="R462" s="92" t="s">
        <v>66</v>
      </c>
      <c r="S462" s="104" t="s">
        <v>125</v>
      </c>
      <c r="T462" s="105" t="s">
        <v>1315</v>
      </c>
      <c r="U462" s="114">
        <v>388</v>
      </c>
      <c r="V462" s="90" t="s">
        <v>551</v>
      </c>
      <c r="W462" s="90"/>
      <c r="X462" s="90" t="s">
        <v>169</v>
      </c>
      <c r="Y462" s="107"/>
    </row>
    <row r="463" spans="1:25" s="108" customFormat="1" ht="54" customHeight="1" x14ac:dyDescent="0.15">
      <c r="A463" s="112">
        <v>367</v>
      </c>
      <c r="B463" s="92" t="s">
        <v>199</v>
      </c>
      <c r="C463" s="101" t="s">
        <v>335</v>
      </c>
      <c r="D463" s="101" t="s">
        <v>224</v>
      </c>
      <c r="E463" s="207">
        <v>84.858000000000004</v>
      </c>
      <c r="F463" s="207">
        <v>84.858000000000004</v>
      </c>
      <c r="G463" s="209">
        <v>64.566485999999998</v>
      </c>
      <c r="H463" s="102" t="s">
        <v>633</v>
      </c>
      <c r="I463" s="103" t="s">
        <v>762</v>
      </c>
      <c r="J463" s="92" t="s">
        <v>813</v>
      </c>
      <c r="K463" s="207">
        <v>80.680999999999997</v>
      </c>
      <c r="L463" s="207">
        <v>80.703000000000003</v>
      </c>
      <c r="M463" s="207">
        <f t="shared" si="17"/>
        <v>2.2000000000005571E-2</v>
      </c>
      <c r="N463" s="209" t="s">
        <v>590</v>
      </c>
      <c r="O463" s="90" t="s">
        <v>762</v>
      </c>
      <c r="P463" s="146" t="s">
        <v>590</v>
      </c>
      <c r="Q463" s="92"/>
      <c r="R463" s="92" t="s">
        <v>66</v>
      </c>
      <c r="S463" s="104" t="s">
        <v>125</v>
      </c>
      <c r="T463" s="105" t="s">
        <v>1310</v>
      </c>
      <c r="U463" s="114">
        <v>389</v>
      </c>
      <c r="V463" s="90" t="s">
        <v>553</v>
      </c>
      <c r="W463" s="90" t="s">
        <v>169</v>
      </c>
      <c r="X463" s="90"/>
      <c r="Y463" s="107"/>
    </row>
    <row r="464" spans="1:25" s="108" customFormat="1" ht="54" customHeight="1" x14ac:dyDescent="0.15">
      <c r="A464" s="112">
        <v>368</v>
      </c>
      <c r="B464" s="92" t="s">
        <v>198</v>
      </c>
      <c r="C464" s="101" t="s">
        <v>335</v>
      </c>
      <c r="D464" s="101" t="s">
        <v>224</v>
      </c>
      <c r="E464" s="207">
        <v>1200.038</v>
      </c>
      <c r="F464" s="207">
        <v>1200.038</v>
      </c>
      <c r="G464" s="209">
        <v>1117.236789</v>
      </c>
      <c r="H464" s="102" t="s">
        <v>633</v>
      </c>
      <c r="I464" s="103" t="s">
        <v>762</v>
      </c>
      <c r="J464" s="92" t="s">
        <v>813</v>
      </c>
      <c r="K464" s="207">
        <v>1201.97</v>
      </c>
      <c r="L464" s="207">
        <v>1282.5840000000001</v>
      </c>
      <c r="M464" s="207">
        <f t="shared" si="17"/>
        <v>80.614000000000033</v>
      </c>
      <c r="N464" s="209" t="s">
        <v>590</v>
      </c>
      <c r="O464" s="90" t="s">
        <v>762</v>
      </c>
      <c r="P464" s="146" t="s">
        <v>590</v>
      </c>
      <c r="Q464" s="92"/>
      <c r="R464" s="92" t="s">
        <v>66</v>
      </c>
      <c r="S464" s="104" t="s">
        <v>125</v>
      </c>
      <c r="T464" s="105" t="s">
        <v>1315</v>
      </c>
      <c r="U464" s="114">
        <v>390</v>
      </c>
      <c r="V464" s="90" t="s">
        <v>553</v>
      </c>
      <c r="W464" s="90"/>
      <c r="X464" s="90"/>
      <c r="Y464" s="107"/>
    </row>
    <row r="465" spans="1:26" s="99" customFormat="1" ht="42.75" customHeight="1" x14ac:dyDescent="0.15">
      <c r="A465" s="112">
        <v>369</v>
      </c>
      <c r="B465" s="85" t="s">
        <v>411</v>
      </c>
      <c r="C465" s="86" t="s">
        <v>389</v>
      </c>
      <c r="D465" s="86" t="s">
        <v>225</v>
      </c>
      <c r="E465" s="225">
        <v>807.16800000000001</v>
      </c>
      <c r="F465" s="225">
        <v>815</v>
      </c>
      <c r="G465" s="225">
        <v>815</v>
      </c>
      <c r="H465" s="87" t="s">
        <v>748</v>
      </c>
      <c r="I465" s="85" t="s">
        <v>760</v>
      </c>
      <c r="J465" s="88" t="s">
        <v>805</v>
      </c>
      <c r="K465" s="210">
        <v>1275.088</v>
      </c>
      <c r="L465" s="207">
        <v>1672.847</v>
      </c>
      <c r="M465" s="207">
        <f t="shared" si="17"/>
        <v>397.75900000000001</v>
      </c>
      <c r="N465" s="209" t="s">
        <v>590</v>
      </c>
      <c r="O465" s="90" t="s">
        <v>823</v>
      </c>
      <c r="P465" s="100" t="s">
        <v>1038</v>
      </c>
      <c r="Q465" s="85"/>
      <c r="R465" s="92" t="s">
        <v>66</v>
      </c>
      <c r="S465" s="93" t="s">
        <v>125</v>
      </c>
      <c r="T465" s="105" t="s">
        <v>1315</v>
      </c>
      <c r="U465" s="95" t="s">
        <v>295</v>
      </c>
      <c r="V465" s="90" t="s">
        <v>186</v>
      </c>
      <c r="W465" s="96"/>
      <c r="X465" s="96" t="s">
        <v>184</v>
      </c>
      <c r="Y465" s="97"/>
      <c r="Z465" s="98"/>
    </row>
    <row r="466" spans="1:26" s="99" customFormat="1" ht="42.75" customHeight="1" x14ac:dyDescent="0.15">
      <c r="A466" s="112">
        <v>370</v>
      </c>
      <c r="B466" s="85" t="s">
        <v>412</v>
      </c>
      <c r="C466" s="86" t="s">
        <v>389</v>
      </c>
      <c r="D466" s="111" t="s">
        <v>225</v>
      </c>
      <c r="E466" s="224">
        <v>1312.874</v>
      </c>
      <c r="F466" s="224">
        <v>1312.874</v>
      </c>
      <c r="G466" s="228">
        <v>1234.687347</v>
      </c>
      <c r="H466" s="87" t="s">
        <v>749</v>
      </c>
      <c r="I466" s="85" t="s">
        <v>760</v>
      </c>
      <c r="J466" s="88" t="s">
        <v>805</v>
      </c>
      <c r="K466" s="210">
        <v>1318.347</v>
      </c>
      <c r="L466" s="207">
        <v>1318.546</v>
      </c>
      <c r="M466" s="207">
        <f t="shared" si="17"/>
        <v>0.19900000000006912</v>
      </c>
      <c r="N466" s="209" t="s">
        <v>590</v>
      </c>
      <c r="O466" s="90" t="s">
        <v>823</v>
      </c>
      <c r="P466" s="100" t="s">
        <v>1038</v>
      </c>
      <c r="Q466" s="85"/>
      <c r="R466" s="92" t="s">
        <v>66</v>
      </c>
      <c r="S466" s="93" t="s">
        <v>125</v>
      </c>
      <c r="T466" s="105" t="s">
        <v>1315</v>
      </c>
      <c r="U466" s="95" t="s">
        <v>296</v>
      </c>
      <c r="V466" s="90" t="s">
        <v>186</v>
      </c>
      <c r="W466" s="96"/>
      <c r="X466" s="96" t="s">
        <v>184</v>
      </c>
      <c r="Y466" s="97"/>
      <c r="Z466" s="98"/>
    </row>
    <row r="467" spans="1:26" s="99" customFormat="1" ht="42.75" customHeight="1" x14ac:dyDescent="0.15">
      <c r="A467" s="112">
        <v>371</v>
      </c>
      <c r="B467" s="85" t="s">
        <v>413</v>
      </c>
      <c r="C467" s="86" t="s">
        <v>389</v>
      </c>
      <c r="D467" s="86" t="s">
        <v>225</v>
      </c>
      <c r="E467" s="225">
        <v>6500</v>
      </c>
      <c r="F467" s="225">
        <v>5973</v>
      </c>
      <c r="G467" s="225">
        <v>5810</v>
      </c>
      <c r="H467" s="87" t="s">
        <v>750</v>
      </c>
      <c r="I467" s="85" t="s">
        <v>760</v>
      </c>
      <c r="J467" s="88" t="s">
        <v>805</v>
      </c>
      <c r="K467" s="217">
        <v>6508.5690000000004</v>
      </c>
      <c r="L467" s="208">
        <v>7793.0079999999998</v>
      </c>
      <c r="M467" s="207">
        <f t="shared" si="17"/>
        <v>1284.4389999999994</v>
      </c>
      <c r="N467" s="209" t="s">
        <v>590</v>
      </c>
      <c r="O467" s="90" t="s">
        <v>823</v>
      </c>
      <c r="P467" s="100" t="s">
        <v>1038</v>
      </c>
      <c r="Q467" s="85"/>
      <c r="R467" s="92" t="s">
        <v>66</v>
      </c>
      <c r="S467" s="93" t="s">
        <v>125</v>
      </c>
      <c r="T467" s="105" t="s">
        <v>1315</v>
      </c>
      <c r="U467" s="95" t="s">
        <v>297</v>
      </c>
      <c r="V467" s="90" t="s">
        <v>186</v>
      </c>
      <c r="W467" s="96"/>
      <c r="X467" s="96" t="s">
        <v>184</v>
      </c>
      <c r="Y467" s="97"/>
      <c r="Z467" s="98"/>
    </row>
    <row r="468" spans="1:26" s="99" customFormat="1" ht="42.75" customHeight="1" x14ac:dyDescent="0.15">
      <c r="A468" s="112">
        <v>372</v>
      </c>
      <c r="B468" s="85" t="s">
        <v>414</v>
      </c>
      <c r="C468" s="86" t="s">
        <v>389</v>
      </c>
      <c r="D468" s="86" t="s">
        <v>225</v>
      </c>
      <c r="E468" s="225">
        <v>524</v>
      </c>
      <c r="F468" s="225">
        <v>593</v>
      </c>
      <c r="G468" s="228">
        <v>487.04254600000002</v>
      </c>
      <c r="H468" s="87" t="s">
        <v>751</v>
      </c>
      <c r="I468" s="85" t="s">
        <v>760</v>
      </c>
      <c r="J468" s="88" t="s">
        <v>805</v>
      </c>
      <c r="K468" s="210">
        <v>524.9</v>
      </c>
      <c r="L468" s="207">
        <v>724.86199999999997</v>
      </c>
      <c r="M468" s="207">
        <f t="shared" si="17"/>
        <v>199.96199999999999</v>
      </c>
      <c r="N468" s="209" t="s">
        <v>590</v>
      </c>
      <c r="O468" s="90" t="s">
        <v>823</v>
      </c>
      <c r="P468" s="100" t="s">
        <v>1038</v>
      </c>
      <c r="Q468" s="85"/>
      <c r="R468" s="92" t="s">
        <v>66</v>
      </c>
      <c r="S468" s="93" t="s">
        <v>125</v>
      </c>
      <c r="T468" s="105" t="s">
        <v>1315</v>
      </c>
      <c r="U468" s="95" t="s">
        <v>298</v>
      </c>
      <c r="V468" s="90" t="s">
        <v>186</v>
      </c>
      <c r="W468" s="96"/>
      <c r="X468" s="96" t="s">
        <v>184</v>
      </c>
      <c r="Y468" s="97"/>
      <c r="Z468" s="98"/>
    </row>
    <row r="469" spans="1:26" s="99" customFormat="1" ht="42.75" customHeight="1" x14ac:dyDescent="0.15">
      <c r="A469" s="112">
        <v>373</v>
      </c>
      <c r="B469" s="85" t="s">
        <v>254</v>
      </c>
      <c r="C469" s="86" t="s">
        <v>389</v>
      </c>
      <c r="D469" s="86" t="s">
        <v>225</v>
      </c>
      <c r="E469" s="224">
        <v>10.196999999999999</v>
      </c>
      <c r="F469" s="225">
        <v>10.196999999999999</v>
      </c>
      <c r="G469" s="228">
        <v>9.9931300000000007</v>
      </c>
      <c r="H469" s="87" t="s">
        <v>752</v>
      </c>
      <c r="I469" s="85" t="s">
        <v>760</v>
      </c>
      <c r="J469" s="88" t="s">
        <v>814</v>
      </c>
      <c r="K469" s="210">
        <v>10.196999999999999</v>
      </c>
      <c r="L469" s="207">
        <v>10.196999999999999</v>
      </c>
      <c r="M469" s="207">
        <f t="shared" si="17"/>
        <v>0</v>
      </c>
      <c r="N469" s="209" t="s">
        <v>590</v>
      </c>
      <c r="O469" s="90" t="s">
        <v>823</v>
      </c>
      <c r="P469" s="118" t="s">
        <v>926</v>
      </c>
      <c r="Q469" s="85"/>
      <c r="R469" s="92" t="s">
        <v>66</v>
      </c>
      <c r="S469" s="93" t="s">
        <v>125</v>
      </c>
      <c r="T469" s="105" t="s">
        <v>1315</v>
      </c>
      <c r="U469" s="95" t="s">
        <v>299</v>
      </c>
      <c r="V469" s="90" t="s">
        <v>186</v>
      </c>
      <c r="W469" s="96" t="s">
        <v>184</v>
      </c>
      <c r="X469" s="96"/>
      <c r="Y469" s="97"/>
      <c r="Z469" s="98"/>
    </row>
    <row r="470" spans="1:26" s="168" customFormat="1" ht="30" customHeight="1" x14ac:dyDescent="0.15">
      <c r="A470" s="169" t="s">
        <v>617</v>
      </c>
      <c r="B470" s="170"/>
      <c r="C470" s="171"/>
      <c r="D470" s="170"/>
      <c r="E470" s="211"/>
      <c r="F470" s="232"/>
      <c r="G470" s="232"/>
      <c r="H470" s="173"/>
      <c r="I470" s="174"/>
      <c r="J470" s="172"/>
      <c r="K470" s="211"/>
      <c r="L470" s="211"/>
      <c r="M470" s="211">
        <f t="shared" si="17"/>
        <v>0</v>
      </c>
      <c r="N470" s="211"/>
      <c r="O470" s="175"/>
      <c r="P470" s="188"/>
      <c r="Q470" s="170"/>
      <c r="R470" s="170"/>
      <c r="S470" s="177"/>
      <c r="T470" s="178"/>
      <c r="U470" s="179"/>
      <c r="V470" s="170"/>
      <c r="W470" s="170"/>
      <c r="X470" s="170"/>
      <c r="Y470" s="180"/>
      <c r="Z470" s="108"/>
    </row>
    <row r="471" spans="1:26" s="108" customFormat="1" ht="93" customHeight="1" x14ac:dyDescent="0.15">
      <c r="A471" s="112">
        <v>374</v>
      </c>
      <c r="B471" s="92" t="s">
        <v>535</v>
      </c>
      <c r="C471" s="101" t="s">
        <v>330</v>
      </c>
      <c r="D471" s="101" t="s">
        <v>224</v>
      </c>
      <c r="E471" s="207">
        <v>109.694</v>
      </c>
      <c r="F471" s="207">
        <v>109.694</v>
      </c>
      <c r="G471" s="209">
        <v>109.382409</v>
      </c>
      <c r="H471" s="102" t="s">
        <v>633</v>
      </c>
      <c r="I471" s="103" t="s">
        <v>762</v>
      </c>
      <c r="J471" s="92" t="s">
        <v>813</v>
      </c>
      <c r="K471" s="207">
        <v>110.456</v>
      </c>
      <c r="L471" s="207">
        <v>110.526</v>
      </c>
      <c r="M471" s="207">
        <f t="shared" si="17"/>
        <v>6.9999999999993179E-2</v>
      </c>
      <c r="N471" s="209" t="s">
        <v>590</v>
      </c>
      <c r="O471" s="90" t="s">
        <v>762</v>
      </c>
      <c r="P471" s="146" t="s">
        <v>590</v>
      </c>
      <c r="Q471" s="92"/>
      <c r="R471" s="92" t="s">
        <v>66</v>
      </c>
      <c r="S471" s="104" t="s">
        <v>125</v>
      </c>
      <c r="T471" s="105" t="s">
        <v>1316</v>
      </c>
      <c r="U471" s="106">
        <v>391</v>
      </c>
      <c r="V471" s="90" t="s">
        <v>552</v>
      </c>
      <c r="W471" s="90"/>
      <c r="X471" s="90" t="s">
        <v>169</v>
      </c>
      <c r="Y471" s="107"/>
    </row>
    <row r="472" spans="1:26" s="108" customFormat="1" ht="54" customHeight="1" x14ac:dyDescent="0.15">
      <c r="A472" s="112">
        <v>375</v>
      </c>
      <c r="B472" s="92" t="s">
        <v>152</v>
      </c>
      <c r="C472" s="101" t="s">
        <v>386</v>
      </c>
      <c r="D472" s="101" t="s">
        <v>224</v>
      </c>
      <c r="E472" s="207">
        <v>28.41</v>
      </c>
      <c r="F472" s="207">
        <v>28.41</v>
      </c>
      <c r="G472" s="209">
        <v>23.961563000000002</v>
      </c>
      <c r="H472" s="102" t="s">
        <v>633</v>
      </c>
      <c r="I472" s="103" t="s">
        <v>762</v>
      </c>
      <c r="J472" s="92" t="s">
        <v>813</v>
      </c>
      <c r="K472" s="207">
        <v>26.265000000000001</v>
      </c>
      <c r="L472" s="207">
        <v>26.942</v>
      </c>
      <c r="M472" s="207">
        <f t="shared" si="17"/>
        <v>0.6769999999999996</v>
      </c>
      <c r="N472" s="209" t="s">
        <v>590</v>
      </c>
      <c r="O472" s="90" t="s">
        <v>762</v>
      </c>
      <c r="P472" s="146" t="s">
        <v>590</v>
      </c>
      <c r="Q472" s="92"/>
      <c r="R472" s="92" t="s">
        <v>66</v>
      </c>
      <c r="S472" s="104" t="s">
        <v>125</v>
      </c>
      <c r="T472" s="105" t="s">
        <v>1316</v>
      </c>
      <c r="U472" s="106">
        <v>392</v>
      </c>
      <c r="V472" s="90" t="s">
        <v>551</v>
      </c>
      <c r="W472" s="90"/>
      <c r="X472" s="90"/>
      <c r="Y472" s="107"/>
    </row>
    <row r="473" spans="1:26" s="108" customFormat="1" ht="54" customHeight="1" x14ac:dyDescent="0.15">
      <c r="A473" s="112">
        <v>376</v>
      </c>
      <c r="B473" s="92" t="s">
        <v>462</v>
      </c>
      <c r="C473" s="101" t="s">
        <v>337</v>
      </c>
      <c r="D473" s="101" t="s">
        <v>224</v>
      </c>
      <c r="E473" s="207">
        <v>70.909000000000006</v>
      </c>
      <c r="F473" s="207">
        <v>70.909000000000006</v>
      </c>
      <c r="G473" s="209">
        <v>60.927109999999999</v>
      </c>
      <c r="H473" s="102" t="s">
        <v>633</v>
      </c>
      <c r="I473" s="103" t="s">
        <v>760</v>
      </c>
      <c r="J473" s="92" t="s">
        <v>774</v>
      </c>
      <c r="K473" s="207">
        <v>70.242999999999995</v>
      </c>
      <c r="L473" s="207">
        <v>74.168000000000006</v>
      </c>
      <c r="M473" s="207">
        <f t="shared" si="17"/>
        <v>3.9250000000000114</v>
      </c>
      <c r="N473" s="209" t="s">
        <v>590</v>
      </c>
      <c r="O473" s="90" t="s">
        <v>823</v>
      </c>
      <c r="P473" s="146" t="s">
        <v>774</v>
      </c>
      <c r="Q473" s="92"/>
      <c r="R473" s="92" t="s">
        <v>66</v>
      </c>
      <c r="S473" s="104" t="s">
        <v>125</v>
      </c>
      <c r="T473" s="105" t="s">
        <v>1316</v>
      </c>
      <c r="U473" s="106">
        <v>393</v>
      </c>
      <c r="V473" s="90"/>
      <c r="W473" s="90"/>
      <c r="X473" s="90"/>
      <c r="Y473" s="107"/>
    </row>
    <row r="474" spans="1:26" s="108" customFormat="1" ht="54" customHeight="1" x14ac:dyDescent="0.15">
      <c r="A474" s="112">
        <v>377</v>
      </c>
      <c r="B474" s="92" t="s">
        <v>463</v>
      </c>
      <c r="C474" s="101" t="s">
        <v>345</v>
      </c>
      <c r="D474" s="101" t="s">
        <v>224</v>
      </c>
      <c r="E474" s="208">
        <v>256.459</v>
      </c>
      <c r="F474" s="208">
        <v>245.5</v>
      </c>
      <c r="G474" s="213">
        <v>197.220665</v>
      </c>
      <c r="H474" s="102" t="s">
        <v>633</v>
      </c>
      <c r="I474" s="103" t="s">
        <v>760</v>
      </c>
      <c r="J474" s="92" t="s">
        <v>815</v>
      </c>
      <c r="K474" s="207">
        <v>278.911</v>
      </c>
      <c r="L474" s="207">
        <v>266.16800000000001</v>
      </c>
      <c r="M474" s="207">
        <f t="shared" si="17"/>
        <v>-12.742999999999995</v>
      </c>
      <c r="N474" s="209">
        <v>-12.743</v>
      </c>
      <c r="O474" s="90" t="s">
        <v>822</v>
      </c>
      <c r="P474" s="123" t="s">
        <v>1036</v>
      </c>
      <c r="Q474" s="92"/>
      <c r="R474" s="92" t="s">
        <v>66</v>
      </c>
      <c r="S474" s="104" t="s">
        <v>125</v>
      </c>
      <c r="T474" s="105" t="s">
        <v>1316</v>
      </c>
      <c r="U474" s="106">
        <v>394</v>
      </c>
      <c r="V474" s="90"/>
      <c r="W474" s="90"/>
      <c r="X474" s="90"/>
      <c r="Y474" s="107"/>
    </row>
    <row r="475" spans="1:26" s="108" customFormat="1" ht="54" customHeight="1" x14ac:dyDescent="0.15">
      <c r="A475" s="112">
        <v>378</v>
      </c>
      <c r="B475" s="92" t="s">
        <v>536</v>
      </c>
      <c r="C475" s="101" t="s">
        <v>387</v>
      </c>
      <c r="D475" s="101" t="s">
        <v>224</v>
      </c>
      <c r="E475" s="207">
        <v>373.87799999999999</v>
      </c>
      <c r="F475" s="207">
        <v>373.87799999999999</v>
      </c>
      <c r="G475" s="209">
        <v>358.88505199999997</v>
      </c>
      <c r="H475" s="102" t="s">
        <v>633</v>
      </c>
      <c r="I475" s="103" t="s">
        <v>762</v>
      </c>
      <c r="J475" s="92" t="s">
        <v>813</v>
      </c>
      <c r="K475" s="207">
        <v>559.096</v>
      </c>
      <c r="L475" s="208">
        <v>398.25099999999998</v>
      </c>
      <c r="M475" s="208">
        <f t="shared" si="17"/>
        <v>-160.84500000000003</v>
      </c>
      <c r="N475" s="213" t="s">
        <v>590</v>
      </c>
      <c r="O475" s="122" t="s">
        <v>762</v>
      </c>
      <c r="P475" s="191" t="s">
        <v>590</v>
      </c>
      <c r="Q475" s="92"/>
      <c r="R475" s="92" t="s">
        <v>66</v>
      </c>
      <c r="S475" s="104" t="s">
        <v>125</v>
      </c>
      <c r="T475" s="105" t="s">
        <v>1316</v>
      </c>
      <c r="U475" s="106">
        <v>395</v>
      </c>
      <c r="V475" s="90" t="s">
        <v>551</v>
      </c>
      <c r="W475" s="90" t="s">
        <v>169</v>
      </c>
      <c r="X475" s="90"/>
      <c r="Y475" s="107"/>
    </row>
    <row r="476" spans="1:26" s="108" customFormat="1" ht="54" customHeight="1" x14ac:dyDescent="0.15">
      <c r="A476" s="112">
        <v>379</v>
      </c>
      <c r="B476" s="92" t="s">
        <v>113</v>
      </c>
      <c r="C476" s="101" t="s">
        <v>334</v>
      </c>
      <c r="D476" s="101" t="s">
        <v>224</v>
      </c>
      <c r="E476" s="208">
        <v>192.05099999999999</v>
      </c>
      <c r="F476" s="208">
        <v>203</v>
      </c>
      <c r="G476" s="213">
        <v>202.71244899999999</v>
      </c>
      <c r="H476" s="102" t="s">
        <v>633</v>
      </c>
      <c r="I476" s="103" t="s">
        <v>762</v>
      </c>
      <c r="J476" s="92" t="s">
        <v>813</v>
      </c>
      <c r="K476" s="207">
        <v>169.51300000000001</v>
      </c>
      <c r="L476" s="207">
        <v>169.649</v>
      </c>
      <c r="M476" s="207">
        <f t="shared" si="17"/>
        <v>0.13599999999999568</v>
      </c>
      <c r="N476" s="209" t="s">
        <v>590</v>
      </c>
      <c r="O476" s="90" t="s">
        <v>762</v>
      </c>
      <c r="P476" s="146" t="s">
        <v>590</v>
      </c>
      <c r="Q476" s="92"/>
      <c r="R476" s="92" t="s">
        <v>66</v>
      </c>
      <c r="S476" s="104" t="s">
        <v>125</v>
      </c>
      <c r="T476" s="105" t="s">
        <v>1316</v>
      </c>
      <c r="U476" s="106">
        <v>396</v>
      </c>
      <c r="V476" s="90" t="s">
        <v>552</v>
      </c>
      <c r="W476" s="90"/>
      <c r="X476" s="90"/>
      <c r="Y476" s="107"/>
    </row>
    <row r="477" spans="1:26" s="108" customFormat="1" ht="54" customHeight="1" x14ac:dyDescent="0.15">
      <c r="A477" s="112">
        <v>380</v>
      </c>
      <c r="B477" s="92" t="s">
        <v>197</v>
      </c>
      <c r="C477" s="101" t="s">
        <v>335</v>
      </c>
      <c r="D477" s="101" t="s">
        <v>224</v>
      </c>
      <c r="E477" s="207">
        <v>961.99599999999998</v>
      </c>
      <c r="F477" s="207">
        <v>961.99599999999998</v>
      </c>
      <c r="G477" s="209">
        <v>798.20273199999997</v>
      </c>
      <c r="H477" s="102" t="s">
        <v>633</v>
      </c>
      <c r="I477" s="103" t="s">
        <v>762</v>
      </c>
      <c r="J477" s="92" t="s">
        <v>813</v>
      </c>
      <c r="K477" s="207">
        <v>961.97199999999998</v>
      </c>
      <c r="L477" s="207">
        <v>1162</v>
      </c>
      <c r="M477" s="207">
        <f t="shared" si="17"/>
        <v>200.02800000000002</v>
      </c>
      <c r="N477" s="209" t="s">
        <v>590</v>
      </c>
      <c r="O477" s="90" t="s">
        <v>762</v>
      </c>
      <c r="P477" s="146" t="s">
        <v>590</v>
      </c>
      <c r="Q477" s="92"/>
      <c r="R477" s="92" t="s">
        <v>66</v>
      </c>
      <c r="S477" s="104" t="s">
        <v>125</v>
      </c>
      <c r="T477" s="105" t="s">
        <v>1316</v>
      </c>
      <c r="U477" s="114">
        <v>397</v>
      </c>
      <c r="V477" s="90" t="s">
        <v>553</v>
      </c>
      <c r="W477" s="90"/>
      <c r="X477" s="90"/>
      <c r="Y477" s="107"/>
    </row>
    <row r="478" spans="1:26" s="168" customFormat="1" ht="30" customHeight="1" x14ac:dyDescent="0.15">
      <c r="A478" s="169" t="s">
        <v>618</v>
      </c>
      <c r="B478" s="170"/>
      <c r="C478" s="171"/>
      <c r="D478" s="170"/>
      <c r="E478" s="211"/>
      <c r="F478" s="232"/>
      <c r="G478" s="232"/>
      <c r="H478" s="173"/>
      <c r="I478" s="174"/>
      <c r="J478" s="172"/>
      <c r="K478" s="211"/>
      <c r="L478" s="211"/>
      <c r="M478" s="211">
        <f t="shared" si="17"/>
        <v>0</v>
      </c>
      <c r="N478" s="211"/>
      <c r="O478" s="175"/>
      <c r="P478" s="188"/>
      <c r="Q478" s="170"/>
      <c r="R478" s="170"/>
      <c r="S478" s="177"/>
      <c r="T478" s="178"/>
      <c r="U478" s="179"/>
      <c r="V478" s="170"/>
      <c r="W478" s="170"/>
      <c r="X478" s="170"/>
      <c r="Y478" s="180"/>
      <c r="Z478" s="108"/>
    </row>
    <row r="479" spans="1:26" s="108" customFormat="1" ht="54" customHeight="1" x14ac:dyDescent="0.15">
      <c r="A479" s="112">
        <v>381</v>
      </c>
      <c r="B479" s="92" t="s">
        <v>15</v>
      </c>
      <c r="C479" s="101" t="s">
        <v>354</v>
      </c>
      <c r="D479" s="101" t="s">
        <v>224</v>
      </c>
      <c r="E479" s="207">
        <v>34.776000000000003</v>
      </c>
      <c r="F479" s="207">
        <v>34.776000000000003</v>
      </c>
      <c r="G479" s="209">
        <v>32.973666000000001</v>
      </c>
      <c r="H479" s="102" t="s">
        <v>633</v>
      </c>
      <c r="I479" s="103" t="s">
        <v>762</v>
      </c>
      <c r="J479" s="92" t="s">
        <v>813</v>
      </c>
      <c r="K479" s="207">
        <v>65.409000000000006</v>
      </c>
      <c r="L479" s="207">
        <v>288.10399999999998</v>
      </c>
      <c r="M479" s="207">
        <f t="shared" si="17"/>
        <v>222.69499999999999</v>
      </c>
      <c r="N479" s="209" t="s">
        <v>590</v>
      </c>
      <c r="O479" s="90" t="s">
        <v>762</v>
      </c>
      <c r="P479" s="146" t="s">
        <v>590</v>
      </c>
      <c r="Q479" s="92"/>
      <c r="R479" s="92" t="s">
        <v>66</v>
      </c>
      <c r="S479" s="104" t="s">
        <v>125</v>
      </c>
      <c r="T479" s="105" t="s">
        <v>1317</v>
      </c>
      <c r="U479" s="106">
        <v>398</v>
      </c>
      <c r="V479" s="90" t="s">
        <v>553</v>
      </c>
      <c r="W479" s="90" t="s">
        <v>169</v>
      </c>
      <c r="X479" s="90"/>
      <c r="Y479" s="107"/>
    </row>
    <row r="480" spans="1:26" s="108" customFormat="1" ht="54" customHeight="1" x14ac:dyDescent="0.15">
      <c r="A480" s="112">
        <v>382</v>
      </c>
      <c r="B480" s="92" t="s">
        <v>33</v>
      </c>
      <c r="C480" s="101" t="s">
        <v>336</v>
      </c>
      <c r="D480" s="101" t="s">
        <v>224</v>
      </c>
      <c r="E480" s="207">
        <v>14.835000000000001</v>
      </c>
      <c r="F480" s="207">
        <v>14.835000000000001</v>
      </c>
      <c r="G480" s="209">
        <v>14.464180000000001</v>
      </c>
      <c r="H480" s="102" t="s">
        <v>633</v>
      </c>
      <c r="I480" s="103" t="s">
        <v>762</v>
      </c>
      <c r="J480" s="92" t="s">
        <v>813</v>
      </c>
      <c r="K480" s="207">
        <v>15.082000000000001</v>
      </c>
      <c r="L480" s="207">
        <v>16.97</v>
      </c>
      <c r="M480" s="207">
        <f t="shared" si="17"/>
        <v>1.8879999999999981</v>
      </c>
      <c r="N480" s="209" t="s">
        <v>590</v>
      </c>
      <c r="O480" s="90" t="s">
        <v>762</v>
      </c>
      <c r="P480" s="146" t="s">
        <v>590</v>
      </c>
      <c r="Q480" s="92"/>
      <c r="R480" s="92" t="s">
        <v>66</v>
      </c>
      <c r="S480" s="104" t="s">
        <v>125</v>
      </c>
      <c r="T480" s="105" t="s">
        <v>1317</v>
      </c>
      <c r="U480" s="106">
        <v>399</v>
      </c>
      <c r="V480" s="90" t="s">
        <v>552</v>
      </c>
      <c r="W480" s="90"/>
      <c r="X480" s="90"/>
      <c r="Y480" s="107"/>
    </row>
    <row r="481" spans="1:26" s="108" customFormat="1" ht="54" customHeight="1" x14ac:dyDescent="0.15">
      <c r="A481" s="112">
        <v>383</v>
      </c>
      <c r="B481" s="92" t="s">
        <v>61</v>
      </c>
      <c r="C481" s="101" t="s">
        <v>330</v>
      </c>
      <c r="D481" s="101" t="s">
        <v>224</v>
      </c>
      <c r="E481" s="207">
        <v>83.242999999999995</v>
      </c>
      <c r="F481" s="207">
        <v>83.242999999999995</v>
      </c>
      <c r="G481" s="209">
        <v>63.595683999999999</v>
      </c>
      <c r="H481" s="102" t="s">
        <v>633</v>
      </c>
      <c r="I481" s="103" t="s">
        <v>760</v>
      </c>
      <c r="J481" s="92" t="s">
        <v>774</v>
      </c>
      <c r="K481" s="207">
        <v>97.694000000000003</v>
      </c>
      <c r="L481" s="207">
        <v>97.847999999999999</v>
      </c>
      <c r="M481" s="207">
        <f t="shared" si="17"/>
        <v>0.15399999999999636</v>
      </c>
      <c r="N481" s="209">
        <v>-0.7</v>
      </c>
      <c r="O481" s="90" t="s">
        <v>822</v>
      </c>
      <c r="P481" s="123" t="s">
        <v>1039</v>
      </c>
      <c r="Q481" s="92"/>
      <c r="R481" s="92" t="s">
        <v>66</v>
      </c>
      <c r="S481" s="104" t="s">
        <v>125</v>
      </c>
      <c r="T481" s="105" t="s">
        <v>1317</v>
      </c>
      <c r="U481" s="106">
        <v>400</v>
      </c>
      <c r="V481" s="90" t="s">
        <v>553</v>
      </c>
      <c r="W481" s="90" t="s">
        <v>169</v>
      </c>
      <c r="X481" s="90"/>
      <c r="Y481" s="107"/>
    </row>
    <row r="482" spans="1:26" s="108" customFormat="1" ht="54" customHeight="1" x14ac:dyDescent="0.15">
      <c r="A482" s="112">
        <v>384</v>
      </c>
      <c r="B482" s="92" t="s">
        <v>45</v>
      </c>
      <c r="C482" s="101" t="s">
        <v>388</v>
      </c>
      <c r="D482" s="101" t="s">
        <v>224</v>
      </c>
      <c r="E482" s="207">
        <v>35.232999999999997</v>
      </c>
      <c r="F482" s="207">
        <v>35.232999999999997</v>
      </c>
      <c r="G482" s="209">
        <v>35.159599999999998</v>
      </c>
      <c r="H482" s="102" t="s">
        <v>633</v>
      </c>
      <c r="I482" s="103" t="s">
        <v>762</v>
      </c>
      <c r="J482" s="92" t="s">
        <v>813</v>
      </c>
      <c r="K482" s="207">
        <v>38.265999999999998</v>
      </c>
      <c r="L482" s="207">
        <v>38.265999999999998</v>
      </c>
      <c r="M482" s="207">
        <f t="shared" si="17"/>
        <v>0</v>
      </c>
      <c r="N482" s="209" t="s">
        <v>590</v>
      </c>
      <c r="O482" s="90" t="s">
        <v>762</v>
      </c>
      <c r="P482" s="146" t="s">
        <v>590</v>
      </c>
      <c r="Q482" s="92"/>
      <c r="R482" s="92" t="s">
        <v>66</v>
      </c>
      <c r="S482" s="104" t="s">
        <v>125</v>
      </c>
      <c r="T482" s="105" t="s">
        <v>1317</v>
      </c>
      <c r="U482" s="106">
        <v>401</v>
      </c>
      <c r="V482" s="90" t="s">
        <v>552</v>
      </c>
      <c r="W482" s="90"/>
      <c r="X482" s="90"/>
      <c r="Y482" s="107"/>
    </row>
    <row r="483" spans="1:26" s="108" customFormat="1" ht="54" customHeight="1" x14ac:dyDescent="0.15">
      <c r="A483" s="112">
        <v>385</v>
      </c>
      <c r="B483" s="92" t="s">
        <v>48</v>
      </c>
      <c r="C483" s="101" t="s">
        <v>384</v>
      </c>
      <c r="D483" s="101" t="s">
        <v>224</v>
      </c>
      <c r="E483" s="207">
        <v>210.971</v>
      </c>
      <c r="F483" s="207">
        <v>210.971</v>
      </c>
      <c r="G483" s="209">
        <v>192.82590200000001</v>
      </c>
      <c r="H483" s="102" t="s">
        <v>633</v>
      </c>
      <c r="I483" s="103" t="s">
        <v>762</v>
      </c>
      <c r="J483" s="92" t="s">
        <v>813</v>
      </c>
      <c r="K483" s="207">
        <v>213.04300000000001</v>
      </c>
      <c r="L483" s="207">
        <v>497.14499999999998</v>
      </c>
      <c r="M483" s="207">
        <f t="shared" si="17"/>
        <v>284.10199999999998</v>
      </c>
      <c r="N483" s="209" t="s">
        <v>590</v>
      </c>
      <c r="O483" s="90" t="s">
        <v>762</v>
      </c>
      <c r="P483" s="146" t="s">
        <v>590</v>
      </c>
      <c r="Q483" s="92"/>
      <c r="R483" s="92" t="s">
        <v>66</v>
      </c>
      <c r="S483" s="104" t="s">
        <v>125</v>
      </c>
      <c r="T483" s="105" t="s">
        <v>1317</v>
      </c>
      <c r="U483" s="106">
        <v>402</v>
      </c>
      <c r="V483" s="90" t="s">
        <v>553</v>
      </c>
      <c r="W483" s="90" t="s">
        <v>169</v>
      </c>
      <c r="X483" s="90"/>
      <c r="Y483" s="107"/>
    </row>
    <row r="484" spans="1:26" s="108" customFormat="1" ht="54" customHeight="1" x14ac:dyDescent="0.15">
      <c r="A484" s="112">
        <v>386</v>
      </c>
      <c r="B484" s="92" t="s">
        <v>49</v>
      </c>
      <c r="C484" s="101" t="s">
        <v>377</v>
      </c>
      <c r="D484" s="101" t="s">
        <v>224</v>
      </c>
      <c r="E484" s="207">
        <v>57.993000000000002</v>
      </c>
      <c r="F484" s="207">
        <v>57.993000000000002</v>
      </c>
      <c r="G484" s="209">
        <v>52.269585999999997</v>
      </c>
      <c r="H484" s="102" t="s">
        <v>633</v>
      </c>
      <c r="I484" s="103" t="s">
        <v>762</v>
      </c>
      <c r="J484" s="92" t="s">
        <v>813</v>
      </c>
      <c r="K484" s="207">
        <v>51.012999999999998</v>
      </c>
      <c r="L484" s="207">
        <v>51.055999999999997</v>
      </c>
      <c r="M484" s="207">
        <f t="shared" si="17"/>
        <v>4.2999999999999261E-2</v>
      </c>
      <c r="N484" s="209" t="s">
        <v>590</v>
      </c>
      <c r="O484" s="90" t="s">
        <v>762</v>
      </c>
      <c r="P484" s="146" t="s">
        <v>590</v>
      </c>
      <c r="Q484" s="92"/>
      <c r="R484" s="92" t="s">
        <v>66</v>
      </c>
      <c r="S484" s="104" t="s">
        <v>125</v>
      </c>
      <c r="T484" s="105" t="s">
        <v>1317</v>
      </c>
      <c r="U484" s="106">
        <v>403</v>
      </c>
      <c r="V484" s="90" t="s">
        <v>552</v>
      </c>
      <c r="W484" s="90" t="s">
        <v>169</v>
      </c>
      <c r="X484" s="90"/>
      <c r="Y484" s="107"/>
    </row>
    <row r="485" spans="1:26" s="108" customFormat="1" ht="60" customHeight="1" x14ac:dyDescent="0.15">
      <c r="A485" s="112">
        <v>387</v>
      </c>
      <c r="B485" s="92" t="s">
        <v>50</v>
      </c>
      <c r="C485" s="101" t="s">
        <v>354</v>
      </c>
      <c r="D485" s="101" t="s">
        <v>224</v>
      </c>
      <c r="E485" s="207">
        <v>208.434</v>
      </c>
      <c r="F485" s="207">
        <v>208.434</v>
      </c>
      <c r="G485" s="209">
        <v>191.648616</v>
      </c>
      <c r="H485" s="102" t="s">
        <v>633</v>
      </c>
      <c r="I485" s="103" t="s">
        <v>762</v>
      </c>
      <c r="J485" s="92" t="s">
        <v>813</v>
      </c>
      <c r="K485" s="207">
        <v>209.56899999999999</v>
      </c>
      <c r="L485" s="207">
        <v>209.60300000000001</v>
      </c>
      <c r="M485" s="207">
        <f t="shared" si="17"/>
        <v>3.4000000000020236E-2</v>
      </c>
      <c r="N485" s="209" t="s">
        <v>590</v>
      </c>
      <c r="O485" s="90" t="s">
        <v>762</v>
      </c>
      <c r="P485" s="146" t="s">
        <v>590</v>
      </c>
      <c r="Q485" s="92"/>
      <c r="R485" s="92" t="s">
        <v>66</v>
      </c>
      <c r="S485" s="104" t="s">
        <v>125</v>
      </c>
      <c r="T485" s="105" t="s">
        <v>1317</v>
      </c>
      <c r="U485" s="106">
        <v>404</v>
      </c>
      <c r="V485" s="90" t="s">
        <v>553</v>
      </c>
      <c r="W485" s="90" t="s">
        <v>169</v>
      </c>
      <c r="X485" s="90"/>
      <c r="Y485" s="107"/>
    </row>
    <row r="486" spans="1:26" s="108" customFormat="1" ht="54" customHeight="1" x14ac:dyDescent="0.15">
      <c r="A486" s="112">
        <v>388</v>
      </c>
      <c r="B486" s="92" t="s">
        <v>51</v>
      </c>
      <c r="C486" s="101" t="s">
        <v>388</v>
      </c>
      <c r="D486" s="101" t="s">
        <v>224</v>
      </c>
      <c r="E486" s="207">
        <v>35.808999999999997</v>
      </c>
      <c r="F486" s="207">
        <v>35.808999999999997</v>
      </c>
      <c r="G486" s="209">
        <v>31.104866000000001</v>
      </c>
      <c r="H486" s="102" t="s">
        <v>633</v>
      </c>
      <c r="I486" s="103" t="s">
        <v>762</v>
      </c>
      <c r="J486" s="92" t="s">
        <v>813</v>
      </c>
      <c r="K486" s="207">
        <v>35.728999999999999</v>
      </c>
      <c r="L486" s="207">
        <v>36.085999999999999</v>
      </c>
      <c r="M486" s="207">
        <f t="shared" si="17"/>
        <v>0.35699999999999932</v>
      </c>
      <c r="N486" s="209" t="s">
        <v>590</v>
      </c>
      <c r="O486" s="90" t="s">
        <v>762</v>
      </c>
      <c r="P486" s="146" t="s">
        <v>590</v>
      </c>
      <c r="Q486" s="92"/>
      <c r="R486" s="92" t="s">
        <v>66</v>
      </c>
      <c r="S486" s="104" t="s">
        <v>125</v>
      </c>
      <c r="T486" s="105" t="s">
        <v>1317</v>
      </c>
      <c r="U486" s="106">
        <v>405</v>
      </c>
      <c r="V486" s="90" t="s">
        <v>552</v>
      </c>
      <c r="W486" s="90" t="s">
        <v>169</v>
      </c>
      <c r="X486" s="90"/>
      <c r="Y486" s="107"/>
    </row>
    <row r="487" spans="1:26" s="108" customFormat="1" ht="54" customHeight="1" x14ac:dyDescent="0.15">
      <c r="A487" s="112">
        <v>389</v>
      </c>
      <c r="B487" s="92" t="s">
        <v>124</v>
      </c>
      <c r="C487" s="101" t="s">
        <v>334</v>
      </c>
      <c r="D487" s="101" t="s">
        <v>224</v>
      </c>
      <c r="E487" s="207">
        <v>97.412000000000006</v>
      </c>
      <c r="F487" s="207">
        <v>97.412000000000006</v>
      </c>
      <c r="G487" s="209">
        <v>93.310462999999999</v>
      </c>
      <c r="H487" s="102" t="s">
        <v>633</v>
      </c>
      <c r="I487" s="103" t="s">
        <v>760</v>
      </c>
      <c r="J487" s="92" t="s">
        <v>764</v>
      </c>
      <c r="K487" s="207">
        <v>98.412000000000006</v>
      </c>
      <c r="L487" s="207">
        <v>109.23699999999999</v>
      </c>
      <c r="M487" s="207">
        <f t="shared" si="17"/>
        <v>10.824999999999989</v>
      </c>
      <c r="N487" s="209" t="s">
        <v>590</v>
      </c>
      <c r="O487" s="90" t="s">
        <v>823</v>
      </c>
      <c r="P487" s="143" t="s">
        <v>824</v>
      </c>
      <c r="Q487" s="92"/>
      <c r="R487" s="92" t="s">
        <v>66</v>
      </c>
      <c r="S487" s="104" t="s">
        <v>125</v>
      </c>
      <c r="T487" s="105" t="s">
        <v>1317</v>
      </c>
      <c r="U487" s="106">
        <v>406</v>
      </c>
      <c r="V487" s="90" t="s">
        <v>552</v>
      </c>
      <c r="W487" s="90"/>
      <c r="X487" s="90"/>
      <c r="Y487" s="107"/>
    </row>
    <row r="488" spans="1:26" s="168" customFormat="1" ht="30" customHeight="1" x14ac:dyDescent="0.15">
      <c r="A488" s="169" t="s">
        <v>619</v>
      </c>
      <c r="B488" s="170"/>
      <c r="C488" s="171"/>
      <c r="D488" s="170"/>
      <c r="E488" s="211"/>
      <c r="F488" s="232"/>
      <c r="G488" s="232"/>
      <c r="H488" s="173"/>
      <c r="I488" s="174"/>
      <c r="J488" s="172"/>
      <c r="K488" s="211"/>
      <c r="L488" s="211"/>
      <c r="M488" s="211">
        <f t="shared" si="17"/>
        <v>0</v>
      </c>
      <c r="N488" s="211"/>
      <c r="O488" s="175"/>
      <c r="P488" s="188"/>
      <c r="Q488" s="170"/>
      <c r="R488" s="170"/>
      <c r="S488" s="177"/>
      <c r="T488" s="178"/>
      <c r="U488" s="179"/>
      <c r="V488" s="170"/>
      <c r="W488" s="170"/>
      <c r="X488" s="170"/>
      <c r="Y488" s="180"/>
      <c r="Z488" s="108"/>
    </row>
    <row r="489" spans="1:26" s="108" customFormat="1" ht="54" customHeight="1" x14ac:dyDescent="0.15">
      <c r="A489" s="112">
        <v>390</v>
      </c>
      <c r="B489" s="92" t="s">
        <v>537</v>
      </c>
      <c r="C489" s="101" t="s">
        <v>348</v>
      </c>
      <c r="D489" s="101" t="s">
        <v>224</v>
      </c>
      <c r="E489" s="207">
        <v>12.779</v>
      </c>
      <c r="F489" s="207">
        <v>12.779</v>
      </c>
      <c r="G489" s="209">
        <v>12.274557</v>
      </c>
      <c r="H489" s="102" t="s">
        <v>753</v>
      </c>
      <c r="I489" s="103" t="s">
        <v>760</v>
      </c>
      <c r="J489" s="92" t="s">
        <v>817</v>
      </c>
      <c r="K489" s="207">
        <v>12.779</v>
      </c>
      <c r="L489" s="207">
        <v>12.779</v>
      </c>
      <c r="M489" s="207">
        <f t="shared" si="17"/>
        <v>0</v>
      </c>
      <c r="N489" s="209" t="s">
        <v>590</v>
      </c>
      <c r="O489" s="90" t="s">
        <v>823</v>
      </c>
      <c r="P489" s="146" t="s">
        <v>929</v>
      </c>
      <c r="Q489" s="92"/>
      <c r="R489" s="92" t="s">
        <v>146</v>
      </c>
      <c r="S489" s="104" t="s">
        <v>125</v>
      </c>
      <c r="T489" s="129" t="s">
        <v>1318</v>
      </c>
      <c r="U489" s="106">
        <v>407</v>
      </c>
      <c r="V489" s="90" t="s">
        <v>185</v>
      </c>
      <c r="W489" s="90"/>
      <c r="X489" s="90"/>
      <c r="Y489" s="107"/>
    </row>
    <row r="490" spans="1:26" s="108" customFormat="1" ht="53.25" customHeight="1" x14ac:dyDescent="0.15">
      <c r="A490" s="112">
        <v>391</v>
      </c>
      <c r="B490" s="92" t="s">
        <v>538</v>
      </c>
      <c r="C490" s="101" t="s">
        <v>330</v>
      </c>
      <c r="D490" s="101" t="s">
        <v>224</v>
      </c>
      <c r="E490" s="207">
        <v>160.22</v>
      </c>
      <c r="F490" s="207">
        <v>160.22</v>
      </c>
      <c r="G490" s="209">
        <v>151.80265600000001</v>
      </c>
      <c r="H490" s="102" t="s">
        <v>633</v>
      </c>
      <c r="I490" s="103" t="s">
        <v>762</v>
      </c>
      <c r="J490" s="92" t="s">
        <v>807</v>
      </c>
      <c r="K490" s="207">
        <v>161.84100000000001</v>
      </c>
      <c r="L490" s="207">
        <v>181.88900000000001</v>
      </c>
      <c r="M490" s="207">
        <f t="shared" si="17"/>
        <v>20.048000000000002</v>
      </c>
      <c r="N490" s="209" t="s">
        <v>590</v>
      </c>
      <c r="O490" s="90" t="s">
        <v>762</v>
      </c>
      <c r="P490" s="130" t="s">
        <v>590</v>
      </c>
      <c r="Q490" s="92"/>
      <c r="R490" s="92" t="s">
        <v>146</v>
      </c>
      <c r="S490" s="104" t="s">
        <v>125</v>
      </c>
      <c r="T490" s="129" t="s">
        <v>1318</v>
      </c>
      <c r="U490" s="106">
        <v>408</v>
      </c>
      <c r="V490" s="90"/>
      <c r="W490" s="90"/>
      <c r="X490" s="90"/>
      <c r="Y490" s="107"/>
    </row>
    <row r="491" spans="1:26" s="108" customFormat="1" ht="53.25" customHeight="1" x14ac:dyDescent="0.15">
      <c r="A491" s="112">
        <v>392</v>
      </c>
      <c r="B491" s="92" t="s">
        <v>151</v>
      </c>
      <c r="C491" s="101" t="s">
        <v>331</v>
      </c>
      <c r="D491" s="101" t="s">
        <v>224</v>
      </c>
      <c r="E491" s="207">
        <v>91.584000000000003</v>
      </c>
      <c r="F491" s="207">
        <v>91.584000000000003</v>
      </c>
      <c r="G491" s="209">
        <v>88.203539000000006</v>
      </c>
      <c r="H491" s="102" t="s">
        <v>633</v>
      </c>
      <c r="I491" s="103" t="s">
        <v>760</v>
      </c>
      <c r="J491" s="92" t="s">
        <v>764</v>
      </c>
      <c r="K491" s="207">
        <v>90.593999999999994</v>
      </c>
      <c r="L491" s="207">
        <v>90.325000000000003</v>
      </c>
      <c r="M491" s="207">
        <f t="shared" si="17"/>
        <v>-0.26899999999999125</v>
      </c>
      <c r="N491" s="209" t="s">
        <v>590</v>
      </c>
      <c r="O491" s="90" t="s">
        <v>823</v>
      </c>
      <c r="P491" s="144" t="s">
        <v>824</v>
      </c>
      <c r="Q491" s="92"/>
      <c r="R491" s="92" t="s">
        <v>146</v>
      </c>
      <c r="S491" s="104" t="s">
        <v>125</v>
      </c>
      <c r="T491" s="129" t="s">
        <v>1318</v>
      </c>
      <c r="U491" s="106">
        <v>409</v>
      </c>
      <c r="V491" s="90" t="s">
        <v>551</v>
      </c>
      <c r="W491" s="90"/>
      <c r="X491" s="90"/>
      <c r="Y491" s="107"/>
    </row>
    <row r="492" spans="1:26" s="108" customFormat="1" ht="53.25" customHeight="1" x14ac:dyDescent="0.15">
      <c r="A492" s="112">
        <v>393</v>
      </c>
      <c r="B492" s="92" t="s">
        <v>174</v>
      </c>
      <c r="C492" s="101" t="s">
        <v>330</v>
      </c>
      <c r="D492" s="101" t="s">
        <v>224</v>
      </c>
      <c r="E492" s="207">
        <v>338.54599999999999</v>
      </c>
      <c r="F492" s="207">
        <v>338.54599999999999</v>
      </c>
      <c r="G492" s="209">
        <v>338.54599999999999</v>
      </c>
      <c r="H492" s="102" t="s">
        <v>633</v>
      </c>
      <c r="I492" s="103" t="s">
        <v>762</v>
      </c>
      <c r="J492" s="92" t="s">
        <v>807</v>
      </c>
      <c r="K492" s="207">
        <v>338.54599999999999</v>
      </c>
      <c r="L492" s="207">
        <v>319.08199999999999</v>
      </c>
      <c r="M492" s="207">
        <f t="shared" si="17"/>
        <v>-19.463999999999999</v>
      </c>
      <c r="N492" s="209" t="s">
        <v>590</v>
      </c>
      <c r="O492" s="90" t="s">
        <v>762</v>
      </c>
      <c r="P492" s="130" t="s">
        <v>590</v>
      </c>
      <c r="Q492" s="92"/>
      <c r="R492" s="92" t="s">
        <v>146</v>
      </c>
      <c r="S492" s="104" t="s">
        <v>125</v>
      </c>
      <c r="T492" s="129" t="s">
        <v>1318</v>
      </c>
      <c r="U492" s="106">
        <v>410</v>
      </c>
      <c r="V492" s="90"/>
      <c r="W492" s="117"/>
      <c r="X492" s="117"/>
      <c r="Y492" s="192"/>
    </row>
    <row r="493" spans="1:26" s="108" customFormat="1" ht="53.25" customHeight="1" x14ac:dyDescent="0.15">
      <c r="A493" s="112">
        <v>394</v>
      </c>
      <c r="B493" s="92" t="s">
        <v>80</v>
      </c>
      <c r="C493" s="101" t="s">
        <v>384</v>
      </c>
      <c r="D493" s="101" t="s">
        <v>224</v>
      </c>
      <c r="E493" s="208">
        <v>81.662999999999997</v>
      </c>
      <c r="F493" s="208">
        <v>82</v>
      </c>
      <c r="G493" s="213">
        <v>82</v>
      </c>
      <c r="H493" s="102" t="s">
        <v>633</v>
      </c>
      <c r="I493" s="103" t="s">
        <v>762</v>
      </c>
      <c r="J493" s="92" t="s">
        <v>807</v>
      </c>
      <c r="K493" s="207">
        <v>88.998999999999995</v>
      </c>
      <c r="L493" s="207">
        <v>88.998000000000005</v>
      </c>
      <c r="M493" s="207">
        <f t="shared" si="17"/>
        <v>-9.9999999999056399E-4</v>
      </c>
      <c r="N493" s="209" t="s">
        <v>590</v>
      </c>
      <c r="O493" s="90" t="s">
        <v>762</v>
      </c>
      <c r="P493" s="130" t="s">
        <v>590</v>
      </c>
      <c r="Q493" s="92"/>
      <c r="R493" s="92" t="s">
        <v>146</v>
      </c>
      <c r="S493" s="104" t="s">
        <v>125</v>
      </c>
      <c r="T493" s="129" t="s">
        <v>1318</v>
      </c>
      <c r="U493" s="106">
        <v>412</v>
      </c>
      <c r="V493" s="90" t="s">
        <v>551</v>
      </c>
      <c r="W493" s="90"/>
      <c r="X493" s="90"/>
      <c r="Y493" s="107"/>
    </row>
    <row r="494" spans="1:26" s="108" customFormat="1" ht="53.25" customHeight="1" x14ac:dyDescent="0.15">
      <c r="A494" s="112">
        <v>395</v>
      </c>
      <c r="B494" s="92" t="s">
        <v>319</v>
      </c>
      <c r="C494" s="101" t="s">
        <v>377</v>
      </c>
      <c r="D494" s="101" t="s">
        <v>224</v>
      </c>
      <c r="E494" s="208">
        <v>1.3169999999999999</v>
      </c>
      <c r="F494" s="208">
        <v>1.3</v>
      </c>
      <c r="G494" s="208">
        <v>1.3</v>
      </c>
      <c r="H494" s="102" t="s">
        <v>633</v>
      </c>
      <c r="I494" s="103" t="s">
        <v>762</v>
      </c>
      <c r="J494" s="92" t="s">
        <v>818</v>
      </c>
      <c r="K494" s="207">
        <v>0</v>
      </c>
      <c r="L494" s="207">
        <v>1.3169999999999999</v>
      </c>
      <c r="M494" s="207">
        <f t="shared" si="17"/>
        <v>1.3169999999999999</v>
      </c>
      <c r="N494" s="209" t="s">
        <v>590</v>
      </c>
      <c r="O494" s="90" t="s">
        <v>762</v>
      </c>
      <c r="P494" s="130" t="s">
        <v>590</v>
      </c>
      <c r="Q494" s="92"/>
      <c r="R494" s="92" t="s">
        <v>98</v>
      </c>
      <c r="S494" s="104" t="s">
        <v>125</v>
      </c>
      <c r="T494" s="129" t="s">
        <v>1318</v>
      </c>
      <c r="U494" s="106">
        <v>413</v>
      </c>
      <c r="V494" s="90"/>
      <c r="W494" s="90"/>
      <c r="X494" s="90"/>
      <c r="Y494" s="107"/>
    </row>
    <row r="495" spans="1:26" s="108" customFormat="1" ht="53.25" customHeight="1" x14ac:dyDescent="0.15">
      <c r="A495" s="112">
        <v>396</v>
      </c>
      <c r="B495" s="92" t="s">
        <v>119</v>
      </c>
      <c r="C495" s="101" t="s">
        <v>386</v>
      </c>
      <c r="D495" s="101" t="s">
        <v>224</v>
      </c>
      <c r="E495" s="207">
        <v>3.74</v>
      </c>
      <c r="F495" s="207">
        <v>3.74</v>
      </c>
      <c r="G495" s="209">
        <v>3.74</v>
      </c>
      <c r="H495" s="102" t="s">
        <v>633</v>
      </c>
      <c r="I495" s="103" t="s">
        <v>760</v>
      </c>
      <c r="J495" s="92" t="s">
        <v>765</v>
      </c>
      <c r="K495" s="207">
        <v>3.74</v>
      </c>
      <c r="L495" s="207">
        <v>3.74</v>
      </c>
      <c r="M495" s="207">
        <f t="shared" si="17"/>
        <v>0</v>
      </c>
      <c r="N495" s="209">
        <v>-8.5000000000000006E-2</v>
      </c>
      <c r="O495" s="90" t="s">
        <v>822</v>
      </c>
      <c r="P495" s="144" t="s">
        <v>930</v>
      </c>
      <c r="Q495" s="92"/>
      <c r="R495" s="92" t="s">
        <v>98</v>
      </c>
      <c r="S495" s="104" t="s">
        <v>125</v>
      </c>
      <c r="T495" s="105" t="s">
        <v>1319</v>
      </c>
      <c r="U495" s="106">
        <v>414</v>
      </c>
      <c r="V495" s="90"/>
      <c r="W495" s="90"/>
      <c r="X495" s="90" t="s">
        <v>169</v>
      </c>
      <c r="Y495" s="107"/>
    </row>
    <row r="496" spans="1:26" s="108" customFormat="1" ht="53.25" customHeight="1" x14ac:dyDescent="0.15">
      <c r="A496" s="112">
        <v>397</v>
      </c>
      <c r="B496" s="92" t="s">
        <v>464</v>
      </c>
      <c r="C496" s="101" t="s">
        <v>324</v>
      </c>
      <c r="D496" s="101" t="s">
        <v>224</v>
      </c>
      <c r="E496" s="207">
        <v>19.847999999999999</v>
      </c>
      <c r="F496" s="207">
        <v>19.847999999999999</v>
      </c>
      <c r="G496" s="209">
        <v>14.079852000000001</v>
      </c>
      <c r="H496" s="102" t="s">
        <v>633</v>
      </c>
      <c r="I496" s="103" t="s">
        <v>760</v>
      </c>
      <c r="J496" s="92" t="s">
        <v>796</v>
      </c>
      <c r="K496" s="207">
        <v>20.5</v>
      </c>
      <c r="L496" s="208">
        <v>21.927</v>
      </c>
      <c r="M496" s="207">
        <f t="shared" si="17"/>
        <v>1.4269999999999996</v>
      </c>
      <c r="N496" s="209" t="s">
        <v>590</v>
      </c>
      <c r="O496" s="90" t="s">
        <v>823</v>
      </c>
      <c r="P496" s="190" t="s">
        <v>1040</v>
      </c>
      <c r="Q496" s="92"/>
      <c r="R496" s="92" t="s">
        <v>30</v>
      </c>
      <c r="S496" s="104" t="s">
        <v>125</v>
      </c>
      <c r="T496" s="105" t="s">
        <v>1318</v>
      </c>
      <c r="U496" s="106">
        <v>415</v>
      </c>
      <c r="V496" s="90"/>
      <c r="W496" s="90"/>
      <c r="X496" s="90"/>
      <c r="Y496" s="107"/>
    </row>
    <row r="497" spans="1:26" s="108" customFormat="1" ht="53.25" customHeight="1" x14ac:dyDescent="0.15">
      <c r="A497" s="112">
        <v>398</v>
      </c>
      <c r="B497" s="92" t="s">
        <v>539</v>
      </c>
      <c r="C497" s="90" t="s">
        <v>342</v>
      </c>
      <c r="D497" s="101" t="s">
        <v>224</v>
      </c>
      <c r="E497" s="208">
        <v>18746</v>
      </c>
      <c r="F497" s="207">
        <v>18580.182000000001</v>
      </c>
      <c r="G497" s="213">
        <v>18129.048466</v>
      </c>
      <c r="H497" s="102" t="s">
        <v>633</v>
      </c>
      <c r="I497" s="103" t="s">
        <v>760</v>
      </c>
      <c r="J497" s="92" t="s">
        <v>796</v>
      </c>
      <c r="K497" s="207">
        <v>18715.476999999999</v>
      </c>
      <c r="L497" s="208">
        <v>18715.476999999999</v>
      </c>
      <c r="M497" s="207">
        <f t="shared" si="17"/>
        <v>0</v>
      </c>
      <c r="N497" s="209">
        <v>-113.51</v>
      </c>
      <c r="O497" s="90" t="s">
        <v>822</v>
      </c>
      <c r="P497" s="144" t="s">
        <v>931</v>
      </c>
      <c r="Q497" s="92"/>
      <c r="R497" s="92" t="s">
        <v>30</v>
      </c>
      <c r="S497" s="104" t="s">
        <v>125</v>
      </c>
      <c r="T497" s="105" t="s">
        <v>1320</v>
      </c>
      <c r="U497" s="114">
        <v>416</v>
      </c>
      <c r="V497" s="90"/>
      <c r="W497" s="90"/>
      <c r="X497" s="90"/>
      <c r="Y497" s="107"/>
    </row>
    <row r="498" spans="1:26" s="108" customFormat="1" ht="53.25" customHeight="1" x14ac:dyDescent="0.15">
      <c r="A498" s="112">
        <v>399</v>
      </c>
      <c r="B498" s="92" t="s">
        <v>220</v>
      </c>
      <c r="C498" s="90" t="s">
        <v>384</v>
      </c>
      <c r="D498" s="101" t="s">
        <v>224</v>
      </c>
      <c r="E498" s="207">
        <v>82.474999999999994</v>
      </c>
      <c r="F498" s="207">
        <v>82.474999999999994</v>
      </c>
      <c r="G498" s="209">
        <v>80.304817999999997</v>
      </c>
      <c r="H498" s="102" t="s">
        <v>633</v>
      </c>
      <c r="I498" s="103" t="s">
        <v>760</v>
      </c>
      <c r="J498" s="92" t="s">
        <v>796</v>
      </c>
      <c r="K498" s="207">
        <v>129.33699999999999</v>
      </c>
      <c r="L498" s="208">
        <v>133.10900000000001</v>
      </c>
      <c r="M498" s="207">
        <f t="shared" si="17"/>
        <v>3.7720000000000198</v>
      </c>
      <c r="N498" s="209" t="s">
        <v>590</v>
      </c>
      <c r="O498" s="90" t="s">
        <v>823</v>
      </c>
      <c r="P498" s="190" t="s">
        <v>1041</v>
      </c>
      <c r="Q498" s="92"/>
      <c r="R498" s="92" t="s">
        <v>30</v>
      </c>
      <c r="S498" s="104" t="s">
        <v>125</v>
      </c>
      <c r="T498" s="105" t="s">
        <v>1320</v>
      </c>
      <c r="U498" s="114">
        <v>417</v>
      </c>
      <c r="V498" s="90"/>
      <c r="W498" s="90"/>
      <c r="X498" s="90"/>
      <c r="Y498" s="107"/>
    </row>
    <row r="499" spans="1:26" s="108" customFormat="1" ht="53.25" customHeight="1" x14ac:dyDescent="0.15">
      <c r="A499" s="112">
        <v>400</v>
      </c>
      <c r="B499" s="92" t="s">
        <v>127</v>
      </c>
      <c r="C499" s="101" t="s">
        <v>357</v>
      </c>
      <c r="D499" s="101" t="s">
        <v>224</v>
      </c>
      <c r="E499" s="207">
        <v>652.76599999999996</v>
      </c>
      <c r="F499" s="207">
        <v>652.76599999999996</v>
      </c>
      <c r="G499" s="209">
        <v>652.76592000000005</v>
      </c>
      <c r="H499" s="102" t="s">
        <v>633</v>
      </c>
      <c r="I499" s="103" t="s">
        <v>762</v>
      </c>
      <c r="J499" s="92" t="s">
        <v>789</v>
      </c>
      <c r="K499" s="207">
        <v>672.46400000000006</v>
      </c>
      <c r="L499" s="208">
        <v>672.46400000000006</v>
      </c>
      <c r="M499" s="207">
        <f t="shared" si="17"/>
        <v>0</v>
      </c>
      <c r="N499" s="209" t="s">
        <v>590</v>
      </c>
      <c r="O499" s="90" t="s">
        <v>762</v>
      </c>
      <c r="P499" s="130" t="s">
        <v>590</v>
      </c>
      <c r="Q499" s="92"/>
      <c r="R499" s="92" t="s">
        <v>30</v>
      </c>
      <c r="S499" s="104" t="s">
        <v>125</v>
      </c>
      <c r="T499" s="105" t="s">
        <v>1320</v>
      </c>
      <c r="U499" s="106">
        <v>418</v>
      </c>
      <c r="V499" s="90"/>
      <c r="W499" s="90"/>
      <c r="X499" s="90" t="s">
        <v>169</v>
      </c>
      <c r="Y499" s="107"/>
    </row>
    <row r="500" spans="1:26" s="108" customFormat="1" ht="53.25" customHeight="1" x14ac:dyDescent="0.15">
      <c r="A500" s="112">
        <v>401</v>
      </c>
      <c r="B500" s="92" t="s">
        <v>131</v>
      </c>
      <c r="C500" s="101" t="s">
        <v>334</v>
      </c>
      <c r="D500" s="101" t="s">
        <v>389</v>
      </c>
      <c r="E500" s="207">
        <v>16.388000000000002</v>
      </c>
      <c r="F500" s="207">
        <v>16.388000000000002</v>
      </c>
      <c r="G500" s="213">
        <v>15</v>
      </c>
      <c r="H500" s="102" t="s">
        <v>633</v>
      </c>
      <c r="I500" s="103" t="s">
        <v>768</v>
      </c>
      <c r="J500" s="92" t="s">
        <v>769</v>
      </c>
      <c r="K500" s="207">
        <v>0</v>
      </c>
      <c r="L500" s="208">
        <v>0</v>
      </c>
      <c r="M500" s="207">
        <f t="shared" si="17"/>
        <v>0</v>
      </c>
      <c r="N500" s="209" t="s">
        <v>590</v>
      </c>
      <c r="O500" s="90" t="s">
        <v>816</v>
      </c>
      <c r="P500" s="130" t="s">
        <v>590</v>
      </c>
      <c r="Q500" s="92"/>
      <c r="R500" s="92" t="s">
        <v>30</v>
      </c>
      <c r="S500" s="104" t="s">
        <v>125</v>
      </c>
      <c r="T500" s="105" t="s">
        <v>1321</v>
      </c>
      <c r="U500" s="106">
        <v>419</v>
      </c>
      <c r="V500" s="90" t="s">
        <v>553</v>
      </c>
      <c r="W500" s="90"/>
      <c r="X500" s="90"/>
      <c r="Y500" s="107"/>
    </row>
    <row r="501" spans="1:26" s="108" customFormat="1" ht="60" customHeight="1" x14ac:dyDescent="0.15">
      <c r="A501" s="112">
        <v>402</v>
      </c>
      <c r="B501" s="92" t="s">
        <v>196</v>
      </c>
      <c r="C501" s="101" t="s">
        <v>335</v>
      </c>
      <c r="D501" s="101" t="s">
        <v>224</v>
      </c>
      <c r="E501" s="207">
        <v>290.71300000000002</v>
      </c>
      <c r="F501" s="207">
        <v>290.71300000000002</v>
      </c>
      <c r="G501" s="208">
        <v>247</v>
      </c>
      <c r="H501" s="102" t="s">
        <v>754</v>
      </c>
      <c r="I501" s="103" t="s">
        <v>760</v>
      </c>
      <c r="J501" s="92" t="s">
        <v>775</v>
      </c>
      <c r="K501" s="207">
        <v>186.82300000000001</v>
      </c>
      <c r="L501" s="207">
        <v>208.048</v>
      </c>
      <c r="M501" s="207">
        <f t="shared" si="17"/>
        <v>21.224999999999994</v>
      </c>
      <c r="N501" s="209" t="s">
        <v>590</v>
      </c>
      <c r="O501" s="90" t="s">
        <v>823</v>
      </c>
      <c r="P501" s="144" t="s">
        <v>932</v>
      </c>
      <c r="Q501" s="92"/>
      <c r="R501" s="92" t="s">
        <v>98</v>
      </c>
      <c r="S501" s="92" t="s">
        <v>125</v>
      </c>
      <c r="T501" s="129" t="s">
        <v>1318</v>
      </c>
      <c r="U501" s="114">
        <v>420</v>
      </c>
      <c r="V501" s="90" t="s">
        <v>228</v>
      </c>
      <c r="W501" s="101"/>
      <c r="X501" s="101" t="s">
        <v>184</v>
      </c>
      <c r="Y501" s="147"/>
    </row>
    <row r="502" spans="1:26" s="108" customFormat="1" ht="53.25" customHeight="1" x14ac:dyDescent="0.15">
      <c r="A502" s="112">
        <v>403</v>
      </c>
      <c r="B502" s="92" t="s">
        <v>195</v>
      </c>
      <c r="C502" s="90" t="s">
        <v>335</v>
      </c>
      <c r="D502" s="101" t="s">
        <v>224</v>
      </c>
      <c r="E502" s="207">
        <v>119.94799999999999</v>
      </c>
      <c r="F502" s="207">
        <v>119.94799999999999</v>
      </c>
      <c r="G502" s="209">
        <v>109.923444</v>
      </c>
      <c r="H502" s="102" t="s">
        <v>633</v>
      </c>
      <c r="I502" s="103" t="s">
        <v>760</v>
      </c>
      <c r="J502" s="92" t="s">
        <v>796</v>
      </c>
      <c r="K502" s="207">
        <v>119.94799999999999</v>
      </c>
      <c r="L502" s="208">
        <v>269.88299999999998</v>
      </c>
      <c r="M502" s="207">
        <f t="shared" si="17"/>
        <v>149.935</v>
      </c>
      <c r="N502" s="209">
        <v>-7.1840000000000002</v>
      </c>
      <c r="O502" s="90" t="s">
        <v>822</v>
      </c>
      <c r="P502" s="144" t="s">
        <v>931</v>
      </c>
      <c r="Q502" s="92"/>
      <c r="R502" s="92" t="s">
        <v>30</v>
      </c>
      <c r="S502" s="104" t="s">
        <v>125</v>
      </c>
      <c r="T502" s="105" t="s">
        <v>1321</v>
      </c>
      <c r="U502" s="114">
        <v>421</v>
      </c>
      <c r="V502" s="90" t="s">
        <v>553</v>
      </c>
      <c r="W502" s="101"/>
      <c r="X502" s="101"/>
      <c r="Y502" s="147"/>
    </row>
    <row r="503" spans="1:26" s="108" customFormat="1" ht="53.25" customHeight="1" x14ac:dyDescent="0.15">
      <c r="A503" s="112">
        <v>404</v>
      </c>
      <c r="B503" s="92" t="s">
        <v>194</v>
      </c>
      <c r="C503" s="101" t="s">
        <v>335</v>
      </c>
      <c r="D503" s="101" t="s">
        <v>224</v>
      </c>
      <c r="E503" s="207">
        <v>80.043999999999997</v>
      </c>
      <c r="F503" s="207">
        <v>80.043999999999997</v>
      </c>
      <c r="G503" s="209">
        <v>80.043999999999997</v>
      </c>
      <c r="H503" s="102" t="s">
        <v>633</v>
      </c>
      <c r="I503" s="103" t="s">
        <v>760</v>
      </c>
      <c r="J503" s="110" t="s">
        <v>794</v>
      </c>
      <c r="K503" s="207">
        <v>80.043999999999997</v>
      </c>
      <c r="L503" s="208">
        <v>80.043999999999997</v>
      </c>
      <c r="M503" s="207">
        <f t="shared" si="17"/>
        <v>0</v>
      </c>
      <c r="N503" s="209" t="s">
        <v>590</v>
      </c>
      <c r="O503" s="90" t="s">
        <v>823</v>
      </c>
      <c r="P503" s="144" t="s">
        <v>933</v>
      </c>
      <c r="Q503" s="92"/>
      <c r="R503" s="92" t="s">
        <v>30</v>
      </c>
      <c r="S503" s="104" t="s">
        <v>125</v>
      </c>
      <c r="T503" s="105" t="s">
        <v>1321</v>
      </c>
      <c r="U503" s="114">
        <v>422</v>
      </c>
      <c r="V503" s="90" t="s">
        <v>553</v>
      </c>
      <c r="W503" s="101"/>
      <c r="X503" s="101"/>
      <c r="Y503" s="147"/>
    </row>
    <row r="504" spans="1:26" s="108" customFormat="1" ht="53.25" customHeight="1" x14ac:dyDescent="0.15">
      <c r="A504" s="112">
        <v>405</v>
      </c>
      <c r="B504" s="92" t="s">
        <v>309</v>
      </c>
      <c r="C504" s="101" t="s">
        <v>335</v>
      </c>
      <c r="D504" s="101" t="s">
        <v>224</v>
      </c>
      <c r="E504" s="207">
        <v>9165.7160000000003</v>
      </c>
      <c r="F504" s="207">
        <v>9165.7160000000003</v>
      </c>
      <c r="G504" s="209">
        <v>9165.7160000000003</v>
      </c>
      <c r="H504" s="102" t="s">
        <v>633</v>
      </c>
      <c r="I504" s="103" t="s">
        <v>760</v>
      </c>
      <c r="J504" s="110" t="s">
        <v>794</v>
      </c>
      <c r="K504" s="207">
        <v>8712.1859999999997</v>
      </c>
      <c r="L504" s="208">
        <v>8997.3520000000008</v>
      </c>
      <c r="M504" s="207">
        <f t="shared" si="17"/>
        <v>285.16600000000108</v>
      </c>
      <c r="N504" s="209" t="s">
        <v>590</v>
      </c>
      <c r="O504" s="90" t="s">
        <v>823</v>
      </c>
      <c r="P504" s="144" t="s">
        <v>934</v>
      </c>
      <c r="Q504" s="92" t="s">
        <v>967</v>
      </c>
      <c r="R504" s="92" t="s">
        <v>30</v>
      </c>
      <c r="S504" s="104" t="s">
        <v>125</v>
      </c>
      <c r="T504" s="105" t="s">
        <v>1321</v>
      </c>
      <c r="U504" s="114">
        <v>423</v>
      </c>
      <c r="V504" s="90" t="s">
        <v>553</v>
      </c>
      <c r="W504" s="101"/>
      <c r="X504" s="101" t="s">
        <v>184</v>
      </c>
      <c r="Y504" s="147"/>
    </row>
    <row r="505" spans="1:26" s="99" customFormat="1" ht="93" customHeight="1" x14ac:dyDescent="0.15">
      <c r="A505" s="112">
        <v>406</v>
      </c>
      <c r="B505" s="85" t="s">
        <v>255</v>
      </c>
      <c r="C505" s="86" t="s">
        <v>389</v>
      </c>
      <c r="D505" s="111" t="s">
        <v>550</v>
      </c>
      <c r="E505" s="224">
        <v>63.125</v>
      </c>
      <c r="F505" s="224">
        <v>63.125</v>
      </c>
      <c r="G505" s="227">
        <v>42.024689000000002</v>
      </c>
      <c r="H505" s="87" t="s">
        <v>755</v>
      </c>
      <c r="I505" s="103" t="s">
        <v>760</v>
      </c>
      <c r="J505" s="88" t="s">
        <v>959</v>
      </c>
      <c r="K505" s="210">
        <v>61.853000000000002</v>
      </c>
      <c r="L505" s="208">
        <v>0</v>
      </c>
      <c r="M505" s="207">
        <f t="shared" si="17"/>
        <v>-61.853000000000002</v>
      </c>
      <c r="N505" s="209">
        <v>-61.853000000000002</v>
      </c>
      <c r="O505" s="90" t="s">
        <v>822</v>
      </c>
      <c r="P505" s="135" t="s">
        <v>968</v>
      </c>
      <c r="Q505" s="85"/>
      <c r="R505" s="92" t="s">
        <v>30</v>
      </c>
      <c r="S505" s="93" t="s">
        <v>125</v>
      </c>
      <c r="T505" s="94" t="s">
        <v>1322</v>
      </c>
      <c r="U505" s="95" t="s">
        <v>300</v>
      </c>
      <c r="V505" s="90" t="s">
        <v>186</v>
      </c>
      <c r="W505" s="96" t="s">
        <v>184</v>
      </c>
      <c r="X505" s="96"/>
      <c r="Y505" s="97"/>
      <c r="Z505" s="98"/>
    </row>
    <row r="506" spans="1:26" s="108" customFormat="1" ht="53.25" customHeight="1" x14ac:dyDescent="0.15">
      <c r="A506" s="112"/>
      <c r="B506" s="92" t="s">
        <v>588</v>
      </c>
      <c r="C506" s="185"/>
      <c r="D506" s="101"/>
      <c r="E506" s="207"/>
      <c r="F506" s="207"/>
      <c r="G506" s="207"/>
      <c r="H506" s="102"/>
      <c r="I506" s="103"/>
      <c r="J506" s="89"/>
      <c r="K506" s="207"/>
      <c r="L506" s="207"/>
      <c r="M506" s="207">
        <f t="shared" si="17"/>
        <v>0</v>
      </c>
      <c r="N506" s="209"/>
      <c r="O506" s="90"/>
      <c r="P506" s="144"/>
      <c r="Q506" s="92"/>
      <c r="R506" s="92"/>
      <c r="S506" s="104"/>
      <c r="T506" s="105"/>
      <c r="U506" s="106"/>
      <c r="V506" s="90"/>
      <c r="W506" s="90"/>
      <c r="X506" s="90"/>
      <c r="Y506" s="107"/>
    </row>
    <row r="507" spans="1:26" s="168" customFormat="1" ht="30" customHeight="1" x14ac:dyDescent="0.15">
      <c r="A507" s="169" t="s">
        <v>620</v>
      </c>
      <c r="B507" s="170"/>
      <c r="C507" s="171"/>
      <c r="D507" s="170"/>
      <c r="E507" s="211"/>
      <c r="F507" s="232"/>
      <c r="G507" s="232"/>
      <c r="H507" s="173"/>
      <c r="I507" s="174"/>
      <c r="J507" s="172"/>
      <c r="K507" s="211"/>
      <c r="L507" s="211"/>
      <c r="M507" s="211">
        <f t="shared" si="17"/>
        <v>0</v>
      </c>
      <c r="N507" s="211"/>
      <c r="O507" s="175"/>
      <c r="P507" s="188"/>
      <c r="Q507" s="170"/>
      <c r="R507" s="170"/>
      <c r="S507" s="177"/>
      <c r="T507" s="178"/>
      <c r="U507" s="179"/>
      <c r="V507" s="170"/>
      <c r="W507" s="170"/>
      <c r="X507" s="170"/>
      <c r="Y507" s="180"/>
      <c r="Z507" s="108"/>
    </row>
    <row r="508" spans="1:26" s="108" customFormat="1" ht="54" customHeight="1" x14ac:dyDescent="0.15">
      <c r="A508" s="112">
        <v>407</v>
      </c>
      <c r="B508" s="92" t="s">
        <v>951</v>
      </c>
      <c r="C508" s="101" t="s">
        <v>366</v>
      </c>
      <c r="D508" s="101" t="s">
        <v>224</v>
      </c>
      <c r="E508" s="207">
        <v>74.046999999999997</v>
      </c>
      <c r="F508" s="207">
        <v>74.046999999999997</v>
      </c>
      <c r="G508" s="209">
        <v>70.260796999999997</v>
      </c>
      <c r="H508" s="102" t="s">
        <v>633</v>
      </c>
      <c r="I508" s="103" t="s">
        <v>762</v>
      </c>
      <c r="J508" s="92" t="s">
        <v>819</v>
      </c>
      <c r="K508" s="207">
        <v>67.849999999999994</v>
      </c>
      <c r="L508" s="207">
        <v>63.308</v>
      </c>
      <c r="M508" s="207">
        <f t="shared" si="17"/>
        <v>-4.5419999999999945</v>
      </c>
      <c r="N508" s="209" t="s">
        <v>590</v>
      </c>
      <c r="O508" s="90" t="s">
        <v>762</v>
      </c>
      <c r="P508" s="130" t="s">
        <v>590</v>
      </c>
      <c r="Q508" s="92"/>
      <c r="R508" s="92" t="s">
        <v>146</v>
      </c>
      <c r="S508" s="104" t="s">
        <v>125</v>
      </c>
      <c r="T508" s="129" t="s">
        <v>1323</v>
      </c>
      <c r="U508" s="106">
        <v>424</v>
      </c>
      <c r="V508" s="90" t="s">
        <v>552</v>
      </c>
      <c r="W508" s="90"/>
      <c r="X508" s="90"/>
      <c r="Y508" s="107"/>
    </row>
    <row r="509" spans="1:26" s="108" customFormat="1" ht="54" customHeight="1" x14ac:dyDescent="0.15">
      <c r="A509" s="112">
        <v>408</v>
      </c>
      <c r="B509" s="92" t="s">
        <v>85</v>
      </c>
      <c r="C509" s="101" t="s">
        <v>331</v>
      </c>
      <c r="D509" s="101" t="s">
        <v>224</v>
      </c>
      <c r="E509" s="207">
        <v>102.872</v>
      </c>
      <c r="F509" s="207">
        <v>102.872</v>
      </c>
      <c r="G509" s="209">
        <v>102.872</v>
      </c>
      <c r="H509" s="102" t="s">
        <v>633</v>
      </c>
      <c r="I509" s="103" t="s">
        <v>762</v>
      </c>
      <c r="J509" s="92" t="s">
        <v>807</v>
      </c>
      <c r="K509" s="207">
        <v>107.61199999999999</v>
      </c>
      <c r="L509" s="207">
        <v>103.699</v>
      </c>
      <c r="M509" s="207">
        <f t="shared" si="17"/>
        <v>-3.9129999999999967</v>
      </c>
      <c r="N509" s="209" t="s">
        <v>590</v>
      </c>
      <c r="O509" s="90" t="s">
        <v>762</v>
      </c>
      <c r="P509" s="130" t="s">
        <v>590</v>
      </c>
      <c r="Q509" s="92"/>
      <c r="R509" s="92" t="s">
        <v>146</v>
      </c>
      <c r="S509" s="104" t="s">
        <v>125</v>
      </c>
      <c r="T509" s="129" t="s">
        <v>1323</v>
      </c>
      <c r="U509" s="106">
        <v>425</v>
      </c>
      <c r="V509" s="90" t="s">
        <v>552</v>
      </c>
      <c r="W509" s="90"/>
      <c r="X509" s="90"/>
      <c r="Y509" s="107"/>
    </row>
    <row r="510" spans="1:26" s="108" customFormat="1" ht="54" customHeight="1" x14ac:dyDescent="0.15">
      <c r="A510" s="112">
        <v>409</v>
      </c>
      <c r="B510" s="92" t="s">
        <v>28</v>
      </c>
      <c r="C510" s="101" t="s">
        <v>366</v>
      </c>
      <c r="D510" s="101" t="s">
        <v>224</v>
      </c>
      <c r="E510" s="207">
        <v>200</v>
      </c>
      <c r="F510" s="207">
        <v>200</v>
      </c>
      <c r="G510" s="209">
        <v>200</v>
      </c>
      <c r="H510" s="102" t="s">
        <v>633</v>
      </c>
      <c r="I510" s="103" t="s">
        <v>762</v>
      </c>
      <c r="J510" s="92" t="s">
        <v>807</v>
      </c>
      <c r="K510" s="207">
        <v>155</v>
      </c>
      <c r="L510" s="207">
        <v>155</v>
      </c>
      <c r="M510" s="207">
        <f t="shared" si="17"/>
        <v>0</v>
      </c>
      <c r="N510" s="209" t="s">
        <v>590</v>
      </c>
      <c r="O510" s="90" t="s">
        <v>762</v>
      </c>
      <c r="P510" s="130" t="s">
        <v>590</v>
      </c>
      <c r="Q510" s="92"/>
      <c r="R510" s="92" t="s">
        <v>146</v>
      </c>
      <c r="S510" s="104" t="s">
        <v>125</v>
      </c>
      <c r="T510" s="129" t="s">
        <v>1323</v>
      </c>
      <c r="U510" s="106">
        <v>426</v>
      </c>
      <c r="V510" s="90"/>
      <c r="W510" s="90"/>
      <c r="X510" s="90"/>
      <c r="Y510" s="107"/>
    </row>
    <row r="511" spans="1:26" s="108" customFormat="1" ht="54" customHeight="1" x14ac:dyDescent="0.15">
      <c r="A511" s="112">
        <v>410</v>
      </c>
      <c r="B511" s="92" t="s">
        <v>137</v>
      </c>
      <c r="C511" s="101" t="s">
        <v>330</v>
      </c>
      <c r="D511" s="101" t="s">
        <v>224</v>
      </c>
      <c r="E511" s="207">
        <v>10.781000000000001</v>
      </c>
      <c r="F511" s="207">
        <v>10.781000000000001</v>
      </c>
      <c r="G511" s="209">
        <v>9.8797270000000008</v>
      </c>
      <c r="H511" s="102" t="s">
        <v>633</v>
      </c>
      <c r="I511" s="103" t="s">
        <v>760</v>
      </c>
      <c r="J511" s="92" t="s">
        <v>796</v>
      </c>
      <c r="K511" s="207">
        <v>10.608000000000001</v>
      </c>
      <c r="L511" s="207">
        <v>10.345000000000001</v>
      </c>
      <c r="M511" s="207">
        <f t="shared" si="17"/>
        <v>-0.2629999999999999</v>
      </c>
      <c r="N511" s="209">
        <v>-0.26300000000000001</v>
      </c>
      <c r="O511" s="90" t="s">
        <v>822</v>
      </c>
      <c r="P511" s="144" t="s">
        <v>935</v>
      </c>
      <c r="Q511" s="92"/>
      <c r="R511" s="92" t="s">
        <v>146</v>
      </c>
      <c r="S511" s="104" t="s">
        <v>125</v>
      </c>
      <c r="T511" s="129" t="s">
        <v>1323</v>
      </c>
      <c r="U511" s="106">
        <v>427</v>
      </c>
      <c r="V511" s="90"/>
      <c r="W511" s="90"/>
      <c r="X511" s="90"/>
      <c r="Y511" s="107"/>
    </row>
    <row r="512" spans="1:26" s="108" customFormat="1" ht="54" customHeight="1" x14ac:dyDescent="0.15">
      <c r="A512" s="112">
        <v>411</v>
      </c>
      <c r="B512" s="92" t="s">
        <v>540</v>
      </c>
      <c r="C512" s="101" t="s">
        <v>330</v>
      </c>
      <c r="D512" s="101" t="s">
        <v>224</v>
      </c>
      <c r="E512" s="207">
        <v>11.641</v>
      </c>
      <c r="F512" s="207">
        <v>11.641</v>
      </c>
      <c r="G512" s="213">
        <v>7.5</v>
      </c>
      <c r="H512" s="102" t="s">
        <v>633</v>
      </c>
      <c r="I512" s="103" t="s">
        <v>760</v>
      </c>
      <c r="J512" s="92" t="s">
        <v>765</v>
      </c>
      <c r="K512" s="207">
        <v>7.0279999999999996</v>
      </c>
      <c r="L512" s="207">
        <v>6.8250000000000002</v>
      </c>
      <c r="M512" s="207">
        <f t="shared" si="17"/>
        <v>-0.2029999999999994</v>
      </c>
      <c r="N512" s="209">
        <v>-0.20300000000000001</v>
      </c>
      <c r="O512" s="90" t="s">
        <v>822</v>
      </c>
      <c r="P512" s="144" t="s">
        <v>936</v>
      </c>
      <c r="Q512" s="92"/>
      <c r="R512" s="92" t="s">
        <v>146</v>
      </c>
      <c r="S512" s="104" t="s">
        <v>125</v>
      </c>
      <c r="T512" s="129" t="s">
        <v>1323</v>
      </c>
      <c r="U512" s="106">
        <v>428</v>
      </c>
      <c r="V512" s="90"/>
      <c r="W512" s="90"/>
      <c r="X512" s="90"/>
      <c r="Y512" s="107"/>
    </row>
    <row r="513" spans="1:26" s="108" customFormat="1" ht="54" customHeight="1" x14ac:dyDescent="0.15">
      <c r="A513" s="112">
        <v>412</v>
      </c>
      <c r="B513" s="92" t="s">
        <v>541</v>
      </c>
      <c r="C513" s="101" t="s">
        <v>344</v>
      </c>
      <c r="D513" s="101" t="s">
        <v>224</v>
      </c>
      <c r="E513" s="207">
        <v>13.343</v>
      </c>
      <c r="F513" s="207">
        <v>13.343</v>
      </c>
      <c r="G513" s="209">
        <v>11.767567</v>
      </c>
      <c r="H513" s="102" t="s">
        <v>633</v>
      </c>
      <c r="I513" s="103" t="s">
        <v>760</v>
      </c>
      <c r="J513" s="92" t="s">
        <v>796</v>
      </c>
      <c r="K513" s="207">
        <v>12.363</v>
      </c>
      <c r="L513" s="208">
        <v>12.347</v>
      </c>
      <c r="M513" s="207">
        <f t="shared" si="17"/>
        <v>-1.6000000000000014E-2</v>
      </c>
      <c r="N513" s="209">
        <v>-6.0000000000000001E-3</v>
      </c>
      <c r="O513" s="90" t="s">
        <v>822</v>
      </c>
      <c r="P513" s="144" t="s">
        <v>857</v>
      </c>
      <c r="Q513" s="92"/>
      <c r="R513" s="92" t="s">
        <v>81</v>
      </c>
      <c r="S513" s="104" t="s">
        <v>125</v>
      </c>
      <c r="T513" s="129" t="s">
        <v>1323</v>
      </c>
      <c r="U513" s="106">
        <v>429</v>
      </c>
      <c r="V513" s="90" t="s">
        <v>552</v>
      </c>
      <c r="W513" s="90"/>
      <c r="X513" s="90"/>
      <c r="Y513" s="107"/>
    </row>
    <row r="514" spans="1:26" s="108" customFormat="1" ht="54" customHeight="1" x14ac:dyDescent="0.15">
      <c r="A514" s="112">
        <v>413</v>
      </c>
      <c r="B514" s="92" t="s">
        <v>542</v>
      </c>
      <c r="C514" s="101" t="s">
        <v>344</v>
      </c>
      <c r="D514" s="101" t="s">
        <v>224</v>
      </c>
      <c r="E514" s="207">
        <v>17.201000000000001</v>
      </c>
      <c r="F514" s="207">
        <v>17.201000000000001</v>
      </c>
      <c r="G514" s="209">
        <v>15.22885</v>
      </c>
      <c r="H514" s="102" t="s">
        <v>633</v>
      </c>
      <c r="I514" s="103" t="s">
        <v>760</v>
      </c>
      <c r="J514" s="92" t="s">
        <v>796</v>
      </c>
      <c r="K514" s="207">
        <v>16.373000000000001</v>
      </c>
      <c r="L514" s="208">
        <v>16.212</v>
      </c>
      <c r="M514" s="207">
        <f t="shared" si="17"/>
        <v>-0.16100000000000136</v>
      </c>
      <c r="N514" s="209">
        <v>-0.161</v>
      </c>
      <c r="O514" s="90" t="s">
        <v>822</v>
      </c>
      <c r="P514" s="144" t="s">
        <v>857</v>
      </c>
      <c r="Q514" s="92"/>
      <c r="R514" s="92" t="s">
        <v>81</v>
      </c>
      <c r="S514" s="104" t="s">
        <v>125</v>
      </c>
      <c r="T514" s="129" t="s">
        <v>1323</v>
      </c>
      <c r="U514" s="106">
        <v>430</v>
      </c>
      <c r="V514" s="90"/>
      <c r="W514" s="90"/>
      <c r="X514" s="90"/>
      <c r="Y514" s="107"/>
    </row>
    <row r="515" spans="1:26" s="108" customFormat="1" ht="54" customHeight="1" x14ac:dyDescent="0.15">
      <c r="A515" s="112">
        <v>414</v>
      </c>
      <c r="B515" s="92" t="s">
        <v>97</v>
      </c>
      <c r="C515" s="101" t="s">
        <v>330</v>
      </c>
      <c r="D515" s="101" t="s">
        <v>224</v>
      </c>
      <c r="E515" s="207">
        <v>222</v>
      </c>
      <c r="F515" s="207">
        <v>222</v>
      </c>
      <c r="G515" s="209">
        <v>222</v>
      </c>
      <c r="H515" s="102" t="s">
        <v>633</v>
      </c>
      <c r="I515" s="103" t="s">
        <v>762</v>
      </c>
      <c r="J515" s="92" t="s">
        <v>807</v>
      </c>
      <c r="K515" s="207">
        <v>186.333</v>
      </c>
      <c r="L515" s="208">
        <v>215</v>
      </c>
      <c r="M515" s="207">
        <f t="shared" si="17"/>
        <v>28.667000000000002</v>
      </c>
      <c r="N515" s="209" t="s">
        <v>590</v>
      </c>
      <c r="O515" s="90" t="s">
        <v>762</v>
      </c>
      <c r="P515" s="130" t="s">
        <v>590</v>
      </c>
      <c r="Q515" s="92"/>
      <c r="R515" s="92" t="s">
        <v>81</v>
      </c>
      <c r="S515" s="104" t="s">
        <v>125</v>
      </c>
      <c r="T515" s="129" t="s">
        <v>1323</v>
      </c>
      <c r="U515" s="106">
        <v>431</v>
      </c>
      <c r="V515" s="90"/>
      <c r="W515" s="90"/>
      <c r="X515" s="90"/>
      <c r="Y515" s="107"/>
    </row>
    <row r="516" spans="1:26" s="108" customFormat="1" ht="54" customHeight="1" x14ac:dyDescent="0.15">
      <c r="A516" s="112">
        <v>415</v>
      </c>
      <c r="B516" s="92" t="s">
        <v>543</v>
      </c>
      <c r="C516" s="101" t="s">
        <v>348</v>
      </c>
      <c r="D516" s="101" t="s">
        <v>224</v>
      </c>
      <c r="E516" s="207">
        <v>72.92</v>
      </c>
      <c r="F516" s="207">
        <v>72.92</v>
      </c>
      <c r="G516" s="209">
        <v>71.653366000000005</v>
      </c>
      <c r="H516" s="102" t="s">
        <v>633</v>
      </c>
      <c r="I516" s="103" t="s">
        <v>760</v>
      </c>
      <c r="J516" s="92" t="s">
        <v>764</v>
      </c>
      <c r="K516" s="207">
        <v>80.393000000000001</v>
      </c>
      <c r="L516" s="208">
        <v>100</v>
      </c>
      <c r="M516" s="207">
        <f t="shared" si="17"/>
        <v>19.606999999999999</v>
      </c>
      <c r="N516" s="209" t="s">
        <v>590</v>
      </c>
      <c r="O516" s="90" t="s">
        <v>823</v>
      </c>
      <c r="P516" s="144" t="s">
        <v>824</v>
      </c>
      <c r="Q516" s="92"/>
      <c r="R516" s="92" t="s">
        <v>81</v>
      </c>
      <c r="S516" s="104" t="s">
        <v>125</v>
      </c>
      <c r="T516" s="129" t="s">
        <v>1323</v>
      </c>
      <c r="U516" s="106">
        <v>432</v>
      </c>
      <c r="V516" s="90"/>
      <c r="W516" s="90"/>
      <c r="X516" s="90"/>
      <c r="Y516" s="107"/>
    </row>
    <row r="517" spans="1:26" s="108" customFormat="1" ht="54" customHeight="1" x14ac:dyDescent="0.15">
      <c r="A517" s="112">
        <v>416</v>
      </c>
      <c r="B517" s="92" t="s">
        <v>82</v>
      </c>
      <c r="C517" s="101" t="s">
        <v>362</v>
      </c>
      <c r="D517" s="101" t="s">
        <v>224</v>
      </c>
      <c r="E517" s="207">
        <v>2.4590000000000001</v>
      </c>
      <c r="F517" s="207">
        <v>2.4590000000000001</v>
      </c>
      <c r="G517" s="209">
        <v>1.9334499999999999</v>
      </c>
      <c r="H517" s="102" t="s">
        <v>633</v>
      </c>
      <c r="I517" s="103" t="s">
        <v>762</v>
      </c>
      <c r="J517" s="92" t="s">
        <v>789</v>
      </c>
      <c r="K517" s="207">
        <v>2.4390000000000001</v>
      </c>
      <c r="L517" s="208">
        <v>2.4390000000000001</v>
      </c>
      <c r="M517" s="207">
        <f t="shared" si="17"/>
        <v>0</v>
      </c>
      <c r="N517" s="209" t="s">
        <v>590</v>
      </c>
      <c r="O517" s="90" t="s">
        <v>762</v>
      </c>
      <c r="P517" s="130" t="s">
        <v>590</v>
      </c>
      <c r="Q517" s="92"/>
      <c r="R517" s="92" t="s">
        <v>81</v>
      </c>
      <c r="S517" s="104" t="s">
        <v>125</v>
      </c>
      <c r="T517" s="129" t="s">
        <v>1323</v>
      </c>
      <c r="U517" s="106">
        <v>433</v>
      </c>
      <c r="V517" s="90" t="s">
        <v>552</v>
      </c>
      <c r="W517" s="90"/>
      <c r="X517" s="90"/>
      <c r="Y517" s="107"/>
    </row>
    <row r="518" spans="1:26" s="108" customFormat="1" ht="54" customHeight="1" x14ac:dyDescent="0.15">
      <c r="A518" s="112">
        <v>417</v>
      </c>
      <c r="B518" s="92" t="s">
        <v>83</v>
      </c>
      <c r="C518" s="101" t="s">
        <v>349</v>
      </c>
      <c r="D518" s="101" t="s">
        <v>224</v>
      </c>
      <c r="E518" s="207">
        <v>52.38</v>
      </c>
      <c r="F518" s="207">
        <v>52.38</v>
      </c>
      <c r="G518" s="209">
        <v>52.379759999999997</v>
      </c>
      <c r="H518" s="102" t="s">
        <v>633</v>
      </c>
      <c r="I518" s="103" t="s">
        <v>762</v>
      </c>
      <c r="J518" s="92" t="s">
        <v>807</v>
      </c>
      <c r="K518" s="207">
        <v>57.142000000000003</v>
      </c>
      <c r="L518" s="208">
        <v>57.142000000000003</v>
      </c>
      <c r="M518" s="207">
        <f t="shared" si="17"/>
        <v>0</v>
      </c>
      <c r="N518" s="209" t="s">
        <v>590</v>
      </c>
      <c r="O518" s="90" t="s">
        <v>762</v>
      </c>
      <c r="P518" s="130" t="s">
        <v>590</v>
      </c>
      <c r="Q518" s="92"/>
      <c r="R518" s="92" t="s">
        <v>81</v>
      </c>
      <c r="S518" s="104" t="s">
        <v>125</v>
      </c>
      <c r="T518" s="129" t="s">
        <v>1323</v>
      </c>
      <c r="U518" s="106">
        <v>434</v>
      </c>
      <c r="V518" s="90"/>
      <c r="W518" s="90"/>
      <c r="X518" s="90"/>
      <c r="Y518" s="107"/>
    </row>
    <row r="519" spans="1:26" s="108" customFormat="1" ht="54" customHeight="1" x14ac:dyDescent="0.15">
      <c r="A519" s="112">
        <v>418</v>
      </c>
      <c r="B519" s="92" t="s">
        <v>84</v>
      </c>
      <c r="C519" s="101" t="s">
        <v>344</v>
      </c>
      <c r="D519" s="101" t="s">
        <v>224</v>
      </c>
      <c r="E519" s="207">
        <v>32.481999999999999</v>
      </c>
      <c r="F519" s="207">
        <v>32.481999999999999</v>
      </c>
      <c r="G519" s="209">
        <v>29.570273</v>
      </c>
      <c r="H519" s="102" t="s">
        <v>633</v>
      </c>
      <c r="I519" s="103" t="s">
        <v>760</v>
      </c>
      <c r="J519" s="92" t="s">
        <v>820</v>
      </c>
      <c r="K519" s="207">
        <v>30</v>
      </c>
      <c r="L519" s="208">
        <v>30</v>
      </c>
      <c r="M519" s="207">
        <f t="shared" si="17"/>
        <v>0</v>
      </c>
      <c r="N519" s="209" t="s">
        <v>590</v>
      </c>
      <c r="O519" s="90" t="s">
        <v>823</v>
      </c>
      <c r="P519" s="146" t="s">
        <v>937</v>
      </c>
      <c r="Q519" s="92"/>
      <c r="R519" s="92" t="s">
        <v>81</v>
      </c>
      <c r="S519" s="104" t="s">
        <v>125</v>
      </c>
      <c r="T519" s="129" t="s">
        <v>1323</v>
      </c>
      <c r="U519" s="106">
        <v>435</v>
      </c>
      <c r="V519" s="90"/>
      <c r="W519" s="90"/>
      <c r="X519" s="90" t="s">
        <v>169</v>
      </c>
      <c r="Y519" s="107"/>
    </row>
    <row r="520" spans="1:26" s="108" customFormat="1" ht="54" customHeight="1" x14ac:dyDescent="0.15">
      <c r="A520" s="112">
        <v>419</v>
      </c>
      <c r="B520" s="92" t="s">
        <v>193</v>
      </c>
      <c r="C520" s="101" t="s">
        <v>335</v>
      </c>
      <c r="D520" s="101" t="s">
        <v>627</v>
      </c>
      <c r="E520" s="207">
        <v>56.652000000000001</v>
      </c>
      <c r="F520" s="207">
        <v>56.652000000000001</v>
      </c>
      <c r="G520" s="209">
        <v>53.319288999999998</v>
      </c>
      <c r="H520" s="102" t="s">
        <v>633</v>
      </c>
      <c r="I520" s="103" t="s">
        <v>760</v>
      </c>
      <c r="J520" s="92" t="s">
        <v>796</v>
      </c>
      <c r="K520" s="207">
        <v>61.38</v>
      </c>
      <c r="L520" s="208">
        <v>56.448</v>
      </c>
      <c r="M520" s="207">
        <f t="shared" si="17"/>
        <v>-4.9320000000000022</v>
      </c>
      <c r="N520" s="209">
        <v>-4.9320000000000004</v>
      </c>
      <c r="O520" s="90" t="s">
        <v>822</v>
      </c>
      <c r="P520" s="144" t="s">
        <v>824</v>
      </c>
      <c r="Q520" s="92"/>
      <c r="R520" s="92" t="s">
        <v>81</v>
      </c>
      <c r="S520" s="104" t="s">
        <v>125</v>
      </c>
      <c r="T520" s="129" t="s">
        <v>1323</v>
      </c>
      <c r="U520" s="114">
        <v>436</v>
      </c>
      <c r="V520" s="90" t="s">
        <v>553</v>
      </c>
      <c r="W520" s="101"/>
      <c r="X520" s="101" t="s">
        <v>184</v>
      </c>
      <c r="Y520" s="147"/>
    </row>
    <row r="521" spans="1:26" s="108" customFormat="1" ht="54" customHeight="1" x14ac:dyDescent="0.15">
      <c r="A521" s="112">
        <v>420</v>
      </c>
      <c r="B521" s="92" t="s">
        <v>544</v>
      </c>
      <c r="C521" s="101" t="s">
        <v>336</v>
      </c>
      <c r="D521" s="101" t="s">
        <v>224</v>
      </c>
      <c r="E521" s="207">
        <v>43.063000000000002</v>
      </c>
      <c r="F521" s="207">
        <v>43.063000000000002</v>
      </c>
      <c r="G521" s="209">
        <v>36.786614</v>
      </c>
      <c r="H521" s="102" t="s">
        <v>633</v>
      </c>
      <c r="I521" s="103" t="s">
        <v>762</v>
      </c>
      <c r="J521" s="92" t="s">
        <v>763</v>
      </c>
      <c r="K521" s="207">
        <v>45.87</v>
      </c>
      <c r="L521" s="208">
        <v>48.859000000000002</v>
      </c>
      <c r="M521" s="207">
        <f t="shared" si="17"/>
        <v>2.9890000000000043</v>
      </c>
      <c r="N521" s="209" t="s">
        <v>590</v>
      </c>
      <c r="O521" s="90" t="s">
        <v>762</v>
      </c>
      <c r="P521" s="91" t="s">
        <v>590</v>
      </c>
      <c r="Q521" s="92"/>
      <c r="R521" s="92" t="s">
        <v>87</v>
      </c>
      <c r="S521" s="104" t="s">
        <v>125</v>
      </c>
      <c r="T521" s="129" t="s">
        <v>1323</v>
      </c>
      <c r="U521" s="106">
        <v>438</v>
      </c>
      <c r="V521" s="90"/>
      <c r="W521" s="90"/>
      <c r="X521" s="90"/>
      <c r="Y521" s="107"/>
    </row>
    <row r="522" spans="1:26" s="108" customFormat="1" ht="54" customHeight="1" x14ac:dyDescent="0.15">
      <c r="A522" s="112">
        <v>421</v>
      </c>
      <c r="B522" s="92" t="s">
        <v>29</v>
      </c>
      <c r="C522" s="101" t="s">
        <v>330</v>
      </c>
      <c r="D522" s="101" t="s">
        <v>224</v>
      </c>
      <c r="E522" s="207">
        <v>17.117000000000001</v>
      </c>
      <c r="F522" s="207">
        <v>17.117000000000001</v>
      </c>
      <c r="G522" s="209">
        <v>16.299987999999999</v>
      </c>
      <c r="H522" s="102" t="s">
        <v>633</v>
      </c>
      <c r="I522" s="103" t="s">
        <v>762</v>
      </c>
      <c r="J522" s="92" t="s">
        <v>821</v>
      </c>
      <c r="K522" s="207">
        <v>150.011</v>
      </c>
      <c r="L522" s="207">
        <v>60.345999999999997</v>
      </c>
      <c r="M522" s="207">
        <f t="shared" ref="M522:M536" si="18">L522-K522</f>
        <v>-89.664999999999992</v>
      </c>
      <c r="N522" s="209" t="s">
        <v>590</v>
      </c>
      <c r="O522" s="90" t="s">
        <v>762</v>
      </c>
      <c r="P522" s="91" t="s">
        <v>590</v>
      </c>
      <c r="Q522" s="92"/>
      <c r="R522" s="92" t="s">
        <v>98</v>
      </c>
      <c r="S522" s="104" t="s">
        <v>125</v>
      </c>
      <c r="T522" s="129" t="s">
        <v>1323</v>
      </c>
      <c r="U522" s="106">
        <v>439</v>
      </c>
      <c r="V522" s="90"/>
      <c r="W522" s="90"/>
      <c r="X522" s="90"/>
      <c r="Y522" s="107"/>
    </row>
    <row r="523" spans="1:26" s="168" customFormat="1" ht="30" customHeight="1" x14ac:dyDescent="0.15">
      <c r="A523" s="169" t="s">
        <v>621</v>
      </c>
      <c r="B523" s="193"/>
      <c r="C523" s="194"/>
      <c r="D523" s="193"/>
      <c r="E523" s="220"/>
      <c r="F523" s="234"/>
      <c r="G523" s="234"/>
      <c r="H523" s="196"/>
      <c r="I523" s="197"/>
      <c r="J523" s="195"/>
      <c r="K523" s="220"/>
      <c r="L523" s="211"/>
      <c r="M523" s="220">
        <f t="shared" si="18"/>
        <v>0</v>
      </c>
      <c r="N523" s="220"/>
      <c r="O523" s="198"/>
      <c r="P523" s="199"/>
      <c r="Q523" s="193"/>
      <c r="R523" s="193"/>
      <c r="S523" s="200"/>
      <c r="T523" s="201"/>
      <c r="U523" s="202"/>
      <c r="V523" s="193"/>
      <c r="W523" s="193"/>
      <c r="X523" s="193"/>
      <c r="Y523" s="203"/>
      <c r="Z523" s="108"/>
    </row>
    <row r="524" spans="1:26" s="108" customFormat="1" ht="83.25" customHeight="1" x14ac:dyDescent="0.15">
      <c r="A524" s="112">
        <v>422</v>
      </c>
      <c r="B524" s="92" t="s">
        <v>161</v>
      </c>
      <c r="C524" s="101" t="s">
        <v>338</v>
      </c>
      <c r="D524" s="101" t="s">
        <v>390</v>
      </c>
      <c r="E524" s="207">
        <v>28.815999999999999</v>
      </c>
      <c r="F524" s="207">
        <v>28.815999999999999</v>
      </c>
      <c r="G524" s="209">
        <v>23.774999999999999</v>
      </c>
      <c r="H524" s="102" t="s">
        <v>756</v>
      </c>
      <c r="I524" s="103" t="s">
        <v>768</v>
      </c>
      <c r="J524" s="92" t="s">
        <v>772</v>
      </c>
      <c r="K524" s="209">
        <v>28.815999999999999</v>
      </c>
      <c r="L524" s="207">
        <v>0</v>
      </c>
      <c r="M524" s="207">
        <f t="shared" si="18"/>
        <v>-28.815999999999999</v>
      </c>
      <c r="N524" s="209" t="s">
        <v>590</v>
      </c>
      <c r="O524" s="90" t="s">
        <v>816</v>
      </c>
      <c r="P524" s="144" t="s">
        <v>1347</v>
      </c>
      <c r="Q524" s="92"/>
      <c r="R524" s="92" t="s">
        <v>146</v>
      </c>
      <c r="S524" s="104" t="s">
        <v>125</v>
      </c>
      <c r="T524" s="105" t="s">
        <v>1324</v>
      </c>
      <c r="U524" s="106">
        <v>440</v>
      </c>
      <c r="V524" s="90" t="s">
        <v>632</v>
      </c>
      <c r="W524" s="90"/>
      <c r="X524" s="90"/>
      <c r="Y524" s="107"/>
    </row>
    <row r="525" spans="1:26" s="108" customFormat="1" ht="60" customHeight="1" x14ac:dyDescent="0.15">
      <c r="A525" s="204">
        <v>423</v>
      </c>
      <c r="B525" s="92" t="s">
        <v>6</v>
      </c>
      <c r="C525" s="101" t="s">
        <v>334</v>
      </c>
      <c r="D525" s="101" t="s">
        <v>225</v>
      </c>
      <c r="E525" s="207">
        <v>0</v>
      </c>
      <c r="F525" s="207">
        <v>137.33000000000001</v>
      </c>
      <c r="G525" s="209">
        <v>53.140819999999998</v>
      </c>
      <c r="H525" s="102" t="s">
        <v>633</v>
      </c>
      <c r="I525" s="103" t="s">
        <v>762</v>
      </c>
      <c r="J525" s="92" t="s">
        <v>786</v>
      </c>
      <c r="K525" s="207">
        <v>0</v>
      </c>
      <c r="L525" s="208">
        <v>0</v>
      </c>
      <c r="M525" s="207">
        <f t="shared" si="18"/>
        <v>0</v>
      </c>
      <c r="N525" s="213" t="s">
        <v>590</v>
      </c>
      <c r="O525" s="122" t="s">
        <v>762</v>
      </c>
      <c r="P525" s="110" t="s">
        <v>938</v>
      </c>
      <c r="Q525" s="92"/>
      <c r="R525" s="92" t="s">
        <v>99</v>
      </c>
      <c r="S525" s="104" t="s">
        <v>0</v>
      </c>
      <c r="T525" s="105" t="s">
        <v>1325</v>
      </c>
      <c r="U525" s="106">
        <v>441</v>
      </c>
      <c r="V525" s="90" t="s">
        <v>551</v>
      </c>
      <c r="W525" s="90"/>
      <c r="X525" s="90"/>
      <c r="Y525" s="107"/>
    </row>
    <row r="526" spans="1:26" s="99" customFormat="1" ht="111.75" customHeight="1" x14ac:dyDescent="0.15">
      <c r="A526" s="112">
        <v>424</v>
      </c>
      <c r="B526" s="85" t="s">
        <v>952</v>
      </c>
      <c r="C526" s="86" t="s">
        <v>389</v>
      </c>
      <c r="D526" s="86" t="s">
        <v>423</v>
      </c>
      <c r="E526" s="225">
        <v>140</v>
      </c>
      <c r="F526" s="225">
        <v>36</v>
      </c>
      <c r="G526" s="228">
        <v>33.041383000000003</v>
      </c>
      <c r="H526" s="87" t="s">
        <v>1350</v>
      </c>
      <c r="I526" s="85" t="s">
        <v>760</v>
      </c>
      <c r="J526" s="88" t="s">
        <v>764</v>
      </c>
      <c r="K526" s="210">
        <v>199</v>
      </c>
      <c r="L526" s="207">
        <v>1031.079</v>
      </c>
      <c r="M526" s="207">
        <f t="shared" si="18"/>
        <v>832.07899999999995</v>
      </c>
      <c r="N526" s="209" t="s">
        <v>590</v>
      </c>
      <c r="O526" s="90" t="s">
        <v>823</v>
      </c>
      <c r="P526" s="118" t="s">
        <v>824</v>
      </c>
      <c r="Q526" s="85" t="s">
        <v>1121</v>
      </c>
      <c r="R526" s="92" t="s">
        <v>66</v>
      </c>
      <c r="S526" s="93" t="s">
        <v>125</v>
      </c>
      <c r="T526" s="94" t="s">
        <v>1326</v>
      </c>
      <c r="U526" s="95" t="s">
        <v>301</v>
      </c>
      <c r="V526" s="90" t="s">
        <v>186</v>
      </c>
      <c r="W526" s="96"/>
      <c r="X526" s="96"/>
      <c r="Y526" s="97"/>
      <c r="Z526" s="98"/>
    </row>
    <row r="527" spans="1:26" s="99" customFormat="1" ht="57" customHeight="1" thickBot="1" x14ac:dyDescent="0.2">
      <c r="A527" s="148">
        <v>425</v>
      </c>
      <c r="B527" s="149" t="s">
        <v>256</v>
      </c>
      <c r="C527" s="150" t="s">
        <v>389</v>
      </c>
      <c r="D527" s="294" t="s">
        <v>390</v>
      </c>
      <c r="E527" s="309">
        <v>132.364</v>
      </c>
      <c r="F527" s="309">
        <v>73</v>
      </c>
      <c r="G527" s="309">
        <v>73</v>
      </c>
      <c r="H527" s="151" t="s">
        <v>757</v>
      </c>
      <c r="I527" s="295" t="s">
        <v>768</v>
      </c>
      <c r="J527" s="152" t="s">
        <v>816</v>
      </c>
      <c r="K527" s="221">
        <v>126.28</v>
      </c>
      <c r="L527" s="222">
        <v>0</v>
      </c>
      <c r="M527" s="222">
        <f t="shared" si="18"/>
        <v>-126.28</v>
      </c>
      <c r="N527" s="223" t="s">
        <v>590</v>
      </c>
      <c r="O527" s="153" t="s">
        <v>816</v>
      </c>
      <c r="P527" s="154" t="s">
        <v>590</v>
      </c>
      <c r="Q527" s="149"/>
      <c r="R527" s="154" t="s">
        <v>66</v>
      </c>
      <c r="S527" s="155" t="s">
        <v>125</v>
      </c>
      <c r="T527" s="156" t="s">
        <v>1327</v>
      </c>
      <c r="U527" s="157" t="s">
        <v>302</v>
      </c>
      <c r="V527" s="153" t="s">
        <v>186</v>
      </c>
      <c r="W527" s="158"/>
      <c r="X527" s="158"/>
      <c r="Y527" s="159"/>
      <c r="Z527" s="98"/>
    </row>
    <row r="528" spans="1:26" s="108" customFormat="1" ht="24.95" customHeight="1" thickBot="1" x14ac:dyDescent="0.2">
      <c r="A528" s="336" t="s">
        <v>1216</v>
      </c>
      <c r="B528" s="342"/>
      <c r="C528" s="342"/>
      <c r="D528" s="343"/>
      <c r="E528" s="290">
        <v>5191426.594999996</v>
      </c>
      <c r="F528" s="290">
        <v>5280352.366307999</v>
      </c>
      <c r="G528" s="290">
        <v>5247610.640604008</v>
      </c>
      <c r="H528" s="236"/>
      <c r="I528" s="356" t="s">
        <v>125</v>
      </c>
      <c r="J528" s="357"/>
      <c r="K528" s="290">
        <v>5090866.8320000004</v>
      </c>
      <c r="L528" s="290">
        <v>5528602.3149999967</v>
      </c>
      <c r="M528" s="296">
        <f t="shared" si="18"/>
        <v>437735.48299999628</v>
      </c>
      <c r="N528" s="297">
        <v>-9244.9089999999997</v>
      </c>
      <c r="O528" s="237"/>
      <c r="P528" s="26"/>
      <c r="Q528" s="238"/>
      <c r="R528" s="238"/>
      <c r="S528" s="239"/>
      <c r="T528" s="240"/>
      <c r="U528" s="241"/>
      <c r="V528" s="242"/>
      <c r="W528" s="243"/>
      <c r="X528" s="244"/>
      <c r="Y528" s="245"/>
    </row>
    <row r="529" spans="1:27" s="108" customFormat="1" ht="24.95" customHeight="1" thickTop="1" thickBot="1" x14ac:dyDescent="0.2">
      <c r="A529" s="336"/>
      <c r="B529" s="342"/>
      <c r="C529" s="342"/>
      <c r="D529" s="343"/>
      <c r="E529" s="291">
        <v>155529.36299999998</v>
      </c>
      <c r="F529" s="291">
        <v>135722.554</v>
      </c>
      <c r="G529" s="291">
        <v>120237.932514</v>
      </c>
      <c r="H529" s="246"/>
      <c r="I529" s="318" t="s">
        <v>136</v>
      </c>
      <c r="J529" s="319"/>
      <c r="K529" s="291">
        <v>0</v>
      </c>
      <c r="L529" s="291">
        <v>0</v>
      </c>
      <c r="M529" s="291">
        <f t="shared" si="18"/>
        <v>0</v>
      </c>
      <c r="N529" s="298">
        <v>0</v>
      </c>
      <c r="O529" s="237"/>
      <c r="P529" s="26"/>
      <c r="Q529" s="247"/>
      <c r="R529" s="247"/>
      <c r="S529" s="248"/>
      <c r="T529" s="249"/>
      <c r="U529" s="250"/>
      <c r="V529" s="251"/>
      <c r="W529" s="252"/>
      <c r="X529" s="253"/>
      <c r="Y529" s="254"/>
    </row>
    <row r="530" spans="1:27" s="108" customFormat="1" ht="24.95" customHeight="1" thickTop="1" thickBot="1" x14ac:dyDescent="0.2">
      <c r="A530" s="339"/>
      <c r="B530" s="344"/>
      <c r="C530" s="344"/>
      <c r="D530" s="345"/>
      <c r="E530" s="292">
        <v>109901.81499999999</v>
      </c>
      <c r="F530" s="292">
        <v>109798.84299999999</v>
      </c>
      <c r="G530" s="292">
        <v>109370.420402</v>
      </c>
      <c r="H530" s="255"/>
      <c r="I530" s="323" t="s">
        <v>181</v>
      </c>
      <c r="J530" s="324"/>
      <c r="K530" s="292">
        <v>109496.004</v>
      </c>
      <c r="L530" s="292">
        <v>136174.09299999999</v>
      </c>
      <c r="M530" s="292">
        <f t="shared" si="18"/>
        <v>26678.088999999993</v>
      </c>
      <c r="N530" s="299">
        <v>-21</v>
      </c>
      <c r="O530" s="256"/>
      <c r="P530" s="27"/>
      <c r="Q530" s="257"/>
      <c r="R530" s="257"/>
      <c r="S530" s="258"/>
      <c r="T530" s="259"/>
      <c r="U530" s="260"/>
      <c r="V530" s="261"/>
      <c r="W530" s="262"/>
      <c r="X530" s="263"/>
      <c r="Y530" s="264"/>
    </row>
    <row r="531" spans="1:27" s="108" customFormat="1" ht="24.95" customHeight="1" x14ac:dyDescent="0.15">
      <c r="A531" s="346" t="s">
        <v>622</v>
      </c>
      <c r="B531" s="347"/>
      <c r="C531" s="347"/>
      <c r="D531" s="348"/>
      <c r="E531" s="265">
        <v>225691.39299999995</v>
      </c>
      <c r="F531" s="265">
        <v>225691.39299999995</v>
      </c>
      <c r="G531" s="265">
        <v>225205.482212</v>
      </c>
      <c r="H531" s="266"/>
      <c r="I531" s="327" t="s">
        <v>125</v>
      </c>
      <c r="J531" s="328"/>
      <c r="K531" s="265">
        <v>223810.06699999995</v>
      </c>
      <c r="L531" s="265">
        <v>251975.89299999995</v>
      </c>
      <c r="M531" s="265">
        <f t="shared" si="18"/>
        <v>28165.826000000001</v>
      </c>
      <c r="N531" s="267"/>
      <c r="O531" s="237"/>
      <c r="P531" s="28"/>
      <c r="Q531" s="237"/>
      <c r="R531" s="237"/>
      <c r="S531" s="268"/>
      <c r="T531" s="269"/>
      <c r="U531" s="270"/>
      <c r="V531" s="271"/>
      <c r="W531" s="272"/>
      <c r="X531" s="271"/>
      <c r="Y531" s="273"/>
    </row>
    <row r="532" spans="1:27" s="108" customFormat="1" ht="24.95" customHeight="1" x14ac:dyDescent="0.15">
      <c r="A532" s="336"/>
      <c r="B532" s="337"/>
      <c r="C532" s="337"/>
      <c r="D532" s="338"/>
      <c r="E532" s="208">
        <v>0</v>
      </c>
      <c r="F532" s="208">
        <v>0</v>
      </c>
      <c r="G532" s="208">
        <v>0</v>
      </c>
      <c r="H532" s="274"/>
      <c r="I532" s="329" t="s">
        <v>136</v>
      </c>
      <c r="J532" s="330"/>
      <c r="K532" s="208">
        <v>0</v>
      </c>
      <c r="L532" s="208">
        <v>0</v>
      </c>
      <c r="M532" s="208">
        <v>0</v>
      </c>
      <c r="N532" s="267"/>
      <c r="O532" s="237"/>
      <c r="P532" s="28"/>
      <c r="Q532" s="237"/>
      <c r="R532" s="237"/>
      <c r="S532" s="268"/>
      <c r="T532" s="269"/>
      <c r="U532" s="270"/>
      <c r="V532" s="271"/>
      <c r="W532" s="272"/>
      <c r="X532" s="271"/>
      <c r="Y532" s="273"/>
    </row>
    <row r="533" spans="1:27" s="108" customFormat="1" ht="24.95" customHeight="1" thickBot="1" x14ac:dyDescent="0.2">
      <c r="A533" s="349"/>
      <c r="B533" s="350"/>
      <c r="C533" s="350"/>
      <c r="D533" s="351"/>
      <c r="E533" s="265">
        <v>69.718999999999994</v>
      </c>
      <c r="F533" s="265">
        <v>69.718999999999994</v>
      </c>
      <c r="G533" s="265">
        <v>15.094626</v>
      </c>
      <c r="H533" s="266"/>
      <c r="I533" s="331" t="s">
        <v>181</v>
      </c>
      <c r="J533" s="332"/>
      <c r="K533" s="265">
        <v>51.064</v>
      </c>
      <c r="L533" s="265">
        <v>49.483999999999995</v>
      </c>
      <c r="M533" s="265">
        <f t="shared" si="18"/>
        <v>-1.5800000000000054</v>
      </c>
      <c r="N533" s="275"/>
      <c r="O533" s="238"/>
      <c r="P533" s="29"/>
      <c r="Q533" s="238"/>
      <c r="R533" s="238"/>
      <c r="S533" s="239"/>
      <c r="T533" s="240"/>
      <c r="U533" s="241"/>
      <c r="V533" s="244"/>
      <c r="W533" s="243"/>
      <c r="X533" s="244"/>
      <c r="Y533" s="245"/>
    </row>
    <row r="534" spans="1:27" s="108" customFormat="1" ht="24.95" customHeight="1" thickTop="1" thickBot="1" x14ac:dyDescent="0.2">
      <c r="A534" s="333" t="s">
        <v>623</v>
      </c>
      <c r="B534" s="334"/>
      <c r="C534" s="334"/>
      <c r="D534" s="335"/>
      <c r="E534" s="293">
        <f>E528+E531</f>
        <v>5417117.9879999962</v>
      </c>
      <c r="F534" s="293">
        <f>F528+F531</f>
        <v>5506043.7593079992</v>
      </c>
      <c r="G534" s="293">
        <f t="shared" ref="G534" si="19">G528+G531</f>
        <v>5472816.1228160076</v>
      </c>
      <c r="H534" s="276"/>
      <c r="I534" s="316" t="s">
        <v>125</v>
      </c>
      <c r="J534" s="317"/>
      <c r="K534" s="293">
        <f>K528+K531</f>
        <v>5314676.8990000002</v>
      </c>
      <c r="L534" s="293">
        <f>L528+L531</f>
        <v>5780578.2079999968</v>
      </c>
      <c r="M534" s="293">
        <f t="shared" si="18"/>
        <v>465901.30899999663</v>
      </c>
      <c r="N534" s="277"/>
      <c r="O534" s="278"/>
      <c r="P534" s="30"/>
      <c r="Q534" s="279"/>
      <c r="R534" s="279"/>
      <c r="S534" s="280"/>
      <c r="T534" s="281"/>
      <c r="U534" s="282"/>
      <c r="V534" s="283"/>
      <c r="W534" s="284"/>
      <c r="X534" s="285"/>
      <c r="Y534" s="286"/>
    </row>
    <row r="535" spans="1:27" s="108" customFormat="1" ht="24.95" customHeight="1" thickBot="1" x14ac:dyDescent="0.2">
      <c r="A535" s="336"/>
      <c r="B535" s="337"/>
      <c r="C535" s="337"/>
      <c r="D535" s="338"/>
      <c r="E535" s="208">
        <f>E529+E532</f>
        <v>155529.36299999998</v>
      </c>
      <c r="F535" s="208">
        <f t="shared" ref="F535:G535" si="20">F529+F532</f>
        <v>135722.554</v>
      </c>
      <c r="G535" s="208">
        <f t="shared" si="20"/>
        <v>120237.932514</v>
      </c>
      <c r="H535" s="287"/>
      <c r="I535" s="318" t="s">
        <v>136</v>
      </c>
      <c r="J535" s="319"/>
      <c r="K535" s="208">
        <f t="shared" ref="K535" si="21">K529+K532</f>
        <v>0</v>
      </c>
      <c r="L535" s="208">
        <f>L529+L532</f>
        <v>0</v>
      </c>
      <c r="M535" s="208">
        <v>0</v>
      </c>
      <c r="N535" s="288"/>
      <c r="O535" s="237"/>
      <c r="P535" s="28"/>
      <c r="Q535" s="279"/>
      <c r="R535" s="279"/>
      <c r="S535" s="280"/>
      <c r="T535" s="281"/>
      <c r="U535" s="282"/>
      <c r="V535" s="251"/>
      <c r="W535" s="284"/>
      <c r="X535" s="285"/>
      <c r="Y535" s="286"/>
    </row>
    <row r="536" spans="1:27" s="108" customFormat="1" ht="24.95" customHeight="1" thickBot="1" x14ac:dyDescent="0.2">
      <c r="A536" s="339"/>
      <c r="B536" s="340"/>
      <c r="C536" s="340"/>
      <c r="D536" s="341"/>
      <c r="E536" s="292">
        <f>E530+E533</f>
        <v>109971.53399999999</v>
      </c>
      <c r="F536" s="292">
        <f t="shared" ref="F536:G536" si="22">F530+F533</f>
        <v>109868.56199999999</v>
      </c>
      <c r="G536" s="292">
        <f t="shared" si="22"/>
        <v>109385.51502800001</v>
      </c>
      <c r="H536" s="246"/>
      <c r="I536" s="323" t="s">
        <v>181</v>
      </c>
      <c r="J536" s="324"/>
      <c r="K536" s="292">
        <f>K530+K533</f>
        <v>109547.068</v>
      </c>
      <c r="L536" s="292">
        <f>L530+L533</f>
        <v>136223.57699999999</v>
      </c>
      <c r="M536" s="291">
        <f t="shared" si="18"/>
        <v>26676.508999999991</v>
      </c>
      <c r="N536" s="289"/>
      <c r="O536" s="237"/>
      <c r="P536" s="27"/>
      <c r="Q536" s="279"/>
      <c r="R536" s="279"/>
      <c r="S536" s="280"/>
      <c r="T536" s="281"/>
      <c r="U536" s="282"/>
      <c r="V536" s="261"/>
      <c r="W536" s="284"/>
      <c r="X536" s="285"/>
      <c r="Y536" s="286"/>
    </row>
    <row r="537" spans="1:27" ht="21" customHeight="1" x14ac:dyDescent="0.15">
      <c r="E537" s="36"/>
      <c r="F537" s="36"/>
      <c r="G537" s="36"/>
      <c r="H537" s="65"/>
      <c r="I537" s="67"/>
      <c r="K537" s="55"/>
      <c r="L537" s="64"/>
      <c r="M537" s="65"/>
      <c r="N537" s="66"/>
      <c r="O537" s="67"/>
      <c r="Y537" s="13" t="s">
        <v>1343</v>
      </c>
    </row>
    <row r="538" spans="1:27" ht="13.5" x14ac:dyDescent="0.15">
      <c r="A538" s="300" t="s">
        <v>1328</v>
      </c>
      <c r="B538" s="63"/>
      <c r="C538" s="63"/>
      <c r="D538" s="63"/>
      <c r="E538" s="301"/>
      <c r="F538" s="302"/>
      <c r="G538" s="302"/>
      <c r="H538" s="302"/>
      <c r="I538" s="303"/>
      <c r="J538" s="303"/>
      <c r="K538" s="301"/>
      <c r="L538" s="302"/>
      <c r="M538" s="302"/>
      <c r="N538" s="304"/>
      <c r="O538" s="305"/>
      <c r="P538" s="305"/>
      <c r="Q538" s="68"/>
      <c r="R538" s="68"/>
      <c r="S538" s="54"/>
      <c r="T538" s="54"/>
      <c r="U538" s="54"/>
      <c r="V538" s="54"/>
      <c r="W538" s="1"/>
      <c r="X538" s="1"/>
      <c r="Y538" s="62"/>
    </row>
    <row r="539" spans="1:27" ht="17.25" customHeight="1" x14ac:dyDescent="0.15">
      <c r="A539" s="2" t="s">
        <v>1329</v>
      </c>
      <c r="B539" s="1"/>
      <c r="C539" s="1"/>
      <c r="D539" s="1"/>
      <c r="E539" s="1"/>
      <c r="F539" s="4"/>
      <c r="G539" s="4"/>
      <c r="H539" s="4"/>
      <c r="I539" s="4"/>
      <c r="J539" s="4"/>
      <c r="K539" s="1"/>
      <c r="L539" s="1"/>
      <c r="M539" s="1"/>
      <c r="N539" s="1"/>
      <c r="O539" s="1"/>
      <c r="P539" s="1"/>
      <c r="Q539" s="1"/>
      <c r="R539" s="1"/>
      <c r="S539" s="1"/>
      <c r="T539" s="1"/>
      <c r="U539" s="1"/>
      <c r="V539" s="1"/>
      <c r="W539" s="1"/>
      <c r="X539" s="1"/>
      <c r="Y539" s="1"/>
      <c r="AA539" s="6"/>
    </row>
    <row r="540" spans="1:27" ht="17.25" customHeight="1" x14ac:dyDescent="0.15">
      <c r="A540" s="51" t="s">
        <v>1330</v>
      </c>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7" ht="27" customHeight="1" x14ac:dyDescent="0.15">
      <c r="A541" s="306" t="s">
        <v>1331</v>
      </c>
      <c r="B541" s="49"/>
      <c r="C541" s="307"/>
      <c r="D541" s="307"/>
      <c r="E541" s="1"/>
      <c r="F541" s="1"/>
      <c r="G541" s="1"/>
      <c r="H541" s="1"/>
      <c r="I541" s="1"/>
      <c r="J541" s="1"/>
      <c r="K541" s="1"/>
      <c r="L541" s="1"/>
      <c r="M541" s="1"/>
      <c r="N541" s="1"/>
      <c r="O541" s="1"/>
      <c r="P541" s="1"/>
      <c r="Q541" s="1"/>
      <c r="R541" s="1"/>
      <c r="S541" s="1"/>
      <c r="T541" s="1"/>
      <c r="U541" s="1"/>
      <c r="V541" s="1"/>
      <c r="W541" s="1"/>
      <c r="X541" s="1"/>
      <c r="Y541" s="1"/>
    </row>
    <row r="542" spans="1:27" ht="27.75" customHeight="1" x14ac:dyDescent="0.15">
      <c r="A542" s="51" t="s">
        <v>1332</v>
      </c>
      <c r="B542" s="49"/>
      <c r="C542" s="307"/>
      <c r="D542" s="307"/>
      <c r="E542" s="1"/>
      <c r="F542" s="1"/>
      <c r="G542" s="1"/>
      <c r="H542" s="1"/>
      <c r="I542" s="1"/>
      <c r="J542" s="1"/>
      <c r="K542" s="1"/>
      <c r="L542" s="1"/>
      <c r="M542" s="1"/>
      <c r="N542" s="1"/>
      <c r="O542" s="1"/>
      <c r="P542" s="1"/>
      <c r="Q542" s="1"/>
      <c r="R542" s="1"/>
      <c r="S542" s="1"/>
      <c r="T542" s="1"/>
      <c r="U542" s="1"/>
      <c r="V542" s="1"/>
      <c r="W542" s="1"/>
      <c r="X542" s="1"/>
      <c r="Y542" s="1"/>
    </row>
    <row r="543" spans="1:27" ht="13.5" x14ac:dyDescent="0.15">
      <c r="A543" s="2" t="s">
        <v>1333</v>
      </c>
      <c r="B543" s="38"/>
      <c r="C543" s="2"/>
      <c r="D543" s="2"/>
      <c r="E543" s="53"/>
      <c r="F543" s="53"/>
      <c r="G543" s="53"/>
      <c r="H543" s="53"/>
      <c r="I543" s="53"/>
      <c r="J543" s="53"/>
      <c r="K543" s="53"/>
      <c r="L543" s="53"/>
      <c r="M543" s="53"/>
      <c r="N543" s="53"/>
      <c r="O543" s="53"/>
      <c r="P543" s="53"/>
      <c r="Q543" s="53"/>
      <c r="R543" s="53"/>
      <c r="S543" s="52"/>
      <c r="T543" s="52"/>
      <c r="U543" s="52"/>
      <c r="V543" s="52"/>
      <c r="W543" s="1"/>
      <c r="X543" s="1"/>
      <c r="Y543" s="1"/>
    </row>
    <row r="544" spans="1:27" ht="13.5" x14ac:dyDescent="0.15">
      <c r="A544" s="2" t="s">
        <v>1334</v>
      </c>
      <c r="B544" s="38"/>
      <c r="C544" s="2"/>
      <c r="D544" s="2"/>
      <c r="E544" s="1"/>
      <c r="F544" s="1"/>
      <c r="G544" s="1"/>
      <c r="H544" s="1"/>
      <c r="I544" s="1"/>
      <c r="J544" s="1"/>
      <c r="K544" s="1"/>
      <c r="L544" s="1"/>
      <c r="M544" s="1"/>
      <c r="N544" s="1"/>
      <c r="O544" s="1"/>
      <c r="P544" s="1"/>
      <c r="Q544" s="1"/>
      <c r="R544" s="1"/>
      <c r="S544" s="1"/>
      <c r="T544" s="1"/>
      <c r="U544" s="1"/>
      <c r="V544" s="1"/>
      <c r="W544" s="1"/>
      <c r="X544" s="1"/>
      <c r="Y544" s="1"/>
    </row>
    <row r="545" spans="1:25" ht="13.5" x14ac:dyDescent="0.15">
      <c r="A545" s="2" t="s">
        <v>1335</v>
      </c>
      <c r="B545" s="3"/>
      <c r="C545" s="1"/>
      <c r="D545" s="1"/>
      <c r="E545" s="1"/>
      <c r="F545" s="1"/>
      <c r="G545" s="1"/>
      <c r="H545" s="1"/>
      <c r="I545" s="1"/>
      <c r="J545" s="1"/>
      <c r="K545" s="1"/>
      <c r="L545" s="1"/>
      <c r="M545" s="1"/>
      <c r="N545" s="1"/>
      <c r="O545" s="1"/>
      <c r="P545" s="1"/>
      <c r="Q545" s="1"/>
      <c r="R545" s="1"/>
      <c r="S545" s="1"/>
      <c r="T545" s="1"/>
      <c r="U545" s="1"/>
      <c r="V545" s="1"/>
      <c r="W545" s="1"/>
      <c r="X545" s="1"/>
      <c r="Y545" s="1"/>
    </row>
    <row r="546" spans="1:25" ht="13.5" x14ac:dyDescent="0.15">
      <c r="A546" s="2" t="s">
        <v>1336</v>
      </c>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3.5" customHeight="1" x14ac:dyDescent="0.15">
      <c r="A547" s="325" t="s">
        <v>1337</v>
      </c>
      <c r="B547" s="326"/>
      <c r="C547" s="326"/>
      <c r="D547" s="326"/>
      <c r="E547" s="326"/>
      <c r="F547" s="326"/>
      <c r="G547" s="326"/>
      <c r="H547" s="326"/>
      <c r="I547" s="326"/>
      <c r="J547" s="326"/>
      <c r="K547" s="326"/>
      <c r="L547" s="326"/>
      <c r="M547" s="326"/>
      <c r="N547" s="326"/>
      <c r="O547" s="326"/>
      <c r="P547" s="326"/>
      <c r="Q547" s="326"/>
      <c r="R547" s="326"/>
      <c r="S547" s="326"/>
      <c r="T547" s="326"/>
      <c r="U547" s="326"/>
      <c r="V547" s="326"/>
      <c r="W547" s="326"/>
      <c r="X547" s="326"/>
      <c r="Y547" s="326"/>
    </row>
    <row r="548" spans="1:25" ht="13.5" x14ac:dyDescent="0.15">
      <c r="A548" s="1" t="s">
        <v>1338</v>
      </c>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3.5" x14ac:dyDescent="0.15">
      <c r="A549" s="1" t="s">
        <v>1339</v>
      </c>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3.5" x14ac:dyDescent="0.15">
      <c r="A550" s="1" t="s">
        <v>1340</v>
      </c>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3.5" x14ac:dyDescent="0.15">
      <c r="A551" s="1" t="s">
        <v>1341</v>
      </c>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3.5" x14ac:dyDescent="0.15">
      <c r="A552" s="50" t="s">
        <v>1342</v>
      </c>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3.5" x14ac:dyDescent="0.15">
      <c r="A553" s="325"/>
      <c r="B553" s="326"/>
      <c r="C553" s="326"/>
      <c r="D553" s="326"/>
      <c r="E553" s="326"/>
      <c r="F553" s="326"/>
      <c r="G553" s="326"/>
      <c r="H553" s="326"/>
      <c r="I553" s="326"/>
      <c r="J553" s="326"/>
      <c r="K553" s="326"/>
      <c r="L553" s="326"/>
      <c r="M553" s="326"/>
      <c r="N553" s="326"/>
      <c r="O553" s="326"/>
      <c r="P553" s="326"/>
      <c r="Q553" s="326"/>
      <c r="R553" s="326"/>
      <c r="S553" s="326"/>
      <c r="T553" s="326"/>
      <c r="U553" s="326"/>
      <c r="V553" s="326"/>
      <c r="W553" s="326"/>
      <c r="X553" s="326"/>
      <c r="Y553" s="326"/>
    </row>
    <row r="554" spans="1:25" x14ac:dyDescent="0.2">
      <c r="F554" s="56"/>
      <c r="G554" s="56"/>
      <c r="K554" s="71"/>
      <c r="L554" s="72"/>
    </row>
    <row r="555" spans="1:25" x14ac:dyDescent="0.2">
      <c r="F555" s="56"/>
      <c r="G555" s="56"/>
      <c r="K555" s="71"/>
      <c r="L555" s="72"/>
    </row>
    <row r="556" spans="1:25" x14ac:dyDescent="0.2">
      <c r="F556" s="56"/>
      <c r="G556" s="56"/>
      <c r="K556" s="71"/>
      <c r="L556" s="72"/>
    </row>
    <row r="557" spans="1:25" x14ac:dyDescent="0.2">
      <c r="F557" s="56"/>
      <c r="G557" s="56"/>
      <c r="K557" s="71"/>
      <c r="L557" s="72"/>
    </row>
    <row r="558" spans="1:25" x14ac:dyDescent="0.2">
      <c r="F558" s="56"/>
      <c r="G558" s="56"/>
      <c r="K558" s="71"/>
      <c r="L558" s="72"/>
    </row>
    <row r="559" spans="1:25" x14ac:dyDescent="0.2">
      <c r="F559" s="56"/>
      <c r="G559" s="56"/>
      <c r="K559" s="71"/>
      <c r="L559" s="72"/>
    </row>
    <row r="560" spans="1:25" x14ac:dyDescent="0.2">
      <c r="F560" s="56"/>
      <c r="G560" s="56"/>
      <c r="K560" s="71"/>
      <c r="L560" s="72"/>
    </row>
    <row r="561" spans="6:12" x14ac:dyDescent="0.2">
      <c r="F561" s="57"/>
      <c r="G561" s="57"/>
      <c r="K561" s="73"/>
      <c r="L561" s="74"/>
    </row>
    <row r="562" spans="6:12" x14ac:dyDescent="0.2">
      <c r="K562" s="235"/>
      <c r="L562" s="74"/>
    </row>
    <row r="563" spans="6:12" x14ac:dyDescent="0.2">
      <c r="K563" s="235"/>
      <c r="L563" s="74"/>
    </row>
  </sheetData>
  <autoFilter ref="A7:Z552"/>
  <mergeCells count="39">
    <mergeCell ref="D5:D7"/>
    <mergeCell ref="E5:E7"/>
    <mergeCell ref="U5:U7"/>
    <mergeCell ref="Q5:Q7"/>
    <mergeCell ref="A5:A7"/>
    <mergeCell ref="F5:G5"/>
    <mergeCell ref="A3:T3"/>
    <mergeCell ref="H5:H7"/>
    <mergeCell ref="I528:J528"/>
    <mergeCell ref="I5:J5"/>
    <mergeCell ref="F6:F7"/>
    <mergeCell ref="G6:G7"/>
    <mergeCell ref="I6:I7"/>
    <mergeCell ref="J6:J7"/>
    <mergeCell ref="M5:M6"/>
    <mergeCell ref="N6:N7"/>
    <mergeCell ref="O6:P7"/>
    <mergeCell ref="S5:S7"/>
    <mergeCell ref="R5:R7"/>
    <mergeCell ref="T5:T7"/>
    <mergeCell ref="B5:B7"/>
    <mergeCell ref="C5:C7"/>
    <mergeCell ref="I536:J536"/>
    <mergeCell ref="A547:Y547"/>
    <mergeCell ref="A553:Y553"/>
    <mergeCell ref="I529:J529"/>
    <mergeCell ref="I530:J530"/>
    <mergeCell ref="I531:J531"/>
    <mergeCell ref="I532:J532"/>
    <mergeCell ref="I533:J533"/>
    <mergeCell ref="A534:D536"/>
    <mergeCell ref="A528:D530"/>
    <mergeCell ref="A531:D533"/>
    <mergeCell ref="W5:W7"/>
    <mergeCell ref="X5:X7"/>
    <mergeCell ref="Y5:Y7"/>
    <mergeCell ref="I534:J534"/>
    <mergeCell ref="I535:J535"/>
    <mergeCell ref="V5:V7"/>
  </mergeCells>
  <phoneticPr fontId="13"/>
  <dataValidations count="5">
    <dataValidation type="list" allowBlank="1" showInputMessage="1" showErrorMessage="1" sqref="V377 V111:V118 V489:V506 V471:V477 V75:V81 V135:V140 V182:V183 V53:V73 V524:V527 V21:V34 V98:V99 V83:V89 V176:V180 V120:V128 V479:V487 V91:V96 V444:V469 V9:V19 V42:V43 V45:V51 V130:V133 V223:V234 V36:V40 V236:V244 V185:V199 V279:V292 V391:V402 V404:V424 V508:V522 V101:V109 V213:V221 V263:V277 V335:V339 V246:V261 V294:V312 V142 V326:V333 V314:V324 V144:V174 V201:V211 V341:V375 V380:V389 V426:V442">
      <formula1>"前年度新規,最終実施年度 ,行革推進会議,継続の是非,その他,平成２５年度対象,平成２６年度対象,平成２７年度対象"</formula1>
    </dataValidation>
    <dataValidation type="list" allowBlank="1" showInputMessage="1" showErrorMessage="1" sqref="W520:Y520 W501:Y505 W18:Y19 W109:Y109 W170:Y174 W386:Y386 W420:Y424 W442:Y442 W39:Y40 W465:Y469 W361:Y361 W81:Y81 W70:Y73 W49:Y51 W33:Y34 W133:Y133 W254:Y254 W335:Y335 W208:Y208 W384:W385 W526:Y527 W396:Y402 W316:Y317">
      <formula1>"○, 　,"</formula1>
    </dataValidation>
    <dataValidation type="list" allowBlank="1" showInputMessage="1" showErrorMessage="1" sqref="I528:I536">
      <formula1>#REF!</formula1>
    </dataValidation>
    <dataValidation type="list" allowBlank="1" showInputMessage="1" showErrorMessage="1" sqref="I9:I17 I41:I48 I74:I80 I110:I132 I20:I32 I35:I38 I52:I69 I82:I108 I134:I169 I470:I525 I362:I385 I387:I398 I403:I419 I425:I441 I443:I464 I174:I207 I336:I360 I209:I253 I255:I315 I318:I334 I527 I171">
      <formula1>"廃止,事業全体の抜本的改善,事業内容の一部改善,現状通り,終了予定"</formula1>
    </dataValidation>
    <dataValidation type="list" allowBlank="1" showInputMessage="1" showErrorMessage="1" sqref="O9:O527">
      <formula1>"廃止,,縮減,執行等改善,現状通り,予定通り終了"</formula1>
    </dataValidation>
  </dataValidations>
  <printOptions horizontalCentered="1"/>
  <pageMargins left="0.19685039370078741" right="0.19685039370078741" top="0.59055118110236227" bottom="0.39370078740157483" header="0.31496062992125984" footer="0.11811023622047245"/>
  <pageSetup paperSize="8" scale="41" fitToHeight="0" orientation="landscape" errors="dash" r:id="rId1"/>
  <headerFooter alignWithMargins="0">
    <oddHeader>&amp;L&amp;18様式１</oddHeader>
    <oddFooter>&amp;C&amp;"ＭＳ Ｐゴシック,太字"&amp;14&amp;P/&amp;N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反映状況調</vt:lpstr>
      <vt:lpstr>反映状況調!Print_Area</vt:lpstr>
      <vt:lpstr>反映状況調!Print_Titles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2016-09-15T10:43:07Z</cp:lastPrinted>
  <dcterms:created xsi:type="dcterms:W3CDTF">2010-04-08T08:09:34Z</dcterms:created>
  <dcterms:modified xsi:type="dcterms:W3CDTF">2016-10-05T05:17:53Z</dcterms:modified>
</cp:coreProperties>
</file>