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320" windowHeight="7560"/>
  </bookViews>
  <sheets>
    <sheet name="個別表 （授業料減免等）" sheetId="8" r:id="rId1"/>
  </sheets>
  <definedNames>
    <definedName name="_xlnm._FilterDatabase" localSheetId="0" hidden="1">'個別表 （授業料減免等）'!$A$1:$Y$105</definedName>
    <definedName name="_xlnm.Print_Area" localSheetId="0">'個別表 （授業料減免等）'!$A$1:$X$105</definedName>
    <definedName name="_xlnm.Print_Titles" localSheetId="0">'個別表 （授業料減免等）'!$2:$7</definedName>
  </definedNames>
  <calcPr calcId="145621"/>
</workbook>
</file>

<file path=xl/calcChain.xml><?xml version="1.0" encoding="utf-8"?>
<calcChain xmlns="http://schemas.openxmlformats.org/spreadsheetml/2006/main">
  <c r="O40" i="8" l="1"/>
  <c r="O38" i="8"/>
  <c r="O42" i="8"/>
  <c r="E104" i="8" l="1"/>
  <c r="N104" i="8" l="1"/>
  <c r="O90" i="8" l="1"/>
  <c r="O86" i="8" l="1"/>
  <c r="O24" i="8" l="1"/>
  <c r="O96" i="8"/>
  <c r="O94" i="8"/>
  <c r="O92" i="8"/>
  <c r="O88" i="8"/>
  <c r="O84" i="8"/>
  <c r="O80" i="8"/>
  <c r="O78" i="8"/>
  <c r="O76" i="8"/>
  <c r="O74" i="8"/>
  <c r="O72" i="8"/>
  <c r="O70" i="8"/>
  <c r="O68" i="8"/>
  <c r="O66" i="8"/>
  <c r="O64" i="8"/>
  <c r="O62" i="8"/>
  <c r="O60" i="8"/>
  <c r="O58" i="8"/>
  <c r="O56" i="8"/>
  <c r="O54" i="8"/>
  <c r="O52" i="8"/>
  <c r="O50" i="8"/>
  <c r="O48" i="8"/>
  <c r="O46" i="8"/>
  <c r="O44" i="8"/>
  <c r="O32" i="8"/>
  <c r="O30" i="8"/>
  <c r="O28" i="8"/>
  <c r="O26" i="8"/>
  <c r="X105" i="8" l="1"/>
  <c r="X104" i="8"/>
  <c r="Q104" i="8"/>
  <c r="W105" i="8"/>
  <c r="V105" i="8"/>
  <c r="U105" i="8"/>
  <c r="T105" i="8"/>
  <c r="S105" i="8"/>
  <c r="R105" i="8"/>
  <c r="Q105" i="8"/>
  <c r="W104" i="8"/>
  <c r="V104" i="8"/>
  <c r="U104" i="8"/>
  <c r="T104" i="8"/>
  <c r="S104" i="8"/>
  <c r="R104" i="8"/>
  <c r="P104" i="8"/>
  <c r="M104" i="8"/>
  <c r="L104" i="8"/>
  <c r="K104" i="8"/>
  <c r="J104" i="8"/>
  <c r="I104" i="8"/>
  <c r="H104" i="8"/>
  <c r="G104" i="8"/>
  <c r="F104" i="8"/>
  <c r="O102" i="8"/>
  <c r="O100" i="8"/>
  <c r="O98" i="8"/>
  <c r="O82" i="8"/>
  <c r="O36" i="8"/>
  <c r="O34" i="8"/>
  <c r="O22" i="8"/>
  <c r="O20" i="8"/>
  <c r="O18" i="8"/>
  <c r="O16" i="8"/>
  <c r="O14" i="8"/>
  <c r="O12" i="8"/>
  <c r="O10" i="8"/>
  <c r="O8" i="8"/>
  <c r="O117" i="8" l="1"/>
  <c r="O104" i="8"/>
</calcChain>
</file>

<file path=xl/comments1.xml><?xml version="1.0" encoding="utf-8"?>
<comments xmlns="http://schemas.openxmlformats.org/spreadsheetml/2006/main">
  <authors>
    <author xml:space="preserve"> </author>
  </authors>
  <commentList>
    <comment ref="L6" authorId="0">
      <text>
        <r>
          <rPr>
            <b/>
            <sz val="9"/>
            <color indexed="81"/>
            <rFont val="ＭＳ Ｐゴシック"/>
            <family val="3"/>
            <charset val="128"/>
          </rPr>
          <t>運用収入等の国費相当額を想定</t>
        </r>
      </text>
    </comment>
  </commentList>
</comments>
</file>

<file path=xl/sharedStrings.xml><?xml version="1.0" encoding="utf-8"?>
<sst xmlns="http://schemas.openxmlformats.org/spreadsheetml/2006/main" count="308" uniqueCount="190">
  <si>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</si>
  <si>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</si>
  <si>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</si>
  <si>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</si>
  <si>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</si>
  <si>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</si>
  <si>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</si>
  <si>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</si>
  <si>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</si>
  <si>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</si>
  <si>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</si>
  <si>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</si>
  <si>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</si>
  <si>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</si>
  <si>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計</t>
    <rPh sb="0" eb="1">
      <t>ケイ</t>
    </rPh>
    <phoneticPr fontId="1"/>
  </si>
  <si>
    <t>基金の名称</t>
    <rPh sb="0" eb="2">
      <t>キキン</t>
    </rPh>
    <rPh sb="3" eb="5">
      <t>メイショウ</t>
    </rPh>
    <phoneticPr fontId="1"/>
  </si>
  <si>
    <t>当初</t>
    <rPh sb="0" eb="2">
      <t>トウショ</t>
    </rPh>
    <phoneticPr fontId="1"/>
  </si>
  <si>
    <t>補正</t>
    <rPh sb="0" eb="2">
      <t>ホセイ</t>
    </rPh>
    <phoneticPr fontId="1"/>
  </si>
  <si>
    <t>その他</t>
    <rPh sb="2" eb="3">
      <t>タ</t>
    </rPh>
    <phoneticPr fontId="1"/>
  </si>
  <si>
    <t>予備費</t>
    <rPh sb="0" eb="3">
      <t>ヨビヒ</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</si>
  <si>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</si>
  <si>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</si>
  <si>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②交付税及び贈与税配付金特別会計</t>
    <rPh sb="1" eb="4">
      <t>コウフゼイ</t>
    </rPh>
    <rPh sb="4" eb="5">
      <t>オヨ</t>
    </rPh>
    <rPh sb="6" eb="9">
      <t>ゾウヨゼイ</t>
    </rPh>
    <rPh sb="9" eb="11">
      <t>ハイフ</t>
    </rPh>
    <rPh sb="11" eb="12">
      <t>キン</t>
    </rPh>
    <rPh sb="12" eb="14">
      <t>トクベツ</t>
    </rPh>
    <rPh sb="14" eb="16">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</si>
  <si>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</si>
  <si>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</si>
  <si>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</si>
  <si>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</si>
  <si>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</si>
  <si>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</si>
  <si>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</si>
  <si>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</si>
  <si>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⑪森林保険特別会計</t>
    <rPh sb="1" eb="3">
      <t>シンリン</t>
    </rPh>
    <rPh sb="3" eb="5">
      <t>ホケン</t>
    </rPh>
    <rPh sb="5" eb="7">
      <t>トクベツ</t>
    </rPh>
    <rPh sb="7" eb="9">
      <t>カイケイ</t>
    </rPh>
    <phoneticPr fontId="1"/>
  </si>
  <si>
    <t>⑫国有林野事業債務管理特別会計</t>
    <rPh sb="1" eb="5">
      <t>コクユウリンヤ</t>
    </rPh>
    <rPh sb="5" eb="7">
      <t>ジギョウ</t>
    </rPh>
    <rPh sb="7" eb="9">
      <t>サイム</t>
    </rPh>
    <rPh sb="9" eb="11">
      <t>カンリ</t>
    </rPh>
    <rPh sb="11" eb="13">
      <t>トクベツ</t>
    </rPh>
    <rPh sb="13" eb="15">
      <t>カイケイ</t>
    </rPh>
    <phoneticPr fontId="1"/>
  </si>
  <si>
    <t>⑬貿易再保険特別会計</t>
    <rPh sb="1" eb="3">
      <t>ボウエキ</t>
    </rPh>
    <rPh sb="3" eb="6">
      <t>サイホケン</t>
    </rPh>
    <rPh sb="6" eb="8">
      <t>トクベツ</t>
    </rPh>
    <rPh sb="8" eb="10">
      <t>カイケイ</t>
    </rPh>
    <phoneticPr fontId="1"/>
  </si>
  <si>
    <t>⑭特許特別会計</t>
    <rPh sb="1" eb="3">
      <t>トッキョ</t>
    </rPh>
    <rPh sb="3" eb="5">
      <t>トクベツ</t>
    </rPh>
    <rPh sb="5" eb="7">
      <t>カイケイ</t>
    </rPh>
    <phoneticPr fontId="1"/>
  </si>
  <si>
    <t>⑮自動車安全特別会計</t>
    <rPh sb="1" eb="4">
      <t>ジドウシャ</t>
    </rPh>
    <rPh sb="4" eb="6">
      <t>アンゼン</t>
    </rPh>
    <rPh sb="6" eb="8">
      <t>トクベツ</t>
    </rPh>
    <rPh sb="8" eb="10">
      <t>カイケイ</t>
    </rPh>
    <phoneticPr fontId="1"/>
  </si>
  <si>
    <t>⑯東日本大震災復興特別会計</t>
    <rPh sb="1" eb="2">
      <t>ヒガシ</t>
    </rPh>
    <rPh sb="2" eb="4">
      <t>ニホン</t>
    </rPh>
    <rPh sb="4" eb="7">
      <t>ダイシンサイ</t>
    </rPh>
    <rPh sb="7" eb="9">
      <t>フッコウ</t>
    </rPh>
    <rPh sb="9" eb="11">
      <t>トクベツ</t>
    </rPh>
    <rPh sb="11" eb="13">
      <t>カイケイ</t>
    </rPh>
    <phoneticPr fontId="1"/>
  </si>
  <si>
    <t>国からの資金交付額</t>
    <rPh sb="0" eb="1">
      <t>クニ</t>
    </rPh>
    <rPh sb="4" eb="6">
      <t>シキン</t>
    </rPh>
    <rPh sb="6" eb="8">
      <t>コウフ</t>
    </rPh>
    <rPh sb="8" eb="9">
      <t>ガク</t>
    </rPh>
    <phoneticPr fontId="1"/>
  </si>
  <si>
    <t>基金の造成団体の名称</t>
    <rPh sb="0" eb="2">
      <t>キキン</t>
    </rPh>
    <rPh sb="3" eb="5">
      <t>ゾウセイ</t>
    </rPh>
    <rPh sb="5" eb="7">
      <t>ダンタイ</t>
    </rPh>
    <rPh sb="8" eb="10">
      <t>メイショウ</t>
    </rPh>
    <phoneticPr fontId="1"/>
  </si>
  <si>
    <t>事務・事業の概要</t>
    <rPh sb="0" eb="2">
      <t>ジム</t>
    </rPh>
    <rPh sb="3" eb="5">
      <t>ジギョウ</t>
    </rPh>
    <rPh sb="6" eb="8">
      <t>ガイヨウ</t>
    </rPh>
    <phoneticPr fontId="1"/>
  </si>
  <si>
    <t>26年度末基金残高
（ａ）</t>
    <rPh sb="2" eb="4">
      <t>ネンド</t>
    </rPh>
    <rPh sb="4" eb="5">
      <t>マツ</t>
    </rPh>
    <rPh sb="5" eb="7">
      <t>キキン</t>
    </rPh>
    <rPh sb="7" eb="9">
      <t>ザンダカ</t>
    </rPh>
    <phoneticPr fontId="1"/>
  </si>
  <si>
    <t>27　年　度　収　入　支　出</t>
    <rPh sb="3" eb="4">
      <t>トシ</t>
    </rPh>
    <rPh sb="5" eb="6">
      <t>ド</t>
    </rPh>
    <rPh sb="7" eb="8">
      <t>オサム</t>
    </rPh>
    <rPh sb="9" eb="10">
      <t>イ</t>
    </rPh>
    <rPh sb="11" eb="12">
      <t>シ</t>
    </rPh>
    <rPh sb="13" eb="14">
      <t>デ</t>
    </rPh>
    <phoneticPr fontId="1"/>
  </si>
  <si>
    <t>27年度
国庫返納額
（ｄ）</t>
    <rPh sb="2" eb="4">
      <t>ネンド</t>
    </rPh>
    <rPh sb="7" eb="9">
      <t>ヘンノウ</t>
    </rPh>
    <phoneticPr fontId="1"/>
  </si>
  <si>
    <t>27年度　事業実施決定等</t>
    <rPh sb="2" eb="4">
      <t>ネンド</t>
    </rPh>
    <rPh sb="5" eb="7">
      <t>ジギョウ</t>
    </rPh>
    <rPh sb="7" eb="9">
      <t>ジッシ</t>
    </rPh>
    <rPh sb="9" eb="11">
      <t>ケッテイ</t>
    </rPh>
    <rPh sb="11" eb="12">
      <t>トウ</t>
    </rPh>
    <phoneticPr fontId="1"/>
  </si>
  <si>
    <t>27年度末　貸付残高等</t>
    <rPh sb="2" eb="4">
      <t>ネンド</t>
    </rPh>
    <rPh sb="4" eb="5">
      <t>マツ</t>
    </rPh>
    <rPh sb="6" eb="8">
      <t>カシツ</t>
    </rPh>
    <rPh sb="8" eb="10">
      <t>ザンダカ</t>
    </rPh>
    <rPh sb="10" eb="11">
      <t>トウ</t>
    </rPh>
    <phoneticPr fontId="1"/>
  </si>
  <si>
    <t>27年度末基金残高
(ｅ=ａ+ｂ-ｃ-ｄ)</t>
    <rPh sb="2" eb="4">
      <t>ネンド</t>
    </rPh>
    <rPh sb="4" eb="5">
      <t>マツ</t>
    </rPh>
    <rPh sb="5" eb="7">
      <t>キキン</t>
    </rPh>
    <rPh sb="7" eb="9">
      <t>ザンダカ</t>
    </rPh>
    <phoneticPr fontId="1"/>
  </si>
  <si>
    <t>栃木県</t>
    <rPh sb="0" eb="3">
      <t>トチギケン</t>
    </rPh>
    <phoneticPr fontId="1"/>
  </si>
  <si>
    <t>栃木県高等学校等修学支援基金</t>
    <rPh sb="0" eb="3">
      <t>トチギケン</t>
    </rPh>
    <rPh sb="3" eb="5">
      <t>コウトウ</t>
    </rPh>
    <rPh sb="5" eb="7">
      <t>ガッコウ</t>
    </rPh>
    <rPh sb="7" eb="8">
      <t>トウ</t>
    </rPh>
    <rPh sb="8" eb="10">
      <t>シュウガク</t>
    </rPh>
    <rPh sb="10" eb="12">
      <t>シエン</t>
    </rPh>
    <rPh sb="12" eb="14">
      <t>キキン</t>
    </rPh>
    <phoneticPr fontId="1"/>
  </si>
  <si>
    <t>【個別表】平成28年度基金造成団体別基金執行状況表（004高校生修学支援基金（高等学校授業料減免事業等支援臨時特例交付金））</t>
    <rPh sb="1" eb="3">
      <t>コベツ</t>
    </rPh>
    <rPh sb="3" eb="4">
      <t>ヒョウ</t>
    </rPh>
    <rPh sb="5" eb="7">
      <t>ヘイセイ</t>
    </rPh>
    <rPh sb="9" eb="11">
      <t>ネンド</t>
    </rPh>
    <rPh sb="11" eb="13">
      <t>キキン</t>
    </rPh>
    <rPh sb="13" eb="15">
      <t>ゾウセイ</t>
    </rPh>
    <rPh sb="15" eb="17">
      <t>ダンタイ</t>
    </rPh>
    <rPh sb="17" eb="18">
      <t>ベツ</t>
    </rPh>
    <rPh sb="18" eb="20">
      <t>キキン</t>
    </rPh>
    <rPh sb="20" eb="22">
      <t>シッコウ</t>
    </rPh>
    <rPh sb="22" eb="24">
      <t>ジョウキョウ</t>
    </rPh>
    <rPh sb="24" eb="25">
      <t>ヒョウ</t>
    </rPh>
    <rPh sb="29" eb="32">
      <t>コウコウセイ</t>
    </rPh>
    <rPh sb="32" eb="34">
      <t>シュウガク</t>
    </rPh>
    <rPh sb="34" eb="36">
      <t>シエン</t>
    </rPh>
    <rPh sb="39" eb="41">
      <t>コウトウ</t>
    </rPh>
    <rPh sb="41" eb="43">
      <t>ガッコウ</t>
    </rPh>
    <rPh sb="43" eb="46">
      <t>ジュギョウリョウ</t>
    </rPh>
    <rPh sb="46" eb="48">
      <t>ゲンメン</t>
    </rPh>
    <rPh sb="48" eb="50">
      <t>ジギョウ</t>
    </rPh>
    <rPh sb="50" eb="51">
      <t>トウ</t>
    </rPh>
    <rPh sb="51" eb="53">
      <t>シエン</t>
    </rPh>
    <rPh sb="53" eb="55">
      <t>リンジ</t>
    </rPh>
    <rPh sb="55" eb="57">
      <t>トクレイ</t>
    </rPh>
    <rPh sb="57" eb="60">
      <t>コウフキン</t>
    </rPh>
    <phoneticPr fontId="1"/>
  </si>
  <si>
    <t>滋賀県</t>
    <rPh sb="0" eb="3">
      <t>シガケン</t>
    </rPh>
    <phoneticPr fontId="1"/>
  </si>
  <si>
    <t>滋賀県高等学校授業料減免事業等支援臨時特例基金</t>
    <phoneticPr fontId="1"/>
  </si>
  <si>
    <t>長野県</t>
    <rPh sb="0" eb="3">
      <t>ナガノケン</t>
    </rPh>
    <phoneticPr fontId="1"/>
  </si>
  <si>
    <t>長野県高校生修学支援基金</t>
    <phoneticPr fontId="1"/>
  </si>
  <si>
    <t>経済的理由により修学困難な高等学校等の生徒の修学を支援することにより、教育機会の確保を図る。</t>
    <phoneticPr fontId="1"/>
  </si>
  <si>
    <t>北海道</t>
    <rPh sb="0" eb="3">
      <t>ホッカイドウ</t>
    </rPh>
    <phoneticPr fontId="1"/>
  </si>
  <si>
    <t>北海道高等学校生徒修学等支援基金</t>
    <phoneticPr fontId="1"/>
  </si>
  <si>
    <t>三重県</t>
    <rPh sb="0" eb="3">
      <t>ミエケン</t>
    </rPh>
    <phoneticPr fontId="1"/>
  </si>
  <si>
    <t>三重県高校生修学支援臨時特例基金</t>
    <phoneticPr fontId="1"/>
  </si>
  <si>
    <t>青森県</t>
    <rPh sb="0" eb="3">
      <t>アオモリケン</t>
    </rPh>
    <phoneticPr fontId="1"/>
  </si>
  <si>
    <t>岩手県</t>
    <rPh sb="0" eb="3">
      <t>イワテケン</t>
    </rPh>
    <phoneticPr fontId="1"/>
  </si>
  <si>
    <t>宮城県</t>
    <rPh sb="0" eb="3">
      <t>ミヤギケン</t>
    </rPh>
    <phoneticPr fontId="1"/>
  </si>
  <si>
    <t>秋田県</t>
    <rPh sb="0" eb="3">
      <t>アキタケン</t>
    </rPh>
    <phoneticPr fontId="1"/>
  </si>
  <si>
    <t>山形県</t>
    <rPh sb="0" eb="3">
      <t>ヤマガタケン</t>
    </rPh>
    <phoneticPr fontId="1"/>
  </si>
  <si>
    <t>福島県</t>
    <rPh sb="0" eb="3">
      <t>フクシマケン</t>
    </rPh>
    <phoneticPr fontId="1"/>
  </si>
  <si>
    <t>茨城県</t>
    <rPh sb="0" eb="3">
      <t>イバラキケン</t>
    </rPh>
    <phoneticPr fontId="1"/>
  </si>
  <si>
    <t>群馬県</t>
    <rPh sb="0" eb="3">
      <t>グンマケン</t>
    </rPh>
    <phoneticPr fontId="1"/>
  </si>
  <si>
    <t>埼玉県</t>
    <rPh sb="0" eb="3">
      <t>サイタマケン</t>
    </rPh>
    <phoneticPr fontId="1"/>
  </si>
  <si>
    <t>千葉県</t>
    <rPh sb="0" eb="3">
      <t>チバケン</t>
    </rPh>
    <phoneticPr fontId="1"/>
  </si>
  <si>
    <t>東京都</t>
    <rPh sb="0" eb="3">
      <t>トウキョウト</t>
    </rPh>
    <phoneticPr fontId="1"/>
  </si>
  <si>
    <t>神奈川県</t>
    <rPh sb="0" eb="4">
      <t>カナガワケン</t>
    </rPh>
    <phoneticPr fontId="1"/>
  </si>
  <si>
    <t>新潟県</t>
    <rPh sb="0" eb="3">
      <t>ニイガタケン</t>
    </rPh>
    <phoneticPr fontId="1"/>
  </si>
  <si>
    <t>富山県</t>
    <rPh sb="0" eb="3">
      <t>トヤマケン</t>
    </rPh>
    <phoneticPr fontId="1"/>
  </si>
  <si>
    <t>石川県</t>
    <rPh sb="0" eb="3">
      <t>イシカワケン</t>
    </rPh>
    <phoneticPr fontId="1"/>
  </si>
  <si>
    <t>福井県</t>
    <rPh sb="0" eb="3">
      <t>フクイケン</t>
    </rPh>
    <phoneticPr fontId="1"/>
  </si>
  <si>
    <t>山梨県</t>
    <rPh sb="0" eb="3">
      <t>ヤマナシケン</t>
    </rPh>
    <phoneticPr fontId="1"/>
  </si>
  <si>
    <t>岐阜県</t>
    <rPh sb="0" eb="3">
      <t>ギフケン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</si>
  <si>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</si>
  <si>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</si>
  <si>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</si>
  <si>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</si>
  <si>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rPh sb="0" eb="3">
      <t>ヒョウゴケン</t>
    </rPh>
    <phoneticPr fontId="1"/>
  </si>
  <si>
    <t>奈良県</t>
    <rPh sb="0" eb="3">
      <t>ナラケン</t>
    </rPh>
    <phoneticPr fontId="1"/>
  </si>
  <si>
    <t>和歌山県</t>
    <rPh sb="0" eb="4">
      <t>ワカヤマケン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</si>
  <si>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</si>
  <si>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</si>
  <si>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</si>
  <si>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</si>
  <si>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</si>
  <si>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</si>
  <si>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</si>
  <si>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</si>
  <si>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</si>
  <si>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</si>
  <si>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3">
      <t>サガケン</t>
    </rPh>
    <phoneticPr fontId="1"/>
  </si>
  <si>
    <t>長崎県</t>
    <rPh sb="0" eb="3">
      <t>ナガサキケン</t>
    </rPh>
    <phoneticPr fontId="1"/>
  </si>
  <si>
    <t>熊本県</t>
    <rPh sb="0" eb="3">
      <t>クマモトケン</t>
    </rPh>
    <phoneticPr fontId="1"/>
  </si>
  <si>
    <t>大分県</t>
    <rPh sb="0" eb="3">
      <t>オオイタケン</t>
    </rPh>
    <phoneticPr fontId="1"/>
  </si>
  <si>
    <t>宮崎県</t>
    <rPh sb="0" eb="3">
      <t>ミヤザキケン</t>
    </rPh>
    <phoneticPr fontId="1"/>
  </si>
  <si>
    <t>鹿児島県</t>
    <rPh sb="0" eb="4">
      <t>カゴシマケン</t>
    </rPh>
    <phoneticPr fontId="1"/>
  </si>
  <si>
    <t>沖縄県</t>
    <rPh sb="0" eb="3">
      <t>オキナワケン</t>
    </rPh>
    <phoneticPr fontId="1"/>
  </si>
  <si>
    <t>岡山県高等学校授業料減免事業等支援臨時特例基金</t>
    <phoneticPr fontId="1"/>
  </si>
  <si>
    <t>秋田県生徒等修学支援臨時対策基金</t>
    <phoneticPr fontId="1"/>
  </si>
  <si>
    <t>高等学校生徒等修学等支援基金</t>
    <phoneticPr fontId="1"/>
  </si>
  <si>
    <t>経済的理由により修学が困難な高等学校等の生徒並びに平成23年東北地方太平洋沖地震及び津波による被害を受け、経済的理由により就学が困難となった幼児、児童及び生徒に対する教育の機会の確保並びに私立高等学校等の安定的かつ継続的な教育環境の整備に資するための事業に要する経費の財源に充てる。</t>
    <phoneticPr fontId="1"/>
  </si>
  <si>
    <t>静岡県高校生修学支援基金（高等学校授業料減免事業等支援臨時交付金）</t>
    <phoneticPr fontId="1"/>
  </si>
  <si>
    <t>高等学校授業料減免等事業基金（高等学校授業料減免事業等支援臨時特例交付金）</t>
    <phoneticPr fontId="1"/>
  </si>
  <si>
    <t>私立高校生修学及び被災児童生徒就学等支援基金</t>
    <phoneticPr fontId="1"/>
  </si>
  <si>
    <t>私立学校に入学及び在学する生徒のうち、所得が一定以下の世帯を対象に父母負担の軽減を図り、生徒の修学を支援する。</t>
    <phoneticPr fontId="1"/>
  </si>
  <si>
    <t>山梨県高校生修学支援等基金</t>
    <phoneticPr fontId="1"/>
  </si>
  <si>
    <t>福井県高校生修学等支援基金</t>
    <phoneticPr fontId="1"/>
  </si>
  <si>
    <t>経済状況および雇用状況の悪化により修学に困難がある高等学校の生徒の支援を図る。</t>
    <phoneticPr fontId="1"/>
  </si>
  <si>
    <t>京都府高等学校修学等支援基金</t>
    <phoneticPr fontId="1"/>
  </si>
  <si>
    <t>私立高校等が実施する授業料減免等に対する助成や高校生に対する奨学金事業（修学金貸与）を実施した。</t>
    <phoneticPr fontId="1"/>
  </si>
  <si>
    <t>経済的理由により修学困難な高等学校等の生徒並びに東日本大震災の被災者である幼児、児童及び生徒の教育の機会の確保に資する事業に要する経費に充てるため、静岡県高校生修学支援基金を設置する。</t>
    <phoneticPr fontId="1"/>
  </si>
  <si>
    <t>高知県高校生修学支援基金</t>
    <phoneticPr fontId="1"/>
  </si>
  <si>
    <t>経済的理由による就学困難な高校生の教育機会の確保のため授業料を減免した学校法人に対して補助する。</t>
    <phoneticPr fontId="1"/>
  </si>
  <si>
    <t>富山県高等学校生徒修学等支援臨時特例基金</t>
    <phoneticPr fontId="1"/>
  </si>
  <si>
    <t>経済的理由により修学に困難がある高等学校等の生徒の修学を支援し、もって教育の機会の確保に資する。</t>
    <phoneticPr fontId="1"/>
  </si>
  <si>
    <t>高校生修学支援基金(高等学校授業料減免事業等支援臨時特例交付金)</t>
    <phoneticPr fontId="1"/>
  </si>
  <si>
    <t>私立高等学校等が授業料減免を行った場合に、その一部を補助する。</t>
    <phoneticPr fontId="1"/>
  </si>
  <si>
    <t>香川県高等学校等修学等支援基金</t>
    <phoneticPr fontId="1"/>
  </si>
  <si>
    <t>和歌山県高等学校等修学支援対策基金</t>
    <phoneticPr fontId="1"/>
  </si>
  <si>
    <t>基金を造成し、その基金を活用し、経済的理由により修学困難な高等学校等生徒の教育機会を確保する。</t>
    <phoneticPr fontId="1"/>
  </si>
  <si>
    <t>経済的理由により修学困難な高等学校等に在学する生徒の教育機会の確保。</t>
    <phoneticPr fontId="1"/>
  </si>
  <si>
    <t>私立高等学校の授業料及び入学料の減免並びに高等学校等生徒に対する奨学金の貸与、東日本大震災の被災者に対する助成等。</t>
    <phoneticPr fontId="1"/>
  </si>
  <si>
    <t>経済的理由より修学が困難な者への修学を支援する事業。</t>
    <rPh sb="0" eb="3">
      <t>ケイザイテキ</t>
    </rPh>
    <rPh sb="3" eb="5">
      <t>リユウ</t>
    </rPh>
    <rPh sb="7" eb="9">
      <t>シュウガク</t>
    </rPh>
    <rPh sb="10" eb="12">
      <t>コンナン</t>
    </rPh>
    <rPh sb="13" eb="14">
      <t>モノ</t>
    </rPh>
    <rPh sb="16" eb="18">
      <t>シュウガク</t>
    </rPh>
    <rPh sb="19" eb="21">
      <t>シエン</t>
    </rPh>
    <rPh sb="23" eb="25">
      <t>ジギョウ</t>
    </rPh>
    <phoneticPr fontId="1"/>
  </si>
  <si>
    <t>経済的理由により修学が困難となる高等学校の生徒等の教育の機会の確保に資する事業。</t>
    <phoneticPr fontId="1"/>
  </si>
  <si>
    <t>経済的な理由により高等学校等における修学が困難な者の教育の機会を確保するために実施する授業料及び入学料の減免並びに奨学金の貸与。</t>
    <phoneticPr fontId="1"/>
  </si>
  <si>
    <t>国から交付される高等学校授業料減免事業等支援臨時特例交付金及び被災児童生徒就学支援等臨時特例交付金により、経済的な理由により高等学校等における修学が困難な者の教育機会の確保に資する。</t>
    <phoneticPr fontId="1"/>
  </si>
  <si>
    <t>現下の厳しい経済情勢により修学が困難な高等学校等の生徒に係る授業料の減免に対する補助および奨学金の貸与。</t>
    <phoneticPr fontId="1"/>
  </si>
  <si>
    <t>経済的な理由によって学業の継続が困難な高等学校等の生徒に対する教育の機会の均等を確保するため。</t>
    <phoneticPr fontId="1"/>
  </si>
  <si>
    <t>私立高等学校生徒の授業料等を減免している学校設置者に対する補助事業。高等学校の生徒に係る奨学金事業。</t>
    <phoneticPr fontId="1"/>
  </si>
  <si>
    <t>千葉県高校生修学等支援臨時特例基金</t>
    <phoneticPr fontId="1"/>
  </si>
  <si>
    <t>茨城県高校生修学・被災児童生徒就学等支援基金</t>
    <phoneticPr fontId="1"/>
  </si>
  <si>
    <t>経済的理由により修学が困難な高等学校等の生徒の教育機会の確保。</t>
    <phoneticPr fontId="1"/>
  </si>
  <si>
    <t>鹿児島県高等学校等授業料減免事業等支援臨時特例基金</t>
    <phoneticPr fontId="1"/>
  </si>
  <si>
    <t>私立の高等学校授業料減免補助事業。
私立の高等学校入学料減免補助事業。</t>
    <phoneticPr fontId="1"/>
  </si>
  <si>
    <t>広島県高等学校授業料減免等事業基金</t>
    <phoneticPr fontId="1"/>
  </si>
  <si>
    <t>授業料減免事業・入学料減免事業・奨学金事業・特例措置事業</t>
    <phoneticPr fontId="1"/>
  </si>
  <si>
    <t>群馬県高校生等修学支援基金</t>
    <phoneticPr fontId="1"/>
  </si>
  <si>
    <t>経済的理由により修学が困難な高等学校等の生徒の教育機会の確保を図る。</t>
    <phoneticPr fontId="1"/>
  </si>
  <si>
    <t>高校生修学支援基金</t>
    <phoneticPr fontId="1"/>
  </si>
  <si>
    <t>経済的理由により修学困難な高等学校等生徒への就学支援事業。</t>
    <phoneticPr fontId="1"/>
  </si>
  <si>
    <t>福島県修学等支援基金</t>
    <phoneticPr fontId="1"/>
  </si>
  <si>
    <t>山口県高等学校授業料減免事業等臨時特例基金</t>
    <phoneticPr fontId="1"/>
  </si>
  <si>
    <t>経済的理由により修学が困難な高等学校等の生徒に対する教育の機会の確保を図ること。</t>
    <phoneticPr fontId="1"/>
  </si>
  <si>
    <t>神奈川県高校生修学支援等基金</t>
    <phoneticPr fontId="1"/>
  </si>
  <si>
    <t>大阪府高校生修学等支援基金</t>
    <phoneticPr fontId="1"/>
  </si>
  <si>
    <t>経済的理由によって修学が困難な高等学校等の生徒の教育の機会の確保に資するとともに、東日本大震災の被災者で経済的理由によって就学等が困難となった児童、生徒等を支援する。</t>
    <phoneticPr fontId="1"/>
  </si>
  <si>
    <t>経済的理由により修学又は就学が困難な生徒の支援。</t>
    <phoneticPr fontId="1"/>
  </si>
  <si>
    <t>経済的理由により修学困難な高等学校等の生徒への修学の機会の確保と保護者の負担軽減に資する。</t>
    <phoneticPr fontId="1"/>
  </si>
  <si>
    <t>-</t>
    <phoneticPr fontId="1"/>
  </si>
  <si>
    <t>長崎県高校生修学支援基金</t>
    <phoneticPr fontId="1"/>
  </si>
  <si>
    <t>経済的な理由で修学困難な高等学校等御生徒の教育の機会を確保するため、国の高等学校授業料減免事業等支援臨時特例交付金の交付を受け、基金を造成する。</t>
    <phoneticPr fontId="1"/>
  </si>
  <si>
    <t>青森県高等学校授業料減免事業等臨時特例基金</t>
    <phoneticPr fontId="1"/>
  </si>
  <si>
    <t>徳島県高等学校等修学支援基金</t>
    <phoneticPr fontId="1"/>
  </si>
  <si>
    <t>経済的理由により修学が困難な高等学校等の生徒の教育の機会の確保に資する事業</t>
    <phoneticPr fontId="1"/>
  </si>
  <si>
    <t>大分県高校生修学支援基金</t>
    <phoneticPr fontId="1"/>
  </si>
  <si>
    <t>山形県高等学校等修学支援基金（高等学校授業料減免事業等支援臨時特例交付金）</t>
    <phoneticPr fontId="1"/>
  </si>
  <si>
    <t>経済的理由により高等学校等での修学が困難な生徒の教育の機会の確保に資する事業。</t>
    <phoneticPr fontId="1"/>
  </si>
  <si>
    <t>高校生等修学等支援基金</t>
    <phoneticPr fontId="1"/>
  </si>
  <si>
    <t>経済的理由により修学が困難な高等学校等の生徒の教育の機会を確保する。</t>
    <phoneticPr fontId="1"/>
  </si>
  <si>
    <t>私立高等学校等に在学する者に係る授業料・入学金の減免に要する費用の助成、高等学校等に在学する者に対し修学上必要な学資の貸付、東日本大震災による被害を受けた幼児・児童・生徒の就学の支援を行う。</t>
    <phoneticPr fontId="1"/>
  </si>
  <si>
    <t>高等学校等修学支援基金</t>
    <phoneticPr fontId="1"/>
  </si>
  <si>
    <t>経済的理由によって修学が困難な生徒等の支援に要する経費に充当する。</t>
    <phoneticPr fontId="1"/>
  </si>
  <si>
    <t>高校生修学支援基金
（高等学校授業料減免事業等支援臨時特例交付金）</t>
    <phoneticPr fontId="1"/>
  </si>
  <si>
    <t>平成21年の経済・雇用情勢の悪化を受け、経済的理由により高校生が学業を断念する事が無いように、県による授業料減免や奨学金事業等について、基金を交付する。</t>
    <phoneticPr fontId="1"/>
  </si>
  <si>
    <t>宮崎県高等学校等生徒修学支援基金</t>
    <phoneticPr fontId="1"/>
  </si>
  <si>
    <t>経済的理由により修学困難な高等学校等生徒の教育機会の確保に資するとともに、東日本大震災に被災した幼児、児童及び生徒に対する修学等の支援を行う。</t>
    <phoneticPr fontId="1"/>
  </si>
  <si>
    <t>新潟県授業料減免等臨時特例基金</t>
    <phoneticPr fontId="1"/>
  </si>
  <si>
    <t>石川県高等学校等修学支援臨時特例基金(経済対策分)</t>
    <phoneticPr fontId="1"/>
  </si>
  <si>
    <t>経済的理由により修学が困難な高等学校等の生徒等に対して授業料及び入学金の減免並びに奨学資金の貸与を行う事業</t>
    <phoneticPr fontId="1"/>
  </si>
  <si>
    <t>沖縄県高校生及び被災生徒等修学支援基金</t>
    <phoneticPr fontId="1"/>
  </si>
  <si>
    <t>高等学校授業料減免等事業基金</t>
    <phoneticPr fontId="1"/>
  </si>
  <si>
    <t>東京都高等学校等生徒修学支援基金</t>
    <phoneticPr fontId="1"/>
  </si>
  <si>
    <t>経済・雇用状況の悪化に伴う保護者の失職等、経済的理由により修学困難な高等学校等の生徒の授業料減免や奨学金事業に対する緊急支援。</t>
    <phoneticPr fontId="1"/>
  </si>
  <si>
    <t>奈良県高等学校等修学等支援基金</t>
    <phoneticPr fontId="1"/>
  </si>
  <si>
    <t>基金を造成、活用し、東日本大震災により被災し、経済的理由により就学困難な幼児、児童又は生徒の教育機会の確保に資する。</t>
    <phoneticPr fontId="1"/>
  </si>
  <si>
    <t>授業料減免・奨学金等基金</t>
    <phoneticPr fontId="1"/>
  </si>
  <si>
    <t>経済的理由により修学が困難な高等学校等の生徒に対する就学援助</t>
    <phoneticPr fontId="1"/>
  </si>
  <si>
    <t>岐阜県高等学校授業料減免事業等支援臨時特例基金</t>
    <phoneticPr fontId="1"/>
  </si>
  <si>
    <t>経済情勢及び雇用情勢の悪化により高等学校等での就学が困難な生徒に対する修学の支援することにより就学の機会の確保を図る。</t>
    <phoneticPr fontId="1"/>
  </si>
  <si>
    <t>高等学校授業料減免事業等支援臨時特例基金</t>
    <phoneticPr fontId="1"/>
  </si>
  <si>
    <t>経済的理由によって修学が困難な高等学校等の生徒及び東日本大震災(平成二十三年三月十一日に発生した東北地方太平洋沖地震及びこれに伴う原子力発電所の事故による災害をいう。)による被害を受けたことにより就学等が困難な幼児、児童又は生徒について教育の機会の確保を支援するとともに、私立学校等の安定的かつ継続的な教育環境の整備に資する。</t>
    <phoneticPr fontId="1"/>
  </si>
  <si>
    <t>経済的理由により修学が困難な高等学校等の生徒に対する教育の機会の確保を図るため、私立の高等学校の生徒の授業料減免及び高等学校等の生徒に対する奨学金の貸与のための事業を行う。</t>
    <rPh sb="40" eb="42">
      <t>シリツ</t>
    </rPh>
    <rPh sb="43" eb="45">
      <t>コウトウ</t>
    </rPh>
    <rPh sb="45" eb="47">
      <t>ガッコウ</t>
    </rPh>
    <rPh sb="48" eb="50">
      <t>セイト</t>
    </rPh>
    <rPh sb="51" eb="54">
      <t>ジュギョウリョウ</t>
    </rPh>
    <rPh sb="54" eb="56">
      <t>ゲンメン</t>
    </rPh>
    <rPh sb="56" eb="57">
      <t>オヨ</t>
    </rPh>
    <rPh sb="58" eb="60">
      <t>コウトウ</t>
    </rPh>
    <rPh sb="60" eb="62">
      <t>ガッコウ</t>
    </rPh>
    <rPh sb="62" eb="63">
      <t>トウ</t>
    </rPh>
    <rPh sb="64" eb="66">
      <t>セイト</t>
    </rPh>
    <rPh sb="67" eb="68">
      <t>タイ</t>
    </rPh>
    <rPh sb="70" eb="73">
      <t>ショウガクキン</t>
    </rPh>
    <rPh sb="74" eb="76">
      <t>タイヨ</t>
    </rPh>
    <rPh sb="80" eb="82">
      <t>ジギョウ</t>
    </rPh>
    <rPh sb="83" eb="84">
      <t>オコナ</t>
    </rPh>
    <phoneticPr fontId="1"/>
  </si>
  <si>
    <t>経済的理由により修学が困難な高校生に対する
教育の機会の確保に資することを目的とする事業。</t>
    <phoneticPr fontId="1"/>
  </si>
  <si>
    <t>経済状況の悪化又は東日本大震災による被害に伴い修学困難となった者の教育の機会の確保。</t>
    <phoneticPr fontId="1"/>
  </si>
  <si>
    <t>経済的事情により修学が困難な高等学校等の生徒に対して、授業料の減免又は奨学資金の貸与を行う事業及び東日本大震災により就学等が困難となった高等学校の生徒等に対して、授業料の減免、奨学資金の貸与、就学の援助等を行う事業。</t>
    <phoneticPr fontId="1"/>
  </si>
  <si>
    <t>北海道他47団体</t>
    <rPh sb="0" eb="3">
      <t>ホッカイドウ</t>
    </rPh>
    <rPh sb="3" eb="4">
      <t>ホカ</t>
    </rPh>
    <rPh sb="6" eb="8">
      <t>ダンタイ</t>
    </rPh>
    <phoneticPr fontId="1"/>
  </si>
  <si>
    <t>経済的理由により修学が困難な高等学校等の生徒を支援する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</si>
</sst>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000"/>
    <numFmt numFmtId="177" formatCode="* #,##0;* \-#,##0;* &quot;-&quot;_ ;@\ "/>
    <numFmt numFmtId="178" formatCode="\(#,##0\);\(* \-#,##0\);\(* \ &quot;-&quot;\ \);@\ "/>
  </numFmts>
  <fonts count="19"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b/>
      <sz val="9"/>
      <color indexed="81"/>
      <name val="ＭＳ Ｐ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indexed="64"/>
      </top>
      <bottom/>
      <diagonal/>
    </border>
  </borders>
  <cellStyleXfs count="1">
    <xf numFmtId="0" fontId="0" fillId="0" borderId="0">
      <alignment vertical="center"/>
    </xf>
  </cellStyleXfs>
  <cellXfs count="147">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3" fillId="2" borderId="6" xfId="0" applyFont="1" applyFill="1" applyBorder="1" applyAlignment="1">
      <alignment horizontal="center" vertical="center"/>
    </xf>
    <xf numFmtId="0" fontId="7" fillId="2" borderId="26" xfId="0" applyFont="1" applyFill="1" applyBorder="1" applyAlignment="1">
      <alignment horizontal="left" vertical="center" wrapText="1"/>
    </xf>
    <xf numFmtId="0" fontId="9" fillId="2" borderId="27" xfId="0" applyFont="1" applyFill="1" applyBorder="1" applyAlignment="1">
      <alignment horizontal="center" vertical="center" wrapText="1"/>
    </xf>
    <xf numFmtId="0" fontId="3" fillId="2" borderId="22" xfId="0" applyFont="1" applyFill="1" applyBorder="1" applyAlignment="1">
      <alignment horizontal="left" vertical="center"/>
    </xf>
    <xf numFmtId="0" fontId="0" fillId="2" borderId="31" xfId="0" applyFill="1" applyBorder="1" applyAlignment="1">
      <alignment vertical="center"/>
    </xf>
    <xf numFmtId="0" fontId="5" fillId="2" borderId="19"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14"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3" xfId="0" applyFont="1" applyFill="1" applyBorder="1" applyAlignment="1">
      <alignment horizontal="center" vertical="center"/>
    </xf>
    <xf numFmtId="0" fontId="9" fillId="2" borderId="3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2" xfId="0" applyFont="1" applyFill="1" applyBorder="1" applyAlignment="1">
      <alignment horizontal="center" vertical="center"/>
    </xf>
    <xf numFmtId="0" fontId="5" fillId="2" borderId="21" xfId="0" applyFont="1" applyFill="1" applyBorder="1" applyAlignment="1">
      <alignment horizontal="center" vertical="center"/>
    </xf>
    <xf numFmtId="0" fontId="9" fillId="2" borderId="29" xfId="0" applyFont="1" applyFill="1" applyBorder="1" applyAlignment="1">
      <alignment horizontal="center" vertical="center" wrapText="1"/>
    </xf>
    <xf numFmtId="0" fontId="5" fillId="2" borderId="45" xfId="0" applyFont="1" applyFill="1" applyBorder="1" applyAlignment="1">
      <alignment horizontal="left" vertical="center" wrapText="1"/>
    </xf>
    <xf numFmtId="0" fontId="3" fillId="2" borderId="4" xfId="0" applyFont="1" applyFill="1" applyBorder="1" applyAlignment="1">
      <alignment horizontal="center" vertical="center"/>
    </xf>
    <xf numFmtId="178" fontId="3" fillId="0" borderId="1" xfId="0" applyNumberFormat="1" applyFont="1" applyBorder="1" applyAlignment="1">
      <alignment horizontal="right" vertical="center"/>
    </xf>
    <xf numFmtId="178" fontId="3" fillId="0" borderId="28" xfId="0" applyNumberFormat="1" applyFont="1" applyBorder="1" applyAlignment="1">
      <alignment horizontal="right" vertical="center"/>
    </xf>
    <xf numFmtId="178" fontId="3" fillId="0" borderId="30"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8" xfId="0" applyNumberFormat="1" applyFont="1" applyFill="1" applyBorder="1" applyAlignment="1">
      <alignment horizontal="right" vertical="center"/>
    </xf>
    <xf numFmtId="178" fontId="3" fillId="3" borderId="30"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8" fillId="0" borderId="0" xfId="0" applyFont="1" applyAlignment="1">
      <alignment vertical="center"/>
    </xf>
    <xf numFmtId="0" fontId="7" fillId="2" borderId="31" xfId="0" applyFont="1" applyFill="1" applyBorder="1" applyAlignment="1">
      <alignment horizontal="left" vertical="center" wrapText="1"/>
    </xf>
    <xf numFmtId="0" fontId="7" fillId="2" borderId="48"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14"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7" xfId="0" applyNumberFormat="1" applyFont="1" applyBorder="1" applyAlignment="1">
      <alignment horizontal="right" vertical="center"/>
    </xf>
    <xf numFmtId="41" fontId="3" fillId="0" borderId="14" xfId="0" applyNumberFormat="1" applyFont="1" applyBorder="1" applyAlignment="1">
      <alignment horizontal="right" vertical="center"/>
    </xf>
    <xf numFmtId="41" fontId="3" fillId="0" borderId="21"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7" xfId="0" applyNumberFormat="1" applyFont="1" applyFill="1" applyBorder="1" applyAlignment="1">
      <alignment horizontal="right" vertical="center"/>
    </xf>
    <xf numFmtId="41" fontId="3" fillId="3" borderId="14" xfId="0" applyNumberFormat="1" applyFont="1" applyFill="1" applyBorder="1" applyAlignment="1">
      <alignment horizontal="right" vertical="center"/>
    </xf>
    <xf numFmtId="41" fontId="3" fillId="3" borderId="21" xfId="0" applyNumberFormat="1" applyFont="1" applyFill="1" applyBorder="1" applyAlignment="1">
      <alignment horizontal="right" vertical="center"/>
    </xf>
    <xf numFmtId="176" fontId="3" fillId="0" borderId="7" xfId="0" applyNumberFormat="1" applyFont="1" applyBorder="1" applyAlignment="1">
      <alignment horizontal="center" vertical="center"/>
    </xf>
    <xf numFmtId="176" fontId="3" fillId="0" borderId="9" xfId="0" applyNumberFormat="1" applyFont="1" applyBorder="1" applyAlignment="1">
      <alignment horizontal="center" vertical="center"/>
    </xf>
    <xf numFmtId="0" fontId="3" fillId="0" borderId="7" xfId="0" applyFont="1" applyBorder="1" applyAlignment="1">
      <alignment vertical="center" wrapText="1"/>
    </xf>
    <xf numFmtId="0" fontId="3" fillId="0" borderId="9" xfId="0" applyFont="1" applyBorder="1" applyAlignment="1">
      <alignment vertical="center"/>
    </xf>
    <xf numFmtId="41" fontId="3" fillId="0" borderId="43" xfId="0" applyNumberFormat="1" applyFont="1" applyBorder="1" applyAlignment="1">
      <alignment horizontal="right" vertical="center"/>
    </xf>
    <xf numFmtId="41" fontId="0" fillId="0" borderId="19" xfId="0" applyNumberFormat="1" applyBorder="1" applyAlignment="1">
      <alignment horizontal="right" vertical="center"/>
    </xf>
    <xf numFmtId="41" fontId="3" fillId="0" borderId="18" xfId="0" applyNumberFormat="1" applyFont="1" applyBorder="1" applyAlignment="1">
      <alignment horizontal="right" vertical="center"/>
    </xf>
    <xf numFmtId="41" fontId="0" fillId="0" borderId="17" xfId="0" applyNumberFormat="1" applyBorder="1" applyAlignment="1">
      <alignment horizontal="right" vertical="center"/>
    </xf>
    <xf numFmtId="41" fontId="3" fillId="4" borderId="30" xfId="0" applyNumberFormat="1" applyFont="1" applyFill="1" applyBorder="1" applyAlignment="1">
      <alignment horizontal="right" vertical="center"/>
    </xf>
    <xf numFmtId="41" fontId="0" fillId="4" borderId="14" xfId="0" applyNumberFormat="1" applyFill="1" applyBorder="1" applyAlignment="1">
      <alignment horizontal="right" vertical="center"/>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 xfId="0" applyFont="1" applyFill="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0" fillId="2" borderId="2" xfId="0" applyFill="1" applyBorder="1" applyAlignment="1">
      <alignment horizontal="center" vertical="center"/>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5" fillId="2" borderId="15" xfId="0" applyFont="1" applyFill="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1" fillId="5" borderId="47" xfId="0" applyFont="1" applyFill="1" applyBorder="1" applyAlignment="1">
      <alignment horizontal="center" vertical="center" wrapText="1"/>
    </xf>
    <xf numFmtId="0" fontId="11" fillId="5" borderId="25"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12" xfId="0" applyFont="1" applyFill="1" applyBorder="1" applyAlignment="1">
      <alignment horizontal="center" vertical="center" wrapText="1"/>
    </xf>
    <xf numFmtId="0" fontId="11" fillId="5" borderId="14" xfId="0" applyFont="1" applyFill="1" applyBorder="1" applyAlignment="1">
      <alignment horizontal="center" vertical="center" wrapText="1"/>
    </xf>
    <xf numFmtId="41" fontId="3" fillId="0" borderId="30" xfId="0" applyNumberFormat="1" applyFont="1" applyFill="1" applyBorder="1" applyAlignment="1">
      <alignment horizontal="right" vertical="center"/>
    </xf>
    <xf numFmtId="41" fontId="0" fillId="0" borderId="14" xfId="0" applyNumberFormat="1" applyFill="1" applyBorder="1" applyAlignment="1">
      <alignment horizontal="right" vertical="center"/>
    </xf>
    <xf numFmtId="41" fontId="3" fillId="0" borderId="43" xfId="0" applyNumberFormat="1" applyFont="1" applyBorder="1" applyAlignment="1">
      <alignment vertical="center"/>
    </xf>
    <xf numFmtId="41" fontId="0" fillId="0" borderId="19" xfId="0" applyNumberFormat="1"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6" xfId="0" applyFont="1" applyFill="1" applyBorder="1" applyAlignment="1">
      <alignment horizontal="center" vertical="center" wrapText="1"/>
    </xf>
    <xf numFmtId="0" fontId="0" fillId="0" borderId="29" xfId="0" applyBorder="1" applyAlignment="1">
      <alignment vertical="center" wrapText="1"/>
    </xf>
    <xf numFmtId="0" fontId="0" fillId="0" borderId="38" xfId="0" applyBorder="1" applyAlignment="1">
      <alignment vertical="center"/>
    </xf>
    <xf numFmtId="0" fontId="6" fillId="2" borderId="12" xfId="0" applyFont="1" applyFill="1" applyBorder="1" applyAlignment="1">
      <alignment horizontal="center" vertical="center" wrapText="1"/>
    </xf>
    <xf numFmtId="0" fontId="0" fillId="0" borderId="13" xfId="0" applyBorder="1" applyAlignment="1">
      <alignment vertical="center" wrapText="1"/>
    </xf>
    <xf numFmtId="0" fontId="0" fillId="0" borderId="39" xfId="0" applyBorder="1" applyAlignment="1">
      <alignment vertical="center"/>
    </xf>
    <xf numFmtId="0" fontId="6" fillId="2" borderId="23" xfId="0" applyFont="1" applyFill="1" applyBorder="1" applyAlignment="1">
      <alignment horizontal="center" vertical="center" wrapText="1"/>
    </xf>
    <xf numFmtId="0" fontId="0" fillId="0" borderId="5" xfId="0" applyBorder="1" applyAlignment="1">
      <alignment vertical="center"/>
    </xf>
    <xf numFmtId="0" fontId="0" fillId="0" borderId="40" xfId="0" applyBorder="1" applyAlignment="1">
      <alignment vertical="center"/>
    </xf>
    <xf numFmtId="0" fontId="5" fillId="2" borderId="10" xfId="0" applyFont="1" applyFill="1" applyBorder="1" applyAlignment="1">
      <alignment horizontal="center" vertical="center" wrapText="1"/>
    </xf>
    <xf numFmtId="0" fontId="7" fillId="0" borderId="11" xfId="0" applyFont="1" applyBorder="1" applyAlignment="1">
      <alignment vertical="center" wrapText="1"/>
    </xf>
    <xf numFmtId="0" fontId="0" fillId="0" borderId="41" xfId="0" applyBorder="1" applyAlignment="1">
      <alignment vertical="center"/>
    </xf>
    <xf numFmtId="0" fontId="6" fillId="2" borderId="15" xfId="0" applyFont="1" applyFill="1" applyBorder="1" applyAlignment="1">
      <alignment horizontal="center" vertical="center" wrapText="1"/>
    </xf>
    <xf numFmtId="0" fontId="0" fillId="0" borderId="16" xfId="0" applyBorder="1" applyAlignment="1">
      <alignment vertical="center" wrapText="1"/>
    </xf>
    <xf numFmtId="0" fontId="0" fillId="0" borderId="42" xfId="0" applyBorder="1" applyAlignment="1">
      <alignment vertical="center"/>
    </xf>
    <xf numFmtId="41" fontId="3" fillId="3" borderId="43" xfId="0" applyNumberFormat="1" applyFont="1" applyFill="1" applyBorder="1" applyAlignment="1">
      <alignment horizontal="right" vertical="center"/>
    </xf>
    <xf numFmtId="41" fontId="0" fillId="3" borderId="19" xfId="0" applyNumberFormat="1" applyFill="1" applyBorder="1" applyAlignment="1">
      <alignment horizontal="right" vertical="center"/>
    </xf>
    <xf numFmtId="0" fontId="12" fillId="2" borderId="4" xfId="0" applyFont="1" applyFill="1" applyBorder="1" applyAlignment="1">
      <alignment vertical="center" wrapText="1"/>
    </xf>
    <xf numFmtId="0" fontId="13" fillId="2" borderId="37" xfId="0" applyFont="1" applyFill="1" applyBorder="1" applyAlignment="1">
      <alignment vertical="center"/>
    </xf>
    <xf numFmtId="41" fontId="3" fillId="4" borderId="14" xfId="0" applyNumberFormat="1" applyFont="1" applyFill="1" applyBorder="1" applyAlignment="1">
      <alignment horizontal="right" vertical="center"/>
    </xf>
    <xf numFmtId="41" fontId="3" fillId="0" borderId="18" xfId="0" applyNumberFormat="1" applyFont="1" applyFill="1" applyBorder="1" applyAlignment="1">
      <alignment horizontal="center" vertical="center"/>
    </xf>
    <xf numFmtId="41" fontId="3" fillId="0" borderId="17" xfId="0" applyNumberFormat="1" applyFont="1" applyFill="1" applyBorder="1" applyAlignment="1">
      <alignment horizontal="center" vertical="center"/>
    </xf>
    <xf numFmtId="41" fontId="3" fillId="3" borderId="19" xfId="0" applyNumberFormat="1" applyFont="1" applyFill="1" applyBorder="1" applyAlignment="1">
      <alignment horizontal="right"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4" fillId="0" borderId="7" xfId="0" applyFont="1" applyFill="1" applyBorder="1" applyAlignment="1">
      <alignment horizontal="left" vertical="center" wrapText="1"/>
    </xf>
    <xf numFmtId="0" fontId="4" fillId="0" borderId="9" xfId="0" applyFont="1" applyFill="1" applyBorder="1" applyAlignment="1">
      <alignment horizontal="left" vertical="center" wrapText="1"/>
    </xf>
    <xf numFmtId="176" fontId="3" fillId="0" borderId="7" xfId="0" applyNumberFormat="1" applyFont="1" applyFill="1" applyBorder="1" applyAlignment="1">
      <alignment horizontal="center" vertical="center"/>
    </xf>
    <xf numFmtId="176" fontId="3" fillId="0" borderId="9" xfId="0" applyNumberFormat="1" applyFont="1" applyFill="1" applyBorder="1" applyAlignment="1">
      <alignment horizontal="center" vertical="center"/>
    </xf>
    <xf numFmtId="0" fontId="3" fillId="0" borderId="7" xfId="0" applyFont="1" applyFill="1" applyBorder="1" applyAlignment="1">
      <alignment vertical="center" wrapText="1"/>
    </xf>
    <xf numFmtId="0" fontId="3" fillId="0" borderId="9" xfId="0" applyFont="1" applyFill="1" applyBorder="1" applyAlignment="1">
      <alignment vertical="center"/>
    </xf>
    <xf numFmtId="41" fontId="3" fillId="0" borderId="43" xfId="0" applyNumberFormat="1" applyFont="1" applyFill="1" applyBorder="1" applyAlignment="1">
      <alignment horizontal="right" vertical="center"/>
    </xf>
    <xf numFmtId="41" fontId="0" fillId="0" borderId="19" xfId="0" applyNumberFormat="1" applyFill="1" applyBorder="1" applyAlignment="1">
      <alignment horizontal="right" vertical="center"/>
    </xf>
    <xf numFmtId="41" fontId="3" fillId="0" borderId="18" xfId="0" applyNumberFormat="1" applyFont="1" applyFill="1" applyBorder="1" applyAlignment="1">
      <alignment horizontal="right" vertical="center"/>
    </xf>
    <xf numFmtId="41" fontId="0" fillId="0" borderId="17" xfId="0" applyNumberFormat="1" applyFill="1" applyBorder="1" applyAlignment="1">
      <alignment horizontal="right" vertical="center"/>
    </xf>
    <xf numFmtId="0" fontId="4" fillId="0" borderId="7" xfId="0" applyNumberFormat="1" applyFont="1" applyBorder="1" applyAlignment="1">
      <alignment horizontal="left" vertical="center" wrapText="1"/>
    </xf>
    <xf numFmtId="0" fontId="4" fillId="0" borderId="9" xfId="0" applyNumberFormat="1" applyFont="1" applyBorder="1" applyAlignment="1">
      <alignment horizontal="left" vertical="center" wrapText="1"/>
    </xf>
    <xf numFmtId="41" fontId="3" fillId="0" borderId="43" xfId="0" applyNumberFormat="1" applyFont="1" applyFill="1" applyBorder="1" applyAlignment="1">
      <alignment vertical="center"/>
    </xf>
    <xf numFmtId="41" fontId="0" fillId="0" borderId="19" xfId="0" applyNumberFormat="1" applyFill="1" applyBorder="1" applyAlignment="1">
      <alignment vertical="center"/>
    </xf>
    <xf numFmtId="41" fontId="3" fillId="3" borderId="18" xfId="0" applyNumberFormat="1" applyFont="1" applyFill="1" applyBorder="1" applyAlignment="1">
      <alignment horizontal="right" vertical="center"/>
    </xf>
    <xf numFmtId="41" fontId="0" fillId="3" borderId="17" xfId="0" applyNumberFormat="1" applyFill="1" applyBorder="1" applyAlignment="1">
      <alignment horizontal="right" vertical="center"/>
    </xf>
    <xf numFmtId="41" fontId="3" fillId="3" borderId="30" xfId="0" applyNumberFormat="1" applyFont="1" applyFill="1" applyBorder="1" applyAlignment="1">
      <alignment horizontal="right" vertical="center"/>
    </xf>
    <xf numFmtId="41" fontId="0" fillId="3" borderId="14" xfId="0" applyNumberFormat="1" applyFill="1" applyBorder="1" applyAlignment="1">
      <alignment horizontal="right" vertical="center"/>
    </xf>
    <xf numFmtId="0" fontId="3" fillId="0" borderId="1" xfId="0" applyFont="1" applyBorder="1" applyAlignment="1">
      <alignment horizontal="left" vertical="center"/>
    </xf>
    <xf numFmtId="0" fontId="3" fillId="0" borderId="3" xfId="0" applyFont="1" applyBorder="1" applyAlignment="1">
      <alignment horizontal="left" vertical="center"/>
    </xf>
    <xf numFmtId="0" fontId="3" fillId="0" borderId="6" xfId="0" applyFont="1" applyBorder="1" applyAlignment="1">
      <alignment horizontal="left" vertical="center"/>
    </xf>
    <xf numFmtId="0" fontId="3" fillId="0" borderId="21" xfId="0" applyFont="1" applyBorder="1" applyAlignment="1">
      <alignment horizontal="left" vertical="center"/>
    </xf>
    <xf numFmtId="0" fontId="4" fillId="0" borderId="7" xfId="0" applyFont="1" applyBorder="1" applyAlignment="1">
      <alignment horizontal="left" vertical="center"/>
    </xf>
    <xf numFmtId="0" fontId="4" fillId="0" borderId="9" xfId="0" applyFont="1" applyBorder="1" applyAlignment="1">
      <alignment horizontal="left" vertical="center"/>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41" fontId="3" fillId="3" borderId="1" xfId="0" applyNumberFormat="1" applyFont="1" applyFill="1" applyBorder="1" applyAlignment="1">
      <alignment horizontal="right" vertical="center"/>
    </xf>
    <xf numFmtId="41" fontId="0" fillId="3" borderId="44" xfId="0" applyNumberFormat="1" applyFill="1" applyBorder="1" applyAlignment="1">
      <alignment horizontal="right" vertical="center"/>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Y117"/>
  <sheetViews>
    <sheetView tabSelected="1" zoomScale="75" zoomScaleNormal="75" workbookViewId="0"/>
  </sheetViews>
  <sheetFormatPr defaultRowHeight="13.5" outlineLevelRow="1" x14ac:dyDescent="0.15"/>
  <cols>
    <col min="1" max="1" width="4.125" style="1" customWidth="1"/>
    <col min="2" max="2" width="15.375" style="1" customWidth="1"/>
    <col min="3" max="3" width="17.75" style="1" customWidth="1"/>
    <col min="4" max="4" width="33" style="1" customWidth="1"/>
    <col min="5" max="16" width="9" style="1" customWidth="1"/>
    <col min="17" max="24" width="8" style="1" customWidth="1"/>
    <col min="25" max="25" width="9" style="32"/>
    <col min="26" max="16384" width="9" style="1"/>
  </cols>
  <sheetData>
    <row r="1" spans="1:25" ht="20.25" customHeight="1" thickBot="1" x14ac:dyDescent="0.2">
      <c r="A1" s="38" t="s">
        <v>48</v>
      </c>
      <c r="B1" s="38"/>
    </row>
    <row r="2" spans="1:25" s="2" customFormat="1" ht="12.75" customHeight="1" x14ac:dyDescent="0.15">
      <c r="A2" s="64" t="s">
        <v>2</v>
      </c>
      <c r="B2" s="64" t="s">
        <v>38</v>
      </c>
      <c r="C2" s="64" t="s">
        <v>15</v>
      </c>
      <c r="D2" s="64" t="s">
        <v>39</v>
      </c>
      <c r="E2" s="67" t="s">
        <v>40</v>
      </c>
      <c r="F2" s="68"/>
      <c r="G2" s="67" t="s">
        <v>41</v>
      </c>
      <c r="H2" s="71"/>
      <c r="I2" s="71"/>
      <c r="J2" s="71"/>
      <c r="K2" s="71"/>
      <c r="L2" s="71"/>
      <c r="M2" s="71"/>
      <c r="N2" s="74" t="s">
        <v>42</v>
      </c>
      <c r="O2" s="67" t="s">
        <v>45</v>
      </c>
      <c r="P2" s="68"/>
      <c r="Q2" s="67" t="s">
        <v>43</v>
      </c>
      <c r="R2" s="92"/>
      <c r="S2" s="92"/>
      <c r="T2" s="92"/>
      <c r="U2" s="92"/>
      <c r="V2" s="67" t="s">
        <v>44</v>
      </c>
      <c r="W2" s="92"/>
      <c r="X2" s="93"/>
      <c r="Y2" s="33"/>
    </row>
    <row r="3" spans="1:25" s="2" customFormat="1" ht="12" customHeight="1" x14ac:dyDescent="0.15">
      <c r="A3" s="65"/>
      <c r="B3" s="143"/>
      <c r="C3" s="65"/>
      <c r="D3" s="65"/>
      <c r="E3" s="69"/>
      <c r="F3" s="70"/>
      <c r="G3" s="72"/>
      <c r="H3" s="73"/>
      <c r="I3" s="73"/>
      <c r="J3" s="73"/>
      <c r="K3" s="73"/>
      <c r="L3" s="73"/>
      <c r="M3" s="73"/>
      <c r="N3" s="75"/>
      <c r="O3" s="69"/>
      <c r="P3" s="70"/>
      <c r="Q3" s="17" t="s">
        <v>11</v>
      </c>
      <c r="R3" s="94" t="s">
        <v>1</v>
      </c>
      <c r="S3" s="94" t="s">
        <v>9</v>
      </c>
      <c r="T3" s="97" t="s">
        <v>0</v>
      </c>
      <c r="U3" s="100" t="s">
        <v>13</v>
      </c>
      <c r="V3" s="103" t="s">
        <v>1</v>
      </c>
      <c r="W3" s="97" t="s">
        <v>9</v>
      </c>
      <c r="X3" s="106" t="s">
        <v>0</v>
      </c>
      <c r="Y3" s="33"/>
    </row>
    <row r="4" spans="1:25" s="2" customFormat="1" ht="13.5" customHeight="1" x14ac:dyDescent="0.15">
      <c r="A4" s="65"/>
      <c r="B4" s="143"/>
      <c r="C4" s="65"/>
      <c r="D4" s="65"/>
      <c r="E4" s="23"/>
      <c r="F4" s="22"/>
      <c r="G4" s="7" t="s">
        <v>6</v>
      </c>
      <c r="H4" s="8"/>
      <c r="I4" s="8"/>
      <c r="J4" s="8"/>
      <c r="K4" s="8"/>
      <c r="L4" s="8"/>
      <c r="M4" s="77" t="s">
        <v>7</v>
      </c>
      <c r="N4" s="75"/>
      <c r="O4" s="23"/>
      <c r="P4" s="22"/>
      <c r="Q4" s="111" t="s">
        <v>10</v>
      </c>
      <c r="R4" s="95"/>
      <c r="S4" s="95"/>
      <c r="T4" s="98"/>
      <c r="U4" s="101"/>
      <c r="V4" s="104"/>
      <c r="W4" s="98"/>
      <c r="X4" s="107"/>
      <c r="Y4" s="33"/>
    </row>
    <row r="5" spans="1:25" s="2" customFormat="1" ht="12" customHeight="1" x14ac:dyDescent="0.15">
      <c r="A5" s="65"/>
      <c r="B5" s="143"/>
      <c r="C5" s="65"/>
      <c r="D5" s="65"/>
      <c r="E5" s="23"/>
      <c r="F5" s="80" t="s">
        <v>4</v>
      </c>
      <c r="G5" s="23"/>
      <c r="H5" s="5" t="s">
        <v>3</v>
      </c>
      <c r="I5" s="39"/>
      <c r="J5" s="39"/>
      <c r="K5" s="39"/>
      <c r="L5" s="40"/>
      <c r="M5" s="78"/>
      <c r="N5" s="75"/>
      <c r="O5" s="23"/>
      <c r="P5" s="80" t="s">
        <v>4</v>
      </c>
      <c r="Q5" s="112"/>
      <c r="R5" s="96"/>
      <c r="S5" s="96"/>
      <c r="T5" s="99"/>
      <c r="U5" s="102"/>
      <c r="V5" s="105"/>
      <c r="W5" s="99"/>
      <c r="X5" s="108"/>
      <c r="Y5" s="33"/>
    </row>
    <row r="6" spans="1:25" s="2" customFormat="1" ht="12" customHeight="1" x14ac:dyDescent="0.15">
      <c r="A6" s="65"/>
      <c r="B6" s="143"/>
      <c r="C6" s="65"/>
      <c r="D6" s="65"/>
      <c r="E6" s="23"/>
      <c r="F6" s="81"/>
      <c r="G6" s="23"/>
      <c r="H6" s="21" t="s">
        <v>5</v>
      </c>
      <c r="I6" s="83" t="s">
        <v>37</v>
      </c>
      <c r="J6" s="84"/>
      <c r="K6" s="85"/>
      <c r="L6" s="86" t="s">
        <v>18</v>
      </c>
      <c r="M6" s="78"/>
      <c r="N6" s="75"/>
      <c r="O6" s="23"/>
      <c r="P6" s="81"/>
      <c r="Q6" s="12" t="s">
        <v>12</v>
      </c>
      <c r="R6" s="13" t="s">
        <v>12</v>
      </c>
      <c r="S6" s="13" t="s">
        <v>12</v>
      </c>
      <c r="T6" s="14" t="s">
        <v>12</v>
      </c>
      <c r="U6" s="15" t="s">
        <v>12</v>
      </c>
      <c r="V6" s="19" t="s">
        <v>12</v>
      </c>
      <c r="W6" s="14" t="s">
        <v>12</v>
      </c>
      <c r="X6" s="15" t="s">
        <v>12</v>
      </c>
      <c r="Y6" s="34" t="s">
        <v>12</v>
      </c>
    </row>
    <row r="7" spans="1:25" s="2" customFormat="1" ht="12.75" customHeight="1" thickBot="1" x14ac:dyDescent="0.2">
      <c r="A7" s="66"/>
      <c r="B7" s="144"/>
      <c r="C7" s="66"/>
      <c r="D7" s="66"/>
      <c r="E7" s="4"/>
      <c r="F7" s="82"/>
      <c r="G7" s="4"/>
      <c r="H7" s="6"/>
      <c r="I7" s="43" t="s">
        <v>16</v>
      </c>
      <c r="J7" s="43" t="s">
        <v>17</v>
      </c>
      <c r="K7" s="43" t="s">
        <v>19</v>
      </c>
      <c r="L7" s="87"/>
      <c r="M7" s="79"/>
      <c r="N7" s="76"/>
      <c r="O7" s="4"/>
      <c r="P7" s="82"/>
      <c r="Q7" s="9" t="s">
        <v>8</v>
      </c>
      <c r="R7" s="10" t="s">
        <v>8</v>
      </c>
      <c r="S7" s="10" t="s">
        <v>8</v>
      </c>
      <c r="T7" s="11" t="s">
        <v>8</v>
      </c>
      <c r="U7" s="16" t="s">
        <v>8</v>
      </c>
      <c r="V7" s="18" t="s">
        <v>8</v>
      </c>
      <c r="W7" s="11" t="s">
        <v>8</v>
      </c>
      <c r="X7" s="20" t="s">
        <v>8</v>
      </c>
      <c r="Y7" s="35" t="s">
        <v>8</v>
      </c>
    </row>
    <row r="8" spans="1:25" s="2" customFormat="1" ht="45" customHeight="1" x14ac:dyDescent="0.15">
      <c r="A8" s="52">
        <v>1</v>
      </c>
      <c r="B8" s="117" t="s">
        <v>54</v>
      </c>
      <c r="C8" s="54" t="s">
        <v>55</v>
      </c>
      <c r="D8" s="62" t="s">
        <v>123</v>
      </c>
      <c r="E8" s="56">
        <v>440.86458399999998</v>
      </c>
      <c r="F8" s="58">
        <v>440.86458399999998</v>
      </c>
      <c r="G8" s="56">
        <v>0</v>
      </c>
      <c r="H8" s="60">
        <v>0</v>
      </c>
      <c r="I8" s="60">
        <v>0</v>
      </c>
      <c r="J8" s="60">
        <v>0</v>
      </c>
      <c r="K8" s="60">
        <v>0</v>
      </c>
      <c r="L8" s="60">
        <v>0</v>
      </c>
      <c r="M8" s="88">
        <v>0</v>
      </c>
      <c r="N8" s="90">
        <v>440.86458399999998</v>
      </c>
      <c r="O8" s="109">
        <f>+(+E8+G8)-(M8+N8)</f>
        <v>0</v>
      </c>
      <c r="P8" s="58">
        <v>0</v>
      </c>
      <c r="Q8" s="24">
        <v>0</v>
      </c>
      <c r="R8" s="25">
        <v>0</v>
      </c>
      <c r="S8" s="25">
        <v>0</v>
      </c>
      <c r="T8" s="26">
        <v>0</v>
      </c>
      <c r="U8" s="25">
        <v>0</v>
      </c>
      <c r="V8" s="24">
        <v>0</v>
      </c>
      <c r="W8" s="26">
        <v>0</v>
      </c>
      <c r="X8" s="27">
        <v>0</v>
      </c>
      <c r="Y8" s="36" t="s">
        <v>12</v>
      </c>
    </row>
    <row r="9" spans="1:25" s="2" customFormat="1" ht="45" customHeight="1" thickBot="1" x14ac:dyDescent="0.2">
      <c r="A9" s="53"/>
      <c r="B9" s="118"/>
      <c r="C9" s="55"/>
      <c r="D9" s="63"/>
      <c r="E9" s="57"/>
      <c r="F9" s="59"/>
      <c r="G9" s="57"/>
      <c r="H9" s="61"/>
      <c r="I9" s="61"/>
      <c r="J9" s="61"/>
      <c r="K9" s="61"/>
      <c r="L9" s="61"/>
      <c r="M9" s="89"/>
      <c r="N9" s="91"/>
      <c r="O9" s="110"/>
      <c r="P9" s="59"/>
      <c r="Q9" s="44">
        <v>0</v>
      </c>
      <c r="R9" s="45">
        <v>0</v>
      </c>
      <c r="S9" s="45">
        <v>0</v>
      </c>
      <c r="T9" s="46">
        <v>0</v>
      </c>
      <c r="U9" s="45">
        <v>0</v>
      </c>
      <c r="V9" s="44">
        <v>0</v>
      </c>
      <c r="W9" s="46">
        <v>0</v>
      </c>
      <c r="X9" s="47">
        <v>0</v>
      </c>
      <c r="Y9" s="37" t="s">
        <v>8</v>
      </c>
    </row>
    <row r="10" spans="1:25" s="2" customFormat="1" ht="45" customHeight="1" x14ac:dyDescent="0.15">
      <c r="A10" s="52">
        <v>2</v>
      </c>
      <c r="B10" s="117" t="s">
        <v>58</v>
      </c>
      <c r="C10" s="54" t="s">
        <v>154</v>
      </c>
      <c r="D10" s="62" t="s">
        <v>184</v>
      </c>
      <c r="E10" s="56">
        <v>75</v>
      </c>
      <c r="F10" s="58">
        <v>75</v>
      </c>
      <c r="G10" s="56">
        <v>0</v>
      </c>
      <c r="H10" s="60">
        <v>0</v>
      </c>
      <c r="I10" s="60">
        <v>0</v>
      </c>
      <c r="J10" s="60">
        <v>0</v>
      </c>
      <c r="K10" s="60">
        <v>0</v>
      </c>
      <c r="L10" s="60">
        <v>0</v>
      </c>
      <c r="M10" s="114">
        <v>0</v>
      </c>
      <c r="N10" s="90">
        <v>75</v>
      </c>
      <c r="O10" s="109">
        <f>+(+E10+G10)-(M10+N10)</f>
        <v>0</v>
      </c>
      <c r="P10" s="58">
        <v>0</v>
      </c>
      <c r="Q10" s="24">
        <v>0</v>
      </c>
      <c r="R10" s="25">
        <v>0</v>
      </c>
      <c r="S10" s="25">
        <v>0</v>
      </c>
      <c r="T10" s="26">
        <v>0</v>
      </c>
      <c r="U10" s="25">
        <v>0</v>
      </c>
      <c r="V10" s="24">
        <v>0</v>
      </c>
      <c r="W10" s="26">
        <v>0</v>
      </c>
      <c r="X10" s="27">
        <v>0</v>
      </c>
      <c r="Y10" s="36" t="s">
        <v>12</v>
      </c>
    </row>
    <row r="11" spans="1:25" s="2" customFormat="1" ht="45" customHeight="1" thickBot="1" x14ac:dyDescent="0.2">
      <c r="A11" s="53"/>
      <c r="B11" s="118"/>
      <c r="C11" s="55"/>
      <c r="D11" s="63"/>
      <c r="E11" s="57"/>
      <c r="F11" s="59"/>
      <c r="G11" s="57"/>
      <c r="H11" s="61"/>
      <c r="I11" s="113"/>
      <c r="J11" s="113"/>
      <c r="K11" s="113"/>
      <c r="L11" s="113"/>
      <c r="M11" s="115"/>
      <c r="N11" s="91"/>
      <c r="O11" s="116"/>
      <c r="P11" s="59"/>
      <c r="Q11" s="44">
        <v>0</v>
      </c>
      <c r="R11" s="45">
        <v>0</v>
      </c>
      <c r="S11" s="45">
        <v>0</v>
      </c>
      <c r="T11" s="46">
        <v>0</v>
      </c>
      <c r="U11" s="45">
        <v>0</v>
      </c>
      <c r="V11" s="44">
        <v>0</v>
      </c>
      <c r="W11" s="46">
        <v>0</v>
      </c>
      <c r="X11" s="47">
        <v>0</v>
      </c>
      <c r="Y11" s="37" t="s">
        <v>8</v>
      </c>
    </row>
    <row r="12" spans="1:25" s="2" customFormat="1" ht="45" customHeight="1" x14ac:dyDescent="0.15">
      <c r="A12" s="52">
        <v>3</v>
      </c>
      <c r="B12" s="117" t="s">
        <v>59</v>
      </c>
      <c r="C12" s="54" t="s">
        <v>102</v>
      </c>
      <c r="D12" s="62" t="s">
        <v>103</v>
      </c>
      <c r="E12" s="56">
        <v>216.01285899999999</v>
      </c>
      <c r="F12" s="58">
        <v>216.01285899999999</v>
      </c>
      <c r="G12" s="56">
        <v>0</v>
      </c>
      <c r="H12" s="60">
        <v>0</v>
      </c>
      <c r="I12" s="60">
        <v>0</v>
      </c>
      <c r="J12" s="60">
        <v>0</v>
      </c>
      <c r="K12" s="60">
        <v>0</v>
      </c>
      <c r="L12" s="60">
        <v>0</v>
      </c>
      <c r="M12" s="114">
        <v>0</v>
      </c>
      <c r="N12" s="90">
        <v>216.01285899999999</v>
      </c>
      <c r="O12" s="109">
        <f>+(+E12+G12)-(M12+N12)</f>
        <v>0</v>
      </c>
      <c r="P12" s="58">
        <v>0</v>
      </c>
      <c r="Q12" s="24">
        <v>0</v>
      </c>
      <c r="R12" s="25">
        <v>0</v>
      </c>
      <c r="S12" s="25">
        <v>0</v>
      </c>
      <c r="T12" s="26">
        <v>0</v>
      </c>
      <c r="U12" s="25">
        <v>0</v>
      </c>
      <c r="V12" s="24">
        <v>0</v>
      </c>
      <c r="W12" s="26">
        <v>0</v>
      </c>
      <c r="X12" s="27">
        <v>0</v>
      </c>
      <c r="Y12" s="36" t="s">
        <v>12</v>
      </c>
    </row>
    <row r="13" spans="1:25" s="2" customFormat="1" ht="45" customHeight="1" thickBot="1" x14ac:dyDescent="0.2">
      <c r="A13" s="53"/>
      <c r="B13" s="118"/>
      <c r="C13" s="55"/>
      <c r="D13" s="63"/>
      <c r="E13" s="57"/>
      <c r="F13" s="59"/>
      <c r="G13" s="57"/>
      <c r="H13" s="61"/>
      <c r="I13" s="113"/>
      <c r="J13" s="113"/>
      <c r="K13" s="113"/>
      <c r="L13" s="113"/>
      <c r="M13" s="115"/>
      <c r="N13" s="91"/>
      <c r="O13" s="110"/>
      <c r="P13" s="59"/>
      <c r="Q13" s="44">
        <v>0</v>
      </c>
      <c r="R13" s="45">
        <v>0</v>
      </c>
      <c r="S13" s="45">
        <v>0</v>
      </c>
      <c r="T13" s="46">
        <v>0</v>
      </c>
      <c r="U13" s="45">
        <v>0</v>
      </c>
      <c r="V13" s="44">
        <v>0</v>
      </c>
      <c r="W13" s="46">
        <v>0</v>
      </c>
      <c r="X13" s="47">
        <v>0</v>
      </c>
      <c r="Y13" s="37" t="s">
        <v>8</v>
      </c>
    </row>
    <row r="14" spans="1:25" s="2" customFormat="1" ht="45" customHeight="1" x14ac:dyDescent="0.15">
      <c r="A14" s="52">
        <v>4</v>
      </c>
      <c r="B14" s="117" t="s">
        <v>60</v>
      </c>
      <c r="C14" s="54" t="s">
        <v>182</v>
      </c>
      <c r="D14" s="62" t="s">
        <v>183</v>
      </c>
      <c r="E14" s="56">
        <v>234.09292500000001</v>
      </c>
      <c r="F14" s="58">
        <v>234.09292500000001</v>
      </c>
      <c r="G14" s="56">
        <v>0</v>
      </c>
      <c r="H14" s="60">
        <v>0</v>
      </c>
      <c r="I14" s="60">
        <v>0</v>
      </c>
      <c r="J14" s="60">
        <v>0</v>
      </c>
      <c r="K14" s="60">
        <v>0</v>
      </c>
      <c r="L14" s="60">
        <v>0</v>
      </c>
      <c r="M14" s="114">
        <v>0</v>
      </c>
      <c r="N14" s="90">
        <v>234.09292500000001</v>
      </c>
      <c r="O14" s="109">
        <f>+(+E14+G14)-(M14+N14)</f>
        <v>0</v>
      </c>
      <c r="P14" s="58">
        <v>0</v>
      </c>
      <c r="Q14" s="24">
        <v>0</v>
      </c>
      <c r="R14" s="25">
        <v>0</v>
      </c>
      <c r="S14" s="25">
        <v>0</v>
      </c>
      <c r="T14" s="26">
        <v>0</v>
      </c>
      <c r="U14" s="25">
        <v>0</v>
      </c>
      <c r="V14" s="24">
        <v>0</v>
      </c>
      <c r="W14" s="26">
        <v>0</v>
      </c>
      <c r="X14" s="27">
        <v>0</v>
      </c>
      <c r="Y14" s="36" t="s">
        <v>12</v>
      </c>
    </row>
    <row r="15" spans="1:25" s="2" customFormat="1" ht="45" customHeight="1" thickBot="1" x14ac:dyDescent="0.2">
      <c r="A15" s="53"/>
      <c r="B15" s="118"/>
      <c r="C15" s="55"/>
      <c r="D15" s="63"/>
      <c r="E15" s="57"/>
      <c r="F15" s="59"/>
      <c r="G15" s="57"/>
      <c r="H15" s="61"/>
      <c r="I15" s="113"/>
      <c r="J15" s="113"/>
      <c r="K15" s="113"/>
      <c r="L15" s="113"/>
      <c r="M15" s="115"/>
      <c r="N15" s="91"/>
      <c r="O15" s="110"/>
      <c r="P15" s="59"/>
      <c r="Q15" s="44">
        <v>0</v>
      </c>
      <c r="R15" s="45">
        <v>0</v>
      </c>
      <c r="S15" s="45">
        <v>0</v>
      </c>
      <c r="T15" s="46">
        <v>0</v>
      </c>
      <c r="U15" s="45">
        <v>0</v>
      </c>
      <c r="V15" s="44">
        <v>0</v>
      </c>
      <c r="W15" s="46">
        <v>0</v>
      </c>
      <c r="X15" s="47">
        <v>0</v>
      </c>
      <c r="Y15" s="37" t="s">
        <v>8</v>
      </c>
    </row>
    <row r="16" spans="1:25" s="2" customFormat="1" ht="45" customHeight="1" x14ac:dyDescent="0.15">
      <c r="A16" s="52">
        <v>5</v>
      </c>
      <c r="B16" s="117" t="s">
        <v>61</v>
      </c>
      <c r="C16" s="54" t="s">
        <v>101</v>
      </c>
      <c r="D16" s="62" t="s">
        <v>124</v>
      </c>
      <c r="E16" s="56">
        <v>54.760441999999998</v>
      </c>
      <c r="F16" s="58">
        <v>54.760441999999998</v>
      </c>
      <c r="G16" s="56">
        <v>0</v>
      </c>
      <c r="H16" s="60">
        <v>0</v>
      </c>
      <c r="I16" s="60">
        <v>0</v>
      </c>
      <c r="J16" s="60">
        <v>0</v>
      </c>
      <c r="K16" s="60">
        <v>0</v>
      </c>
      <c r="L16" s="60">
        <v>0</v>
      </c>
      <c r="M16" s="114">
        <v>0</v>
      </c>
      <c r="N16" s="90">
        <v>54.760441999999998</v>
      </c>
      <c r="O16" s="109">
        <f>+(+E16+G16)-(M16+N16)</f>
        <v>0</v>
      </c>
      <c r="P16" s="58">
        <v>0</v>
      </c>
      <c r="Q16" s="24">
        <v>0</v>
      </c>
      <c r="R16" s="25">
        <v>0</v>
      </c>
      <c r="S16" s="25">
        <v>0</v>
      </c>
      <c r="T16" s="26">
        <v>0</v>
      </c>
      <c r="U16" s="25">
        <v>0</v>
      </c>
      <c r="V16" s="24">
        <v>0</v>
      </c>
      <c r="W16" s="26">
        <v>0</v>
      </c>
      <c r="X16" s="27">
        <v>0</v>
      </c>
      <c r="Y16" s="36" t="s">
        <v>12</v>
      </c>
    </row>
    <row r="17" spans="1:25" s="2" customFormat="1" ht="45" customHeight="1" thickBot="1" x14ac:dyDescent="0.2">
      <c r="A17" s="53"/>
      <c r="B17" s="118"/>
      <c r="C17" s="55"/>
      <c r="D17" s="63"/>
      <c r="E17" s="57"/>
      <c r="F17" s="59"/>
      <c r="G17" s="57"/>
      <c r="H17" s="61"/>
      <c r="I17" s="113"/>
      <c r="J17" s="113"/>
      <c r="K17" s="113"/>
      <c r="L17" s="113"/>
      <c r="M17" s="115"/>
      <c r="N17" s="91"/>
      <c r="O17" s="110"/>
      <c r="P17" s="59"/>
      <c r="Q17" s="44">
        <v>0</v>
      </c>
      <c r="R17" s="45">
        <v>0</v>
      </c>
      <c r="S17" s="45">
        <v>0</v>
      </c>
      <c r="T17" s="46">
        <v>0</v>
      </c>
      <c r="U17" s="45">
        <v>0</v>
      </c>
      <c r="V17" s="44">
        <v>0</v>
      </c>
      <c r="W17" s="46">
        <v>0</v>
      </c>
      <c r="X17" s="47">
        <v>0</v>
      </c>
      <c r="Y17" s="37" t="s">
        <v>8</v>
      </c>
    </row>
    <row r="18" spans="1:25" s="2" customFormat="1" ht="45" customHeight="1" x14ac:dyDescent="0.15">
      <c r="A18" s="52">
        <v>6</v>
      </c>
      <c r="B18" s="117" t="s">
        <v>62</v>
      </c>
      <c r="C18" s="54" t="s">
        <v>158</v>
      </c>
      <c r="D18" s="62" t="s">
        <v>159</v>
      </c>
      <c r="E18" s="56">
        <v>265.818828</v>
      </c>
      <c r="F18" s="58">
        <v>265.818828</v>
      </c>
      <c r="G18" s="56">
        <v>0</v>
      </c>
      <c r="H18" s="60">
        <v>0</v>
      </c>
      <c r="I18" s="60">
        <v>0</v>
      </c>
      <c r="J18" s="60">
        <v>0</v>
      </c>
      <c r="K18" s="60">
        <v>0</v>
      </c>
      <c r="L18" s="60">
        <v>0</v>
      </c>
      <c r="M18" s="114">
        <v>0</v>
      </c>
      <c r="N18" s="90">
        <v>265.818828</v>
      </c>
      <c r="O18" s="109">
        <f>+(+E18+G18)-(M18+N18)</f>
        <v>0</v>
      </c>
      <c r="P18" s="58">
        <v>0</v>
      </c>
      <c r="Q18" s="24">
        <v>0</v>
      </c>
      <c r="R18" s="25">
        <v>0</v>
      </c>
      <c r="S18" s="25">
        <v>0</v>
      </c>
      <c r="T18" s="26">
        <v>0</v>
      </c>
      <c r="U18" s="25">
        <v>0</v>
      </c>
      <c r="V18" s="24">
        <v>0</v>
      </c>
      <c r="W18" s="26">
        <v>0</v>
      </c>
      <c r="X18" s="27">
        <v>0</v>
      </c>
      <c r="Y18" s="36" t="s">
        <v>12</v>
      </c>
    </row>
    <row r="19" spans="1:25" s="2" customFormat="1" ht="45" customHeight="1" thickBot="1" x14ac:dyDescent="0.2">
      <c r="A19" s="53"/>
      <c r="B19" s="118"/>
      <c r="C19" s="55"/>
      <c r="D19" s="63"/>
      <c r="E19" s="57"/>
      <c r="F19" s="59"/>
      <c r="G19" s="57"/>
      <c r="H19" s="61"/>
      <c r="I19" s="113"/>
      <c r="J19" s="113"/>
      <c r="K19" s="113"/>
      <c r="L19" s="113"/>
      <c r="M19" s="115"/>
      <c r="N19" s="91"/>
      <c r="O19" s="110"/>
      <c r="P19" s="59"/>
      <c r="Q19" s="44">
        <v>0</v>
      </c>
      <c r="R19" s="45">
        <v>0</v>
      </c>
      <c r="S19" s="45">
        <v>0</v>
      </c>
      <c r="T19" s="46">
        <v>0</v>
      </c>
      <c r="U19" s="45">
        <v>0</v>
      </c>
      <c r="V19" s="44">
        <v>0</v>
      </c>
      <c r="W19" s="46">
        <v>0</v>
      </c>
      <c r="X19" s="47">
        <v>0</v>
      </c>
      <c r="Y19" s="37" t="s">
        <v>8</v>
      </c>
    </row>
    <row r="20" spans="1:25" s="2" customFormat="1" ht="45" customHeight="1" x14ac:dyDescent="0.15">
      <c r="A20" s="52">
        <v>7</v>
      </c>
      <c r="B20" s="117" t="s">
        <v>63</v>
      </c>
      <c r="C20" s="54" t="s">
        <v>143</v>
      </c>
      <c r="D20" s="62" t="s">
        <v>149</v>
      </c>
      <c r="E20" s="56">
        <v>120.77376</v>
      </c>
      <c r="F20" s="58">
        <v>120.77376</v>
      </c>
      <c r="G20" s="56">
        <v>0</v>
      </c>
      <c r="H20" s="60">
        <v>0</v>
      </c>
      <c r="I20" s="60">
        <v>0</v>
      </c>
      <c r="J20" s="60">
        <v>0</v>
      </c>
      <c r="K20" s="60">
        <v>0</v>
      </c>
      <c r="L20" s="60">
        <v>0</v>
      </c>
      <c r="M20" s="114">
        <v>0</v>
      </c>
      <c r="N20" s="90">
        <v>120.77376</v>
      </c>
      <c r="O20" s="109">
        <f>+(+E20+G20)-(M20+N20)</f>
        <v>0</v>
      </c>
      <c r="P20" s="58">
        <v>0</v>
      </c>
      <c r="Q20" s="24">
        <v>0</v>
      </c>
      <c r="R20" s="25">
        <v>0</v>
      </c>
      <c r="S20" s="25">
        <v>0</v>
      </c>
      <c r="T20" s="26">
        <v>0</v>
      </c>
      <c r="U20" s="25">
        <v>0</v>
      </c>
      <c r="V20" s="24">
        <v>0</v>
      </c>
      <c r="W20" s="26">
        <v>0</v>
      </c>
      <c r="X20" s="27">
        <v>0</v>
      </c>
      <c r="Y20" s="36" t="s">
        <v>12</v>
      </c>
    </row>
    <row r="21" spans="1:25" s="2" customFormat="1" ht="45" customHeight="1" thickBot="1" x14ac:dyDescent="0.2">
      <c r="A21" s="53"/>
      <c r="B21" s="118"/>
      <c r="C21" s="55"/>
      <c r="D21" s="63"/>
      <c r="E21" s="57"/>
      <c r="F21" s="59"/>
      <c r="G21" s="57"/>
      <c r="H21" s="61"/>
      <c r="I21" s="113"/>
      <c r="J21" s="113"/>
      <c r="K21" s="113"/>
      <c r="L21" s="113"/>
      <c r="M21" s="115"/>
      <c r="N21" s="91"/>
      <c r="O21" s="110"/>
      <c r="P21" s="59"/>
      <c r="Q21" s="44">
        <v>0</v>
      </c>
      <c r="R21" s="45">
        <v>0</v>
      </c>
      <c r="S21" s="45">
        <v>0</v>
      </c>
      <c r="T21" s="46">
        <v>0</v>
      </c>
      <c r="U21" s="45">
        <v>0</v>
      </c>
      <c r="V21" s="44">
        <v>0</v>
      </c>
      <c r="W21" s="46">
        <v>0</v>
      </c>
      <c r="X21" s="47">
        <v>0</v>
      </c>
      <c r="Y21" s="37" t="s">
        <v>8</v>
      </c>
    </row>
    <row r="22" spans="1:25" s="2" customFormat="1" ht="45" customHeight="1" x14ac:dyDescent="0.15">
      <c r="A22" s="52">
        <v>8</v>
      </c>
      <c r="B22" s="117" t="s">
        <v>64</v>
      </c>
      <c r="C22" s="54" t="s">
        <v>133</v>
      </c>
      <c r="D22" s="119" t="s">
        <v>134</v>
      </c>
      <c r="E22" s="56">
        <v>63.436202999999999</v>
      </c>
      <c r="F22" s="58">
        <v>63.436202999999999</v>
      </c>
      <c r="G22" s="56">
        <v>0</v>
      </c>
      <c r="H22" s="60">
        <v>0</v>
      </c>
      <c r="I22" s="60">
        <v>0</v>
      </c>
      <c r="J22" s="60">
        <v>0</v>
      </c>
      <c r="K22" s="60">
        <v>0</v>
      </c>
      <c r="L22" s="60">
        <v>0</v>
      </c>
      <c r="M22" s="114">
        <v>0</v>
      </c>
      <c r="N22" s="90">
        <v>63.436202999999999</v>
      </c>
      <c r="O22" s="109">
        <f>+(+E22+G22)-(M22+N22)</f>
        <v>0</v>
      </c>
      <c r="P22" s="58">
        <v>0</v>
      </c>
      <c r="Q22" s="24">
        <v>0</v>
      </c>
      <c r="R22" s="25">
        <v>0</v>
      </c>
      <c r="S22" s="25">
        <v>0</v>
      </c>
      <c r="T22" s="26">
        <v>0</v>
      </c>
      <c r="U22" s="25">
        <v>0</v>
      </c>
      <c r="V22" s="24">
        <v>0</v>
      </c>
      <c r="W22" s="26">
        <v>0</v>
      </c>
      <c r="X22" s="27">
        <v>0</v>
      </c>
      <c r="Y22" s="36" t="s">
        <v>12</v>
      </c>
    </row>
    <row r="23" spans="1:25" s="2" customFormat="1" ht="45" customHeight="1" thickBot="1" x14ac:dyDescent="0.2">
      <c r="A23" s="53"/>
      <c r="B23" s="118"/>
      <c r="C23" s="55"/>
      <c r="D23" s="120"/>
      <c r="E23" s="57"/>
      <c r="F23" s="59"/>
      <c r="G23" s="57"/>
      <c r="H23" s="61"/>
      <c r="I23" s="113"/>
      <c r="J23" s="113"/>
      <c r="K23" s="113"/>
      <c r="L23" s="113"/>
      <c r="M23" s="115"/>
      <c r="N23" s="91"/>
      <c r="O23" s="110"/>
      <c r="P23" s="59"/>
      <c r="Q23" s="44">
        <v>0</v>
      </c>
      <c r="R23" s="45">
        <v>0</v>
      </c>
      <c r="S23" s="45">
        <v>0</v>
      </c>
      <c r="T23" s="46">
        <v>0</v>
      </c>
      <c r="U23" s="45">
        <v>0</v>
      </c>
      <c r="V23" s="44">
        <v>0</v>
      </c>
      <c r="W23" s="46">
        <v>0</v>
      </c>
      <c r="X23" s="47">
        <v>0</v>
      </c>
      <c r="Y23" s="37" t="s">
        <v>8</v>
      </c>
    </row>
    <row r="24" spans="1:25" s="2" customFormat="1" ht="45" customHeight="1" x14ac:dyDescent="0.15">
      <c r="A24" s="52">
        <v>9</v>
      </c>
      <c r="B24" s="117" t="s">
        <v>46</v>
      </c>
      <c r="C24" s="54" t="s">
        <v>47</v>
      </c>
      <c r="D24" s="62" t="s">
        <v>125</v>
      </c>
      <c r="E24" s="56">
        <v>34.096443000000001</v>
      </c>
      <c r="F24" s="58">
        <v>34.096443000000001</v>
      </c>
      <c r="G24" s="56">
        <v>0</v>
      </c>
      <c r="H24" s="60">
        <v>0</v>
      </c>
      <c r="I24" s="60">
        <v>0</v>
      </c>
      <c r="J24" s="60">
        <v>0</v>
      </c>
      <c r="K24" s="60">
        <v>0</v>
      </c>
      <c r="L24" s="60">
        <v>0</v>
      </c>
      <c r="M24" s="114">
        <v>0</v>
      </c>
      <c r="N24" s="90">
        <v>34.096443000000001</v>
      </c>
      <c r="O24" s="109">
        <f>+(+E24+G24)-(M24+N24)</f>
        <v>0</v>
      </c>
      <c r="P24" s="58">
        <v>0</v>
      </c>
      <c r="Q24" s="24">
        <v>0</v>
      </c>
      <c r="R24" s="25">
        <v>0</v>
      </c>
      <c r="S24" s="25">
        <v>0</v>
      </c>
      <c r="T24" s="26">
        <v>0</v>
      </c>
      <c r="U24" s="25">
        <v>0</v>
      </c>
      <c r="V24" s="24">
        <v>0</v>
      </c>
      <c r="W24" s="26">
        <v>0</v>
      </c>
      <c r="X24" s="27">
        <v>0</v>
      </c>
      <c r="Y24" s="36" t="s">
        <v>12</v>
      </c>
    </row>
    <row r="25" spans="1:25" s="2" customFormat="1" ht="45" customHeight="1" thickBot="1" x14ac:dyDescent="0.2">
      <c r="A25" s="53"/>
      <c r="B25" s="118"/>
      <c r="C25" s="55"/>
      <c r="D25" s="63"/>
      <c r="E25" s="57"/>
      <c r="F25" s="59"/>
      <c r="G25" s="57"/>
      <c r="H25" s="61"/>
      <c r="I25" s="113"/>
      <c r="J25" s="113"/>
      <c r="K25" s="113"/>
      <c r="L25" s="113"/>
      <c r="M25" s="115"/>
      <c r="N25" s="91"/>
      <c r="O25" s="110"/>
      <c r="P25" s="59"/>
      <c r="Q25" s="44">
        <v>0</v>
      </c>
      <c r="R25" s="45">
        <v>0</v>
      </c>
      <c r="S25" s="45">
        <v>0</v>
      </c>
      <c r="T25" s="46">
        <v>0</v>
      </c>
      <c r="U25" s="45">
        <v>0</v>
      </c>
      <c r="V25" s="44">
        <v>0</v>
      </c>
      <c r="W25" s="46">
        <v>0</v>
      </c>
      <c r="X25" s="47">
        <v>0</v>
      </c>
      <c r="Y25" s="37" t="s">
        <v>8</v>
      </c>
    </row>
    <row r="26" spans="1:25" s="2" customFormat="1" ht="45" customHeight="1" x14ac:dyDescent="0.15">
      <c r="A26" s="52">
        <v>10</v>
      </c>
      <c r="B26" s="117" t="s">
        <v>65</v>
      </c>
      <c r="C26" s="54" t="s">
        <v>139</v>
      </c>
      <c r="D26" s="62" t="s">
        <v>140</v>
      </c>
      <c r="E26" s="56">
        <v>37.607084999999998</v>
      </c>
      <c r="F26" s="58">
        <v>37.607084999999998</v>
      </c>
      <c r="G26" s="56">
        <v>0</v>
      </c>
      <c r="H26" s="60">
        <v>0</v>
      </c>
      <c r="I26" s="60">
        <v>0</v>
      </c>
      <c r="J26" s="60">
        <v>0</v>
      </c>
      <c r="K26" s="60">
        <v>0</v>
      </c>
      <c r="L26" s="60">
        <v>0</v>
      </c>
      <c r="M26" s="114">
        <v>0</v>
      </c>
      <c r="N26" s="90">
        <v>37.607084999999998</v>
      </c>
      <c r="O26" s="109">
        <f>+(+E26+G26)-(M26+N26)</f>
        <v>0</v>
      </c>
      <c r="P26" s="58">
        <v>0</v>
      </c>
      <c r="Q26" s="24">
        <v>0</v>
      </c>
      <c r="R26" s="25">
        <v>0</v>
      </c>
      <c r="S26" s="25">
        <v>0</v>
      </c>
      <c r="T26" s="26">
        <v>0</v>
      </c>
      <c r="U26" s="25">
        <v>0</v>
      </c>
      <c r="V26" s="24">
        <v>0</v>
      </c>
      <c r="W26" s="26">
        <v>0</v>
      </c>
      <c r="X26" s="27">
        <v>0</v>
      </c>
      <c r="Y26" s="36" t="s">
        <v>12</v>
      </c>
    </row>
    <row r="27" spans="1:25" s="2" customFormat="1" ht="45" customHeight="1" thickBot="1" x14ac:dyDescent="0.2">
      <c r="A27" s="53"/>
      <c r="B27" s="118"/>
      <c r="C27" s="55"/>
      <c r="D27" s="63"/>
      <c r="E27" s="57"/>
      <c r="F27" s="59"/>
      <c r="G27" s="57"/>
      <c r="H27" s="61"/>
      <c r="I27" s="113"/>
      <c r="J27" s="113"/>
      <c r="K27" s="113"/>
      <c r="L27" s="113"/>
      <c r="M27" s="115"/>
      <c r="N27" s="91"/>
      <c r="O27" s="110"/>
      <c r="P27" s="59"/>
      <c r="Q27" s="44">
        <v>0</v>
      </c>
      <c r="R27" s="45">
        <v>0</v>
      </c>
      <c r="S27" s="45">
        <v>0</v>
      </c>
      <c r="T27" s="46">
        <v>0</v>
      </c>
      <c r="U27" s="45">
        <v>0</v>
      </c>
      <c r="V27" s="44">
        <v>0</v>
      </c>
      <c r="W27" s="46">
        <v>0</v>
      </c>
      <c r="X27" s="47">
        <v>0</v>
      </c>
      <c r="Y27" s="37" t="s">
        <v>8</v>
      </c>
    </row>
    <row r="28" spans="1:25" s="2" customFormat="1" ht="45" customHeight="1" x14ac:dyDescent="0.15">
      <c r="A28" s="52">
        <v>11</v>
      </c>
      <c r="B28" s="117" t="s">
        <v>66</v>
      </c>
      <c r="C28" s="54" t="s">
        <v>106</v>
      </c>
      <c r="D28" s="62" t="s">
        <v>107</v>
      </c>
      <c r="E28" s="56">
        <v>712.35765100000003</v>
      </c>
      <c r="F28" s="58">
        <v>712.35765100000003</v>
      </c>
      <c r="G28" s="56">
        <v>0</v>
      </c>
      <c r="H28" s="60">
        <v>0</v>
      </c>
      <c r="I28" s="60">
        <v>0</v>
      </c>
      <c r="J28" s="60">
        <v>0</v>
      </c>
      <c r="K28" s="60">
        <v>0</v>
      </c>
      <c r="L28" s="60">
        <v>0</v>
      </c>
      <c r="M28" s="114">
        <v>0</v>
      </c>
      <c r="N28" s="90">
        <v>712.35765100000003</v>
      </c>
      <c r="O28" s="109">
        <f>+(+E28+G28)-(M28+N28)</f>
        <v>0</v>
      </c>
      <c r="P28" s="58">
        <v>0</v>
      </c>
      <c r="Q28" s="24">
        <v>0</v>
      </c>
      <c r="R28" s="25">
        <v>0</v>
      </c>
      <c r="S28" s="25">
        <v>0</v>
      </c>
      <c r="T28" s="26">
        <v>0</v>
      </c>
      <c r="U28" s="25">
        <v>0</v>
      </c>
      <c r="V28" s="24">
        <v>0</v>
      </c>
      <c r="W28" s="26">
        <v>0</v>
      </c>
      <c r="X28" s="27">
        <v>0</v>
      </c>
      <c r="Y28" s="36" t="s">
        <v>12</v>
      </c>
    </row>
    <row r="29" spans="1:25" s="2" customFormat="1" ht="45" customHeight="1" thickBot="1" x14ac:dyDescent="0.2">
      <c r="A29" s="53"/>
      <c r="B29" s="118"/>
      <c r="C29" s="55"/>
      <c r="D29" s="63"/>
      <c r="E29" s="57"/>
      <c r="F29" s="59"/>
      <c r="G29" s="57"/>
      <c r="H29" s="61"/>
      <c r="I29" s="113"/>
      <c r="J29" s="113"/>
      <c r="K29" s="113"/>
      <c r="L29" s="113"/>
      <c r="M29" s="115"/>
      <c r="N29" s="91"/>
      <c r="O29" s="110"/>
      <c r="P29" s="59"/>
      <c r="Q29" s="44">
        <v>0</v>
      </c>
      <c r="R29" s="45">
        <v>0</v>
      </c>
      <c r="S29" s="45">
        <v>0</v>
      </c>
      <c r="T29" s="46">
        <v>0</v>
      </c>
      <c r="U29" s="45">
        <v>0</v>
      </c>
      <c r="V29" s="44">
        <v>0</v>
      </c>
      <c r="W29" s="46">
        <v>0</v>
      </c>
      <c r="X29" s="47">
        <v>0</v>
      </c>
      <c r="Y29" s="37" t="s">
        <v>8</v>
      </c>
    </row>
    <row r="30" spans="1:25" s="2" customFormat="1" ht="45" customHeight="1" x14ac:dyDescent="0.15">
      <c r="A30" s="121">
        <v>12</v>
      </c>
      <c r="B30" s="117" t="s">
        <v>67</v>
      </c>
      <c r="C30" s="54" t="s">
        <v>132</v>
      </c>
      <c r="D30" s="119" t="s">
        <v>162</v>
      </c>
      <c r="E30" s="56">
        <v>0</v>
      </c>
      <c r="F30" s="58">
        <v>0</v>
      </c>
      <c r="G30" s="56">
        <v>0</v>
      </c>
      <c r="H30" s="60">
        <v>0</v>
      </c>
      <c r="I30" s="60">
        <v>0</v>
      </c>
      <c r="J30" s="60">
        <v>0</v>
      </c>
      <c r="K30" s="60">
        <v>0</v>
      </c>
      <c r="L30" s="60">
        <v>0</v>
      </c>
      <c r="M30" s="114">
        <v>0</v>
      </c>
      <c r="N30" s="90">
        <v>0</v>
      </c>
      <c r="O30" s="109">
        <f>+(+E30+G30)-(M30+N30)</f>
        <v>0</v>
      </c>
      <c r="P30" s="58">
        <v>0</v>
      </c>
      <c r="Q30" s="24">
        <v>0</v>
      </c>
      <c r="R30" s="25">
        <v>0</v>
      </c>
      <c r="S30" s="25">
        <v>0</v>
      </c>
      <c r="T30" s="26">
        <v>0</v>
      </c>
      <c r="U30" s="25">
        <v>0</v>
      </c>
      <c r="V30" s="24">
        <v>0</v>
      </c>
      <c r="W30" s="26">
        <v>0</v>
      </c>
      <c r="X30" s="27">
        <v>0</v>
      </c>
      <c r="Y30" s="36" t="s">
        <v>12</v>
      </c>
    </row>
    <row r="31" spans="1:25" s="2" customFormat="1" ht="45" customHeight="1" thickBot="1" x14ac:dyDescent="0.2">
      <c r="A31" s="122"/>
      <c r="B31" s="118"/>
      <c r="C31" s="55"/>
      <c r="D31" s="120"/>
      <c r="E31" s="57"/>
      <c r="F31" s="59"/>
      <c r="G31" s="57"/>
      <c r="H31" s="61"/>
      <c r="I31" s="113"/>
      <c r="J31" s="113"/>
      <c r="K31" s="113"/>
      <c r="L31" s="113"/>
      <c r="M31" s="115"/>
      <c r="N31" s="91"/>
      <c r="O31" s="110"/>
      <c r="P31" s="59"/>
      <c r="Q31" s="44">
        <v>0</v>
      </c>
      <c r="R31" s="45">
        <v>0</v>
      </c>
      <c r="S31" s="45">
        <v>0</v>
      </c>
      <c r="T31" s="46">
        <v>0</v>
      </c>
      <c r="U31" s="45">
        <v>0</v>
      </c>
      <c r="V31" s="44">
        <v>0</v>
      </c>
      <c r="W31" s="46">
        <v>0</v>
      </c>
      <c r="X31" s="47">
        <v>0</v>
      </c>
      <c r="Y31" s="37" t="s">
        <v>8</v>
      </c>
    </row>
    <row r="32" spans="1:25" s="2" customFormat="1" ht="45" customHeight="1" x14ac:dyDescent="0.15">
      <c r="A32" s="52">
        <v>13</v>
      </c>
      <c r="B32" s="117" t="s">
        <v>68</v>
      </c>
      <c r="C32" s="54" t="s">
        <v>174</v>
      </c>
      <c r="D32" s="129" t="s">
        <v>175</v>
      </c>
      <c r="E32" s="56">
        <v>545.308269</v>
      </c>
      <c r="F32" s="58">
        <v>545.308269</v>
      </c>
      <c r="G32" s="56">
        <v>0</v>
      </c>
      <c r="H32" s="60">
        <v>0</v>
      </c>
      <c r="I32" s="60">
        <v>0</v>
      </c>
      <c r="J32" s="60">
        <v>0</v>
      </c>
      <c r="K32" s="60">
        <v>0</v>
      </c>
      <c r="L32" s="60">
        <v>0</v>
      </c>
      <c r="M32" s="114">
        <v>0</v>
      </c>
      <c r="N32" s="90">
        <v>545.308269</v>
      </c>
      <c r="O32" s="109">
        <f>+(+E32+G32)-(M32+N32)</f>
        <v>0</v>
      </c>
      <c r="P32" s="58">
        <v>0</v>
      </c>
      <c r="Q32" s="24">
        <v>0</v>
      </c>
      <c r="R32" s="25">
        <v>0</v>
      </c>
      <c r="S32" s="25">
        <v>0</v>
      </c>
      <c r="T32" s="26">
        <v>0</v>
      </c>
      <c r="U32" s="25">
        <v>0</v>
      </c>
      <c r="V32" s="24">
        <v>0</v>
      </c>
      <c r="W32" s="26">
        <v>0</v>
      </c>
      <c r="X32" s="27">
        <v>0</v>
      </c>
      <c r="Y32" s="36" t="s">
        <v>12</v>
      </c>
    </row>
    <row r="33" spans="1:25" s="2" customFormat="1" ht="45" customHeight="1" thickBot="1" x14ac:dyDescent="0.2">
      <c r="A33" s="53"/>
      <c r="B33" s="118"/>
      <c r="C33" s="55"/>
      <c r="D33" s="130"/>
      <c r="E33" s="57"/>
      <c r="F33" s="59"/>
      <c r="G33" s="57"/>
      <c r="H33" s="61"/>
      <c r="I33" s="113"/>
      <c r="J33" s="113"/>
      <c r="K33" s="113"/>
      <c r="L33" s="113"/>
      <c r="M33" s="115"/>
      <c r="N33" s="91"/>
      <c r="O33" s="110"/>
      <c r="P33" s="59"/>
      <c r="Q33" s="44">
        <v>0</v>
      </c>
      <c r="R33" s="45">
        <v>0</v>
      </c>
      <c r="S33" s="45">
        <v>0</v>
      </c>
      <c r="T33" s="46">
        <v>0</v>
      </c>
      <c r="U33" s="45">
        <v>0</v>
      </c>
      <c r="V33" s="44">
        <v>0</v>
      </c>
      <c r="W33" s="46">
        <v>0</v>
      </c>
      <c r="X33" s="47">
        <v>0</v>
      </c>
      <c r="Y33" s="37" t="s">
        <v>8</v>
      </c>
    </row>
    <row r="34" spans="1:25" s="2" customFormat="1" ht="45" customHeight="1" x14ac:dyDescent="0.15">
      <c r="A34" s="121">
        <v>14</v>
      </c>
      <c r="B34" s="117" t="s">
        <v>69</v>
      </c>
      <c r="C34" s="123" t="s">
        <v>146</v>
      </c>
      <c r="D34" s="119" t="s">
        <v>185</v>
      </c>
      <c r="E34" s="125">
        <v>176.75519</v>
      </c>
      <c r="F34" s="127">
        <v>176.75519</v>
      </c>
      <c r="G34" s="56">
        <v>0</v>
      </c>
      <c r="H34" s="60">
        <v>0</v>
      </c>
      <c r="I34" s="60">
        <v>0</v>
      </c>
      <c r="J34" s="60">
        <v>0</v>
      </c>
      <c r="K34" s="60">
        <v>0</v>
      </c>
      <c r="L34" s="60">
        <v>0</v>
      </c>
      <c r="M34" s="114">
        <v>0</v>
      </c>
      <c r="N34" s="131">
        <v>176.75519</v>
      </c>
      <c r="O34" s="109">
        <f>+(+E34+G34)-(M34+N34)</f>
        <v>0</v>
      </c>
      <c r="P34" s="58">
        <v>0</v>
      </c>
      <c r="Q34" s="24">
        <v>0</v>
      </c>
      <c r="R34" s="25">
        <v>0</v>
      </c>
      <c r="S34" s="25">
        <v>0</v>
      </c>
      <c r="T34" s="26">
        <v>0</v>
      </c>
      <c r="U34" s="25">
        <v>0</v>
      </c>
      <c r="V34" s="24">
        <v>0</v>
      </c>
      <c r="W34" s="26">
        <v>0</v>
      </c>
      <c r="X34" s="27">
        <v>0</v>
      </c>
      <c r="Y34" s="36" t="s">
        <v>12</v>
      </c>
    </row>
    <row r="35" spans="1:25" s="2" customFormat="1" ht="45" customHeight="1" thickBot="1" x14ac:dyDescent="0.2">
      <c r="A35" s="122"/>
      <c r="B35" s="118"/>
      <c r="C35" s="124"/>
      <c r="D35" s="120"/>
      <c r="E35" s="126"/>
      <c r="F35" s="128"/>
      <c r="G35" s="57"/>
      <c r="H35" s="61"/>
      <c r="I35" s="113"/>
      <c r="J35" s="113"/>
      <c r="K35" s="113"/>
      <c r="L35" s="113"/>
      <c r="M35" s="115"/>
      <c r="N35" s="132"/>
      <c r="O35" s="110"/>
      <c r="P35" s="59"/>
      <c r="Q35" s="44">
        <v>0</v>
      </c>
      <c r="R35" s="45">
        <v>0</v>
      </c>
      <c r="S35" s="45">
        <v>0</v>
      </c>
      <c r="T35" s="46">
        <v>0</v>
      </c>
      <c r="U35" s="45">
        <v>0</v>
      </c>
      <c r="V35" s="44">
        <v>0</v>
      </c>
      <c r="W35" s="46">
        <v>0</v>
      </c>
      <c r="X35" s="47">
        <v>0</v>
      </c>
      <c r="Y35" s="37" t="s">
        <v>8</v>
      </c>
    </row>
    <row r="36" spans="1:25" s="2" customFormat="1" ht="45" customHeight="1" x14ac:dyDescent="0.15">
      <c r="A36" s="52">
        <v>15</v>
      </c>
      <c r="B36" s="117" t="s">
        <v>70</v>
      </c>
      <c r="C36" s="54" t="s">
        <v>169</v>
      </c>
      <c r="D36" s="129" t="s">
        <v>186</v>
      </c>
      <c r="E36" s="56">
        <v>345.93875700000001</v>
      </c>
      <c r="F36" s="58">
        <v>345.93875700000001</v>
      </c>
      <c r="G36" s="56">
        <v>0</v>
      </c>
      <c r="H36" s="60">
        <v>0</v>
      </c>
      <c r="I36" s="60">
        <v>0</v>
      </c>
      <c r="J36" s="60">
        <v>0</v>
      </c>
      <c r="K36" s="60">
        <v>0</v>
      </c>
      <c r="L36" s="60">
        <v>0</v>
      </c>
      <c r="M36" s="114">
        <v>0</v>
      </c>
      <c r="N36" s="90">
        <v>345.93875700000001</v>
      </c>
      <c r="O36" s="109">
        <f>+(+E36+G36)-(M36+N36)</f>
        <v>0</v>
      </c>
      <c r="P36" s="58">
        <v>0</v>
      </c>
      <c r="Q36" s="24">
        <v>0</v>
      </c>
      <c r="R36" s="25">
        <v>0</v>
      </c>
      <c r="S36" s="25">
        <v>0</v>
      </c>
      <c r="T36" s="26">
        <v>0</v>
      </c>
      <c r="U36" s="25">
        <v>0</v>
      </c>
      <c r="V36" s="24">
        <v>0</v>
      </c>
      <c r="W36" s="26">
        <v>0</v>
      </c>
      <c r="X36" s="27">
        <v>0</v>
      </c>
      <c r="Y36" s="36" t="s">
        <v>12</v>
      </c>
    </row>
    <row r="37" spans="1:25" s="2" customFormat="1" ht="45" customHeight="1" thickBot="1" x14ac:dyDescent="0.2">
      <c r="A37" s="53"/>
      <c r="B37" s="118"/>
      <c r="C37" s="55"/>
      <c r="D37" s="130"/>
      <c r="E37" s="57"/>
      <c r="F37" s="59"/>
      <c r="G37" s="57"/>
      <c r="H37" s="61"/>
      <c r="I37" s="113"/>
      <c r="J37" s="113"/>
      <c r="K37" s="113"/>
      <c r="L37" s="113"/>
      <c r="M37" s="115"/>
      <c r="N37" s="91"/>
      <c r="O37" s="110"/>
      <c r="P37" s="59"/>
      <c r="Q37" s="44">
        <v>0</v>
      </c>
      <c r="R37" s="45">
        <v>0</v>
      </c>
      <c r="S37" s="45">
        <v>0</v>
      </c>
      <c r="T37" s="46">
        <v>0</v>
      </c>
      <c r="U37" s="45">
        <v>0</v>
      </c>
      <c r="V37" s="44">
        <v>0</v>
      </c>
      <c r="W37" s="46">
        <v>0</v>
      </c>
      <c r="X37" s="47">
        <v>0</v>
      </c>
      <c r="Y37" s="37" t="s">
        <v>8</v>
      </c>
    </row>
    <row r="38" spans="1:25" s="2" customFormat="1" ht="45" customHeight="1" x14ac:dyDescent="0.15">
      <c r="A38" s="52">
        <v>16</v>
      </c>
      <c r="B38" s="117" t="s">
        <v>71</v>
      </c>
      <c r="C38" s="54" t="s">
        <v>116</v>
      </c>
      <c r="D38" s="62" t="s">
        <v>117</v>
      </c>
      <c r="E38" s="56">
        <v>0</v>
      </c>
      <c r="F38" s="58">
        <v>0</v>
      </c>
      <c r="G38" s="56">
        <v>0</v>
      </c>
      <c r="H38" s="60">
        <v>0</v>
      </c>
      <c r="I38" s="60">
        <v>0</v>
      </c>
      <c r="J38" s="60">
        <v>0</v>
      </c>
      <c r="K38" s="60">
        <v>0</v>
      </c>
      <c r="L38" s="60">
        <v>0</v>
      </c>
      <c r="M38" s="114">
        <v>0</v>
      </c>
      <c r="N38" s="90">
        <v>0</v>
      </c>
      <c r="O38" s="109">
        <f>+(+E38+G38)-(M38+N38)</f>
        <v>0</v>
      </c>
      <c r="P38" s="58">
        <v>0</v>
      </c>
      <c r="Q38" s="24">
        <v>0</v>
      </c>
      <c r="R38" s="25">
        <v>0</v>
      </c>
      <c r="S38" s="25">
        <v>0</v>
      </c>
      <c r="T38" s="26">
        <v>0</v>
      </c>
      <c r="U38" s="25">
        <v>0</v>
      </c>
      <c r="V38" s="24">
        <v>0</v>
      </c>
      <c r="W38" s="26">
        <v>0</v>
      </c>
      <c r="X38" s="27">
        <v>0</v>
      </c>
      <c r="Y38" s="36" t="s">
        <v>12</v>
      </c>
    </row>
    <row r="39" spans="1:25" s="2" customFormat="1" ht="45" customHeight="1" thickBot="1" x14ac:dyDescent="0.2">
      <c r="A39" s="53"/>
      <c r="B39" s="118"/>
      <c r="C39" s="55"/>
      <c r="D39" s="63"/>
      <c r="E39" s="57"/>
      <c r="F39" s="59"/>
      <c r="G39" s="57"/>
      <c r="H39" s="61"/>
      <c r="I39" s="113"/>
      <c r="J39" s="113"/>
      <c r="K39" s="113"/>
      <c r="L39" s="113"/>
      <c r="M39" s="115"/>
      <c r="N39" s="91"/>
      <c r="O39" s="116"/>
      <c r="P39" s="59"/>
      <c r="Q39" s="44">
        <v>0</v>
      </c>
      <c r="R39" s="45">
        <v>0</v>
      </c>
      <c r="S39" s="45">
        <v>0</v>
      </c>
      <c r="T39" s="46">
        <v>0</v>
      </c>
      <c r="U39" s="45">
        <v>0</v>
      </c>
      <c r="V39" s="44">
        <v>0</v>
      </c>
      <c r="W39" s="46">
        <v>0</v>
      </c>
      <c r="X39" s="47">
        <v>0</v>
      </c>
      <c r="Y39" s="37" t="s">
        <v>8</v>
      </c>
    </row>
    <row r="40" spans="1:25" s="2" customFormat="1" ht="45" customHeight="1" x14ac:dyDescent="0.15">
      <c r="A40" s="121">
        <v>17</v>
      </c>
      <c r="B40" s="117" t="s">
        <v>72</v>
      </c>
      <c r="C40" s="123" t="s">
        <v>170</v>
      </c>
      <c r="D40" s="119" t="s">
        <v>171</v>
      </c>
      <c r="E40" s="125">
        <v>2.6200000000000003E-4</v>
      </c>
      <c r="F40" s="127">
        <v>2.6200000000000003E-4</v>
      </c>
      <c r="G40" s="56">
        <v>0</v>
      </c>
      <c r="H40" s="60">
        <v>0</v>
      </c>
      <c r="I40" s="60">
        <v>0</v>
      </c>
      <c r="J40" s="60">
        <v>0</v>
      </c>
      <c r="K40" s="60">
        <v>0</v>
      </c>
      <c r="L40" s="60">
        <v>0</v>
      </c>
      <c r="M40" s="114">
        <v>0</v>
      </c>
      <c r="N40" s="131">
        <v>2.6200000000000003E-4</v>
      </c>
      <c r="O40" s="109">
        <f>+(+E40+G40)-(M40+N40)</f>
        <v>0</v>
      </c>
      <c r="P40" s="58">
        <v>0</v>
      </c>
      <c r="Q40" s="24">
        <v>0</v>
      </c>
      <c r="R40" s="25">
        <v>0</v>
      </c>
      <c r="S40" s="25">
        <v>0</v>
      </c>
      <c r="T40" s="26">
        <v>0</v>
      </c>
      <c r="U40" s="25">
        <v>0</v>
      </c>
      <c r="V40" s="24">
        <v>0</v>
      </c>
      <c r="W40" s="26">
        <v>0</v>
      </c>
      <c r="X40" s="27">
        <v>0</v>
      </c>
      <c r="Y40" s="36" t="s">
        <v>12</v>
      </c>
    </row>
    <row r="41" spans="1:25" s="2" customFormat="1" ht="45" customHeight="1" thickBot="1" x14ac:dyDescent="0.2">
      <c r="A41" s="122"/>
      <c r="B41" s="118"/>
      <c r="C41" s="124"/>
      <c r="D41" s="120"/>
      <c r="E41" s="126"/>
      <c r="F41" s="128"/>
      <c r="G41" s="57"/>
      <c r="H41" s="61"/>
      <c r="I41" s="113"/>
      <c r="J41" s="113"/>
      <c r="K41" s="113"/>
      <c r="L41" s="113"/>
      <c r="M41" s="115"/>
      <c r="N41" s="132"/>
      <c r="O41" s="116"/>
      <c r="P41" s="59"/>
      <c r="Q41" s="44">
        <v>0</v>
      </c>
      <c r="R41" s="45">
        <v>0</v>
      </c>
      <c r="S41" s="45">
        <v>0</v>
      </c>
      <c r="T41" s="46">
        <v>0</v>
      </c>
      <c r="U41" s="45">
        <v>0</v>
      </c>
      <c r="V41" s="44">
        <v>0</v>
      </c>
      <c r="W41" s="46">
        <v>0</v>
      </c>
      <c r="X41" s="47">
        <v>0</v>
      </c>
      <c r="Y41" s="37" t="s">
        <v>8</v>
      </c>
    </row>
    <row r="42" spans="1:25" s="2" customFormat="1" ht="45" customHeight="1" x14ac:dyDescent="0.15">
      <c r="A42" s="52">
        <v>18</v>
      </c>
      <c r="B42" s="117" t="s">
        <v>73</v>
      </c>
      <c r="C42" s="54" t="s">
        <v>109</v>
      </c>
      <c r="D42" s="62" t="s">
        <v>110</v>
      </c>
      <c r="E42" s="56">
        <v>7.3234630000000003</v>
      </c>
      <c r="F42" s="58">
        <v>7</v>
      </c>
      <c r="G42" s="56">
        <v>0</v>
      </c>
      <c r="H42" s="60">
        <v>0</v>
      </c>
      <c r="I42" s="60">
        <v>0</v>
      </c>
      <c r="J42" s="60">
        <v>0</v>
      </c>
      <c r="K42" s="60">
        <v>0</v>
      </c>
      <c r="L42" s="60">
        <v>0</v>
      </c>
      <c r="M42" s="114">
        <v>0</v>
      </c>
      <c r="N42" s="90">
        <v>7.3234630000000003</v>
      </c>
      <c r="O42" s="109">
        <f>+(+E42+G42)-(M42+N42)</f>
        <v>0</v>
      </c>
      <c r="P42" s="58">
        <v>0</v>
      </c>
      <c r="Q42" s="24">
        <v>0</v>
      </c>
      <c r="R42" s="25">
        <v>0</v>
      </c>
      <c r="S42" s="25">
        <v>0</v>
      </c>
      <c r="T42" s="26">
        <v>0</v>
      </c>
      <c r="U42" s="25">
        <v>0</v>
      </c>
      <c r="V42" s="24">
        <v>0</v>
      </c>
      <c r="W42" s="26">
        <v>0</v>
      </c>
      <c r="X42" s="27">
        <v>0</v>
      </c>
      <c r="Y42" s="36" t="s">
        <v>12</v>
      </c>
    </row>
    <row r="43" spans="1:25" s="2" customFormat="1" ht="45" customHeight="1" thickBot="1" x14ac:dyDescent="0.2">
      <c r="A43" s="53"/>
      <c r="B43" s="118"/>
      <c r="C43" s="55"/>
      <c r="D43" s="63"/>
      <c r="E43" s="57"/>
      <c r="F43" s="59"/>
      <c r="G43" s="57"/>
      <c r="H43" s="61"/>
      <c r="I43" s="113"/>
      <c r="J43" s="113"/>
      <c r="K43" s="113"/>
      <c r="L43" s="113"/>
      <c r="M43" s="115"/>
      <c r="N43" s="91"/>
      <c r="O43" s="110"/>
      <c r="P43" s="59"/>
      <c r="Q43" s="44">
        <v>0</v>
      </c>
      <c r="R43" s="45">
        <v>0</v>
      </c>
      <c r="S43" s="45">
        <v>0</v>
      </c>
      <c r="T43" s="46">
        <v>0</v>
      </c>
      <c r="U43" s="45">
        <v>0</v>
      </c>
      <c r="V43" s="44">
        <v>0</v>
      </c>
      <c r="W43" s="46">
        <v>0</v>
      </c>
      <c r="X43" s="47">
        <v>0</v>
      </c>
      <c r="Y43" s="37" t="s">
        <v>8</v>
      </c>
    </row>
    <row r="44" spans="1:25" s="2" customFormat="1" ht="45" customHeight="1" x14ac:dyDescent="0.15">
      <c r="A44" s="52">
        <v>19</v>
      </c>
      <c r="B44" s="117" t="s">
        <v>74</v>
      </c>
      <c r="C44" s="54" t="s">
        <v>108</v>
      </c>
      <c r="D44" s="62" t="s">
        <v>126</v>
      </c>
      <c r="E44" s="56">
        <v>20.019642999999999</v>
      </c>
      <c r="F44" s="58">
        <v>20.019642999999999</v>
      </c>
      <c r="G44" s="56">
        <v>0</v>
      </c>
      <c r="H44" s="60">
        <v>0</v>
      </c>
      <c r="I44" s="60">
        <v>0</v>
      </c>
      <c r="J44" s="60">
        <v>0</v>
      </c>
      <c r="K44" s="60">
        <v>0</v>
      </c>
      <c r="L44" s="60">
        <v>0</v>
      </c>
      <c r="M44" s="114">
        <v>0</v>
      </c>
      <c r="N44" s="90">
        <v>20.019642999999999</v>
      </c>
      <c r="O44" s="109">
        <f>+(+E44+G44)-(M44+N44)</f>
        <v>0</v>
      </c>
      <c r="P44" s="58">
        <v>0</v>
      </c>
      <c r="Q44" s="24">
        <v>0</v>
      </c>
      <c r="R44" s="25">
        <v>0</v>
      </c>
      <c r="S44" s="25">
        <v>0</v>
      </c>
      <c r="T44" s="26">
        <v>0</v>
      </c>
      <c r="U44" s="25">
        <v>0</v>
      </c>
      <c r="V44" s="24">
        <v>0</v>
      </c>
      <c r="W44" s="26">
        <v>0</v>
      </c>
      <c r="X44" s="27">
        <v>0</v>
      </c>
      <c r="Y44" s="36" t="s">
        <v>12</v>
      </c>
    </row>
    <row r="45" spans="1:25" s="2" customFormat="1" ht="45" customHeight="1" thickBot="1" x14ac:dyDescent="0.2">
      <c r="A45" s="53"/>
      <c r="B45" s="118"/>
      <c r="C45" s="55"/>
      <c r="D45" s="63"/>
      <c r="E45" s="57"/>
      <c r="F45" s="59"/>
      <c r="G45" s="57"/>
      <c r="H45" s="61"/>
      <c r="I45" s="113"/>
      <c r="J45" s="113"/>
      <c r="K45" s="113"/>
      <c r="L45" s="113"/>
      <c r="M45" s="115"/>
      <c r="N45" s="91"/>
      <c r="O45" s="110"/>
      <c r="P45" s="59"/>
      <c r="Q45" s="44">
        <v>0</v>
      </c>
      <c r="R45" s="45">
        <v>0</v>
      </c>
      <c r="S45" s="45">
        <v>0</v>
      </c>
      <c r="T45" s="46">
        <v>0</v>
      </c>
      <c r="U45" s="45">
        <v>0</v>
      </c>
      <c r="V45" s="44">
        <v>0</v>
      </c>
      <c r="W45" s="46">
        <v>0</v>
      </c>
      <c r="X45" s="47">
        <v>0</v>
      </c>
      <c r="Y45" s="37" t="s">
        <v>8</v>
      </c>
    </row>
    <row r="46" spans="1:25" s="2" customFormat="1" ht="45" customHeight="1" x14ac:dyDescent="0.15">
      <c r="A46" s="52">
        <v>20</v>
      </c>
      <c r="B46" s="117" t="s">
        <v>51</v>
      </c>
      <c r="C46" s="54" t="s">
        <v>52</v>
      </c>
      <c r="D46" s="62" t="s">
        <v>53</v>
      </c>
      <c r="E46" s="56">
        <v>31.80321</v>
      </c>
      <c r="F46" s="58">
        <v>31.80321</v>
      </c>
      <c r="G46" s="56">
        <v>0</v>
      </c>
      <c r="H46" s="60">
        <v>0</v>
      </c>
      <c r="I46" s="60">
        <v>0</v>
      </c>
      <c r="J46" s="60">
        <v>0</v>
      </c>
      <c r="K46" s="60">
        <v>0</v>
      </c>
      <c r="L46" s="60">
        <v>0</v>
      </c>
      <c r="M46" s="114">
        <v>0</v>
      </c>
      <c r="N46" s="90">
        <v>31.80321</v>
      </c>
      <c r="O46" s="109">
        <f>+(+E46+G46)-(M46+N46)</f>
        <v>0</v>
      </c>
      <c r="P46" s="58">
        <v>0</v>
      </c>
      <c r="Q46" s="24">
        <v>0</v>
      </c>
      <c r="R46" s="25">
        <v>0</v>
      </c>
      <c r="S46" s="25">
        <v>0</v>
      </c>
      <c r="T46" s="26">
        <v>0</v>
      </c>
      <c r="U46" s="25">
        <v>0</v>
      </c>
      <c r="V46" s="24">
        <v>0</v>
      </c>
      <c r="W46" s="26">
        <v>0</v>
      </c>
      <c r="X46" s="27">
        <v>0</v>
      </c>
      <c r="Y46" s="36" t="s">
        <v>12</v>
      </c>
    </row>
    <row r="47" spans="1:25" s="2" customFormat="1" ht="45" customHeight="1" thickBot="1" x14ac:dyDescent="0.2">
      <c r="A47" s="53"/>
      <c r="B47" s="118"/>
      <c r="C47" s="55"/>
      <c r="D47" s="63"/>
      <c r="E47" s="57"/>
      <c r="F47" s="59"/>
      <c r="G47" s="57"/>
      <c r="H47" s="61"/>
      <c r="I47" s="113"/>
      <c r="J47" s="113"/>
      <c r="K47" s="113"/>
      <c r="L47" s="113"/>
      <c r="M47" s="115"/>
      <c r="N47" s="91"/>
      <c r="O47" s="110"/>
      <c r="P47" s="59"/>
      <c r="Q47" s="44">
        <v>0</v>
      </c>
      <c r="R47" s="45">
        <v>0</v>
      </c>
      <c r="S47" s="45">
        <v>0</v>
      </c>
      <c r="T47" s="46">
        <v>0</v>
      </c>
      <c r="U47" s="45">
        <v>0</v>
      </c>
      <c r="V47" s="44">
        <v>0</v>
      </c>
      <c r="W47" s="46">
        <v>0</v>
      </c>
      <c r="X47" s="47">
        <v>0</v>
      </c>
      <c r="Y47" s="37" t="s">
        <v>8</v>
      </c>
    </row>
    <row r="48" spans="1:25" s="2" customFormat="1" ht="45" customHeight="1" x14ac:dyDescent="0.15">
      <c r="A48" s="121">
        <v>21</v>
      </c>
      <c r="B48" s="117" t="s">
        <v>75</v>
      </c>
      <c r="C48" s="123" t="s">
        <v>180</v>
      </c>
      <c r="D48" s="119" t="s">
        <v>181</v>
      </c>
      <c r="E48" s="125">
        <v>41.273553</v>
      </c>
      <c r="F48" s="127">
        <v>41.273553</v>
      </c>
      <c r="G48" s="56">
        <v>0</v>
      </c>
      <c r="H48" s="60">
        <v>0</v>
      </c>
      <c r="I48" s="60">
        <v>0</v>
      </c>
      <c r="J48" s="60">
        <v>0</v>
      </c>
      <c r="K48" s="60">
        <v>0</v>
      </c>
      <c r="L48" s="60">
        <v>0</v>
      </c>
      <c r="M48" s="114">
        <v>0</v>
      </c>
      <c r="N48" s="131">
        <v>41.273553</v>
      </c>
      <c r="O48" s="109">
        <f>+(+E48+G48)-(M48+N48)</f>
        <v>0</v>
      </c>
      <c r="P48" s="58">
        <v>0</v>
      </c>
      <c r="Q48" s="24">
        <v>0</v>
      </c>
      <c r="R48" s="25">
        <v>0</v>
      </c>
      <c r="S48" s="25">
        <v>0</v>
      </c>
      <c r="T48" s="26">
        <v>0</v>
      </c>
      <c r="U48" s="25">
        <v>0</v>
      </c>
      <c r="V48" s="24">
        <v>0</v>
      </c>
      <c r="W48" s="26">
        <v>0</v>
      </c>
      <c r="X48" s="27">
        <v>0</v>
      </c>
      <c r="Y48" s="36" t="s">
        <v>12</v>
      </c>
    </row>
    <row r="49" spans="1:25" s="2" customFormat="1" ht="45" customHeight="1" thickBot="1" x14ac:dyDescent="0.2">
      <c r="A49" s="122"/>
      <c r="B49" s="118"/>
      <c r="C49" s="124"/>
      <c r="D49" s="120"/>
      <c r="E49" s="126"/>
      <c r="F49" s="128"/>
      <c r="G49" s="57"/>
      <c r="H49" s="61"/>
      <c r="I49" s="113"/>
      <c r="J49" s="113"/>
      <c r="K49" s="113"/>
      <c r="L49" s="113"/>
      <c r="M49" s="115"/>
      <c r="N49" s="132"/>
      <c r="O49" s="110"/>
      <c r="P49" s="59"/>
      <c r="Q49" s="44">
        <v>0</v>
      </c>
      <c r="R49" s="45">
        <v>0</v>
      </c>
      <c r="S49" s="45">
        <v>0</v>
      </c>
      <c r="T49" s="46">
        <v>0</v>
      </c>
      <c r="U49" s="45">
        <v>0</v>
      </c>
      <c r="V49" s="44">
        <v>0</v>
      </c>
      <c r="W49" s="46">
        <v>0</v>
      </c>
      <c r="X49" s="47">
        <v>0</v>
      </c>
      <c r="Y49" s="37" t="s">
        <v>8</v>
      </c>
    </row>
    <row r="50" spans="1:25" s="2" customFormat="1" ht="45" customHeight="1" x14ac:dyDescent="0.15">
      <c r="A50" s="52">
        <v>22</v>
      </c>
      <c r="B50" s="117" t="s">
        <v>76</v>
      </c>
      <c r="C50" s="54" t="s">
        <v>104</v>
      </c>
      <c r="D50" s="62" t="s">
        <v>113</v>
      </c>
      <c r="E50" s="56">
        <v>0</v>
      </c>
      <c r="F50" s="58">
        <v>0</v>
      </c>
      <c r="G50" s="56">
        <v>0</v>
      </c>
      <c r="H50" s="60">
        <v>0</v>
      </c>
      <c r="I50" s="60">
        <v>0</v>
      </c>
      <c r="J50" s="60">
        <v>0</v>
      </c>
      <c r="K50" s="60">
        <v>0</v>
      </c>
      <c r="L50" s="60">
        <v>0</v>
      </c>
      <c r="M50" s="114">
        <v>0</v>
      </c>
      <c r="N50" s="90">
        <v>0</v>
      </c>
      <c r="O50" s="109">
        <f>+(+E50+G50)-(M50+N50)</f>
        <v>0</v>
      </c>
      <c r="P50" s="58">
        <v>0</v>
      </c>
      <c r="Q50" s="24">
        <v>0</v>
      </c>
      <c r="R50" s="25">
        <v>0</v>
      </c>
      <c r="S50" s="25">
        <v>0</v>
      </c>
      <c r="T50" s="26">
        <v>0</v>
      </c>
      <c r="U50" s="25">
        <v>0</v>
      </c>
      <c r="V50" s="24">
        <v>0</v>
      </c>
      <c r="W50" s="26">
        <v>0</v>
      </c>
      <c r="X50" s="27">
        <v>0</v>
      </c>
      <c r="Y50" s="36" t="s">
        <v>12</v>
      </c>
    </row>
    <row r="51" spans="1:25" s="2" customFormat="1" ht="45" customHeight="1" thickBot="1" x14ac:dyDescent="0.2">
      <c r="A51" s="53"/>
      <c r="B51" s="118"/>
      <c r="C51" s="55"/>
      <c r="D51" s="63"/>
      <c r="E51" s="57"/>
      <c r="F51" s="59"/>
      <c r="G51" s="57"/>
      <c r="H51" s="61"/>
      <c r="I51" s="113"/>
      <c r="J51" s="113"/>
      <c r="K51" s="113"/>
      <c r="L51" s="113"/>
      <c r="M51" s="115"/>
      <c r="N51" s="91"/>
      <c r="O51" s="110"/>
      <c r="P51" s="59"/>
      <c r="Q51" s="44">
        <v>0</v>
      </c>
      <c r="R51" s="45">
        <v>0</v>
      </c>
      <c r="S51" s="45">
        <v>0</v>
      </c>
      <c r="T51" s="46">
        <v>0</v>
      </c>
      <c r="U51" s="45">
        <v>0</v>
      </c>
      <c r="V51" s="44">
        <v>0</v>
      </c>
      <c r="W51" s="46">
        <v>0</v>
      </c>
      <c r="X51" s="47">
        <v>0</v>
      </c>
      <c r="Y51" s="37" t="s">
        <v>8</v>
      </c>
    </row>
    <row r="52" spans="1:25" s="2" customFormat="1" ht="45" customHeight="1" x14ac:dyDescent="0.15">
      <c r="A52" s="52">
        <v>23</v>
      </c>
      <c r="B52" s="117" t="s">
        <v>77</v>
      </c>
      <c r="C52" s="123" t="s">
        <v>105</v>
      </c>
      <c r="D52" s="129" t="s">
        <v>127</v>
      </c>
      <c r="E52" s="56">
        <v>296.21373799999998</v>
      </c>
      <c r="F52" s="58">
        <v>296.21373799999998</v>
      </c>
      <c r="G52" s="56">
        <v>0</v>
      </c>
      <c r="H52" s="60">
        <v>0</v>
      </c>
      <c r="I52" s="60">
        <v>0</v>
      </c>
      <c r="J52" s="60">
        <v>0</v>
      </c>
      <c r="K52" s="60">
        <v>0</v>
      </c>
      <c r="L52" s="60">
        <v>0</v>
      </c>
      <c r="M52" s="114">
        <v>0</v>
      </c>
      <c r="N52" s="90">
        <v>296.21373799999998</v>
      </c>
      <c r="O52" s="109">
        <f>+(+E52+G52)-(M52+N52)</f>
        <v>0</v>
      </c>
      <c r="P52" s="58">
        <v>0</v>
      </c>
      <c r="Q52" s="24">
        <v>0</v>
      </c>
      <c r="R52" s="25">
        <v>0</v>
      </c>
      <c r="S52" s="25">
        <v>0</v>
      </c>
      <c r="T52" s="26">
        <v>0</v>
      </c>
      <c r="U52" s="25">
        <v>0</v>
      </c>
      <c r="V52" s="24">
        <v>0</v>
      </c>
      <c r="W52" s="26">
        <v>0</v>
      </c>
      <c r="X52" s="27">
        <v>0</v>
      </c>
      <c r="Y52" s="36" t="s">
        <v>12</v>
      </c>
    </row>
    <row r="53" spans="1:25" s="2" customFormat="1" ht="45" customHeight="1" thickBot="1" x14ac:dyDescent="0.2">
      <c r="A53" s="53"/>
      <c r="B53" s="118"/>
      <c r="C53" s="124"/>
      <c r="D53" s="130"/>
      <c r="E53" s="57"/>
      <c r="F53" s="59"/>
      <c r="G53" s="57"/>
      <c r="H53" s="61"/>
      <c r="I53" s="113"/>
      <c r="J53" s="113"/>
      <c r="K53" s="113"/>
      <c r="L53" s="113"/>
      <c r="M53" s="115"/>
      <c r="N53" s="91"/>
      <c r="O53" s="110"/>
      <c r="P53" s="59"/>
      <c r="Q53" s="44">
        <v>0</v>
      </c>
      <c r="R53" s="45">
        <v>0</v>
      </c>
      <c r="S53" s="45">
        <v>0</v>
      </c>
      <c r="T53" s="46">
        <v>0</v>
      </c>
      <c r="U53" s="45">
        <v>0</v>
      </c>
      <c r="V53" s="44">
        <v>0</v>
      </c>
      <c r="W53" s="46">
        <v>0</v>
      </c>
      <c r="X53" s="47">
        <v>0</v>
      </c>
      <c r="Y53" s="37" t="s">
        <v>8</v>
      </c>
    </row>
    <row r="54" spans="1:25" s="2" customFormat="1" ht="45" customHeight="1" x14ac:dyDescent="0.15">
      <c r="A54" s="52">
        <v>24</v>
      </c>
      <c r="B54" s="117" t="s">
        <v>56</v>
      </c>
      <c r="C54" s="54" t="s">
        <v>57</v>
      </c>
      <c r="D54" s="62" t="s">
        <v>128</v>
      </c>
      <c r="E54" s="56">
        <v>81.114412999999999</v>
      </c>
      <c r="F54" s="58">
        <v>81.114412999999999</v>
      </c>
      <c r="G54" s="56">
        <v>0</v>
      </c>
      <c r="H54" s="60">
        <v>0</v>
      </c>
      <c r="I54" s="60">
        <v>0</v>
      </c>
      <c r="J54" s="60">
        <v>0</v>
      </c>
      <c r="K54" s="60">
        <v>0</v>
      </c>
      <c r="L54" s="60">
        <v>0</v>
      </c>
      <c r="M54" s="114">
        <v>0</v>
      </c>
      <c r="N54" s="90">
        <v>81.114412999999999</v>
      </c>
      <c r="O54" s="109">
        <f>+(+E54+G54)-(M54+N54)</f>
        <v>0</v>
      </c>
      <c r="P54" s="58">
        <v>0</v>
      </c>
      <c r="Q54" s="24">
        <v>0</v>
      </c>
      <c r="R54" s="25">
        <v>0</v>
      </c>
      <c r="S54" s="25">
        <v>0</v>
      </c>
      <c r="T54" s="26">
        <v>0</v>
      </c>
      <c r="U54" s="25">
        <v>0</v>
      </c>
      <c r="V54" s="24">
        <v>0</v>
      </c>
      <c r="W54" s="26">
        <v>0</v>
      </c>
      <c r="X54" s="27">
        <v>0</v>
      </c>
      <c r="Y54" s="36" t="s">
        <v>12</v>
      </c>
    </row>
    <row r="55" spans="1:25" s="2" customFormat="1" ht="45" customHeight="1" thickBot="1" x14ac:dyDescent="0.2">
      <c r="A55" s="53"/>
      <c r="B55" s="118"/>
      <c r="C55" s="55"/>
      <c r="D55" s="63"/>
      <c r="E55" s="57"/>
      <c r="F55" s="59"/>
      <c r="G55" s="57"/>
      <c r="H55" s="61"/>
      <c r="I55" s="113"/>
      <c r="J55" s="113"/>
      <c r="K55" s="113"/>
      <c r="L55" s="113"/>
      <c r="M55" s="115"/>
      <c r="N55" s="91"/>
      <c r="O55" s="110"/>
      <c r="P55" s="59"/>
      <c r="Q55" s="44">
        <v>0</v>
      </c>
      <c r="R55" s="45">
        <v>0</v>
      </c>
      <c r="S55" s="45">
        <v>0</v>
      </c>
      <c r="T55" s="46">
        <v>0</v>
      </c>
      <c r="U55" s="45">
        <v>0</v>
      </c>
      <c r="V55" s="44">
        <v>0</v>
      </c>
      <c r="W55" s="46">
        <v>0</v>
      </c>
      <c r="X55" s="47">
        <v>0</v>
      </c>
      <c r="Y55" s="37" t="s">
        <v>8</v>
      </c>
    </row>
    <row r="56" spans="1:25" s="2" customFormat="1" ht="45" customHeight="1" x14ac:dyDescent="0.15">
      <c r="A56" s="52">
        <v>25</v>
      </c>
      <c r="B56" s="117" t="s">
        <v>49</v>
      </c>
      <c r="C56" s="54" t="s">
        <v>50</v>
      </c>
      <c r="D56" s="62" t="s">
        <v>129</v>
      </c>
      <c r="E56" s="56">
        <v>9.9908339999999995</v>
      </c>
      <c r="F56" s="58">
        <v>9.9908339999999995</v>
      </c>
      <c r="G56" s="56">
        <v>0</v>
      </c>
      <c r="H56" s="60">
        <v>0</v>
      </c>
      <c r="I56" s="60">
        <v>0</v>
      </c>
      <c r="J56" s="60">
        <v>0</v>
      </c>
      <c r="K56" s="60">
        <v>0</v>
      </c>
      <c r="L56" s="60">
        <v>0</v>
      </c>
      <c r="M56" s="114">
        <v>0</v>
      </c>
      <c r="N56" s="90">
        <v>9.9908339999999995</v>
      </c>
      <c r="O56" s="109">
        <f>+(+E56+G56)-(M56+N56)</f>
        <v>0</v>
      </c>
      <c r="P56" s="58">
        <v>0</v>
      </c>
      <c r="Q56" s="24">
        <v>0</v>
      </c>
      <c r="R56" s="25">
        <v>0</v>
      </c>
      <c r="S56" s="25">
        <v>0</v>
      </c>
      <c r="T56" s="26">
        <v>0</v>
      </c>
      <c r="U56" s="25">
        <v>0</v>
      </c>
      <c r="V56" s="24">
        <v>0</v>
      </c>
      <c r="W56" s="26">
        <v>0</v>
      </c>
      <c r="X56" s="27">
        <v>0</v>
      </c>
      <c r="Y56" s="36" t="s">
        <v>12</v>
      </c>
    </row>
    <row r="57" spans="1:25" s="2" customFormat="1" ht="45" customHeight="1" thickBot="1" x14ac:dyDescent="0.2">
      <c r="A57" s="53"/>
      <c r="B57" s="118"/>
      <c r="C57" s="55"/>
      <c r="D57" s="63"/>
      <c r="E57" s="57"/>
      <c r="F57" s="59"/>
      <c r="G57" s="57"/>
      <c r="H57" s="61"/>
      <c r="I57" s="113"/>
      <c r="J57" s="113"/>
      <c r="K57" s="113"/>
      <c r="L57" s="113"/>
      <c r="M57" s="115"/>
      <c r="N57" s="91"/>
      <c r="O57" s="110"/>
      <c r="P57" s="59"/>
      <c r="Q57" s="44">
        <v>0</v>
      </c>
      <c r="R57" s="45">
        <v>0</v>
      </c>
      <c r="S57" s="45">
        <v>0</v>
      </c>
      <c r="T57" s="46">
        <v>0</v>
      </c>
      <c r="U57" s="45">
        <v>0</v>
      </c>
      <c r="V57" s="44">
        <v>0</v>
      </c>
      <c r="W57" s="46">
        <v>0</v>
      </c>
      <c r="X57" s="47">
        <v>0</v>
      </c>
      <c r="Y57" s="37" t="s">
        <v>8</v>
      </c>
    </row>
    <row r="58" spans="1:25" s="2" customFormat="1" ht="45" customHeight="1" x14ac:dyDescent="0.15">
      <c r="A58" s="52">
        <v>26</v>
      </c>
      <c r="B58" s="117" t="s">
        <v>78</v>
      </c>
      <c r="C58" s="54" t="s">
        <v>111</v>
      </c>
      <c r="D58" s="62" t="s">
        <v>112</v>
      </c>
      <c r="E58" s="56">
        <v>0</v>
      </c>
      <c r="F58" s="58">
        <v>0</v>
      </c>
      <c r="G58" s="56">
        <v>0</v>
      </c>
      <c r="H58" s="60">
        <v>0</v>
      </c>
      <c r="I58" s="60">
        <v>0</v>
      </c>
      <c r="J58" s="60">
        <v>0</v>
      </c>
      <c r="K58" s="60">
        <v>0</v>
      </c>
      <c r="L58" s="60">
        <v>0</v>
      </c>
      <c r="M58" s="114">
        <v>0</v>
      </c>
      <c r="N58" s="90">
        <v>0</v>
      </c>
      <c r="O58" s="109">
        <f>+(+E58+G58)-(M58+N58)</f>
        <v>0</v>
      </c>
      <c r="P58" s="58">
        <v>0</v>
      </c>
      <c r="Q58" s="24">
        <v>0</v>
      </c>
      <c r="R58" s="25">
        <v>0</v>
      </c>
      <c r="S58" s="25">
        <v>0</v>
      </c>
      <c r="T58" s="26">
        <v>0</v>
      </c>
      <c r="U58" s="25">
        <v>0</v>
      </c>
      <c r="V58" s="24">
        <v>0</v>
      </c>
      <c r="W58" s="26">
        <v>0</v>
      </c>
      <c r="X58" s="27">
        <v>0</v>
      </c>
      <c r="Y58" s="36" t="s">
        <v>12</v>
      </c>
    </row>
    <row r="59" spans="1:25" s="2" customFormat="1" ht="45" customHeight="1" thickBot="1" x14ac:dyDescent="0.2">
      <c r="A59" s="53"/>
      <c r="B59" s="118"/>
      <c r="C59" s="55"/>
      <c r="D59" s="63"/>
      <c r="E59" s="57"/>
      <c r="F59" s="59"/>
      <c r="G59" s="57"/>
      <c r="H59" s="61"/>
      <c r="I59" s="113"/>
      <c r="J59" s="113"/>
      <c r="K59" s="113"/>
      <c r="L59" s="113"/>
      <c r="M59" s="115"/>
      <c r="N59" s="91"/>
      <c r="O59" s="110"/>
      <c r="P59" s="59"/>
      <c r="Q59" s="44">
        <v>0</v>
      </c>
      <c r="R59" s="45">
        <v>0</v>
      </c>
      <c r="S59" s="45">
        <v>0</v>
      </c>
      <c r="T59" s="46">
        <v>0</v>
      </c>
      <c r="U59" s="45">
        <v>0</v>
      </c>
      <c r="V59" s="44">
        <v>0</v>
      </c>
      <c r="W59" s="46">
        <v>0</v>
      </c>
      <c r="X59" s="47">
        <v>0</v>
      </c>
      <c r="Y59" s="37" t="s">
        <v>8</v>
      </c>
    </row>
    <row r="60" spans="1:25" s="2" customFormat="1" ht="45" customHeight="1" x14ac:dyDescent="0.15">
      <c r="A60" s="52">
        <v>27</v>
      </c>
      <c r="B60" s="117" t="s">
        <v>79</v>
      </c>
      <c r="C60" s="54" t="s">
        <v>147</v>
      </c>
      <c r="D60" s="62" t="s">
        <v>148</v>
      </c>
      <c r="E60" s="56">
        <v>0</v>
      </c>
      <c r="F60" s="58">
        <v>0</v>
      </c>
      <c r="G60" s="56">
        <v>0</v>
      </c>
      <c r="H60" s="60">
        <v>0</v>
      </c>
      <c r="I60" s="60">
        <v>0</v>
      </c>
      <c r="J60" s="60">
        <v>0</v>
      </c>
      <c r="K60" s="60">
        <v>0</v>
      </c>
      <c r="L60" s="60">
        <v>0</v>
      </c>
      <c r="M60" s="114">
        <v>0</v>
      </c>
      <c r="N60" s="90">
        <v>0</v>
      </c>
      <c r="O60" s="109">
        <f>+(+E60+G60)-(M60+N60)</f>
        <v>0</v>
      </c>
      <c r="P60" s="58">
        <v>0</v>
      </c>
      <c r="Q60" s="24">
        <v>0</v>
      </c>
      <c r="R60" s="25">
        <v>0</v>
      </c>
      <c r="S60" s="25">
        <v>0</v>
      </c>
      <c r="T60" s="26">
        <v>0</v>
      </c>
      <c r="U60" s="25">
        <v>0</v>
      </c>
      <c r="V60" s="24">
        <v>0</v>
      </c>
      <c r="W60" s="26">
        <v>0</v>
      </c>
      <c r="X60" s="27">
        <v>0</v>
      </c>
      <c r="Y60" s="36" t="s">
        <v>12</v>
      </c>
    </row>
    <row r="61" spans="1:25" s="2" customFormat="1" ht="45" customHeight="1" thickBot="1" x14ac:dyDescent="0.2">
      <c r="A61" s="53"/>
      <c r="B61" s="118"/>
      <c r="C61" s="55"/>
      <c r="D61" s="63"/>
      <c r="E61" s="57"/>
      <c r="F61" s="59"/>
      <c r="G61" s="57"/>
      <c r="H61" s="61"/>
      <c r="I61" s="113"/>
      <c r="J61" s="113"/>
      <c r="K61" s="113"/>
      <c r="L61" s="113"/>
      <c r="M61" s="115"/>
      <c r="N61" s="91"/>
      <c r="O61" s="110"/>
      <c r="P61" s="59"/>
      <c r="Q61" s="44">
        <v>0</v>
      </c>
      <c r="R61" s="45">
        <v>0</v>
      </c>
      <c r="S61" s="45">
        <v>0</v>
      </c>
      <c r="T61" s="46">
        <v>0</v>
      </c>
      <c r="U61" s="45">
        <v>0</v>
      </c>
      <c r="V61" s="44">
        <v>0</v>
      </c>
      <c r="W61" s="46">
        <v>0</v>
      </c>
      <c r="X61" s="47">
        <v>0</v>
      </c>
      <c r="Y61" s="37" t="s">
        <v>8</v>
      </c>
    </row>
    <row r="62" spans="1:25" s="2" customFormat="1" ht="45" customHeight="1" x14ac:dyDescent="0.15">
      <c r="A62" s="52">
        <v>28</v>
      </c>
      <c r="B62" s="117" t="s">
        <v>80</v>
      </c>
      <c r="C62" s="54" t="s">
        <v>173</v>
      </c>
      <c r="D62" s="62" t="s">
        <v>187</v>
      </c>
      <c r="E62" s="56">
        <v>1902.7638480000001</v>
      </c>
      <c r="F62" s="58">
        <v>1902.7638480000001</v>
      </c>
      <c r="G62" s="56">
        <v>0</v>
      </c>
      <c r="H62" s="60">
        <v>0</v>
      </c>
      <c r="I62" s="60">
        <v>0</v>
      </c>
      <c r="J62" s="60">
        <v>0</v>
      </c>
      <c r="K62" s="60">
        <v>0</v>
      </c>
      <c r="L62" s="60">
        <v>0</v>
      </c>
      <c r="M62" s="114">
        <v>0</v>
      </c>
      <c r="N62" s="90">
        <v>1902.7638480000001</v>
      </c>
      <c r="O62" s="109">
        <f>+(+E62+G62)-(M62+N62)</f>
        <v>0</v>
      </c>
      <c r="P62" s="58">
        <v>0</v>
      </c>
      <c r="Q62" s="24">
        <v>0</v>
      </c>
      <c r="R62" s="25">
        <v>0</v>
      </c>
      <c r="S62" s="25">
        <v>0</v>
      </c>
      <c r="T62" s="26">
        <v>0</v>
      </c>
      <c r="U62" s="25">
        <v>0</v>
      </c>
      <c r="V62" s="24">
        <v>0</v>
      </c>
      <c r="W62" s="26">
        <v>0</v>
      </c>
      <c r="X62" s="27">
        <v>0</v>
      </c>
      <c r="Y62" s="36" t="s">
        <v>12</v>
      </c>
    </row>
    <row r="63" spans="1:25" s="2" customFormat="1" ht="45" customHeight="1" thickBot="1" x14ac:dyDescent="0.2">
      <c r="A63" s="53"/>
      <c r="B63" s="118"/>
      <c r="C63" s="55"/>
      <c r="D63" s="63"/>
      <c r="E63" s="57"/>
      <c r="F63" s="59"/>
      <c r="G63" s="57"/>
      <c r="H63" s="61"/>
      <c r="I63" s="113"/>
      <c r="J63" s="113"/>
      <c r="K63" s="113"/>
      <c r="L63" s="113"/>
      <c r="M63" s="115"/>
      <c r="N63" s="91"/>
      <c r="O63" s="110"/>
      <c r="P63" s="59"/>
      <c r="Q63" s="44">
        <v>0</v>
      </c>
      <c r="R63" s="45">
        <v>0</v>
      </c>
      <c r="S63" s="45">
        <v>0</v>
      </c>
      <c r="T63" s="46">
        <v>0</v>
      </c>
      <c r="U63" s="45">
        <v>0</v>
      </c>
      <c r="V63" s="44">
        <v>0</v>
      </c>
      <c r="W63" s="46">
        <v>0</v>
      </c>
      <c r="X63" s="47">
        <v>0</v>
      </c>
      <c r="Y63" s="37" t="s">
        <v>8</v>
      </c>
    </row>
    <row r="64" spans="1:25" s="2" customFormat="1" ht="45" customHeight="1" x14ac:dyDescent="0.15">
      <c r="A64" s="52">
        <v>29</v>
      </c>
      <c r="B64" s="117" t="s">
        <v>81</v>
      </c>
      <c r="C64" s="54" t="s">
        <v>176</v>
      </c>
      <c r="D64" s="62" t="s">
        <v>177</v>
      </c>
      <c r="E64" s="56">
        <v>622.56436799999994</v>
      </c>
      <c r="F64" s="58">
        <v>622.56436799999994</v>
      </c>
      <c r="G64" s="56">
        <v>0</v>
      </c>
      <c r="H64" s="60">
        <v>0</v>
      </c>
      <c r="I64" s="60">
        <v>0</v>
      </c>
      <c r="J64" s="60">
        <v>0</v>
      </c>
      <c r="K64" s="60">
        <v>0</v>
      </c>
      <c r="L64" s="60">
        <v>0</v>
      </c>
      <c r="M64" s="114">
        <v>0</v>
      </c>
      <c r="N64" s="90">
        <v>622.56436799999994</v>
      </c>
      <c r="O64" s="109">
        <f>+(+E64+G64)-(M64+N64)</f>
        <v>0</v>
      </c>
      <c r="P64" s="58">
        <v>0</v>
      </c>
      <c r="Q64" s="24">
        <v>0</v>
      </c>
      <c r="R64" s="25">
        <v>0</v>
      </c>
      <c r="S64" s="25">
        <v>0</v>
      </c>
      <c r="T64" s="26">
        <v>0</v>
      </c>
      <c r="U64" s="25">
        <v>0</v>
      </c>
      <c r="V64" s="24">
        <v>0</v>
      </c>
      <c r="W64" s="26">
        <v>0</v>
      </c>
      <c r="X64" s="27">
        <v>0</v>
      </c>
      <c r="Y64" s="36" t="s">
        <v>12</v>
      </c>
    </row>
    <row r="65" spans="1:25" s="2" customFormat="1" ht="45" customHeight="1" thickBot="1" x14ac:dyDescent="0.2">
      <c r="A65" s="53"/>
      <c r="B65" s="118"/>
      <c r="C65" s="55"/>
      <c r="D65" s="63"/>
      <c r="E65" s="57"/>
      <c r="F65" s="59"/>
      <c r="G65" s="57"/>
      <c r="H65" s="61"/>
      <c r="I65" s="113"/>
      <c r="J65" s="113"/>
      <c r="K65" s="113"/>
      <c r="L65" s="113"/>
      <c r="M65" s="115"/>
      <c r="N65" s="91"/>
      <c r="O65" s="110"/>
      <c r="P65" s="59"/>
      <c r="Q65" s="44">
        <v>0</v>
      </c>
      <c r="R65" s="45">
        <v>0</v>
      </c>
      <c r="S65" s="45">
        <v>0</v>
      </c>
      <c r="T65" s="46">
        <v>0</v>
      </c>
      <c r="U65" s="45">
        <v>0</v>
      </c>
      <c r="V65" s="44">
        <v>0</v>
      </c>
      <c r="W65" s="46">
        <v>0</v>
      </c>
      <c r="X65" s="47">
        <v>0</v>
      </c>
      <c r="Y65" s="37" t="s">
        <v>8</v>
      </c>
    </row>
    <row r="66" spans="1:25" s="2" customFormat="1" ht="45" customHeight="1" x14ac:dyDescent="0.15">
      <c r="A66" s="52">
        <v>30</v>
      </c>
      <c r="B66" s="117" t="s">
        <v>82</v>
      </c>
      <c r="C66" s="54" t="s">
        <v>121</v>
      </c>
      <c r="D66" s="62" t="s">
        <v>122</v>
      </c>
      <c r="E66" s="56">
        <v>70.645708999999997</v>
      </c>
      <c r="F66" s="58">
        <v>70.645708999999997</v>
      </c>
      <c r="G66" s="56">
        <v>0</v>
      </c>
      <c r="H66" s="60">
        <v>0</v>
      </c>
      <c r="I66" s="60">
        <v>0</v>
      </c>
      <c r="J66" s="60">
        <v>0</v>
      </c>
      <c r="K66" s="60">
        <v>0</v>
      </c>
      <c r="L66" s="60">
        <v>0</v>
      </c>
      <c r="M66" s="114">
        <v>0</v>
      </c>
      <c r="N66" s="90">
        <v>70.645708999999997</v>
      </c>
      <c r="O66" s="109">
        <f>+(+E66+G66)-(M66+N66)</f>
        <v>0</v>
      </c>
      <c r="P66" s="58">
        <v>0</v>
      </c>
      <c r="Q66" s="24">
        <v>0</v>
      </c>
      <c r="R66" s="25">
        <v>0</v>
      </c>
      <c r="S66" s="25">
        <v>0</v>
      </c>
      <c r="T66" s="26">
        <v>0</v>
      </c>
      <c r="U66" s="25">
        <v>0</v>
      </c>
      <c r="V66" s="24">
        <v>0</v>
      </c>
      <c r="W66" s="26">
        <v>0</v>
      </c>
      <c r="X66" s="27">
        <v>0</v>
      </c>
      <c r="Y66" s="36" t="s">
        <v>12</v>
      </c>
    </row>
    <row r="67" spans="1:25" s="2" customFormat="1" ht="45" customHeight="1" thickBot="1" x14ac:dyDescent="0.2">
      <c r="A67" s="53"/>
      <c r="B67" s="118"/>
      <c r="C67" s="55"/>
      <c r="D67" s="63"/>
      <c r="E67" s="57"/>
      <c r="F67" s="59"/>
      <c r="G67" s="57"/>
      <c r="H67" s="61"/>
      <c r="I67" s="113"/>
      <c r="J67" s="113"/>
      <c r="K67" s="113"/>
      <c r="L67" s="113"/>
      <c r="M67" s="115"/>
      <c r="N67" s="91"/>
      <c r="O67" s="110"/>
      <c r="P67" s="59"/>
      <c r="Q67" s="44">
        <v>0</v>
      </c>
      <c r="R67" s="45">
        <v>0</v>
      </c>
      <c r="S67" s="45">
        <v>0</v>
      </c>
      <c r="T67" s="46">
        <v>0</v>
      </c>
      <c r="U67" s="45">
        <v>0</v>
      </c>
      <c r="V67" s="44">
        <v>0</v>
      </c>
      <c r="W67" s="46">
        <v>0</v>
      </c>
      <c r="X67" s="47">
        <v>0</v>
      </c>
      <c r="Y67" s="37" t="s">
        <v>8</v>
      </c>
    </row>
    <row r="68" spans="1:25" s="2" customFormat="1" ht="45" customHeight="1" x14ac:dyDescent="0.15">
      <c r="A68" s="52">
        <v>31</v>
      </c>
      <c r="B68" s="117" t="s">
        <v>83</v>
      </c>
      <c r="C68" s="54" t="s">
        <v>178</v>
      </c>
      <c r="D68" s="129" t="s">
        <v>179</v>
      </c>
      <c r="E68" s="56">
        <v>265.647109</v>
      </c>
      <c r="F68" s="58">
        <v>265.647109</v>
      </c>
      <c r="G68" s="56">
        <v>0</v>
      </c>
      <c r="H68" s="60">
        <v>0</v>
      </c>
      <c r="I68" s="60">
        <v>0</v>
      </c>
      <c r="J68" s="60">
        <v>0</v>
      </c>
      <c r="K68" s="60">
        <v>0</v>
      </c>
      <c r="L68" s="60">
        <v>0</v>
      </c>
      <c r="M68" s="114">
        <v>0</v>
      </c>
      <c r="N68" s="90">
        <v>265.647109</v>
      </c>
      <c r="O68" s="109">
        <f>+(+E68+G68)-(M68+N68)</f>
        <v>0</v>
      </c>
      <c r="P68" s="58">
        <v>0</v>
      </c>
      <c r="Q68" s="24">
        <v>0</v>
      </c>
      <c r="R68" s="25">
        <v>0</v>
      </c>
      <c r="S68" s="25">
        <v>0</v>
      </c>
      <c r="T68" s="26">
        <v>0</v>
      </c>
      <c r="U68" s="25">
        <v>0</v>
      </c>
      <c r="V68" s="24">
        <v>0</v>
      </c>
      <c r="W68" s="26">
        <v>0</v>
      </c>
      <c r="X68" s="27">
        <v>0</v>
      </c>
      <c r="Y68" s="36" t="s">
        <v>12</v>
      </c>
    </row>
    <row r="69" spans="1:25" s="2" customFormat="1" ht="45" customHeight="1" thickBot="1" x14ac:dyDescent="0.2">
      <c r="A69" s="53"/>
      <c r="B69" s="118"/>
      <c r="C69" s="55"/>
      <c r="D69" s="130"/>
      <c r="E69" s="57"/>
      <c r="F69" s="59"/>
      <c r="G69" s="57"/>
      <c r="H69" s="61"/>
      <c r="I69" s="113"/>
      <c r="J69" s="113"/>
      <c r="K69" s="113"/>
      <c r="L69" s="113"/>
      <c r="M69" s="115"/>
      <c r="N69" s="91"/>
      <c r="O69" s="110"/>
      <c r="P69" s="59"/>
      <c r="Q69" s="44">
        <v>0</v>
      </c>
      <c r="R69" s="45">
        <v>0</v>
      </c>
      <c r="S69" s="45">
        <v>0</v>
      </c>
      <c r="T69" s="46">
        <v>0</v>
      </c>
      <c r="U69" s="45">
        <v>0</v>
      </c>
      <c r="V69" s="44">
        <v>0</v>
      </c>
      <c r="W69" s="46">
        <v>0</v>
      </c>
      <c r="X69" s="47">
        <v>0</v>
      </c>
      <c r="Y69" s="37" t="s">
        <v>8</v>
      </c>
    </row>
    <row r="70" spans="1:25" s="2" customFormat="1" ht="45" customHeight="1" x14ac:dyDescent="0.15">
      <c r="A70" s="52">
        <v>32</v>
      </c>
      <c r="B70" s="117" t="s">
        <v>84</v>
      </c>
      <c r="C70" s="54" t="s">
        <v>118</v>
      </c>
      <c r="D70" s="62" t="s">
        <v>119</v>
      </c>
      <c r="E70" s="56">
        <v>15.857294</v>
      </c>
      <c r="F70" s="58">
        <v>15.857294</v>
      </c>
      <c r="G70" s="56">
        <v>0</v>
      </c>
      <c r="H70" s="60">
        <v>0</v>
      </c>
      <c r="I70" s="60">
        <v>0</v>
      </c>
      <c r="J70" s="60">
        <v>0</v>
      </c>
      <c r="K70" s="60">
        <v>0</v>
      </c>
      <c r="L70" s="60">
        <v>0</v>
      </c>
      <c r="M70" s="114">
        <v>0</v>
      </c>
      <c r="N70" s="90">
        <v>15.857294</v>
      </c>
      <c r="O70" s="109">
        <f>+(+E70+G70)-(M70+N70)</f>
        <v>0</v>
      </c>
      <c r="P70" s="58">
        <v>0</v>
      </c>
      <c r="Q70" s="24">
        <v>0</v>
      </c>
      <c r="R70" s="25">
        <v>0</v>
      </c>
      <c r="S70" s="25">
        <v>0</v>
      </c>
      <c r="T70" s="26">
        <v>0</v>
      </c>
      <c r="U70" s="25">
        <v>0</v>
      </c>
      <c r="V70" s="24">
        <v>0</v>
      </c>
      <c r="W70" s="26">
        <v>0</v>
      </c>
      <c r="X70" s="27">
        <v>0</v>
      </c>
      <c r="Y70" s="36" t="s">
        <v>12</v>
      </c>
    </row>
    <row r="71" spans="1:25" s="2" customFormat="1" ht="45" customHeight="1" thickBot="1" x14ac:dyDescent="0.2">
      <c r="A71" s="53"/>
      <c r="B71" s="118"/>
      <c r="C71" s="55"/>
      <c r="D71" s="63"/>
      <c r="E71" s="57"/>
      <c r="F71" s="59"/>
      <c r="G71" s="57"/>
      <c r="H71" s="61"/>
      <c r="I71" s="113"/>
      <c r="J71" s="113"/>
      <c r="K71" s="113"/>
      <c r="L71" s="113"/>
      <c r="M71" s="115"/>
      <c r="N71" s="91"/>
      <c r="O71" s="110"/>
      <c r="P71" s="59"/>
      <c r="Q71" s="44">
        <v>0</v>
      </c>
      <c r="R71" s="45">
        <v>0</v>
      </c>
      <c r="S71" s="45">
        <v>0</v>
      </c>
      <c r="T71" s="46">
        <v>0</v>
      </c>
      <c r="U71" s="45">
        <v>0</v>
      </c>
      <c r="V71" s="44">
        <v>0</v>
      </c>
      <c r="W71" s="46">
        <v>0</v>
      </c>
      <c r="X71" s="47">
        <v>0</v>
      </c>
      <c r="Y71" s="37" t="s">
        <v>8</v>
      </c>
    </row>
    <row r="72" spans="1:25" s="2" customFormat="1" ht="45" customHeight="1" x14ac:dyDescent="0.15">
      <c r="A72" s="52">
        <v>33</v>
      </c>
      <c r="B72" s="117" t="s">
        <v>85</v>
      </c>
      <c r="C72" s="54" t="s">
        <v>100</v>
      </c>
      <c r="D72" s="62" t="s">
        <v>130</v>
      </c>
      <c r="E72" s="56">
        <v>3.5736119999999998</v>
      </c>
      <c r="F72" s="58">
        <v>3.5736119999999998</v>
      </c>
      <c r="G72" s="56">
        <v>0</v>
      </c>
      <c r="H72" s="60">
        <v>0</v>
      </c>
      <c r="I72" s="60">
        <v>0</v>
      </c>
      <c r="J72" s="60">
        <v>0</v>
      </c>
      <c r="K72" s="60">
        <v>0</v>
      </c>
      <c r="L72" s="60">
        <v>0</v>
      </c>
      <c r="M72" s="114">
        <v>0</v>
      </c>
      <c r="N72" s="90">
        <v>3.5736119999999998</v>
      </c>
      <c r="O72" s="109">
        <f>+(+E72+G72)-(M72+N72)</f>
        <v>0</v>
      </c>
      <c r="P72" s="58">
        <v>0</v>
      </c>
      <c r="Q72" s="24">
        <v>0</v>
      </c>
      <c r="R72" s="25">
        <v>0</v>
      </c>
      <c r="S72" s="25">
        <v>0</v>
      </c>
      <c r="T72" s="26">
        <v>0</v>
      </c>
      <c r="U72" s="25">
        <v>0</v>
      </c>
      <c r="V72" s="24">
        <v>0</v>
      </c>
      <c r="W72" s="26">
        <v>0</v>
      </c>
      <c r="X72" s="27">
        <v>0</v>
      </c>
      <c r="Y72" s="36" t="s">
        <v>12</v>
      </c>
    </row>
    <row r="73" spans="1:25" s="2" customFormat="1" ht="45" customHeight="1" thickBot="1" x14ac:dyDescent="0.2">
      <c r="A73" s="53"/>
      <c r="B73" s="118"/>
      <c r="C73" s="55"/>
      <c r="D73" s="63"/>
      <c r="E73" s="57"/>
      <c r="F73" s="59"/>
      <c r="G73" s="57"/>
      <c r="H73" s="61"/>
      <c r="I73" s="113"/>
      <c r="J73" s="113"/>
      <c r="K73" s="113"/>
      <c r="L73" s="113"/>
      <c r="M73" s="115"/>
      <c r="N73" s="91"/>
      <c r="O73" s="110"/>
      <c r="P73" s="59"/>
      <c r="Q73" s="44">
        <v>0</v>
      </c>
      <c r="R73" s="45">
        <v>0</v>
      </c>
      <c r="S73" s="45">
        <v>0</v>
      </c>
      <c r="T73" s="46">
        <v>0</v>
      </c>
      <c r="U73" s="45">
        <v>0</v>
      </c>
      <c r="V73" s="44">
        <v>0</v>
      </c>
      <c r="W73" s="46">
        <v>0</v>
      </c>
      <c r="X73" s="47">
        <v>0</v>
      </c>
      <c r="Y73" s="37" t="s">
        <v>8</v>
      </c>
    </row>
    <row r="74" spans="1:25" s="2" customFormat="1" ht="45" customHeight="1" x14ac:dyDescent="0.15">
      <c r="A74" s="52">
        <v>34</v>
      </c>
      <c r="B74" s="117" t="s">
        <v>86</v>
      </c>
      <c r="C74" s="123" t="s">
        <v>137</v>
      </c>
      <c r="D74" s="62" t="s">
        <v>138</v>
      </c>
      <c r="E74" s="56">
        <v>0.28877399999999998</v>
      </c>
      <c r="F74" s="58">
        <v>0.28877399999999998</v>
      </c>
      <c r="G74" s="56">
        <v>0</v>
      </c>
      <c r="H74" s="60">
        <v>0</v>
      </c>
      <c r="I74" s="60">
        <v>0</v>
      </c>
      <c r="J74" s="60">
        <v>0</v>
      </c>
      <c r="K74" s="60">
        <v>0</v>
      </c>
      <c r="L74" s="60">
        <v>0</v>
      </c>
      <c r="M74" s="114">
        <v>0</v>
      </c>
      <c r="N74" s="90">
        <v>0.28877399999999998</v>
      </c>
      <c r="O74" s="109">
        <f>+(+E74+G74)-(M74+N74)</f>
        <v>0</v>
      </c>
      <c r="P74" s="58">
        <v>0</v>
      </c>
      <c r="Q74" s="24">
        <v>0</v>
      </c>
      <c r="R74" s="25">
        <v>0</v>
      </c>
      <c r="S74" s="25">
        <v>0</v>
      </c>
      <c r="T74" s="26">
        <v>0</v>
      </c>
      <c r="U74" s="25">
        <v>0</v>
      </c>
      <c r="V74" s="24">
        <v>0</v>
      </c>
      <c r="W74" s="26">
        <v>0</v>
      </c>
      <c r="X74" s="27">
        <v>0</v>
      </c>
      <c r="Y74" s="36" t="s">
        <v>12</v>
      </c>
    </row>
    <row r="75" spans="1:25" s="2" customFormat="1" ht="45" customHeight="1" thickBot="1" x14ac:dyDescent="0.2">
      <c r="A75" s="53"/>
      <c r="B75" s="118"/>
      <c r="C75" s="124"/>
      <c r="D75" s="63"/>
      <c r="E75" s="57"/>
      <c r="F75" s="59"/>
      <c r="G75" s="57"/>
      <c r="H75" s="61"/>
      <c r="I75" s="113"/>
      <c r="J75" s="113"/>
      <c r="K75" s="113"/>
      <c r="L75" s="113"/>
      <c r="M75" s="115"/>
      <c r="N75" s="91"/>
      <c r="O75" s="110"/>
      <c r="P75" s="59"/>
      <c r="Q75" s="44">
        <v>0</v>
      </c>
      <c r="R75" s="45">
        <v>0</v>
      </c>
      <c r="S75" s="45">
        <v>0</v>
      </c>
      <c r="T75" s="46">
        <v>0</v>
      </c>
      <c r="U75" s="45">
        <v>0</v>
      </c>
      <c r="V75" s="44">
        <v>0</v>
      </c>
      <c r="W75" s="46">
        <v>0</v>
      </c>
      <c r="X75" s="47">
        <v>0</v>
      </c>
      <c r="Y75" s="37" t="s">
        <v>8</v>
      </c>
    </row>
    <row r="76" spans="1:25" s="2" customFormat="1" ht="45" customHeight="1" x14ac:dyDescent="0.15">
      <c r="A76" s="52">
        <v>35</v>
      </c>
      <c r="B76" s="117" t="s">
        <v>87</v>
      </c>
      <c r="C76" s="123" t="s">
        <v>144</v>
      </c>
      <c r="D76" s="62" t="s">
        <v>145</v>
      </c>
      <c r="E76" s="56">
        <v>442.55619100000001</v>
      </c>
      <c r="F76" s="58">
        <v>442.55619100000001</v>
      </c>
      <c r="G76" s="56">
        <v>0</v>
      </c>
      <c r="H76" s="60">
        <v>0</v>
      </c>
      <c r="I76" s="60">
        <v>0</v>
      </c>
      <c r="J76" s="60">
        <v>0</v>
      </c>
      <c r="K76" s="60">
        <v>0</v>
      </c>
      <c r="L76" s="60">
        <v>0</v>
      </c>
      <c r="M76" s="114">
        <v>0</v>
      </c>
      <c r="N76" s="90">
        <v>442.55619100000001</v>
      </c>
      <c r="O76" s="109">
        <f>+(+E76+G76)-(M76+N76)</f>
        <v>0</v>
      </c>
      <c r="P76" s="58">
        <v>0</v>
      </c>
      <c r="Q76" s="24">
        <v>0</v>
      </c>
      <c r="R76" s="25">
        <v>0</v>
      </c>
      <c r="S76" s="25">
        <v>0</v>
      </c>
      <c r="T76" s="26">
        <v>0</v>
      </c>
      <c r="U76" s="25">
        <v>0</v>
      </c>
      <c r="V76" s="24">
        <v>0</v>
      </c>
      <c r="W76" s="26">
        <v>0</v>
      </c>
      <c r="X76" s="27">
        <v>0</v>
      </c>
      <c r="Y76" s="36" t="s">
        <v>12</v>
      </c>
    </row>
    <row r="77" spans="1:25" s="2" customFormat="1" ht="45" customHeight="1" thickBot="1" x14ac:dyDescent="0.2">
      <c r="A77" s="53"/>
      <c r="B77" s="118"/>
      <c r="C77" s="124"/>
      <c r="D77" s="63"/>
      <c r="E77" s="57"/>
      <c r="F77" s="59"/>
      <c r="G77" s="57"/>
      <c r="H77" s="61"/>
      <c r="I77" s="113"/>
      <c r="J77" s="113"/>
      <c r="K77" s="113"/>
      <c r="L77" s="113"/>
      <c r="M77" s="115"/>
      <c r="N77" s="91"/>
      <c r="O77" s="110"/>
      <c r="P77" s="59"/>
      <c r="Q77" s="44">
        <v>0</v>
      </c>
      <c r="R77" s="45">
        <v>0</v>
      </c>
      <c r="S77" s="45">
        <v>0</v>
      </c>
      <c r="T77" s="46">
        <v>0</v>
      </c>
      <c r="U77" s="45">
        <v>0</v>
      </c>
      <c r="V77" s="44">
        <v>0</v>
      </c>
      <c r="W77" s="46">
        <v>0</v>
      </c>
      <c r="X77" s="47">
        <v>0</v>
      </c>
      <c r="Y77" s="37" t="s">
        <v>8</v>
      </c>
    </row>
    <row r="78" spans="1:25" s="2" customFormat="1" ht="45" customHeight="1" x14ac:dyDescent="0.15">
      <c r="A78" s="52">
        <v>36</v>
      </c>
      <c r="B78" s="117" t="s">
        <v>88</v>
      </c>
      <c r="C78" s="54" t="s">
        <v>155</v>
      </c>
      <c r="D78" s="129" t="s">
        <v>156</v>
      </c>
      <c r="E78" s="56">
        <v>14.103224000000001</v>
      </c>
      <c r="F78" s="58">
        <v>14.103224000000001</v>
      </c>
      <c r="G78" s="56">
        <v>0</v>
      </c>
      <c r="H78" s="60">
        <v>0</v>
      </c>
      <c r="I78" s="60">
        <v>0</v>
      </c>
      <c r="J78" s="60">
        <v>0</v>
      </c>
      <c r="K78" s="60">
        <v>0</v>
      </c>
      <c r="L78" s="60">
        <v>0</v>
      </c>
      <c r="M78" s="114">
        <v>0</v>
      </c>
      <c r="N78" s="90">
        <v>14.103224000000001</v>
      </c>
      <c r="O78" s="109">
        <f>+(+E78+G78)-(M78+N78)</f>
        <v>0</v>
      </c>
      <c r="P78" s="58">
        <v>0</v>
      </c>
      <c r="Q78" s="24">
        <v>0</v>
      </c>
      <c r="R78" s="25">
        <v>0</v>
      </c>
      <c r="S78" s="25">
        <v>0</v>
      </c>
      <c r="T78" s="26">
        <v>0</v>
      </c>
      <c r="U78" s="25">
        <v>0</v>
      </c>
      <c r="V78" s="24">
        <v>0</v>
      </c>
      <c r="W78" s="26">
        <v>0</v>
      </c>
      <c r="X78" s="27">
        <v>0</v>
      </c>
      <c r="Y78" s="36" t="s">
        <v>12</v>
      </c>
    </row>
    <row r="79" spans="1:25" s="2" customFormat="1" ht="45" customHeight="1" thickBot="1" x14ac:dyDescent="0.2">
      <c r="A79" s="53"/>
      <c r="B79" s="118"/>
      <c r="C79" s="55"/>
      <c r="D79" s="130"/>
      <c r="E79" s="57"/>
      <c r="F79" s="59"/>
      <c r="G79" s="57"/>
      <c r="H79" s="61"/>
      <c r="I79" s="113"/>
      <c r="J79" s="113"/>
      <c r="K79" s="113"/>
      <c r="L79" s="113"/>
      <c r="M79" s="115"/>
      <c r="N79" s="91"/>
      <c r="O79" s="110"/>
      <c r="P79" s="59"/>
      <c r="Q79" s="44">
        <v>0</v>
      </c>
      <c r="R79" s="45">
        <v>0</v>
      </c>
      <c r="S79" s="45">
        <v>0</v>
      </c>
      <c r="T79" s="46">
        <v>0</v>
      </c>
      <c r="U79" s="45">
        <v>0</v>
      </c>
      <c r="V79" s="44">
        <v>0</v>
      </c>
      <c r="W79" s="46">
        <v>0</v>
      </c>
      <c r="X79" s="47">
        <v>0</v>
      </c>
      <c r="Y79" s="37" t="s">
        <v>8</v>
      </c>
    </row>
    <row r="80" spans="1:25" s="2" customFormat="1" ht="45" customHeight="1" x14ac:dyDescent="0.15">
      <c r="A80" s="52">
        <v>37</v>
      </c>
      <c r="B80" s="117" t="s">
        <v>89</v>
      </c>
      <c r="C80" s="54" t="s">
        <v>120</v>
      </c>
      <c r="D80" s="62" t="s">
        <v>131</v>
      </c>
      <c r="E80" s="56">
        <v>5.1470289999999999</v>
      </c>
      <c r="F80" s="58">
        <v>5.1470289999999999</v>
      </c>
      <c r="G80" s="56">
        <v>0</v>
      </c>
      <c r="H80" s="60">
        <v>0</v>
      </c>
      <c r="I80" s="60">
        <v>0</v>
      </c>
      <c r="J80" s="60">
        <v>0</v>
      </c>
      <c r="K80" s="60">
        <v>0</v>
      </c>
      <c r="L80" s="60">
        <v>0</v>
      </c>
      <c r="M80" s="114">
        <v>0</v>
      </c>
      <c r="N80" s="90">
        <v>5.1470289999999999</v>
      </c>
      <c r="O80" s="109">
        <f>+(+E80+G80)-(M80+N80)</f>
        <v>0</v>
      </c>
      <c r="P80" s="58">
        <v>0</v>
      </c>
      <c r="Q80" s="24">
        <v>0</v>
      </c>
      <c r="R80" s="25">
        <v>0</v>
      </c>
      <c r="S80" s="25">
        <v>0</v>
      </c>
      <c r="T80" s="26">
        <v>0</v>
      </c>
      <c r="U80" s="25">
        <v>0</v>
      </c>
      <c r="V80" s="24">
        <v>0</v>
      </c>
      <c r="W80" s="26">
        <v>0</v>
      </c>
      <c r="X80" s="27">
        <v>0</v>
      </c>
      <c r="Y80" s="36" t="s">
        <v>12</v>
      </c>
    </row>
    <row r="81" spans="1:25" s="2" customFormat="1" ht="45" customHeight="1" thickBot="1" x14ac:dyDescent="0.2">
      <c r="A81" s="53"/>
      <c r="B81" s="118"/>
      <c r="C81" s="55"/>
      <c r="D81" s="142"/>
      <c r="E81" s="57"/>
      <c r="F81" s="59"/>
      <c r="G81" s="57"/>
      <c r="H81" s="61"/>
      <c r="I81" s="113"/>
      <c r="J81" s="113"/>
      <c r="K81" s="113"/>
      <c r="L81" s="113"/>
      <c r="M81" s="115"/>
      <c r="N81" s="91"/>
      <c r="O81" s="110"/>
      <c r="P81" s="59"/>
      <c r="Q81" s="44">
        <v>0</v>
      </c>
      <c r="R81" s="45">
        <v>0</v>
      </c>
      <c r="S81" s="45">
        <v>0</v>
      </c>
      <c r="T81" s="46">
        <v>0</v>
      </c>
      <c r="U81" s="45">
        <v>0</v>
      </c>
      <c r="V81" s="44">
        <v>0</v>
      </c>
      <c r="W81" s="46">
        <v>0</v>
      </c>
      <c r="X81" s="47">
        <v>0</v>
      </c>
      <c r="Y81" s="37" t="s">
        <v>8</v>
      </c>
    </row>
    <row r="82" spans="1:25" s="2" customFormat="1" ht="45" customHeight="1" x14ac:dyDescent="0.15">
      <c r="A82" s="52">
        <v>38</v>
      </c>
      <c r="B82" s="117" t="s">
        <v>90</v>
      </c>
      <c r="C82" s="54" t="s">
        <v>163</v>
      </c>
      <c r="D82" s="62" t="s">
        <v>164</v>
      </c>
      <c r="E82" s="56">
        <v>96.759</v>
      </c>
      <c r="F82" s="58">
        <v>96.759</v>
      </c>
      <c r="G82" s="56">
        <v>0</v>
      </c>
      <c r="H82" s="60">
        <v>0</v>
      </c>
      <c r="I82" s="60">
        <v>0</v>
      </c>
      <c r="J82" s="60">
        <v>0</v>
      </c>
      <c r="K82" s="60">
        <v>0</v>
      </c>
      <c r="L82" s="60">
        <v>0</v>
      </c>
      <c r="M82" s="114">
        <v>0</v>
      </c>
      <c r="N82" s="90">
        <v>96.759</v>
      </c>
      <c r="O82" s="109">
        <f>+(+E82+G82)-(M82+N82)</f>
        <v>0</v>
      </c>
      <c r="P82" s="58">
        <v>0</v>
      </c>
      <c r="Q82" s="24">
        <v>0</v>
      </c>
      <c r="R82" s="25">
        <v>0</v>
      </c>
      <c r="S82" s="25">
        <v>0</v>
      </c>
      <c r="T82" s="26">
        <v>0</v>
      </c>
      <c r="U82" s="25">
        <v>0</v>
      </c>
      <c r="V82" s="24">
        <v>0</v>
      </c>
      <c r="W82" s="26">
        <v>0</v>
      </c>
      <c r="X82" s="27">
        <v>0</v>
      </c>
      <c r="Y82" s="36" t="s">
        <v>12</v>
      </c>
    </row>
    <row r="83" spans="1:25" s="2" customFormat="1" ht="45" customHeight="1" thickBot="1" x14ac:dyDescent="0.2">
      <c r="A83" s="53"/>
      <c r="B83" s="118"/>
      <c r="C83" s="55"/>
      <c r="D83" s="142"/>
      <c r="E83" s="57"/>
      <c r="F83" s="59"/>
      <c r="G83" s="57"/>
      <c r="H83" s="61"/>
      <c r="I83" s="113"/>
      <c r="J83" s="113"/>
      <c r="K83" s="113"/>
      <c r="L83" s="113"/>
      <c r="M83" s="115"/>
      <c r="N83" s="91"/>
      <c r="O83" s="110"/>
      <c r="P83" s="59"/>
      <c r="Q83" s="44">
        <v>0</v>
      </c>
      <c r="R83" s="45">
        <v>0</v>
      </c>
      <c r="S83" s="45">
        <v>0</v>
      </c>
      <c r="T83" s="46">
        <v>0</v>
      </c>
      <c r="U83" s="45">
        <v>0</v>
      </c>
      <c r="V83" s="44">
        <v>0</v>
      </c>
      <c r="W83" s="46">
        <v>0</v>
      </c>
      <c r="X83" s="47">
        <v>0</v>
      </c>
      <c r="Y83" s="37" t="s">
        <v>8</v>
      </c>
    </row>
    <row r="84" spans="1:25" s="2" customFormat="1" ht="45" customHeight="1" x14ac:dyDescent="0.15">
      <c r="A84" s="52">
        <v>39</v>
      </c>
      <c r="B84" s="117" t="s">
        <v>91</v>
      </c>
      <c r="C84" s="54" t="s">
        <v>114</v>
      </c>
      <c r="D84" s="62" t="s">
        <v>115</v>
      </c>
      <c r="E84" s="56">
        <v>42.654043000000001</v>
      </c>
      <c r="F84" s="58">
        <v>42.654043000000001</v>
      </c>
      <c r="G84" s="56">
        <v>0</v>
      </c>
      <c r="H84" s="60">
        <v>0</v>
      </c>
      <c r="I84" s="60">
        <v>0</v>
      </c>
      <c r="J84" s="60">
        <v>0</v>
      </c>
      <c r="K84" s="60">
        <v>0</v>
      </c>
      <c r="L84" s="60">
        <v>0</v>
      </c>
      <c r="M84" s="114">
        <v>0</v>
      </c>
      <c r="N84" s="90">
        <v>42.654043000000001</v>
      </c>
      <c r="O84" s="109">
        <f>+(+E84+G84)-(M84+N84)</f>
        <v>0</v>
      </c>
      <c r="P84" s="58">
        <v>0</v>
      </c>
      <c r="Q84" s="24">
        <v>0</v>
      </c>
      <c r="R84" s="25">
        <v>0</v>
      </c>
      <c r="S84" s="25">
        <v>0</v>
      </c>
      <c r="T84" s="26">
        <v>0</v>
      </c>
      <c r="U84" s="25">
        <v>0</v>
      </c>
      <c r="V84" s="24">
        <v>0</v>
      </c>
      <c r="W84" s="26">
        <v>0</v>
      </c>
      <c r="X84" s="27">
        <v>0</v>
      </c>
      <c r="Y84" s="36" t="s">
        <v>12</v>
      </c>
    </row>
    <row r="85" spans="1:25" s="2" customFormat="1" ht="45" customHeight="1" thickBot="1" x14ac:dyDescent="0.2">
      <c r="A85" s="53"/>
      <c r="B85" s="118"/>
      <c r="C85" s="55"/>
      <c r="D85" s="63"/>
      <c r="E85" s="57"/>
      <c r="F85" s="59"/>
      <c r="G85" s="57"/>
      <c r="H85" s="61"/>
      <c r="I85" s="113"/>
      <c r="J85" s="113"/>
      <c r="K85" s="113"/>
      <c r="L85" s="113"/>
      <c r="M85" s="115"/>
      <c r="N85" s="91"/>
      <c r="O85" s="110"/>
      <c r="P85" s="59"/>
      <c r="Q85" s="44">
        <v>0</v>
      </c>
      <c r="R85" s="45">
        <v>0</v>
      </c>
      <c r="S85" s="45">
        <v>0</v>
      </c>
      <c r="T85" s="46">
        <v>0</v>
      </c>
      <c r="U85" s="45">
        <v>0</v>
      </c>
      <c r="V85" s="44">
        <v>0</v>
      </c>
      <c r="W85" s="46">
        <v>0</v>
      </c>
      <c r="X85" s="47">
        <v>0</v>
      </c>
      <c r="Y85" s="37" t="s">
        <v>8</v>
      </c>
    </row>
    <row r="86" spans="1:25" s="2" customFormat="1" ht="45" customHeight="1" x14ac:dyDescent="0.15">
      <c r="A86" s="52">
        <v>40</v>
      </c>
      <c r="B86" s="117" t="s">
        <v>92</v>
      </c>
      <c r="C86" s="54" t="s">
        <v>141</v>
      </c>
      <c r="D86" s="62" t="s">
        <v>142</v>
      </c>
      <c r="E86" s="56">
        <v>377.36077599999999</v>
      </c>
      <c r="F86" s="58">
        <v>377.36077599999999</v>
      </c>
      <c r="G86" s="56">
        <v>0</v>
      </c>
      <c r="H86" s="60">
        <v>0</v>
      </c>
      <c r="I86" s="60">
        <v>0</v>
      </c>
      <c r="J86" s="60">
        <v>0</v>
      </c>
      <c r="K86" s="60">
        <v>0</v>
      </c>
      <c r="L86" s="60">
        <v>0</v>
      </c>
      <c r="M86" s="114">
        <v>0</v>
      </c>
      <c r="N86" s="90">
        <v>377.36077599999999</v>
      </c>
      <c r="O86" s="109">
        <f>+(+E86+G86)-(M86+N86)</f>
        <v>0</v>
      </c>
      <c r="P86" s="58">
        <v>0</v>
      </c>
      <c r="Q86" s="24">
        <v>0</v>
      </c>
      <c r="R86" s="25">
        <v>0</v>
      </c>
      <c r="S86" s="25">
        <v>0</v>
      </c>
      <c r="T86" s="26">
        <v>0</v>
      </c>
      <c r="U86" s="25">
        <v>0</v>
      </c>
      <c r="V86" s="24">
        <v>0</v>
      </c>
      <c r="W86" s="26">
        <v>0</v>
      </c>
      <c r="X86" s="27">
        <v>0</v>
      </c>
      <c r="Y86" s="36" t="s">
        <v>12</v>
      </c>
    </row>
    <row r="87" spans="1:25" s="2" customFormat="1" ht="45" customHeight="1" thickBot="1" x14ac:dyDescent="0.2">
      <c r="A87" s="53"/>
      <c r="B87" s="118"/>
      <c r="C87" s="55"/>
      <c r="D87" s="63"/>
      <c r="E87" s="57"/>
      <c r="F87" s="59"/>
      <c r="G87" s="57"/>
      <c r="H87" s="61"/>
      <c r="I87" s="113"/>
      <c r="J87" s="113"/>
      <c r="K87" s="113"/>
      <c r="L87" s="113"/>
      <c r="M87" s="115"/>
      <c r="N87" s="91"/>
      <c r="O87" s="110"/>
      <c r="P87" s="59"/>
      <c r="Q87" s="44">
        <v>0</v>
      </c>
      <c r="R87" s="45">
        <v>0</v>
      </c>
      <c r="S87" s="45">
        <v>0</v>
      </c>
      <c r="T87" s="46">
        <v>0</v>
      </c>
      <c r="U87" s="45">
        <v>0</v>
      </c>
      <c r="V87" s="44">
        <v>0</v>
      </c>
      <c r="W87" s="46">
        <v>0</v>
      </c>
      <c r="X87" s="47">
        <v>0</v>
      </c>
      <c r="Y87" s="37" t="s">
        <v>8</v>
      </c>
    </row>
    <row r="88" spans="1:25" s="2" customFormat="1" ht="45" customHeight="1" x14ac:dyDescent="0.15">
      <c r="A88" s="121">
        <v>41</v>
      </c>
      <c r="B88" s="117" t="s">
        <v>93</v>
      </c>
      <c r="C88" s="123" t="s">
        <v>165</v>
      </c>
      <c r="D88" s="119" t="s">
        <v>166</v>
      </c>
      <c r="E88" s="56">
        <v>0</v>
      </c>
      <c r="F88" s="58">
        <v>0</v>
      </c>
      <c r="G88" s="56">
        <v>0</v>
      </c>
      <c r="H88" s="60">
        <v>0</v>
      </c>
      <c r="I88" s="60">
        <v>0</v>
      </c>
      <c r="J88" s="60">
        <v>0</v>
      </c>
      <c r="K88" s="60">
        <v>0</v>
      </c>
      <c r="L88" s="60">
        <v>0</v>
      </c>
      <c r="M88" s="114">
        <v>0</v>
      </c>
      <c r="N88" s="90">
        <v>0</v>
      </c>
      <c r="O88" s="109">
        <f>+(+E88+G88)-(M88+N88)</f>
        <v>0</v>
      </c>
      <c r="P88" s="58">
        <v>0</v>
      </c>
      <c r="Q88" s="24">
        <v>0</v>
      </c>
      <c r="R88" s="25">
        <v>0</v>
      </c>
      <c r="S88" s="25">
        <v>0</v>
      </c>
      <c r="T88" s="26">
        <v>0</v>
      </c>
      <c r="U88" s="25">
        <v>0</v>
      </c>
      <c r="V88" s="24">
        <v>0</v>
      </c>
      <c r="W88" s="26">
        <v>0</v>
      </c>
      <c r="X88" s="27">
        <v>0</v>
      </c>
      <c r="Y88" s="36" t="s">
        <v>12</v>
      </c>
    </row>
    <row r="89" spans="1:25" s="2" customFormat="1" ht="45" customHeight="1" thickBot="1" x14ac:dyDescent="0.2">
      <c r="A89" s="122"/>
      <c r="B89" s="118"/>
      <c r="C89" s="124"/>
      <c r="D89" s="120"/>
      <c r="E89" s="57"/>
      <c r="F89" s="59"/>
      <c r="G89" s="57"/>
      <c r="H89" s="61"/>
      <c r="I89" s="113"/>
      <c r="J89" s="113"/>
      <c r="K89" s="113"/>
      <c r="L89" s="113"/>
      <c r="M89" s="115"/>
      <c r="N89" s="91"/>
      <c r="O89" s="110"/>
      <c r="P89" s="59"/>
      <c r="Q89" s="44">
        <v>0</v>
      </c>
      <c r="R89" s="45">
        <v>0</v>
      </c>
      <c r="S89" s="45">
        <v>0</v>
      </c>
      <c r="T89" s="46">
        <v>0</v>
      </c>
      <c r="U89" s="45">
        <v>0</v>
      </c>
      <c r="V89" s="44">
        <v>0</v>
      </c>
      <c r="W89" s="46">
        <v>0</v>
      </c>
      <c r="X89" s="47">
        <v>0</v>
      </c>
      <c r="Y89" s="37" t="s">
        <v>8</v>
      </c>
    </row>
    <row r="90" spans="1:25" s="2" customFormat="1" ht="45" customHeight="1" x14ac:dyDescent="0.15">
      <c r="A90" s="52">
        <v>42</v>
      </c>
      <c r="B90" s="117" t="s">
        <v>94</v>
      </c>
      <c r="C90" s="54" t="s">
        <v>152</v>
      </c>
      <c r="D90" s="62" t="s">
        <v>153</v>
      </c>
      <c r="E90" s="56">
        <v>27.448134</v>
      </c>
      <c r="F90" s="58">
        <v>27.448134</v>
      </c>
      <c r="G90" s="56">
        <v>0</v>
      </c>
      <c r="H90" s="60">
        <v>0</v>
      </c>
      <c r="I90" s="60">
        <v>0</v>
      </c>
      <c r="J90" s="60">
        <v>0</v>
      </c>
      <c r="K90" s="60">
        <v>0</v>
      </c>
      <c r="L90" s="60">
        <v>0</v>
      </c>
      <c r="M90" s="114">
        <v>0</v>
      </c>
      <c r="N90" s="90">
        <v>27.448134</v>
      </c>
      <c r="O90" s="109">
        <f>+(+E91+G91)-(M91+N91)</f>
        <v>0</v>
      </c>
      <c r="P90" s="58">
        <v>0</v>
      </c>
      <c r="Q90" s="24">
        <v>0</v>
      </c>
      <c r="R90" s="25">
        <v>0</v>
      </c>
      <c r="S90" s="25">
        <v>0</v>
      </c>
      <c r="T90" s="26">
        <v>0</v>
      </c>
      <c r="U90" s="25">
        <v>0</v>
      </c>
      <c r="V90" s="24">
        <v>0</v>
      </c>
      <c r="W90" s="26">
        <v>0</v>
      </c>
      <c r="X90" s="27">
        <v>0</v>
      </c>
      <c r="Y90" s="36" t="s">
        <v>12</v>
      </c>
    </row>
    <row r="91" spans="1:25" s="2" customFormat="1" ht="45" customHeight="1" thickBot="1" x14ac:dyDescent="0.2">
      <c r="A91" s="53"/>
      <c r="B91" s="118"/>
      <c r="C91" s="55"/>
      <c r="D91" s="63"/>
      <c r="E91" s="57"/>
      <c r="F91" s="59"/>
      <c r="G91" s="57"/>
      <c r="H91" s="61"/>
      <c r="I91" s="113"/>
      <c r="J91" s="113"/>
      <c r="K91" s="113"/>
      <c r="L91" s="113"/>
      <c r="M91" s="115"/>
      <c r="N91" s="91"/>
      <c r="O91" s="110"/>
      <c r="P91" s="59"/>
      <c r="Q91" s="44">
        <v>0</v>
      </c>
      <c r="R91" s="45">
        <v>0</v>
      </c>
      <c r="S91" s="45">
        <v>0</v>
      </c>
      <c r="T91" s="46">
        <v>0</v>
      </c>
      <c r="U91" s="45">
        <v>0</v>
      </c>
      <c r="V91" s="44">
        <v>0</v>
      </c>
      <c r="W91" s="46">
        <v>0</v>
      </c>
      <c r="X91" s="47">
        <v>0</v>
      </c>
      <c r="Y91" s="37" t="s">
        <v>8</v>
      </c>
    </row>
    <row r="92" spans="1:25" s="2" customFormat="1" ht="45" customHeight="1" x14ac:dyDescent="0.15">
      <c r="A92" s="52">
        <v>43</v>
      </c>
      <c r="B92" s="117" t="s">
        <v>95</v>
      </c>
      <c r="C92" s="54" t="s">
        <v>160</v>
      </c>
      <c r="D92" s="62" t="s">
        <v>161</v>
      </c>
      <c r="E92" s="56">
        <v>0</v>
      </c>
      <c r="F92" s="58">
        <v>0</v>
      </c>
      <c r="G92" s="56">
        <v>0</v>
      </c>
      <c r="H92" s="60">
        <v>0</v>
      </c>
      <c r="I92" s="60">
        <v>0</v>
      </c>
      <c r="J92" s="60">
        <v>0</v>
      </c>
      <c r="K92" s="60">
        <v>0</v>
      </c>
      <c r="L92" s="60">
        <v>0</v>
      </c>
      <c r="M92" s="114">
        <v>0</v>
      </c>
      <c r="N92" s="90">
        <v>0</v>
      </c>
      <c r="O92" s="109">
        <f>+(+E92+G92)-(M92+N92)</f>
        <v>0</v>
      </c>
      <c r="P92" s="58">
        <v>0</v>
      </c>
      <c r="Q92" s="24">
        <v>0</v>
      </c>
      <c r="R92" s="25">
        <v>0</v>
      </c>
      <c r="S92" s="25">
        <v>0</v>
      </c>
      <c r="T92" s="26">
        <v>0</v>
      </c>
      <c r="U92" s="25">
        <v>0</v>
      </c>
      <c r="V92" s="24">
        <v>0</v>
      </c>
      <c r="W92" s="26">
        <v>0</v>
      </c>
      <c r="X92" s="27">
        <v>0</v>
      </c>
      <c r="Y92" s="36" t="s">
        <v>12</v>
      </c>
    </row>
    <row r="93" spans="1:25" s="2" customFormat="1" ht="45" customHeight="1" thickBot="1" x14ac:dyDescent="0.2">
      <c r="A93" s="53"/>
      <c r="B93" s="118"/>
      <c r="C93" s="55"/>
      <c r="D93" s="63"/>
      <c r="E93" s="57"/>
      <c r="F93" s="59"/>
      <c r="G93" s="57"/>
      <c r="H93" s="61"/>
      <c r="I93" s="113"/>
      <c r="J93" s="113"/>
      <c r="K93" s="113"/>
      <c r="L93" s="113"/>
      <c r="M93" s="115"/>
      <c r="N93" s="91"/>
      <c r="O93" s="110"/>
      <c r="P93" s="59"/>
      <c r="Q93" s="44">
        <v>0</v>
      </c>
      <c r="R93" s="45">
        <v>0</v>
      </c>
      <c r="S93" s="45">
        <v>0</v>
      </c>
      <c r="T93" s="46">
        <v>0</v>
      </c>
      <c r="U93" s="45">
        <v>0</v>
      </c>
      <c r="V93" s="44">
        <v>0</v>
      </c>
      <c r="W93" s="46">
        <v>0</v>
      </c>
      <c r="X93" s="47">
        <v>0</v>
      </c>
      <c r="Y93" s="37" t="s">
        <v>8</v>
      </c>
    </row>
    <row r="94" spans="1:25" s="2" customFormat="1" ht="45" customHeight="1" x14ac:dyDescent="0.15">
      <c r="A94" s="52">
        <v>44</v>
      </c>
      <c r="B94" s="117" t="s">
        <v>96</v>
      </c>
      <c r="C94" s="123" t="s">
        <v>157</v>
      </c>
      <c r="D94" s="129" t="s">
        <v>150</v>
      </c>
      <c r="E94" s="56">
        <v>34.395786999999999</v>
      </c>
      <c r="F94" s="58">
        <v>34.395786999999999</v>
      </c>
      <c r="G94" s="56">
        <v>0</v>
      </c>
      <c r="H94" s="60">
        <v>0</v>
      </c>
      <c r="I94" s="60">
        <v>0</v>
      </c>
      <c r="J94" s="60">
        <v>0</v>
      </c>
      <c r="K94" s="60">
        <v>0</v>
      </c>
      <c r="L94" s="60">
        <v>0</v>
      </c>
      <c r="M94" s="114">
        <v>0</v>
      </c>
      <c r="N94" s="90">
        <v>34.395786999999999</v>
      </c>
      <c r="O94" s="109">
        <f>+(+E94+G94)-(M94+N94)</f>
        <v>0</v>
      </c>
      <c r="P94" s="58" t="s">
        <v>151</v>
      </c>
      <c r="Q94" s="24">
        <v>0</v>
      </c>
      <c r="R94" s="25">
        <v>0</v>
      </c>
      <c r="S94" s="25">
        <v>0</v>
      </c>
      <c r="T94" s="26">
        <v>0</v>
      </c>
      <c r="U94" s="25">
        <v>0</v>
      </c>
      <c r="V94" s="24">
        <v>0</v>
      </c>
      <c r="W94" s="26">
        <v>0</v>
      </c>
      <c r="X94" s="27">
        <v>0</v>
      </c>
      <c r="Y94" s="36" t="s">
        <v>12</v>
      </c>
    </row>
    <row r="95" spans="1:25" s="2" customFormat="1" ht="45" customHeight="1" thickBot="1" x14ac:dyDescent="0.2">
      <c r="A95" s="53"/>
      <c r="B95" s="118"/>
      <c r="C95" s="124"/>
      <c r="D95" s="130"/>
      <c r="E95" s="57"/>
      <c r="F95" s="59"/>
      <c r="G95" s="57"/>
      <c r="H95" s="61"/>
      <c r="I95" s="113"/>
      <c r="J95" s="113"/>
      <c r="K95" s="113"/>
      <c r="L95" s="113"/>
      <c r="M95" s="115"/>
      <c r="N95" s="91"/>
      <c r="O95" s="110"/>
      <c r="P95" s="59"/>
      <c r="Q95" s="44">
        <v>0</v>
      </c>
      <c r="R95" s="45">
        <v>0</v>
      </c>
      <c r="S95" s="45">
        <v>0</v>
      </c>
      <c r="T95" s="46">
        <v>0</v>
      </c>
      <c r="U95" s="45">
        <v>0</v>
      </c>
      <c r="V95" s="44">
        <v>0</v>
      </c>
      <c r="W95" s="46">
        <v>0</v>
      </c>
      <c r="X95" s="47">
        <v>0</v>
      </c>
      <c r="Y95" s="37" t="s">
        <v>8</v>
      </c>
    </row>
    <row r="96" spans="1:25" s="2" customFormat="1" ht="45" customHeight="1" x14ac:dyDescent="0.15">
      <c r="A96" s="52">
        <v>45</v>
      </c>
      <c r="B96" s="117" t="s">
        <v>97</v>
      </c>
      <c r="C96" s="54" t="s">
        <v>167</v>
      </c>
      <c r="D96" s="62" t="s">
        <v>168</v>
      </c>
      <c r="E96" s="56">
        <v>38.936487</v>
      </c>
      <c r="F96" s="58">
        <v>38.936487</v>
      </c>
      <c r="G96" s="56">
        <v>0</v>
      </c>
      <c r="H96" s="60">
        <v>0</v>
      </c>
      <c r="I96" s="60">
        <v>0</v>
      </c>
      <c r="J96" s="60">
        <v>0</v>
      </c>
      <c r="K96" s="60">
        <v>0</v>
      </c>
      <c r="L96" s="60">
        <v>0</v>
      </c>
      <c r="M96" s="114">
        <v>0</v>
      </c>
      <c r="N96" s="90">
        <v>38.936487</v>
      </c>
      <c r="O96" s="109">
        <f>+(+E96+G96)-(M96+N96)</f>
        <v>0</v>
      </c>
      <c r="P96" s="58">
        <v>0</v>
      </c>
      <c r="Q96" s="24">
        <v>0</v>
      </c>
      <c r="R96" s="25">
        <v>0</v>
      </c>
      <c r="S96" s="25">
        <v>0</v>
      </c>
      <c r="T96" s="26">
        <v>0</v>
      </c>
      <c r="U96" s="25">
        <v>0</v>
      </c>
      <c r="V96" s="24">
        <v>0</v>
      </c>
      <c r="W96" s="26">
        <v>0</v>
      </c>
      <c r="X96" s="27">
        <v>0</v>
      </c>
      <c r="Y96" s="36" t="s">
        <v>12</v>
      </c>
    </row>
    <row r="97" spans="1:25" s="2" customFormat="1" ht="45" customHeight="1" thickBot="1" x14ac:dyDescent="0.2">
      <c r="A97" s="53"/>
      <c r="B97" s="118"/>
      <c r="C97" s="55"/>
      <c r="D97" s="63"/>
      <c r="E97" s="57"/>
      <c r="F97" s="59"/>
      <c r="G97" s="57"/>
      <c r="H97" s="61"/>
      <c r="I97" s="113"/>
      <c r="J97" s="113"/>
      <c r="K97" s="113"/>
      <c r="L97" s="113"/>
      <c r="M97" s="115"/>
      <c r="N97" s="91"/>
      <c r="O97" s="110"/>
      <c r="P97" s="59"/>
      <c r="Q97" s="44">
        <v>0</v>
      </c>
      <c r="R97" s="45">
        <v>0</v>
      </c>
      <c r="S97" s="45">
        <v>0</v>
      </c>
      <c r="T97" s="46">
        <v>0</v>
      </c>
      <c r="U97" s="45">
        <v>0</v>
      </c>
      <c r="V97" s="44">
        <v>0</v>
      </c>
      <c r="W97" s="46">
        <v>0</v>
      </c>
      <c r="X97" s="47">
        <v>0</v>
      </c>
      <c r="Y97" s="37" t="s">
        <v>8</v>
      </c>
    </row>
    <row r="98" spans="1:25" s="2" customFormat="1" ht="45" customHeight="1" x14ac:dyDescent="0.15">
      <c r="A98" s="52">
        <v>46</v>
      </c>
      <c r="B98" s="117" t="s">
        <v>98</v>
      </c>
      <c r="C98" s="54" t="s">
        <v>135</v>
      </c>
      <c r="D98" s="62" t="s">
        <v>136</v>
      </c>
      <c r="E98" s="125">
        <v>638.75023499999998</v>
      </c>
      <c r="F98" s="127">
        <v>638.75023499999998</v>
      </c>
      <c r="G98" s="125">
        <v>0</v>
      </c>
      <c r="H98" s="88">
        <v>0</v>
      </c>
      <c r="I98" s="60">
        <v>0</v>
      </c>
      <c r="J98" s="60">
        <v>0</v>
      </c>
      <c r="K98" s="60">
        <v>0</v>
      </c>
      <c r="L98" s="60">
        <v>0</v>
      </c>
      <c r="M98" s="114">
        <v>0</v>
      </c>
      <c r="N98" s="90">
        <v>638.75023499999998</v>
      </c>
      <c r="O98" s="109">
        <f>+(+E98+G98)-(M98+N98)</f>
        <v>0</v>
      </c>
      <c r="P98" s="58">
        <v>0</v>
      </c>
      <c r="Q98" s="24">
        <v>0</v>
      </c>
      <c r="R98" s="25">
        <v>0</v>
      </c>
      <c r="S98" s="25">
        <v>0</v>
      </c>
      <c r="T98" s="26">
        <v>0</v>
      </c>
      <c r="U98" s="25">
        <v>0</v>
      </c>
      <c r="V98" s="24">
        <v>0</v>
      </c>
      <c r="W98" s="26">
        <v>0</v>
      </c>
      <c r="X98" s="27">
        <v>0</v>
      </c>
      <c r="Y98" s="36" t="s">
        <v>12</v>
      </c>
    </row>
    <row r="99" spans="1:25" s="2" customFormat="1" ht="45" customHeight="1" thickBot="1" x14ac:dyDescent="0.2">
      <c r="A99" s="53"/>
      <c r="B99" s="118"/>
      <c r="C99" s="55"/>
      <c r="D99" s="142"/>
      <c r="E99" s="126"/>
      <c r="F99" s="128"/>
      <c r="G99" s="126"/>
      <c r="H99" s="89"/>
      <c r="I99" s="113"/>
      <c r="J99" s="113"/>
      <c r="K99" s="113"/>
      <c r="L99" s="113"/>
      <c r="M99" s="115"/>
      <c r="N99" s="91"/>
      <c r="O99" s="110"/>
      <c r="P99" s="59"/>
      <c r="Q99" s="44">
        <v>0</v>
      </c>
      <c r="R99" s="45">
        <v>0</v>
      </c>
      <c r="S99" s="45">
        <v>0</v>
      </c>
      <c r="T99" s="46">
        <v>0</v>
      </c>
      <c r="U99" s="45">
        <v>0</v>
      </c>
      <c r="V99" s="44">
        <v>0</v>
      </c>
      <c r="W99" s="46">
        <v>0</v>
      </c>
      <c r="X99" s="47">
        <v>0</v>
      </c>
      <c r="Y99" s="37" t="s">
        <v>8</v>
      </c>
    </row>
    <row r="100" spans="1:25" s="2" customFormat="1" ht="45" customHeight="1" x14ac:dyDescent="0.15">
      <c r="A100" s="52">
        <v>47</v>
      </c>
      <c r="B100" s="117" t="s">
        <v>99</v>
      </c>
      <c r="C100" s="54" t="s">
        <v>172</v>
      </c>
      <c r="D100" s="62" t="s">
        <v>189</v>
      </c>
      <c r="E100" s="56">
        <v>15.881</v>
      </c>
      <c r="F100" s="58">
        <v>15.881</v>
      </c>
      <c r="G100" s="56">
        <v>0</v>
      </c>
      <c r="H100" s="60">
        <v>0</v>
      </c>
      <c r="I100" s="60">
        <v>0</v>
      </c>
      <c r="J100" s="60">
        <v>0</v>
      </c>
      <c r="K100" s="60">
        <v>0</v>
      </c>
      <c r="L100" s="60">
        <v>0</v>
      </c>
      <c r="M100" s="114">
        <v>0</v>
      </c>
      <c r="N100" s="90">
        <v>15.881</v>
      </c>
      <c r="O100" s="109">
        <f>+(+E100+G100)-(M100+N100)</f>
        <v>0</v>
      </c>
      <c r="P100" s="58">
        <v>0</v>
      </c>
      <c r="Q100" s="24">
        <v>0</v>
      </c>
      <c r="R100" s="25">
        <v>0</v>
      </c>
      <c r="S100" s="25">
        <v>0</v>
      </c>
      <c r="T100" s="26">
        <v>0</v>
      </c>
      <c r="U100" s="25">
        <v>0</v>
      </c>
      <c r="V100" s="24">
        <v>0</v>
      </c>
      <c r="W100" s="26">
        <v>0</v>
      </c>
      <c r="X100" s="27">
        <v>0</v>
      </c>
      <c r="Y100" s="36" t="s">
        <v>12</v>
      </c>
    </row>
    <row r="101" spans="1:25" s="2" customFormat="1" ht="45" customHeight="1" thickBot="1" x14ac:dyDescent="0.2">
      <c r="A101" s="53"/>
      <c r="B101" s="118"/>
      <c r="C101" s="55"/>
      <c r="D101" s="63"/>
      <c r="E101" s="57"/>
      <c r="F101" s="59"/>
      <c r="G101" s="57"/>
      <c r="H101" s="61"/>
      <c r="I101" s="113"/>
      <c r="J101" s="113"/>
      <c r="K101" s="113"/>
      <c r="L101" s="113"/>
      <c r="M101" s="115"/>
      <c r="N101" s="91"/>
      <c r="O101" s="110"/>
      <c r="P101" s="59"/>
      <c r="Q101" s="44">
        <v>0</v>
      </c>
      <c r="R101" s="45">
        <v>0</v>
      </c>
      <c r="S101" s="45">
        <v>0</v>
      </c>
      <c r="T101" s="46">
        <v>0</v>
      </c>
      <c r="U101" s="45">
        <v>0</v>
      </c>
      <c r="V101" s="44">
        <v>0</v>
      </c>
      <c r="W101" s="46">
        <v>0</v>
      </c>
      <c r="X101" s="47">
        <v>0</v>
      </c>
      <c r="Y101" s="37" t="s">
        <v>8</v>
      </c>
    </row>
    <row r="102" spans="1:25" s="2" customFormat="1" ht="21.75" customHeight="1" x14ac:dyDescent="0.15">
      <c r="A102" s="52"/>
      <c r="B102" s="137" t="s">
        <v>188</v>
      </c>
      <c r="C102" s="138"/>
      <c r="D102" s="141"/>
      <c r="E102" s="56"/>
      <c r="F102" s="58"/>
      <c r="G102" s="56"/>
      <c r="H102" s="60"/>
      <c r="I102" s="60"/>
      <c r="J102" s="60"/>
      <c r="K102" s="60"/>
      <c r="L102" s="60"/>
      <c r="M102" s="114"/>
      <c r="N102" s="90"/>
      <c r="O102" s="109">
        <f>+(+E102+G102)-(M102+N102)</f>
        <v>0</v>
      </c>
      <c r="P102" s="58"/>
      <c r="Q102" s="24">
        <v>0</v>
      </c>
      <c r="R102" s="25">
        <v>0</v>
      </c>
      <c r="S102" s="25">
        <v>0</v>
      </c>
      <c r="T102" s="26">
        <v>0</v>
      </c>
      <c r="U102" s="25">
        <v>0</v>
      </c>
      <c r="V102" s="24">
        <v>0</v>
      </c>
      <c r="W102" s="26">
        <v>0</v>
      </c>
      <c r="X102" s="27">
        <v>0</v>
      </c>
      <c r="Y102" s="36" t="s">
        <v>12</v>
      </c>
    </row>
    <row r="103" spans="1:25" s="2" customFormat="1" ht="21.75" customHeight="1" thickBot="1" x14ac:dyDescent="0.2">
      <c r="A103" s="53"/>
      <c r="B103" s="139"/>
      <c r="C103" s="140"/>
      <c r="D103" s="142"/>
      <c r="E103" s="57"/>
      <c r="F103" s="59"/>
      <c r="G103" s="57"/>
      <c r="H103" s="61"/>
      <c r="I103" s="113"/>
      <c r="J103" s="113"/>
      <c r="K103" s="113"/>
      <c r="L103" s="113"/>
      <c r="M103" s="115"/>
      <c r="N103" s="91"/>
      <c r="O103" s="110"/>
      <c r="P103" s="59"/>
      <c r="Q103" s="44">
        <v>0</v>
      </c>
      <c r="R103" s="45">
        <v>0</v>
      </c>
      <c r="S103" s="45">
        <v>0</v>
      </c>
      <c r="T103" s="46">
        <v>0</v>
      </c>
      <c r="U103" s="45">
        <v>0</v>
      </c>
      <c r="V103" s="44">
        <v>0</v>
      </c>
      <c r="W103" s="46">
        <v>0</v>
      </c>
      <c r="X103" s="47">
        <v>0</v>
      </c>
      <c r="Y103" s="37" t="s">
        <v>8</v>
      </c>
    </row>
    <row r="104" spans="1:25" s="3" customFormat="1" ht="19.5" customHeight="1" x14ac:dyDescent="0.15">
      <c r="A104" s="52" t="s">
        <v>14</v>
      </c>
      <c r="B104" s="52">
        <v>47</v>
      </c>
      <c r="C104" s="117"/>
      <c r="D104" s="141"/>
      <c r="E104" s="109">
        <f>SUM(E8:E103)</f>
        <v>8425.8947320000007</v>
      </c>
      <c r="F104" s="133">
        <f t="shared" ref="F104:P104" si="0">SUM(F8:F103)</f>
        <v>8425.571269</v>
      </c>
      <c r="G104" s="109">
        <f t="shared" si="0"/>
        <v>0</v>
      </c>
      <c r="H104" s="135">
        <f t="shared" si="0"/>
        <v>0</v>
      </c>
      <c r="I104" s="135">
        <f t="shared" si="0"/>
        <v>0</v>
      </c>
      <c r="J104" s="135">
        <f t="shared" si="0"/>
        <v>0</v>
      </c>
      <c r="K104" s="135">
        <f t="shared" si="0"/>
        <v>0</v>
      </c>
      <c r="L104" s="135">
        <f t="shared" si="0"/>
        <v>0</v>
      </c>
      <c r="M104" s="135">
        <f t="shared" si="0"/>
        <v>0</v>
      </c>
      <c r="N104" s="145">
        <f>SUM(N8:N103)</f>
        <v>8425.8947320000007</v>
      </c>
      <c r="O104" s="109">
        <f t="shared" si="0"/>
        <v>0</v>
      </c>
      <c r="P104" s="133">
        <f t="shared" si="0"/>
        <v>0</v>
      </c>
      <c r="Q104" s="28">
        <f t="shared" ref="Q104:X104" si="1">SUMIF($Y$8:$Y$103,$Y$6,Q8:Q103)</f>
        <v>0</v>
      </c>
      <c r="R104" s="29">
        <f t="shared" si="1"/>
        <v>0</v>
      </c>
      <c r="S104" s="29">
        <f t="shared" si="1"/>
        <v>0</v>
      </c>
      <c r="T104" s="30">
        <f t="shared" si="1"/>
        <v>0</v>
      </c>
      <c r="U104" s="29">
        <f t="shared" si="1"/>
        <v>0</v>
      </c>
      <c r="V104" s="28">
        <f t="shared" si="1"/>
        <v>0</v>
      </c>
      <c r="W104" s="30">
        <f t="shared" si="1"/>
        <v>0</v>
      </c>
      <c r="X104" s="31">
        <f t="shared" si="1"/>
        <v>0</v>
      </c>
      <c r="Y104" s="36" t="s">
        <v>12</v>
      </c>
    </row>
    <row r="105" spans="1:25" s="3" customFormat="1" ht="20.100000000000001" customHeight="1" thickBot="1" x14ac:dyDescent="0.2">
      <c r="A105" s="53"/>
      <c r="B105" s="53"/>
      <c r="C105" s="118"/>
      <c r="D105" s="142"/>
      <c r="E105" s="110"/>
      <c r="F105" s="134"/>
      <c r="G105" s="110"/>
      <c r="H105" s="136"/>
      <c r="I105" s="136"/>
      <c r="J105" s="136"/>
      <c r="K105" s="136"/>
      <c r="L105" s="136"/>
      <c r="M105" s="136"/>
      <c r="N105" s="146"/>
      <c r="O105" s="110"/>
      <c r="P105" s="134"/>
      <c r="Q105" s="48">
        <f t="shared" ref="Q105:X105" si="2">SUMIF($Y$8:$Y$103,$Y$6,Q8:Q103)</f>
        <v>0</v>
      </c>
      <c r="R105" s="49">
        <f t="shared" si="2"/>
        <v>0</v>
      </c>
      <c r="S105" s="49">
        <f t="shared" si="2"/>
        <v>0</v>
      </c>
      <c r="T105" s="50">
        <f t="shared" si="2"/>
        <v>0</v>
      </c>
      <c r="U105" s="49">
        <f t="shared" si="2"/>
        <v>0</v>
      </c>
      <c r="V105" s="48">
        <f t="shared" si="2"/>
        <v>0</v>
      </c>
      <c r="W105" s="50">
        <f t="shared" si="2"/>
        <v>0</v>
      </c>
      <c r="X105" s="51">
        <f t="shared" si="2"/>
        <v>0</v>
      </c>
      <c r="Y105" s="37" t="s">
        <v>8</v>
      </c>
    </row>
    <row r="106" spans="1:25" hidden="1" outlineLevel="1" x14ac:dyDescent="0.15">
      <c r="A106" s="1" t="s">
        <v>20</v>
      </c>
    </row>
    <row r="107" spans="1:25" hidden="1" outlineLevel="1" x14ac:dyDescent="0.15">
      <c r="C107" s="1" t="s">
        <v>21</v>
      </c>
      <c r="F107" s="1" t="s">
        <v>31</v>
      </c>
      <c r="O107" s="42"/>
    </row>
    <row r="108" spans="1:25" hidden="1" outlineLevel="1" x14ac:dyDescent="0.15">
      <c r="C108" s="1" t="s">
        <v>22</v>
      </c>
      <c r="F108" s="1" t="s">
        <v>32</v>
      </c>
    </row>
    <row r="109" spans="1:25" hidden="1" outlineLevel="1" x14ac:dyDescent="0.15">
      <c r="C109" s="1" t="s">
        <v>23</v>
      </c>
      <c r="F109" s="1" t="s">
        <v>33</v>
      </c>
    </row>
    <row r="110" spans="1:25" hidden="1" outlineLevel="1" x14ac:dyDescent="0.15">
      <c r="C110" s="1" t="s">
        <v>24</v>
      </c>
      <c r="F110" s="1" t="s">
        <v>34</v>
      </c>
    </row>
    <row r="111" spans="1:25" hidden="1" outlineLevel="1" x14ac:dyDescent="0.15">
      <c r="C111" s="1" t="s">
        <v>25</v>
      </c>
      <c r="F111" s="1" t="s">
        <v>35</v>
      </c>
    </row>
    <row r="112" spans="1:25" hidden="1" outlineLevel="1" x14ac:dyDescent="0.15">
      <c r="C112" s="1" t="s">
        <v>26</v>
      </c>
      <c r="F112" s="1" t="s">
        <v>36</v>
      </c>
    </row>
    <row r="113" spans="3:15" hidden="1" outlineLevel="1" x14ac:dyDescent="0.15">
      <c r="C113" s="1" t="s">
        <v>27</v>
      </c>
    </row>
    <row r="114" spans="3:15" hidden="1" outlineLevel="1" x14ac:dyDescent="0.15">
      <c r="C114" s="1" t="s">
        <v>28</v>
      </c>
    </row>
    <row r="115" spans="3:15" hidden="1" outlineLevel="1" x14ac:dyDescent="0.15">
      <c r="C115" s="1" t="s">
        <v>29</v>
      </c>
    </row>
    <row r="116" spans="3:15" ht="14.25" hidden="1" outlineLevel="1" thickBot="1" x14ac:dyDescent="0.2">
      <c r="C116" s="1" t="s">
        <v>30</v>
      </c>
    </row>
    <row r="117" spans="3:15" collapsed="1" x14ac:dyDescent="0.15">
      <c r="O117" s="41">
        <f>+(+$E$104+$G$104)-($M$104+$N$104)</f>
        <v>0</v>
      </c>
    </row>
  </sheetData>
  <mergeCells count="806">
    <mergeCell ref="K96:K97"/>
    <mergeCell ref="L96:L97"/>
    <mergeCell ref="M96:M97"/>
    <mergeCell ref="N96:N97"/>
    <mergeCell ref="O96:O97"/>
    <mergeCell ref="P96:P97"/>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A96:A97"/>
    <mergeCell ref="B96:B97"/>
    <mergeCell ref="E96:E97"/>
    <mergeCell ref="F96:F97"/>
    <mergeCell ref="G96:G97"/>
    <mergeCell ref="H96:H97"/>
    <mergeCell ref="I96:I97"/>
    <mergeCell ref="J92:J93"/>
    <mergeCell ref="C92:C93"/>
    <mergeCell ref="D92:D93"/>
    <mergeCell ref="E92:E93"/>
    <mergeCell ref="F92:F93"/>
    <mergeCell ref="G92:G93"/>
    <mergeCell ref="H92:H93"/>
    <mergeCell ref="I92:I93"/>
    <mergeCell ref="J96:J97"/>
    <mergeCell ref="K92:K93"/>
    <mergeCell ref="L92:L93"/>
    <mergeCell ref="M92:M93"/>
    <mergeCell ref="N92:N93"/>
    <mergeCell ref="O92:O93"/>
    <mergeCell ref="P92:P93"/>
    <mergeCell ref="A94:A95"/>
    <mergeCell ref="B94:B95"/>
    <mergeCell ref="C94:C95"/>
    <mergeCell ref="D94:D95"/>
    <mergeCell ref="E94:E95"/>
    <mergeCell ref="F94:F95"/>
    <mergeCell ref="G94:G95"/>
    <mergeCell ref="H94:H95"/>
    <mergeCell ref="I94:I95"/>
    <mergeCell ref="J94:J95"/>
    <mergeCell ref="K94:K95"/>
    <mergeCell ref="L94:L95"/>
    <mergeCell ref="M94:M95"/>
    <mergeCell ref="N94:N95"/>
    <mergeCell ref="O94:O95"/>
    <mergeCell ref="P94:P95"/>
    <mergeCell ref="A92:A93"/>
    <mergeCell ref="B92:B93"/>
    <mergeCell ref="K88:K89"/>
    <mergeCell ref="L88:L89"/>
    <mergeCell ref="M88:M89"/>
    <mergeCell ref="N88:N89"/>
    <mergeCell ref="O88:O89"/>
    <mergeCell ref="P88:P89"/>
    <mergeCell ref="A90:A91"/>
    <mergeCell ref="B90:B91"/>
    <mergeCell ref="C90:C91"/>
    <mergeCell ref="D90:D91"/>
    <mergeCell ref="E90:E91"/>
    <mergeCell ref="F90:F91"/>
    <mergeCell ref="G90:G91"/>
    <mergeCell ref="H90:H91"/>
    <mergeCell ref="I90:I91"/>
    <mergeCell ref="J90:J91"/>
    <mergeCell ref="K90:K91"/>
    <mergeCell ref="L90:L91"/>
    <mergeCell ref="M90:M91"/>
    <mergeCell ref="N90:N91"/>
    <mergeCell ref="O90:O91"/>
    <mergeCell ref="P90:P91"/>
    <mergeCell ref="A88:A89"/>
    <mergeCell ref="B88:B89"/>
    <mergeCell ref="E88:E89"/>
    <mergeCell ref="F88:F89"/>
    <mergeCell ref="G88:G89"/>
    <mergeCell ref="H88:H89"/>
    <mergeCell ref="I88:I89"/>
    <mergeCell ref="J84:J85"/>
    <mergeCell ref="C84:C85"/>
    <mergeCell ref="D84:D85"/>
    <mergeCell ref="E84:E85"/>
    <mergeCell ref="F84:F85"/>
    <mergeCell ref="G84:G85"/>
    <mergeCell ref="H84:H85"/>
    <mergeCell ref="I84:I85"/>
    <mergeCell ref="J88:J89"/>
    <mergeCell ref="K84:K85"/>
    <mergeCell ref="L84:L85"/>
    <mergeCell ref="M84:M85"/>
    <mergeCell ref="N84:N85"/>
    <mergeCell ref="O84:O85"/>
    <mergeCell ref="P84:P85"/>
    <mergeCell ref="A86:A87"/>
    <mergeCell ref="B86:B87"/>
    <mergeCell ref="C86:C87"/>
    <mergeCell ref="D86:D87"/>
    <mergeCell ref="E86:E87"/>
    <mergeCell ref="F86:F87"/>
    <mergeCell ref="G86:G87"/>
    <mergeCell ref="H86:H87"/>
    <mergeCell ref="I86:I87"/>
    <mergeCell ref="J86:J87"/>
    <mergeCell ref="K86:K87"/>
    <mergeCell ref="L86:L87"/>
    <mergeCell ref="M86:M87"/>
    <mergeCell ref="N86:N87"/>
    <mergeCell ref="O86:O87"/>
    <mergeCell ref="P86:P87"/>
    <mergeCell ref="A84:A85"/>
    <mergeCell ref="B84:B85"/>
    <mergeCell ref="K78:K79"/>
    <mergeCell ref="L78:L79"/>
    <mergeCell ref="M78:M79"/>
    <mergeCell ref="N78:N79"/>
    <mergeCell ref="O78:O79"/>
    <mergeCell ref="P78:P79"/>
    <mergeCell ref="A80:A81"/>
    <mergeCell ref="B80:B81"/>
    <mergeCell ref="C80:C81"/>
    <mergeCell ref="D80:D81"/>
    <mergeCell ref="E80:E81"/>
    <mergeCell ref="F80:F81"/>
    <mergeCell ref="G80:G81"/>
    <mergeCell ref="H80:H81"/>
    <mergeCell ref="I80:I81"/>
    <mergeCell ref="J80:J81"/>
    <mergeCell ref="K80:K81"/>
    <mergeCell ref="L80:L81"/>
    <mergeCell ref="M80:M81"/>
    <mergeCell ref="N80:N81"/>
    <mergeCell ref="O80:O81"/>
    <mergeCell ref="P80:P81"/>
    <mergeCell ref="A78:A79"/>
    <mergeCell ref="B78:B79"/>
    <mergeCell ref="E78:E79"/>
    <mergeCell ref="F78:F79"/>
    <mergeCell ref="G78:G79"/>
    <mergeCell ref="H78:H79"/>
    <mergeCell ref="I78:I79"/>
    <mergeCell ref="J74:J75"/>
    <mergeCell ref="C74:C75"/>
    <mergeCell ref="D74:D75"/>
    <mergeCell ref="E74:E75"/>
    <mergeCell ref="F74:F75"/>
    <mergeCell ref="G74:G75"/>
    <mergeCell ref="H74:H75"/>
    <mergeCell ref="I74:I75"/>
    <mergeCell ref="J78:J79"/>
    <mergeCell ref="K74:K75"/>
    <mergeCell ref="L74:L75"/>
    <mergeCell ref="M74:M75"/>
    <mergeCell ref="N74:N75"/>
    <mergeCell ref="O74:O75"/>
    <mergeCell ref="P74:P75"/>
    <mergeCell ref="A76:A77"/>
    <mergeCell ref="B76:B77"/>
    <mergeCell ref="C76:C77"/>
    <mergeCell ref="D76:D77"/>
    <mergeCell ref="E76:E77"/>
    <mergeCell ref="F76:F77"/>
    <mergeCell ref="G76:G77"/>
    <mergeCell ref="H76:H77"/>
    <mergeCell ref="I76:I77"/>
    <mergeCell ref="J76:J77"/>
    <mergeCell ref="K76:K77"/>
    <mergeCell ref="L76:L77"/>
    <mergeCell ref="M76:M77"/>
    <mergeCell ref="N76:N77"/>
    <mergeCell ref="O76:O77"/>
    <mergeCell ref="P76:P77"/>
    <mergeCell ref="A74:A75"/>
    <mergeCell ref="B74:B75"/>
    <mergeCell ref="J70:J71"/>
    <mergeCell ref="K70:K71"/>
    <mergeCell ref="L70:L71"/>
    <mergeCell ref="M70:M71"/>
    <mergeCell ref="N70:N71"/>
    <mergeCell ref="O70:O71"/>
    <mergeCell ref="P70:P71"/>
    <mergeCell ref="A72:A73"/>
    <mergeCell ref="B72:B73"/>
    <mergeCell ref="C72:C73"/>
    <mergeCell ref="D72:D73"/>
    <mergeCell ref="E72:E73"/>
    <mergeCell ref="F72:F73"/>
    <mergeCell ref="G72:G73"/>
    <mergeCell ref="H72:H73"/>
    <mergeCell ref="I72:I73"/>
    <mergeCell ref="J72:J73"/>
    <mergeCell ref="K72:K73"/>
    <mergeCell ref="L72:L73"/>
    <mergeCell ref="M72:M73"/>
    <mergeCell ref="N72:N73"/>
    <mergeCell ref="O72:O73"/>
    <mergeCell ref="P72:P73"/>
    <mergeCell ref="A70:A71"/>
    <mergeCell ref="J64:J65"/>
    <mergeCell ref="K64:K65"/>
    <mergeCell ref="L64:L65"/>
    <mergeCell ref="M64:M65"/>
    <mergeCell ref="N64:N65"/>
    <mergeCell ref="O64:O65"/>
    <mergeCell ref="P64:P65"/>
    <mergeCell ref="A66:A67"/>
    <mergeCell ref="B66:B67"/>
    <mergeCell ref="C66:C67"/>
    <mergeCell ref="D66:D67"/>
    <mergeCell ref="E66:E67"/>
    <mergeCell ref="F66:F67"/>
    <mergeCell ref="G66:G67"/>
    <mergeCell ref="H66:H67"/>
    <mergeCell ref="I66:I67"/>
    <mergeCell ref="J66:J67"/>
    <mergeCell ref="K66:K67"/>
    <mergeCell ref="L66:L67"/>
    <mergeCell ref="M66:M67"/>
    <mergeCell ref="N66:N67"/>
    <mergeCell ref="O66:O67"/>
    <mergeCell ref="P66:P67"/>
    <mergeCell ref="I64:I65"/>
    <mergeCell ref="J60:J61"/>
    <mergeCell ref="K60:K61"/>
    <mergeCell ref="L60:L61"/>
    <mergeCell ref="M60:M61"/>
    <mergeCell ref="N60:N61"/>
    <mergeCell ref="O60:O61"/>
    <mergeCell ref="P60:P61"/>
    <mergeCell ref="A62:A63"/>
    <mergeCell ref="B62:B63"/>
    <mergeCell ref="C62:C63"/>
    <mergeCell ref="D62:D63"/>
    <mergeCell ref="E62:E63"/>
    <mergeCell ref="F62:F63"/>
    <mergeCell ref="G62:G63"/>
    <mergeCell ref="H62:H63"/>
    <mergeCell ref="I62:I63"/>
    <mergeCell ref="J62:J63"/>
    <mergeCell ref="K62:K63"/>
    <mergeCell ref="L62:L63"/>
    <mergeCell ref="M62:M63"/>
    <mergeCell ref="N62:N63"/>
    <mergeCell ref="O62:O63"/>
    <mergeCell ref="P62:P63"/>
    <mergeCell ref="H60:H61"/>
    <mergeCell ref="K56:K57"/>
    <mergeCell ref="L56:L57"/>
    <mergeCell ref="M56:M57"/>
    <mergeCell ref="N56:N57"/>
    <mergeCell ref="O56:O57"/>
    <mergeCell ref="P56:P57"/>
    <mergeCell ref="A58:A59"/>
    <mergeCell ref="B58:B59"/>
    <mergeCell ref="C58:C59"/>
    <mergeCell ref="D58:D59"/>
    <mergeCell ref="E58:E59"/>
    <mergeCell ref="F58:F59"/>
    <mergeCell ref="G58:G59"/>
    <mergeCell ref="H58:H59"/>
    <mergeCell ref="I58:I59"/>
    <mergeCell ref="J58:J59"/>
    <mergeCell ref="K58:K59"/>
    <mergeCell ref="L58:L59"/>
    <mergeCell ref="M58:M59"/>
    <mergeCell ref="N58:N59"/>
    <mergeCell ref="O58:O59"/>
    <mergeCell ref="P58:P59"/>
    <mergeCell ref="E60:E61"/>
    <mergeCell ref="F60:F61"/>
    <mergeCell ref="G60:G61"/>
    <mergeCell ref="A54:A55"/>
    <mergeCell ref="B54:B55"/>
    <mergeCell ref="C54:C55"/>
    <mergeCell ref="D54:D55"/>
    <mergeCell ref="E54:E55"/>
    <mergeCell ref="F54:F55"/>
    <mergeCell ref="G54:G55"/>
    <mergeCell ref="H54:H55"/>
    <mergeCell ref="I54:I55"/>
    <mergeCell ref="A56:A57"/>
    <mergeCell ref="A64:A65"/>
    <mergeCell ref="B64:B65"/>
    <mergeCell ref="C64:C65"/>
    <mergeCell ref="D64:D65"/>
    <mergeCell ref="E64:E65"/>
    <mergeCell ref="F64:F65"/>
    <mergeCell ref="G64:G65"/>
    <mergeCell ref="H64:H65"/>
    <mergeCell ref="I60:I61"/>
    <mergeCell ref="B56:B57"/>
    <mergeCell ref="C56:C57"/>
    <mergeCell ref="D56:D57"/>
    <mergeCell ref="E56:E57"/>
    <mergeCell ref="F56:F57"/>
    <mergeCell ref="G56:G57"/>
    <mergeCell ref="H56:H57"/>
    <mergeCell ref="I56:I57"/>
    <mergeCell ref="A60:A61"/>
    <mergeCell ref="B60:B61"/>
    <mergeCell ref="C60:C61"/>
    <mergeCell ref="D60:D61"/>
    <mergeCell ref="J52:J53"/>
    <mergeCell ref="K52:K53"/>
    <mergeCell ref="L52:L53"/>
    <mergeCell ref="M52:M53"/>
    <mergeCell ref="N52:N53"/>
    <mergeCell ref="O52:O53"/>
    <mergeCell ref="P52:P53"/>
    <mergeCell ref="J56:J57"/>
    <mergeCell ref="A52:A53"/>
    <mergeCell ref="B52:B53"/>
    <mergeCell ref="C52:C53"/>
    <mergeCell ref="D52:D53"/>
    <mergeCell ref="E52:E53"/>
    <mergeCell ref="F52:F53"/>
    <mergeCell ref="G52:G53"/>
    <mergeCell ref="H52:H53"/>
    <mergeCell ref="I52:I53"/>
    <mergeCell ref="J54:J55"/>
    <mergeCell ref="K54:K55"/>
    <mergeCell ref="L54:L55"/>
    <mergeCell ref="M54:M55"/>
    <mergeCell ref="N54:N55"/>
    <mergeCell ref="O54:O55"/>
    <mergeCell ref="P54:P55"/>
    <mergeCell ref="M48:M49"/>
    <mergeCell ref="N48:N49"/>
    <mergeCell ref="O48:O49"/>
    <mergeCell ref="P48:P49"/>
    <mergeCell ref="A50:A51"/>
    <mergeCell ref="B50:B51"/>
    <mergeCell ref="C50:C51"/>
    <mergeCell ref="D50:D51"/>
    <mergeCell ref="E50:E51"/>
    <mergeCell ref="F50:F51"/>
    <mergeCell ref="G50:G51"/>
    <mergeCell ref="H50:H51"/>
    <mergeCell ref="I50:I51"/>
    <mergeCell ref="J50:J51"/>
    <mergeCell ref="K50:K51"/>
    <mergeCell ref="L50:L51"/>
    <mergeCell ref="M50:M51"/>
    <mergeCell ref="N50:N51"/>
    <mergeCell ref="O50:O51"/>
    <mergeCell ref="P50:P51"/>
    <mergeCell ref="A48:A49"/>
    <mergeCell ref="B48:B49"/>
    <mergeCell ref="C48:C49"/>
    <mergeCell ref="D48:D49"/>
    <mergeCell ref="E48:E49"/>
    <mergeCell ref="F48:F49"/>
    <mergeCell ref="G48:G49"/>
    <mergeCell ref="H48:H49"/>
    <mergeCell ref="I48:I49"/>
    <mergeCell ref="L44:L45"/>
    <mergeCell ref="G44:G45"/>
    <mergeCell ref="H44:H45"/>
    <mergeCell ref="I44:I45"/>
    <mergeCell ref="J44:J45"/>
    <mergeCell ref="K44:K45"/>
    <mergeCell ref="J48:J49"/>
    <mergeCell ref="K48:K49"/>
    <mergeCell ref="L48:L49"/>
    <mergeCell ref="M44:M45"/>
    <mergeCell ref="N44:N45"/>
    <mergeCell ref="O44:O45"/>
    <mergeCell ref="P44:P45"/>
    <mergeCell ref="A46:A47"/>
    <mergeCell ref="B46:B47"/>
    <mergeCell ref="C46:C47"/>
    <mergeCell ref="D46:D47"/>
    <mergeCell ref="E46:E47"/>
    <mergeCell ref="F46:F47"/>
    <mergeCell ref="G46:G47"/>
    <mergeCell ref="H46:H47"/>
    <mergeCell ref="I46:I47"/>
    <mergeCell ref="J46:J47"/>
    <mergeCell ref="K46:K47"/>
    <mergeCell ref="L46:L47"/>
    <mergeCell ref="M46:M47"/>
    <mergeCell ref="N46:N47"/>
    <mergeCell ref="O46:O47"/>
    <mergeCell ref="P46:P47"/>
    <mergeCell ref="C44:C45"/>
    <mergeCell ref="D44:D45"/>
    <mergeCell ref="E44:E45"/>
    <mergeCell ref="F44:F45"/>
    <mergeCell ref="K30:K31"/>
    <mergeCell ref="L30:L31"/>
    <mergeCell ref="M30:M31"/>
    <mergeCell ref="N30:N31"/>
    <mergeCell ref="O30:O31"/>
    <mergeCell ref="P30:P31"/>
    <mergeCell ref="A42:A43"/>
    <mergeCell ref="B42:B43"/>
    <mergeCell ref="C42:C43"/>
    <mergeCell ref="D42:D43"/>
    <mergeCell ref="E42:E43"/>
    <mergeCell ref="F42:F43"/>
    <mergeCell ref="G42:G43"/>
    <mergeCell ref="H42:H43"/>
    <mergeCell ref="I42:I43"/>
    <mergeCell ref="J42:J43"/>
    <mergeCell ref="K42:K43"/>
    <mergeCell ref="L42:L43"/>
    <mergeCell ref="M42:M43"/>
    <mergeCell ref="N42:N43"/>
    <mergeCell ref="O42:O43"/>
    <mergeCell ref="P42:P43"/>
    <mergeCell ref="A30:A31"/>
    <mergeCell ref="B30:B31"/>
    <mergeCell ref="C30:C31"/>
    <mergeCell ref="D30:D31"/>
    <mergeCell ref="E30:E31"/>
    <mergeCell ref="F30:F31"/>
    <mergeCell ref="G30:G31"/>
    <mergeCell ref="H30:H31"/>
    <mergeCell ref="I30:I31"/>
    <mergeCell ref="J26:J27"/>
    <mergeCell ref="C26:C27"/>
    <mergeCell ref="D26:D27"/>
    <mergeCell ref="E26:E27"/>
    <mergeCell ref="F26:F27"/>
    <mergeCell ref="G26:G27"/>
    <mergeCell ref="H26:H27"/>
    <mergeCell ref="I26:I27"/>
    <mergeCell ref="J30:J31"/>
    <mergeCell ref="K26:K27"/>
    <mergeCell ref="L26:L27"/>
    <mergeCell ref="M26:M27"/>
    <mergeCell ref="N26:N27"/>
    <mergeCell ref="O26:O27"/>
    <mergeCell ref="P26:P27"/>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A26:A27"/>
    <mergeCell ref="B26:B27"/>
    <mergeCell ref="D36:D37"/>
    <mergeCell ref="D38:D39"/>
    <mergeCell ref="D40:D41"/>
    <mergeCell ref="B82:B83"/>
    <mergeCell ref="B98:B99"/>
    <mergeCell ref="B100:B101"/>
    <mergeCell ref="D68:D69"/>
    <mergeCell ref="D82:D83"/>
    <mergeCell ref="D98:D99"/>
    <mergeCell ref="D100:D101"/>
    <mergeCell ref="B68:B69"/>
    <mergeCell ref="B70:B71"/>
    <mergeCell ref="C70:C71"/>
    <mergeCell ref="D70:D71"/>
    <mergeCell ref="C78:C79"/>
    <mergeCell ref="D78:D79"/>
    <mergeCell ref="C88:C89"/>
    <mergeCell ref="D88:D89"/>
    <mergeCell ref="C96:C97"/>
    <mergeCell ref="D96:D97"/>
    <mergeCell ref="E70:E71"/>
    <mergeCell ref="F70:F71"/>
    <mergeCell ref="O104:O105"/>
    <mergeCell ref="P104:P105"/>
    <mergeCell ref="B2:B7"/>
    <mergeCell ref="B8:B9"/>
    <mergeCell ref="B10:B11"/>
    <mergeCell ref="B12:B13"/>
    <mergeCell ref="B14:B15"/>
    <mergeCell ref="B16:B17"/>
    <mergeCell ref="B18:B19"/>
    <mergeCell ref="I104:I105"/>
    <mergeCell ref="J104:J105"/>
    <mergeCell ref="K104:K105"/>
    <mergeCell ref="L104:L105"/>
    <mergeCell ref="M104:M105"/>
    <mergeCell ref="N104:N105"/>
    <mergeCell ref="O102:O103"/>
    <mergeCell ref="P102:P103"/>
    <mergeCell ref="P100:P101"/>
    <mergeCell ref="I100:I101"/>
    <mergeCell ref="J100:J101"/>
    <mergeCell ref="K100:K101"/>
    <mergeCell ref="L100:L101"/>
    <mergeCell ref="A104:A105"/>
    <mergeCell ref="C104:C105"/>
    <mergeCell ref="E104:E105"/>
    <mergeCell ref="F104:F105"/>
    <mergeCell ref="G104:G105"/>
    <mergeCell ref="H104:H105"/>
    <mergeCell ref="L102:L103"/>
    <mergeCell ref="M102:M103"/>
    <mergeCell ref="N102:N103"/>
    <mergeCell ref="A102:A103"/>
    <mergeCell ref="E102:E103"/>
    <mergeCell ref="F102:F103"/>
    <mergeCell ref="G102:G103"/>
    <mergeCell ref="H102:H103"/>
    <mergeCell ref="I102:I103"/>
    <mergeCell ref="J102:J103"/>
    <mergeCell ref="K102:K103"/>
    <mergeCell ref="B102:C103"/>
    <mergeCell ref="B104:B105"/>
    <mergeCell ref="D102:D103"/>
    <mergeCell ref="D104:D105"/>
    <mergeCell ref="M100:M101"/>
    <mergeCell ref="N100:N101"/>
    <mergeCell ref="A100:A101"/>
    <mergeCell ref="C100:C101"/>
    <mergeCell ref="E100:E101"/>
    <mergeCell ref="F100:F101"/>
    <mergeCell ref="G100:G101"/>
    <mergeCell ref="H100:H101"/>
    <mergeCell ref="O100:O101"/>
    <mergeCell ref="N98:N99"/>
    <mergeCell ref="O98:O99"/>
    <mergeCell ref="P98:P99"/>
    <mergeCell ref="A98:A99"/>
    <mergeCell ref="C98:C99"/>
    <mergeCell ref="E98:E99"/>
    <mergeCell ref="F98:F99"/>
    <mergeCell ref="G98:G99"/>
    <mergeCell ref="H98:H99"/>
    <mergeCell ref="I98:I99"/>
    <mergeCell ref="J98:J99"/>
    <mergeCell ref="K98:K99"/>
    <mergeCell ref="L98:L99"/>
    <mergeCell ref="M98:M99"/>
    <mergeCell ref="K82:K83"/>
    <mergeCell ref="L82:L83"/>
    <mergeCell ref="M82:M83"/>
    <mergeCell ref="N82:N83"/>
    <mergeCell ref="O82:O83"/>
    <mergeCell ref="P82:P83"/>
    <mergeCell ref="P68:P69"/>
    <mergeCell ref="A82:A83"/>
    <mergeCell ref="C82:C83"/>
    <mergeCell ref="E82:E83"/>
    <mergeCell ref="F82:F83"/>
    <mergeCell ref="G82:G83"/>
    <mergeCell ref="H82:H83"/>
    <mergeCell ref="I82:I83"/>
    <mergeCell ref="J82:J83"/>
    <mergeCell ref="J68:J69"/>
    <mergeCell ref="K68:K69"/>
    <mergeCell ref="L68:L69"/>
    <mergeCell ref="M68:M69"/>
    <mergeCell ref="N68:N69"/>
    <mergeCell ref="O68:O69"/>
    <mergeCell ref="G70:G71"/>
    <mergeCell ref="H70:H71"/>
    <mergeCell ref="I70:I71"/>
    <mergeCell ref="O40:O41"/>
    <mergeCell ref="P40:P41"/>
    <mergeCell ref="A68:A69"/>
    <mergeCell ref="C68:C69"/>
    <mergeCell ref="E68:E69"/>
    <mergeCell ref="F68:F69"/>
    <mergeCell ref="G68:G69"/>
    <mergeCell ref="H68:H69"/>
    <mergeCell ref="I68:I69"/>
    <mergeCell ref="I40:I41"/>
    <mergeCell ref="J40:J41"/>
    <mergeCell ref="K40:K41"/>
    <mergeCell ref="L40:L41"/>
    <mergeCell ref="M40:M41"/>
    <mergeCell ref="N40:N41"/>
    <mergeCell ref="A40:A41"/>
    <mergeCell ref="C40:C41"/>
    <mergeCell ref="E40:E41"/>
    <mergeCell ref="F40:F41"/>
    <mergeCell ref="G40:G41"/>
    <mergeCell ref="H40:H41"/>
    <mergeCell ref="B40:B41"/>
    <mergeCell ref="A44:A45"/>
    <mergeCell ref="B44:B45"/>
    <mergeCell ref="L38:L39"/>
    <mergeCell ref="M38:M39"/>
    <mergeCell ref="N38:N39"/>
    <mergeCell ref="O38:O39"/>
    <mergeCell ref="P38:P39"/>
    <mergeCell ref="A38:A39"/>
    <mergeCell ref="C38:C39"/>
    <mergeCell ref="E38:E39"/>
    <mergeCell ref="F38:F39"/>
    <mergeCell ref="G38:G39"/>
    <mergeCell ref="H38:H39"/>
    <mergeCell ref="I38:I39"/>
    <mergeCell ref="J38:J39"/>
    <mergeCell ref="K38:K39"/>
    <mergeCell ref="B38:B39"/>
    <mergeCell ref="K36:K37"/>
    <mergeCell ref="L36:L37"/>
    <mergeCell ref="M36:M37"/>
    <mergeCell ref="N36:N37"/>
    <mergeCell ref="O36:O37"/>
    <mergeCell ref="P36:P37"/>
    <mergeCell ref="P34:P35"/>
    <mergeCell ref="A36:A37"/>
    <mergeCell ref="C36:C37"/>
    <mergeCell ref="E36:E37"/>
    <mergeCell ref="F36:F37"/>
    <mergeCell ref="G36:G37"/>
    <mergeCell ref="H36:H37"/>
    <mergeCell ref="I36:I37"/>
    <mergeCell ref="J36:J37"/>
    <mergeCell ref="J34:J35"/>
    <mergeCell ref="K34:K35"/>
    <mergeCell ref="L34:L35"/>
    <mergeCell ref="M34:M35"/>
    <mergeCell ref="N34:N35"/>
    <mergeCell ref="O34:O35"/>
    <mergeCell ref="B34:B35"/>
    <mergeCell ref="B36:B37"/>
    <mergeCell ref="D34:D35"/>
    <mergeCell ref="O32:O33"/>
    <mergeCell ref="P32:P33"/>
    <mergeCell ref="A34:A35"/>
    <mergeCell ref="C34:C35"/>
    <mergeCell ref="E34:E35"/>
    <mergeCell ref="F34:F35"/>
    <mergeCell ref="G34:G35"/>
    <mergeCell ref="H34:H35"/>
    <mergeCell ref="I34:I35"/>
    <mergeCell ref="I32:I33"/>
    <mergeCell ref="J32:J33"/>
    <mergeCell ref="K32:K33"/>
    <mergeCell ref="L32:L33"/>
    <mergeCell ref="M32:M33"/>
    <mergeCell ref="N32:N33"/>
    <mergeCell ref="A32:A33"/>
    <mergeCell ref="C32:C33"/>
    <mergeCell ref="E32:E33"/>
    <mergeCell ref="F32:F33"/>
    <mergeCell ref="G32:G33"/>
    <mergeCell ref="H32:H33"/>
    <mergeCell ref="B32:B33"/>
    <mergeCell ref="D32:D33"/>
    <mergeCell ref="L22:L23"/>
    <mergeCell ref="M22:M23"/>
    <mergeCell ref="N22:N23"/>
    <mergeCell ref="O22:O23"/>
    <mergeCell ref="P22:P23"/>
    <mergeCell ref="A22:A23"/>
    <mergeCell ref="C22:C23"/>
    <mergeCell ref="E22:E23"/>
    <mergeCell ref="F22:F23"/>
    <mergeCell ref="G22:G23"/>
    <mergeCell ref="H22:H23"/>
    <mergeCell ref="I22:I23"/>
    <mergeCell ref="J22:J23"/>
    <mergeCell ref="K22:K23"/>
    <mergeCell ref="B22:B23"/>
    <mergeCell ref="D22:D23"/>
    <mergeCell ref="K20:K21"/>
    <mergeCell ref="L20:L21"/>
    <mergeCell ref="M20:M21"/>
    <mergeCell ref="N20:N21"/>
    <mergeCell ref="O20:O21"/>
    <mergeCell ref="P20:P21"/>
    <mergeCell ref="P18:P19"/>
    <mergeCell ref="A20:A21"/>
    <mergeCell ref="C20:C21"/>
    <mergeCell ref="E20:E21"/>
    <mergeCell ref="F20:F21"/>
    <mergeCell ref="G20:G21"/>
    <mergeCell ref="H20:H21"/>
    <mergeCell ref="I20:I21"/>
    <mergeCell ref="J20:J21"/>
    <mergeCell ref="J18:J19"/>
    <mergeCell ref="K18:K19"/>
    <mergeCell ref="L18:L19"/>
    <mergeCell ref="M18:M19"/>
    <mergeCell ref="N18:N19"/>
    <mergeCell ref="O18:O19"/>
    <mergeCell ref="D18:D19"/>
    <mergeCell ref="D20:D21"/>
    <mergeCell ref="B20:B21"/>
    <mergeCell ref="O16:O17"/>
    <mergeCell ref="P16:P17"/>
    <mergeCell ref="A18:A19"/>
    <mergeCell ref="C18:C19"/>
    <mergeCell ref="E18:E19"/>
    <mergeCell ref="F18:F19"/>
    <mergeCell ref="G18:G19"/>
    <mergeCell ref="H18:H19"/>
    <mergeCell ref="I18:I19"/>
    <mergeCell ref="I16:I17"/>
    <mergeCell ref="J16:J17"/>
    <mergeCell ref="K16:K17"/>
    <mergeCell ref="L16:L17"/>
    <mergeCell ref="M16:M17"/>
    <mergeCell ref="N16:N17"/>
    <mergeCell ref="A16:A17"/>
    <mergeCell ref="C16:C17"/>
    <mergeCell ref="E16:E17"/>
    <mergeCell ref="F16:F17"/>
    <mergeCell ref="G16:G17"/>
    <mergeCell ref="H16:H17"/>
    <mergeCell ref="D16:D17"/>
    <mergeCell ref="L14:L15"/>
    <mergeCell ref="M14:M15"/>
    <mergeCell ref="N14:N15"/>
    <mergeCell ref="O14:O15"/>
    <mergeCell ref="P14:P15"/>
    <mergeCell ref="A14:A15"/>
    <mergeCell ref="C14:C15"/>
    <mergeCell ref="E14:E15"/>
    <mergeCell ref="F14:F15"/>
    <mergeCell ref="G14:G15"/>
    <mergeCell ref="H14:H15"/>
    <mergeCell ref="I14:I15"/>
    <mergeCell ref="J14:J15"/>
    <mergeCell ref="K14:K15"/>
    <mergeCell ref="D14:D15"/>
    <mergeCell ref="M12:M13"/>
    <mergeCell ref="N12:N13"/>
    <mergeCell ref="O12:O13"/>
    <mergeCell ref="P12:P13"/>
    <mergeCell ref="P10:P11"/>
    <mergeCell ref="A12:A13"/>
    <mergeCell ref="C12:C13"/>
    <mergeCell ref="E12:E13"/>
    <mergeCell ref="F12:F13"/>
    <mergeCell ref="G12:G13"/>
    <mergeCell ref="H12:H13"/>
    <mergeCell ref="I12:I13"/>
    <mergeCell ref="J12:J13"/>
    <mergeCell ref="J10:J11"/>
    <mergeCell ref="K10:K11"/>
    <mergeCell ref="L10:L11"/>
    <mergeCell ref="M10:M11"/>
    <mergeCell ref="N10:N11"/>
    <mergeCell ref="O10:O11"/>
    <mergeCell ref="D10:D11"/>
    <mergeCell ref="D12:D13"/>
    <mergeCell ref="A10:A11"/>
    <mergeCell ref="K12:K13"/>
    <mergeCell ref="L12:L13"/>
    <mergeCell ref="C10:C11"/>
    <mergeCell ref="E10:E11"/>
    <mergeCell ref="F10:F11"/>
    <mergeCell ref="G10:G11"/>
    <mergeCell ref="H10:H11"/>
    <mergeCell ref="I10:I11"/>
    <mergeCell ref="I8:I9"/>
    <mergeCell ref="J8:J9"/>
    <mergeCell ref="K8:K9"/>
    <mergeCell ref="V2:X2"/>
    <mergeCell ref="R3:R5"/>
    <mergeCell ref="S3:S5"/>
    <mergeCell ref="T3:T5"/>
    <mergeCell ref="U3:U5"/>
    <mergeCell ref="V3:V5"/>
    <mergeCell ref="W3:W5"/>
    <mergeCell ref="X3:X5"/>
    <mergeCell ref="O8:O9"/>
    <mergeCell ref="P8:P9"/>
    <mergeCell ref="Q4:Q5"/>
    <mergeCell ref="Q2:U2"/>
    <mergeCell ref="N2:N7"/>
    <mergeCell ref="O2:P3"/>
    <mergeCell ref="M4:M7"/>
    <mergeCell ref="F5:F7"/>
    <mergeCell ref="P5:P7"/>
    <mergeCell ref="I6:K6"/>
    <mergeCell ref="L6:L7"/>
    <mergeCell ref="D2:D7"/>
    <mergeCell ref="L8:L9"/>
    <mergeCell ref="M8:M9"/>
    <mergeCell ref="N8:N9"/>
    <mergeCell ref="A8:A9"/>
    <mergeCell ref="C8:C9"/>
    <mergeCell ref="E8:E9"/>
    <mergeCell ref="F8:F9"/>
    <mergeCell ref="G8:G9"/>
    <mergeCell ref="H8:H9"/>
    <mergeCell ref="D8:D9"/>
    <mergeCell ref="A2:A7"/>
    <mergeCell ref="C2:C7"/>
    <mergeCell ref="E2:F3"/>
    <mergeCell ref="G2:M3"/>
  </mergeCells>
  <phoneticPr fontId="1"/>
  <printOptions horizontalCentered="1"/>
  <pageMargins left="0.51181102362204722" right="0.51181102362204722" top="0.55118110236220474" bottom="0.55118110236220474" header="0.31496062992125984" footer="0.31496062992125984"/>
  <pageSetup paperSize="9" scale="57"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個別表 （授業料減免等）</vt:lpstr>
      <vt:lpstr>'個別表 （授業料減免等）'!Print_Area</vt:lpstr>
      <vt:lpstr>'個別表 （授業料減免等）'!Print_Titles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2016-09-26T05:56:44Z</cp:lastPrinted>
  <dcterms:created xsi:type="dcterms:W3CDTF">2010-08-24T08:00:05Z</dcterms:created>
  <dcterms:modified xsi:type="dcterms:W3CDTF">2016-09-26T05:56:47Z</dcterms:modified>
</cp:coreProperties>
</file>