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100" tabRatio="852" activeTab="0"/>
  </bookViews>
  <sheets>
    <sheet name="公開プロセス対象事業" sheetId="1" r:id="rId1"/>
  </sheets>
  <definedNames>
    <definedName name="_xlnm.Print_Titles" localSheetId="0">'公開プロセス対象事業'!$4:$7</definedName>
  </definedNames>
  <calcPr fullCalcOnLoad="1"/>
</workbook>
</file>

<file path=xl/sharedStrings.xml><?xml version="1.0" encoding="utf-8"?>
<sst xmlns="http://schemas.openxmlformats.org/spreadsheetml/2006/main" count="69" uniqueCount="63">
  <si>
    <t>当初予算額</t>
  </si>
  <si>
    <t>要求額</t>
  </si>
  <si>
    <t>差引き</t>
  </si>
  <si>
    <t>廃止</t>
  </si>
  <si>
    <t>Ａ</t>
  </si>
  <si>
    <t>Ｂ</t>
  </si>
  <si>
    <t>Ｂ－Ａ＝Ｃ</t>
  </si>
  <si>
    <t>執行額</t>
  </si>
  <si>
    <t>評価結果</t>
  </si>
  <si>
    <t>事業
番号</t>
  </si>
  <si>
    <t>執行可能額</t>
  </si>
  <si>
    <t>事　　業　　名</t>
  </si>
  <si>
    <t>備　考</t>
  </si>
  <si>
    <t>反映内容</t>
  </si>
  <si>
    <t>反映額</t>
  </si>
  <si>
    <t>（単位：百万円）</t>
  </si>
  <si>
    <t>合　　　　　計</t>
  </si>
  <si>
    <t>とりまとめコメント（概要）</t>
  </si>
  <si>
    <t>公開プロセス</t>
  </si>
  <si>
    <t>平成２７年度</t>
  </si>
  <si>
    <t>反映状況</t>
  </si>
  <si>
    <t>注２．「執行可能額」とは、補正後予算額から繰越額、移流用額、予備費等を加除した計数である。</t>
  </si>
  <si>
    <t>注１．　該当がない場合は「－」を記載し、負の数値を記載する場合は「▲」を使用する。</t>
  </si>
  <si>
    <t>平成２８年度</t>
  </si>
  <si>
    <t>注３．「反映内容」欄の「廃止」、「縮減」、「執行等改善」、「予定通り終了」、「現状通り」の考え方については、次のとおりである。</t>
  </si>
  <si>
    <t>平成２７年度
補正後予算額</t>
  </si>
  <si>
    <t>平成２９年度</t>
  </si>
  <si>
    <t>公開プロセス結果の平成２９年度予算概算要求への反映状況</t>
  </si>
  <si>
    <t>　　　　「縮減」：行政事業レビューの点検の結果、見直しが行われ平成２９年度予算概算要求において何らかの削減を行うもの。　</t>
  </si>
  <si>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</si>
  <si>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</si>
  <si>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</si>
  <si>
    <t>　　　　「現状通り」：行政事業レビューの点検の結果、平成２９年度予算概算要求の金額に反映すべき点及び執行等で改善すべき点がなかったもの。（廃止、縮減、執行等改善及び予定通り終了以外のもの。）</t>
  </si>
  <si>
    <t>文部科学省</t>
  </si>
  <si>
    <t>災害共済給付事業</t>
  </si>
  <si>
    <t>運動部活動指導の工夫・改善支援事業</t>
  </si>
  <si>
    <t>事業全体の抜本的改善</t>
  </si>
  <si>
    <t xml:space="preserve">・ＪＳＣありきではなく、民間実施の可能性について、同一条件で比較・検討を行うべき
・子供医療費との関係を整合性の有無も含めて整理すべき
・本事業に係る事業費全体（積立金等の水準を含む）について、必要額の妥当性を検証し、その結果について適切に情報開示すべき
</t>
  </si>
  <si>
    <t>事業内容の一部改善</t>
  </si>
  <si>
    <t>・事業別にアウトカムを設定した上で、ロードマップを作成し事業を実施すべき
・事業管理委託業務について、企画競争契約から総合評価落札方式による一般競争の採用を検討すべき
・補助事業者へのインセンティブが働く仕組みの導入を検討すべき</t>
  </si>
  <si>
    <t>・今後の国費投入の必要性、事業の持続性の確保、効率的な進め方について十分検討するとともに、事業目的と論理的に整合する評価基準を設定すべき
・テーマごとに客観的なアウトカムを設定し、効果測定をしっかり行い、外部資金獲得に繋げるべき
・「リサーチマインドを持った総合診療医の養成」については、社会保障審議会や厚生労働省の施策の動向を見極めつつ、計画性をもって進めるべき</t>
  </si>
  <si>
    <t>事業内容の一部改善</t>
  </si>
  <si>
    <t>・モチベーションを高めるような選択と集中の手法が望まれるが、その際の根拠を明確化すべき
・企業負担のあり方については、工夫の余地がある
・評価について、総合的観点での評価となっており、それぞれが具体的にどのような評価を受けたのか、国民に分かりやすく開示していくべき
・国民の理解を得るためにも、費用対効果をきちんと説明すべき</t>
  </si>
  <si>
    <t>事業内容の一部改善</t>
  </si>
  <si>
    <t>・研究テーマ採択の透明性を確保すべき
・研究テーマだけでなく、中間評価も含めて研究全体における透明性の更なる確保が必要
・課題管理委託先の選定に係る、委託契約の透明性、競争性、価格の妥当性についての適切な検証とそれに基づくすみやかな改善が必要</t>
  </si>
  <si>
    <t>・契約監視委員会のあり方も含めて、契約過程の透明性の確保についてより一層努めるべきであり、文部科学省においても業績評価を通じて関与していくべき
・文部科学省においては、ＪＡＸＡの研究開発について、特に費用や契約に関する情報を集めるための努力を一層進めるべき
・契約価格については、過去の履行実績を調査し、実績価格の妥当性も確認した上で、積算すべき</t>
  </si>
  <si>
    <t xml:space="preserve">・前提となる政策課題の把握、分析が十分でない
・児童生徒が、スポーツの楽しみや喜びを味わい、結果として、体力向上を図ることは重要。
 教育現場の課題や実状、ニーズをしっかり把握し、政策としての目的、背景にある課題認識、政策としての方法論、目標とするアウトカムが整合する事業として再構築すべき
</t>
  </si>
  <si>
    <t>執行等改善</t>
  </si>
  <si>
    <t>未来医療研究人材養成拠点形成事業</t>
  </si>
  <si>
    <t>縮減</t>
  </si>
  <si>
    <t>原子力システム研究開発委託費</t>
  </si>
  <si>
    <t>国立研究開発法人宇宙航空研究開発機構運営費交付金に必要な経費</t>
  </si>
  <si>
    <t>劇場・音楽堂等活性化事業</t>
  </si>
  <si>
    <t>執行等改善</t>
  </si>
  <si>
    <t>先端融合領域イノベーション創出拠点形成プログラム</t>
  </si>
  <si>
    <t>要求額のうち「新しい日本のための優先課題推進枠」31,813</t>
  </si>
  <si>
    <t>　公開プロセスの所見を踏まえ、成果実績の指標として、トランスレーショナルリサーチ（TR）等の産業界との共同研究の実施状況、および事業に関するシンポジウムやセミナー等への参加大学状況を設定した。事業終了後の持続性を確保し、自立化を促進する観点から積算を検証し、人件費の積算を見直すことにより平成29年度概算要求額に▲33百万円反映した。また、事業成果等の検証を行うため、教育効果の適切な把握に必要な経費及び成果の波及に必要な経費を積算した。引き続き、厚生労働省等の動向を踏まえ、計画的に実施していく。</t>
  </si>
  <si>
    <t>　外部有識者等の所見を踏まえ、引き続き、契約・執行手続きの改善に向けた取組を継続するとともに、競争参加条件の更なる見直し等により契約の競争性、公平性、透明性の確保に努める。加えて、選択と集中の手法や企業負担の在り方、費用対効果の検証等、適切な事後評価等を実施し、その公表を通じて国民への発信に努めるほか、今後の拠点施策の企画立案に反映する。</t>
  </si>
  <si>
    <t>　指摘を受けた事項については民間有識者を交えて速やかに検討を行う。
　平成29年度の概算要求においては、公開プロセスにおける指摘事項を踏まえ見直したところ、国庫補助金を平成28年度と同額に設定したとしても、平成29年度末には積立金が0.3億円程度まで減少することが見込まれ、今後単年度の赤字を吸収しきれない可能性が生じているため、要求額を対前年度同とした。</t>
  </si>
  <si>
    <t>　公開プロセス等の所見を踏まえ、課題管理委託先の選定に係る価格について検証し、平成29年度概算要求に▲21百万円を反映した。また、既に本事業は総務省の「官民競争入札等管理委員会」における「市場化テスト」の対象として、外部有識者のチェックの下、効率化・妥当性向上の取組みを実施し問題ないとの審議を受けているが、今後も入札仕様書の精緻化による他社参入促進等の取組みを進める等検討し、透明性、競争性の確保に努める。
　研究テーマ採択の透明性の確保については、研究テーマ選定過程の公開等の検討を進める。あわせて、研究全体における透明性の確保を進めるべく、審査・評価時における審査・評価委員の再構成を行う。</t>
  </si>
  <si>
    <t>　公開ＨＰ上で公表している契約監視委員会の活動状況については、年に一度公表していた審議概要を開催毎に公表することで、即時性を確保し、透明性を高める。さらに「活動まとめ」について、点検内容の詳細化や今後の改善事項を記載するなどにより、いっそうの契約の適正化のプロセスの透明性の確保に努める。
　契約価格の妥当性については、プロジェクトコスト管理手法を標準化し、コストデータベースとして蓄積する取組をさらに拡大することで、見積もりの精度向上を含め、適切な契約価格の算定に努める。</t>
  </si>
  <si>
    <t>　公開プロセスの結果及び行政事業レビュー推進チームの所見を踏まえ、当該事業は、平成28年度をもって廃止し、教育現場の課題や実状、ニーズをしっかり把握し、政策としての目的、背景にある課題認識、政策としての方法論、目標とするアウトカムが整合する事業として、今後新たに再構築することとする。</t>
  </si>
  <si>
    <t>　公開プロセスの結果等を受け、事業別のアウトカムの設定及びインセンティブ付与について検討を行う。また、事業管理委託業務については平成29年度から総合評価落札方式による一般競争入札を実施予定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</si>
</sst>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_ * #,##0.000_ ;_ * &quot;▲&quot;#,##0.000_ ;_ * &quot;-&quot;_ ;_ @_ "/>
  </numFmts>
  <fonts count="49">
    <font>
      <sz val="11"/>
      <name val="ＭＳ Ｐゴシック"/>
      <family val="3"/>
    </font>
    <font>
      <sz val="6"/>
      <name val="ＭＳ Ｐゴシック"/>
      <family val="3"/>
    </font>
    <font>
      <sz val="11"/>
      <name val="ＭＳ ゴシック"/>
      <family val="3"/>
    </font>
    <font>
      <b/>
      <sz val="11"/>
      <name val="ＭＳ ゴシック"/>
      <family val="3"/>
    </font>
    <font>
      <b/>
      <sz val="28"/>
      <name val="ＭＳ ゴシック"/>
      <family val="3"/>
    </font>
    <font>
      <b/>
      <sz val="36"/>
      <name val="ＭＳ ゴシック"/>
      <family val="3"/>
    </font>
    <font>
      <sz val="18"/>
      <name val="ＭＳ ゴシック"/>
      <family val="3"/>
    </font>
    <font>
      <sz val="26"/>
      <name val="ＭＳ 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style="thin"/>
      <top style="double"/>
      <bottom style="medium"/>
    </border>
    <border>
      <left>
        <color indexed="63"/>
      </left>
      <right>
        <color indexed="63"/>
      </right>
      <top style="double"/>
      <bottom style="medium"/>
    </border>
    <border>
      <left>
        <color indexed="63"/>
      </left>
      <right style="thin"/>
      <top style="double"/>
      <bottom style="medium"/>
    </border>
    <border diagonalUp="1">
      <left style="thin"/>
      <right style="thin"/>
      <top style="double"/>
      <bottom style="medium"/>
      <diagonal style="thin"/>
    </border>
    <border>
      <left style="thin"/>
      <right style="medium"/>
      <top style="thin"/>
      <bottom style="thin"/>
    </border>
    <border>
      <left style="thin"/>
      <right style="medium"/>
      <top style="thin"/>
      <bottom>
        <color indexed="63"/>
      </bottom>
    </border>
    <border diagonalUp="1">
      <left style="thin"/>
      <right style="medium"/>
      <top style="double"/>
      <bottom style="medium"/>
      <diagonal style="thin"/>
    </border>
    <border>
      <left style="thin"/>
      <right style="thin"/>
      <top style="medium"/>
      <bottom>
        <color indexed="63"/>
      </bottom>
    </border>
    <border>
      <left style="thin"/>
      <right style="thin"/>
      <top>
        <color indexed="63"/>
      </top>
      <bottom style="medium"/>
    </border>
    <border diagonalUp="1">
      <left>
        <color indexed="63"/>
      </left>
      <right style="thin"/>
      <top style="double"/>
      <bottom style="medium"/>
      <diagonal style="thin"/>
    </border>
    <border>
      <left style="thin"/>
      <right style="thin"/>
      <top style="medium"/>
      <bottom style="thin"/>
    </border>
    <border>
      <left style="thin"/>
      <right style="medium"/>
      <top style="medium"/>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double"/>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26">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3" fontId="2" fillId="0" borderId="0" xfId="0" applyNumberFormat="1" applyFont="1" applyBorder="1" applyAlignment="1">
      <alignment vertical="center" shrinkToFit="1"/>
    </xf>
    <xf numFmtId="0" fontId="3" fillId="0" borderId="10" xfId="0" applyFont="1" applyBorder="1" applyAlignment="1">
      <alignment/>
    </xf>
    <xf numFmtId="0" fontId="2" fillId="0" borderId="0" xfId="0" applyFont="1" applyAlignment="1">
      <alignment/>
    </xf>
    <xf numFmtId="177" fontId="2" fillId="0" borderId="0" xfId="0" applyNumberFormat="1" applyFont="1" applyBorder="1" applyAlignment="1">
      <alignment/>
    </xf>
    <xf numFmtId="0" fontId="3" fillId="0" borderId="0" xfId="0" applyFont="1" applyAlignment="1">
      <alignment/>
    </xf>
    <xf numFmtId="178" fontId="2" fillId="33" borderId="0" xfId="0" applyNumberFormat="1" applyFont="1" applyFill="1" applyBorder="1" applyAlignment="1">
      <alignment vertical="center" shrinkToFit="1"/>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4" fillId="0" borderId="0" xfId="0" applyFont="1" applyBorder="1" applyAlignment="1">
      <alignment/>
    </xf>
    <xf numFmtId="183" fontId="6" fillId="0" borderId="11" xfId="0" applyNumberFormat="1" applyFont="1" applyBorder="1" applyAlignment="1">
      <alignment horizontal="center" vertical="center"/>
    </xf>
    <xf numFmtId="178" fontId="6" fillId="0" borderId="12" xfId="0" applyNumberFormat="1" applyFont="1" applyBorder="1" applyAlignment="1">
      <alignment vertical="center" shrinkToFit="1"/>
    </xf>
    <xf numFmtId="178" fontId="6" fillId="33" borderId="0" xfId="0" applyNumberFormat="1" applyFont="1" applyFill="1" applyBorder="1" applyAlignment="1">
      <alignment vertical="center" shrinkToFit="1"/>
    </xf>
    <xf numFmtId="178" fontId="6" fillId="33" borderId="12" xfId="0" applyNumberFormat="1" applyFont="1" applyFill="1" applyBorder="1" applyAlignment="1">
      <alignment vertical="center" shrinkToFit="1"/>
    </xf>
    <xf numFmtId="3" fontId="6" fillId="33" borderId="12" xfId="0" applyNumberFormat="1" applyFont="1" applyFill="1" applyBorder="1" applyAlignment="1">
      <alignment vertical="center" wrapText="1"/>
    </xf>
    <xf numFmtId="183" fontId="6" fillId="0" borderId="13" xfId="0" applyNumberFormat="1" applyFont="1" applyBorder="1" applyAlignment="1">
      <alignment horizontal="center" vertical="center"/>
    </xf>
    <xf numFmtId="178" fontId="6" fillId="0" borderId="14" xfId="0" applyNumberFormat="1" applyFont="1" applyBorder="1" applyAlignment="1">
      <alignment vertical="center" shrinkToFit="1"/>
    </xf>
    <xf numFmtId="178" fontId="6" fillId="33" borderId="15" xfId="0" applyNumberFormat="1" applyFont="1" applyFill="1" applyBorder="1" applyAlignment="1">
      <alignment vertical="center" shrinkToFit="1"/>
    </xf>
    <xf numFmtId="178" fontId="6" fillId="33" borderId="14" xfId="0" applyNumberFormat="1" applyFont="1" applyFill="1" applyBorder="1" applyAlignment="1">
      <alignment vertical="center" shrinkToFit="1"/>
    </xf>
    <xf numFmtId="3" fontId="6" fillId="33" borderId="14" xfId="0" applyNumberFormat="1" applyFont="1" applyFill="1" applyBorder="1" applyAlignment="1">
      <alignment vertical="center" wrapText="1"/>
    </xf>
    <xf numFmtId="0" fontId="6" fillId="33" borderId="14" xfId="0" applyNumberFormat="1" applyFont="1" applyFill="1" applyBorder="1" applyAlignment="1">
      <alignment horizontal="center" vertical="center" wrapText="1"/>
    </xf>
    <xf numFmtId="0" fontId="6" fillId="33" borderId="14" xfId="0" applyNumberFormat="1" applyFont="1" applyFill="1" applyBorder="1" applyAlignment="1">
      <alignment vertical="center" wrapText="1"/>
    </xf>
    <xf numFmtId="178" fontId="6" fillId="0" borderId="16" xfId="0" applyNumberFormat="1" applyFont="1" applyBorder="1" applyAlignment="1">
      <alignment vertical="center" shrinkToFit="1"/>
    </xf>
    <xf numFmtId="178" fontId="6" fillId="33" borderId="17" xfId="0" applyNumberFormat="1" applyFont="1" applyFill="1" applyBorder="1" applyAlignment="1">
      <alignment vertical="center" shrinkToFit="1"/>
    </xf>
    <xf numFmtId="178" fontId="6" fillId="33" borderId="16" xfId="0" applyNumberFormat="1" applyFont="1" applyFill="1" applyBorder="1" applyAlignment="1">
      <alignment vertical="center" shrinkToFit="1"/>
    </xf>
    <xf numFmtId="183" fontId="6" fillId="0" borderId="18" xfId="0" applyNumberFormat="1" applyFont="1" applyBorder="1" applyAlignment="1">
      <alignment horizontal="center" vertical="center"/>
    </xf>
    <xf numFmtId="0" fontId="6" fillId="33" borderId="16" xfId="0" applyNumberFormat="1" applyFont="1" applyFill="1" applyBorder="1" applyAlignment="1">
      <alignment horizontal="center" vertical="center" wrapText="1"/>
    </xf>
    <xf numFmtId="0" fontId="6" fillId="33" borderId="16" xfId="0" applyNumberFormat="1" applyFont="1" applyFill="1" applyBorder="1" applyAlignment="1">
      <alignment vertical="center" wrapText="1"/>
    </xf>
    <xf numFmtId="178" fontId="2" fillId="0" borderId="19" xfId="0" applyNumberFormat="1" applyFont="1" applyBorder="1" applyAlignment="1">
      <alignment vertical="center" shrinkToFit="1"/>
    </xf>
    <xf numFmtId="178" fontId="2" fillId="33" borderId="20" xfId="0" applyNumberFormat="1" applyFont="1" applyFill="1" applyBorder="1" applyAlignment="1">
      <alignment vertical="center" shrinkToFit="1"/>
    </xf>
    <xf numFmtId="178" fontId="2" fillId="33" borderId="19" xfId="0" applyNumberFormat="1" applyFont="1" applyFill="1" applyBorder="1" applyAlignment="1">
      <alignment vertical="center" shrinkToFit="1"/>
    </xf>
    <xf numFmtId="178" fontId="2" fillId="33" borderId="21" xfId="0" applyNumberFormat="1" applyFont="1" applyFill="1" applyBorder="1" applyAlignment="1">
      <alignment vertical="center" shrinkToFit="1"/>
    </xf>
    <xf numFmtId="3" fontId="2" fillId="33" borderId="22" xfId="0" applyNumberFormat="1" applyFont="1" applyFill="1" applyBorder="1" applyAlignment="1">
      <alignment horizontal="center" vertical="center" wrapText="1"/>
    </xf>
    <xf numFmtId="3" fontId="6" fillId="33" borderId="16" xfId="0" applyNumberFormat="1" applyFont="1" applyFill="1" applyBorder="1" applyAlignment="1">
      <alignment vertical="center" wrapText="1"/>
    </xf>
    <xf numFmtId="0" fontId="6" fillId="0" borderId="23" xfId="0" applyNumberFormat="1" applyFont="1" applyBorder="1" applyAlignment="1">
      <alignment vertical="center" wrapText="1"/>
    </xf>
    <xf numFmtId="0" fontId="6" fillId="0" borderId="24" xfId="0" applyNumberFormat="1" applyFont="1" applyBorder="1" applyAlignment="1">
      <alignment vertical="center" wrapText="1"/>
    </xf>
    <xf numFmtId="3" fontId="2" fillId="0" borderId="25" xfId="0" applyNumberFormat="1" applyFont="1" applyBorder="1" applyAlignment="1">
      <alignment horizontal="center" vertical="center" shrinkToFit="1"/>
    </xf>
    <xf numFmtId="0" fontId="6" fillId="34" borderId="26"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27" xfId="0" applyFont="1" applyFill="1" applyBorder="1" applyAlignment="1">
      <alignment horizontal="right" vertical="center" wrapText="1"/>
    </xf>
    <xf numFmtId="0" fontId="6" fillId="34" borderId="10" xfId="0" applyFont="1" applyFill="1" applyBorder="1" applyAlignment="1">
      <alignment horizontal="right" vertical="center" wrapText="1"/>
    </xf>
    <xf numFmtId="0" fontId="6" fillId="33" borderId="28" xfId="0" applyFont="1" applyFill="1" applyBorder="1" applyAlignment="1">
      <alignment horizontal="center" vertical="center"/>
    </xf>
    <xf numFmtId="178" fontId="2" fillId="33" borderId="22" xfId="0" applyNumberFormat="1" applyFont="1" applyFill="1" applyBorder="1" applyAlignment="1">
      <alignment vertical="center" shrinkToFit="1"/>
    </xf>
    <xf numFmtId="3" fontId="6" fillId="33" borderId="29" xfId="0" applyNumberFormat="1" applyFont="1" applyFill="1" applyBorder="1" applyAlignment="1">
      <alignment vertical="center" wrapText="1"/>
    </xf>
    <xf numFmtId="178" fontId="2" fillId="0" borderId="0" xfId="0" applyNumberFormat="1" applyFont="1" applyBorder="1" applyAlignment="1">
      <alignment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177" fontId="6" fillId="0" borderId="0" xfId="0" applyNumberFormat="1" applyFont="1" applyBorder="1" applyAlignment="1">
      <alignment horizontal="center" vertical="center"/>
    </xf>
    <xf numFmtId="0" fontId="6" fillId="33" borderId="0" xfId="0" applyFont="1" applyFill="1" applyBorder="1" applyAlignment="1">
      <alignment horizontal="center"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6" fillId="0" borderId="30" xfId="0" applyNumberFormat="1" applyFont="1" applyBorder="1" applyAlignment="1">
      <alignment vertical="center" wrapText="1"/>
    </xf>
    <xf numFmtId="0" fontId="2" fillId="0" borderId="0" xfId="0" applyFont="1" applyAlignment="1">
      <alignment wrapText="1"/>
    </xf>
    <xf numFmtId="0" fontId="2" fillId="0" borderId="10" xfId="0" applyFont="1" applyBorder="1" applyAlignment="1">
      <alignment wrapText="1"/>
    </xf>
    <xf numFmtId="177" fontId="6" fillId="0" borderId="0" xfId="0" applyNumberFormat="1" applyFont="1" applyBorder="1" applyAlignment="1">
      <alignment horizontal="center" vertical="center" wrapText="1"/>
    </xf>
    <xf numFmtId="0" fontId="2" fillId="0" borderId="0" xfId="0" applyFont="1" applyBorder="1" applyAlignment="1">
      <alignment wrapText="1"/>
    </xf>
    <xf numFmtId="186" fontId="6" fillId="33" borderId="14" xfId="49" applyNumberFormat="1" applyFont="1" applyFill="1" applyBorder="1" applyAlignment="1">
      <alignment horizontal="center" vertical="center" wrapText="1"/>
    </xf>
    <xf numFmtId="49" fontId="6" fillId="33" borderId="14" xfId="49" applyNumberFormat="1" applyFont="1" applyFill="1" applyBorder="1" applyAlignment="1">
      <alignment horizontal="left" vertical="center" wrapText="1"/>
    </xf>
    <xf numFmtId="0" fontId="6" fillId="0" borderId="0" xfId="0" applyFont="1" applyAlignment="1">
      <alignment/>
    </xf>
    <xf numFmtId="0" fontId="48" fillId="0" borderId="31" xfId="0" applyNumberFormat="1" applyFont="1" applyBorder="1" applyAlignment="1">
      <alignment vertical="center" wrapText="1"/>
    </xf>
    <xf numFmtId="185" fontId="2" fillId="0" borderId="0" xfId="0" applyNumberFormat="1" applyFont="1" applyAlignment="1">
      <alignment/>
    </xf>
    <xf numFmtId="185" fontId="2" fillId="0" borderId="0" xfId="0" applyNumberFormat="1" applyFont="1" applyBorder="1" applyAlignment="1">
      <alignment/>
    </xf>
    <xf numFmtId="185" fontId="6" fillId="33" borderId="14" xfId="49" applyNumberFormat="1" applyFont="1" applyFill="1" applyBorder="1" applyAlignment="1">
      <alignment horizontal="right" vertical="center" wrapText="1"/>
    </xf>
    <xf numFmtId="185" fontId="6" fillId="33" borderId="14" xfId="0" applyNumberFormat="1" applyFont="1" applyFill="1" applyBorder="1" applyAlignment="1">
      <alignment vertical="center" shrinkToFit="1"/>
    </xf>
    <xf numFmtId="185" fontId="6" fillId="33" borderId="14" xfId="49" applyNumberFormat="1" applyFont="1" applyFill="1" applyBorder="1" applyAlignment="1">
      <alignment horizontal="right" vertical="center" shrinkToFit="1"/>
    </xf>
    <xf numFmtId="185" fontId="6" fillId="33" borderId="16" xfId="0" applyNumberFormat="1" applyFont="1" applyFill="1" applyBorder="1" applyAlignment="1">
      <alignment vertical="center" shrinkToFit="1"/>
    </xf>
    <xf numFmtId="185" fontId="2" fillId="33" borderId="19" xfId="0" applyNumberFormat="1" applyFont="1" applyFill="1" applyBorder="1" applyAlignment="1">
      <alignment horizontal="center" vertical="center" shrinkToFit="1"/>
    </xf>
    <xf numFmtId="185" fontId="2" fillId="33" borderId="0" xfId="0" applyNumberFormat="1" applyFont="1" applyFill="1" applyBorder="1" applyAlignment="1">
      <alignment horizontal="center" vertical="center" shrinkToFit="1"/>
    </xf>
    <xf numFmtId="185" fontId="2" fillId="0" borderId="0" xfId="0" applyNumberFormat="1" applyFont="1" applyBorder="1" applyAlignment="1">
      <alignment vertical="center" shrinkToFit="1"/>
    </xf>
    <xf numFmtId="178" fontId="6" fillId="0" borderId="12" xfId="0" applyNumberFormat="1" applyFont="1" applyFill="1" applyBorder="1" applyAlignment="1">
      <alignment vertical="center" shrinkToFit="1"/>
    </xf>
    <xf numFmtId="178" fontId="6" fillId="0" borderId="14" xfId="0" applyNumberFormat="1" applyFont="1" applyFill="1" applyBorder="1" applyAlignment="1">
      <alignment vertical="center" shrinkToFit="1"/>
    </xf>
    <xf numFmtId="185" fontId="6" fillId="34" borderId="16" xfId="0" applyNumberFormat="1" applyFont="1" applyFill="1" applyBorder="1" applyAlignment="1">
      <alignment horizontal="center" vertical="center" wrapText="1"/>
    </xf>
    <xf numFmtId="185" fontId="6" fillId="34" borderId="27" xfId="0" applyNumberFormat="1" applyFont="1" applyFill="1" applyBorder="1" applyAlignment="1">
      <alignment horizontal="center" vertical="center" wrapText="1"/>
    </xf>
    <xf numFmtId="0" fontId="6" fillId="34" borderId="3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183" fontId="6" fillId="0" borderId="35" xfId="0" applyNumberFormat="1" applyFont="1" applyBorder="1" applyAlignment="1">
      <alignment horizontal="left" vertical="center" wrapText="1"/>
    </xf>
    <xf numFmtId="0" fontId="8" fillId="0" borderId="36" xfId="0" applyFont="1" applyBorder="1" applyAlignment="1">
      <alignment horizontal="left" vertical="center" wrapText="1"/>
    </xf>
    <xf numFmtId="0" fontId="6" fillId="34" borderId="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7" fillId="0" borderId="10" xfId="0" applyFont="1" applyBorder="1" applyAlignment="1">
      <alignment horizontal="right" vertical="center"/>
    </xf>
    <xf numFmtId="0" fontId="0" fillId="0" borderId="10" xfId="0" applyBorder="1" applyAlignment="1">
      <alignment horizontal="right" vertical="center"/>
    </xf>
    <xf numFmtId="0" fontId="6" fillId="34" borderId="37" xfId="0"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6" fillId="0" borderId="32" xfId="0" applyNumberFormat="1" applyFont="1" applyBorder="1" applyAlignment="1">
      <alignment horizontal="left" vertical="center" wrapText="1"/>
    </xf>
    <xf numFmtId="0" fontId="8" fillId="0" borderId="34" xfId="0" applyFont="1" applyBorder="1" applyAlignment="1">
      <alignment horizontal="left" vertical="center"/>
    </xf>
    <xf numFmtId="0" fontId="6" fillId="0" borderId="35" xfId="0" applyNumberFormat="1" applyFont="1" applyBorder="1" applyAlignment="1">
      <alignment horizontal="left" vertical="center" wrapText="1"/>
    </xf>
    <xf numFmtId="0" fontId="8" fillId="0" borderId="36" xfId="0" applyFont="1" applyBorder="1" applyAlignment="1">
      <alignment horizontal="left" vertical="center"/>
    </xf>
    <xf numFmtId="183" fontId="6" fillId="0" borderId="35" xfId="0" applyNumberFormat="1" applyFont="1" applyBorder="1" applyAlignment="1">
      <alignment horizontal="left" vertical="center"/>
    </xf>
    <xf numFmtId="183" fontId="6" fillId="0" borderId="35" xfId="0" applyNumberFormat="1" applyFont="1" applyBorder="1" applyAlignment="1">
      <alignment horizontal="center" vertical="center"/>
    </xf>
    <xf numFmtId="0" fontId="0" fillId="0" borderId="36" xfId="0" applyBorder="1" applyAlignment="1">
      <alignment vertical="center"/>
    </xf>
    <xf numFmtId="177" fontId="6" fillId="0" borderId="43" xfId="0" applyNumberFormat="1" applyFont="1" applyBorder="1" applyAlignment="1">
      <alignment horizontal="center" vertical="center"/>
    </xf>
    <xf numFmtId="177" fontId="6" fillId="0" borderId="20" xfId="0" applyNumberFormat="1" applyFont="1" applyBorder="1" applyAlignment="1">
      <alignment horizontal="center" vertical="center"/>
    </xf>
    <xf numFmtId="177" fontId="6" fillId="0" borderId="21" xfId="0" applyNumberFormat="1" applyFont="1" applyBorder="1" applyAlignment="1">
      <alignment horizontal="center" vertical="center"/>
    </xf>
    <xf numFmtId="183" fontId="6" fillId="0" borderId="44" xfId="0" applyNumberFormat="1" applyFont="1" applyBorder="1" applyAlignment="1">
      <alignment horizontal="center" vertical="center"/>
    </xf>
    <xf numFmtId="0" fontId="0" fillId="0" borderId="45" xfId="0" applyBorder="1" applyAlignment="1">
      <alignment vertical="center"/>
    </xf>
    <xf numFmtId="0" fontId="6" fillId="34" borderId="44" xfId="0" applyFont="1" applyFill="1" applyBorder="1" applyAlignment="1">
      <alignment horizontal="center" vertical="center" wrapText="1"/>
    </xf>
    <xf numFmtId="0" fontId="6" fillId="34" borderId="45"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5" fillId="0" borderId="0" xfId="0" applyFont="1" applyBorder="1" applyAlignment="1">
      <alignment horizontal="center"/>
    </xf>
    <xf numFmtId="0" fontId="6" fillId="34" borderId="46"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47" xfId="0" applyFont="1" applyFill="1" applyBorder="1" applyAlignment="1">
      <alignment horizontal="center" vertical="center"/>
    </xf>
    <xf numFmtId="0" fontId="6" fillId="34" borderId="26" xfId="0" applyFont="1" applyFill="1" applyBorder="1" applyAlignment="1">
      <alignment horizontal="center" vertical="center" wrapText="1"/>
    </xf>
    <xf numFmtId="0" fontId="6" fillId="34" borderId="12" xfId="0" applyFont="1" applyFill="1" applyBorder="1" applyAlignment="1">
      <alignment horizontal="center" vertical="center"/>
    </xf>
    <xf numFmtId="0" fontId="6" fillId="34" borderId="27" xfId="0" applyFont="1" applyFill="1" applyBorder="1" applyAlignment="1">
      <alignment horizontal="center" vertical="center"/>
    </xf>
    <xf numFmtId="0" fontId="6" fillId="34" borderId="33" xfId="0" applyFont="1" applyFill="1" applyBorder="1" applyAlignment="1">
      <alignment horizontal="center" vertical="center" wrapText="1"/>
    </xf>
    <xf numFmtId="0" fontId="6" fillId="34" borderId="34"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49" xfId="0" applyFont="1" applyFill="1" applyBorder="1" applyAlignment="1">
      <alignment horizontal="center" vertical="center"/>
    </xf>
    <xf numFmtId="0" fontId="6" fillId="34" borderId="31" xfId="0" applyFont="1" applyFill="1" applyBorder="1" applyAlignment="1">
      <alignment horizontal="center" vertical="center"/>
    </xf>
    <xf numFmtId="0" fontId="6" fillId="34" borderId="50" xfId="0" applyFont="1" applyFill="1" applyBorder="1" applyAlignment="1">
      <alignment horizontal="center" vertical="center"/>
    </xf>
    <xf numFmtId="0" fontId="6" fillId="34" borderId="1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O58"/>
  <sheetViews>
    <sheetView tabSelected="1" view="pageBreakPreview" zoomScale="50" zoomScaleNormal="20" zoomScaleSheetLayoutView="50" zoomScalePageLayoutView="50" workbookViewId="0" topLeftCell="A3">
      <pane xSplit="3" ySplit="5" topLeftCell="D8" activePane="bottomRight" state="frozen"/>
      <selection pane="topLeft" activeCell="A3" sqref="A3"/>
      <selection pane="topRight" activeCell="D3" sqref="D3"/>
      <selection pane="bottomLeft" activeCell="A8" sqref="A8"/>
      <selection pane="bottomRight" activeCell="J8" sqref="J8"/>
    </sheetView>
  </sheetViews>
  <sheetFormatPr defaultColWidth="9.00390625" defaultRowHeight="13.5"/>
  <cols>
    <col min="1" max="1" width="7.125" style="2" customWidth="1"/>
    <col min="2" max="2" width="2.75390625" style="2" customWidth="1"/>
    <col min="3" max="3" width="48.75390625" style="58" customWidth="1"/>
    <col min="4" max="6" width="21.75390625" style="2" customWidth="1"/>
    <col min="7" max="7" width="48.625" style="2" customWidth="1"/>
    <col min="8" max="8" width="67.625" style="2" customWidth="1"/>
    <col min="9" max="11" width="21.75390625" style="2" customWidth="1"/>
    <col min="12" max="12" width="21.75390625" style="66" customWidth="1"/>
    <col min="13" max="13" width="20.75390625" style="2" customWidth="1"/>
    <col min="14" max="14" width="55.75390625" style="2" customWidth="1"/>
    <col min="15" max="15" width="25.75390625" style="2" customWidth="1"/>
    <col min="16" max="17" width="11.50390625" style="2" bestFit="1" customWidth="1"/>
    <col min="18" max="16384" width="9.00390625" style="2" customWidth="1"/>
  </cols>
  <sheetData>
    <row r="2" spans="1:2" ht="32.25">
      <c r="A2" s="13" t="s">
        <v>33</v>
      </c>
      <c r="B2" s="13"/>
    </row>
    <row r="3" spans="1:15" ht="42">
      <c r="A3" s="112" t="s">
        <v>27</v>
      </c>
      <c r="B3" s="112"/>
      <c r="C3" s="112"/>
      <c r="D3" s="112"/>
      <c r="E3" s="112"/>
      <c r="F3" s="112"/>
      <c r="G3" s="112"/>
      <c r="H3" s="112"/>
      <c r="I3" s="112"/>
      <c r="J3" s="112"/>
      <c r="K3" s="112"/>
      <c r="L3" s="112"/>
      <c r="M3" s="112"/>
      <c r="N3" s="112"/>
      <c r="O3" s="112"/>
    </row>
    <row r="4" spans="1:15" ht="31.5" thickBot="1">
      <c r="A4" s="5"/>
      <c r="B4" s="5"/>
      <c r="C4" s="59"/>
      <c r="D4" s="3"/>
      <c r="E4" s="3"/>
      <c r="F4" s="1"/>
      <c r="G4" s="1"/>
      <c r="H4" s="1"/>
      <c r="I4" s="1"/>
      <c r="J4" s="1"/>
      <c r="K4" s="1"/>
      <c r="L4" s="67"/>
      <c r="M4" s="1"/>
      <c r="N4" s="88" t="s">
        <v>15</v>
      </c>
      <c r="O4" s="89"/>
    </row>
    <row r="5" spans="1:15" ht="21">
      <c r="A5" s="113" t="s">
        <v>9</v>
      </c>
      <c r="B5" s="90" t="s">
        <v>11</v>
      </c>
      <c r="C5" s="91"/>
      <c r="D5" s="116" t="s">
        <v>25</v>
      </c>
      <c r="E5" s="119" t="s">
        <v>19</v>
      </c>
      <c r="F5" s="120"/>
      <c r="G5" s="79" t="s">
        <v>18</v>
      </c>
      <c r="H5" s="120"/>
      <c r="I5" s="41" t="s">
        <v>23</v>
      </c>
      <c r="J5" s="41" t="s">
        <v>26</v>
      </c>
      <c r="K5" s="121" t="s">
        <v>2</v>
      </c>
      <c r="L5" s="79" t="s">
        <v>20</v>
      </c>
      <c r="M5" s="80"/>
      <c r="N5" s="81"/>
      <c r="O5" s="122" t="s">
        <v>12</v>
      </c>
    </row>
    <row r="6" spans="1:15" ht="21">
      <c r="A6" s="114"/>
      <c r="B6" s="92"/>
      <c r="C6" s="93"/>
      <c r="D6" s="117"/>
      <c r="E6" s="84" t="s">
        <v>10</v>
      </c>
      <c r="F6" s="86" t="s">
        <v>7</v>
      </c>
      <c r="G6" s="125" t="s">
        <v>8</v>
      </c>
      <c r="H6" s="125" t="s">
        <v>17</v>
      </c>
      <c r="I6" s="42" t="s">
        <v>0</v>
      </c>
      <c r="J6" s="42" t="s">
        <v>1</v>
      </c>
      <c r="K6" s="84"/>
      <c r="L6" s="77" t="s">
        <v>14</v>
      </c>
      <c r="M6" s="108" t="s">
        <v>13</v>
      </c>
      <c r="N6" s="109"/>
      <c r="O6" s="123"/>
    </row>
    <row r="7" spans="1:15" ht="21.75" thickBot="1">
      <c r="A7" s="115"/>
      <c r="B7" s="94"/>
      <c r="C7" s="95"/>
      <c r="D7" s="118"/>
      <c r="E7" s="85"/>
      <c r="F7" s="87"/>
      <c r="G7" s="87"/>
      <c r="H7" s="87"/>
      <c r="I7" s="43" t="s">
        <v>4</v>
      </c>
      <c r="J7" s="43" t="s">
        <v>5</v>
      </c>
      <c r="K7" s="44" t="s">
        <v>6</v>
      </c>
      <c r="L7" s="78"/>
      <c r="M7" s="110"/>
      <c r="N7" s="111"/>
      <c r="O7" s="124"/>
    </row>
    <row r="8" spans="1:15" s="64" customFormat="1" ht="351" customHeight="1">
      <c r="A8" s="14">
        <v>78</v>
      </c>
      <c r="B8" s="96" t="s">
        <v>34</v>
      </c>
      <c r="C8" s="97"/>
      <c r="D8" s="15">
        <v>2213.088</v>
      </c>
      <c r="E8" s="16">
        <v>2213.088</v>
      </c>
      <c r="F8" s="17">
        <v>2213</v>
      </c>
      <c r="G8" s="47" t="s">
        <v>36</v>
      </c>
      <c r="H8" s="18" t="s">
        <v>37</v>
      </c>
      <c r="I8" s="15">
        <v>2213.088</v>
      </c>
      <c r="J8" s="17">
        <v>2213.088</v>
      </c>
      <c r="K8" s="16">
        <f aca="true" t="shared" si="0" ref="K8:K14">J8-I8</f>
        <v>0</v>
      </c>
      <c r="L8" s="75">
        <v>0</v>
      </c>
      <c r="M8" s="62" t="s">
        <v>47</v>
      </c>
      <c r="N8" s="63" t="s">
        <v>58</v>
      </c>
      <c r="O8" s="57"/>
    </row>
    <row r="9" spans="1:15" s="64" customFormat="1" ht="382.5" customHeight="1">
      <c r="A9" s="19">
        <v>126</v>
      </c>
      <c r="B9" s="98" t="s">
        <v>48</v>
      </c>
      <c r="C9" s="99"/>
      <c r="D9" s="20">
        <v>1624.471</v>
      </c>
      <c r="E9" s="21">
        <v>1624.471</v>
      </c>
      <c r="F9" s="22">
        <v>1621</v>
      </c>
      <c r="G9" s="23" t="s">
        <v>38</v>
      </c>
      <c r="H9" s="23" t="s">
        <v>40</v>
      </c>
      <c r="I9" s="20">
        <v>1390</v>
      </c>
      <c r="J9" s="76">
        <v>1390.096</v>
      </c>
      <c r="K9" s="21">
        <f t="shared" si="0"/>
        <v>0.09600000000000364</v>
      </c>
      <c r="L9" s="68">
        <v>-33.25</v>
      </c>
      <c r="M9" s="62" t="s">
        <v>49</v>
      </c>
      <c r="N9" s="25" t="s">
        <v>56</v>
      </c>
      <c r="O9" s="65"/>
    </row>
    <row r="10" spans="1:15" s="64" customFormat="1" ht="295.5" customHeight="1">
      <c r="A10" s="19">
        <v>169</v>
      </c>
      <c r="B10" s="98" t="s">
        <v>54</v>
      </c>
      <c r="C10" s="99"/>
      <c r="D10" s="20">
        <v>5422.476</v>
      </c>
      <c r="E10" s="21">
        <v>5422.476</v>
      </c>
      <c r="F10" s="22">
        <v>5208</v>
      </c>
      <c r="G10" s="23" t="s">
        <v>41</v>
      </c>
      <c r="H10" s="23" t="s">
        <v>42</v>
      </c>
      <c r="I10" s="20">
        <v>3249.016</v>
      </c>
      <c r="J10" s="22">
        <v>1316.021</v>
      </c>
      <c r="K10" s="21">
        <f t="shared" si="0"/>
        <v>-1932.9950000000001</v>
      </c>
      <c r="L10" s="22">
        <v>0</v>
      </c>
      <c r="M10" s="62" t="s">
        <v>47</v>
      </c>
      <c r="N10" s="25" t="s">
        <v>57</v>
      </c>
      <c r="O10" s="38"/>
    </row>
    <row r="11" spans="1:15" s="64" customFormat="1" ht="409.5" customHeight="1">
      <c r="A11" s="19">
        <v>272</v>
      </c>
      <c r="B11" s="98" t="s">
        <v>50</v>
      </c>
      <c r="C11" s="99"/>
      <c r="D11" s="20">
        <v>1991.08</v>
      </c>
      <c r="E11" s="21">
        <v>1991.08</v>
      </c>
      <c r="F11" s="22">
        <v>1933</v>
      </c>
      <c r="G11" s="23" t="s">
        <v>43</v>
      </c>
      <c r="H11" s="23" t="s">
        <v>44</v>
      </c>
      <c r="I11" s="20">
        <v>1970.441</v>
      </c>
      <c r="J11" s="22">
        <v>1993.563</v>
      </c>
      <c r="K11" s="21">
        <f t="shared" si="0"/>
        <v>23.12200000000007</v>
      </c>
      <c r="L11" s="70">
        <v>-21</v>
      </c>
      <c r="M11" s="62" t="s">
        <v>49</v>
      </c>
      <c r="N11" s="25" t="s">
        <v>59</v>
      </c>
      <c r="O11" s="38"/>
    </row>
    <row r="12" spans="1:15" s="64" customFormat="1" ht="338.25" customHeight="1">
      <c r="A12" s="19">
        <v>280</v>
      </c>
      <c r="B12" s="82" t="s">
        <v>51</v>
      </c>
      <c r="C12" s="83"/>
      <c r="D12" s="20">
        <v>124553.836</v>
      </c>
      <c r="E12" s="21">
        <v>124553.836</v>
      </c>
      <c r="F12" s="22">
        <v>124554</v>
      </c>
      <c r="G12" s="23" t="s">
        <v>43</v>
      </c>
      <c r="H12" s="23" t="s">
        <v>45</v>
      </c>
      <c r="I12" s="20">
        <v>105342.777</v>
      </c>
      <c r="J12" s="22">
        <v>123463.403</v>
      </c>
      <c r="K12" s="21">
        <f t="shared" si="0"/>
        <v>18120.626000000004</v>
      </c>
      <c r="L12" s="22">
        <v>0</v>
      </c>
      <c r="M12" s="62" t="s">
        <v>47</v>
      </c>
      <c r="N12" s="25" t="s">
        <v>60</v>
      </c>
      <c r="O12" s="38" t="s">
        <v>55</v>
      </c>
    </row>
    <row r="13" spans="1:15" s="64" customFormat="1" ht="237.75" customHeight="1">
      <c r="A13" s="19">
        <v>295</v>
      </c>
      <c r="B13" s="82" t="s">
        <v>35</v>
      </c>
      <c r="C13" s="83"/>
      <c r="D13" s="20">
        <v>302</v>
      </c>
      <c r="E13" s="21">
        <v>302</v>
      </c>
      <c r="F13" s="22">
        <v>219</v>
      </c>
      <c r="G13" s="23" t="s">
        <v>3</v>
      </c>
      <c r="H13" s="23" t="s">
        <v>46</v>
      </c>
      <c r="I13" s="20">
        <v>250</v>
      </c>
      <c r="J13" s="22">
        <v>0</v>
      </c>
      <c r="K13" s="21">
        <f t="shared" si="0"/>
        <v>-250</v>
      </c>
      <c r="L13" s="69">
        <v>-250</v>
      </c>
      <c r="M13" s="24" t="s">
        <v>3</v>
      </c>
      <c r="N13" s="25" t="s">
        <v>61</v>
      </c>
      <c r="O13" s="38"/>
    </row>
    <row r="14" spans="1:15" s="64" customFormat="1" ht="195" customHeight="1" thickBot="1">
      <c r="A14" s="19">
        <v>346</v>
      </c>
      <c r="B14" s="100" t="s">
        <v>52</v>
      </c>
      <c r="C14" s="99"/>
      <c r="D14" s="20">
        <v>2986.5950000000003</v>
      </c>
      <c r="E14" s="21">
        <v>2986.5950000000003</v>
      </c>
      <c r="F14" s="22">
        <v>2869</v>
      </c>
      <c r="G14" s="23" t="s">
        <v>38</v>
      </c>
      <c r="H14" s="23" t="s">
        <v>39</v>
      </c>
      <c r="I14" s="20">
        <v>3026.974</v>
      </c>
      <c r="J14" s="22">
        <v>3050.402</v>
      </c>
      <c r="K14" s="21">
        <f t="shared" si="0"/>
        <v>23.427999999999884</v>
      </c>
      <c r="L14" s="22">
        <v>0</v>
      </c>
      <c r="M14" s="24" t="s">
        <v>53</v>
      </c>
      <c r="N14" s="25" t="s">
        <v>62</v>
      </c>
      <c r="O14" s="38"/>
    </row>
    <row r="15" spans="1:15" ht="21" hidden="1">
      <c r="A15" s="19"/>
      <c r="B15" s="101"/>
      <c r="C15" s="102"/>
      <c r="D15" s="20"/>
      <c r="E15" s="21"/>
      <c r="F15" s="22"/>
      <c r="G15" s="23"/>
      <c r="H15" s="23"/>
      <c r="I15" s="20"/>
      <c r="J15" s="22"/>
      <c r="K15" s="21"/>
      <c r="L15" s="69"/>
      <c r="M15" s="24"/>
      <c r="N15" s="25"/>
      <c r="O15" s="38"/>
    </row>
    <row r="16" spans="1:15" ht="21" hidden="1">
      <c r="A16" s="19"/>
      <c r="B16" s="101"/>
      <c r="C16" s="102"/>
      <c r="D16" s="20"/>
      <c r="E16" s="21"/>
      <c r="F16" s="22"/>
      <c r="G16" s="23"/>
      <c r="H16" s="23"/>
      <c r="I16" s="20"/>
      <c r="J16" s="22"/>
      <c r="K16" s="21"/>
      <c r="L16" s="69"/>
      <c r="M16" s="24"/>
      <c r="N16" s="25"/>
      <c r="O16" s="38"/>
    </row>
    <row r="17" spans="1:15" ht="21" hidden="1">
      <c r="A17" s="19"/>
      <c r="B17" s="101"/>
      <c r="C17" s="102"/>
      <c r="D17" s="20"/>
      <c r="E17" s="21"/>
      <c r="F17" s="22"/>
      <c r="G17" s="23"/>
      <c r="H17" s="23"/>
      <c r="I17" s="20"/>
      <c r="J17" s="22"/>
      <c r="K17" s="21"/>
      <c r="L17" s="69"/>
      <c r="M17" s="24"/>
      <c r="N17" s="25"/>
      <c r="O17" s="38"/>
    </row>
    <row r="18" spans="1:15" ht="21" hidden="1">
      <c r="A18" s="19"/>
      <c r="B18" s="101"/>
      <c r="C18" s="102"/>
      <c r="D18" s="20"/>
      <c r="E18" s="21"/>
      <c r="F18" s="22"/>
      <c r="G18" s="23"/>
      <c r="H18" s="23"/>
      <c r="I18" s="20"/>
      <c r="J18" s="22"/>
      <c r="K18" s="21"/>
      <c r="L18" s="69"/>
      <c r="M18" s="24"/>
      <c r="N18" s="25"/>
      <c r="O18" s="38"/>
    </row>
    <row r="19" spans="1:15" ht="21" hidden="1">
      <c r="A19" s="19"/>
      <c r="B19" s="101"/>
      <c r="C19" s="102"/>
      <c r="D19" s="20"/>
      <c r="E19" s="21"/>
      <c r="F19" s="22"/>
      <c r="G19" s="23"/>
      <c r="H19" s="23"/>
      <c r="I19" s="20"/>
      <c r="J19" s="22"/>
      <c r="K19" s="21"/>
      <c r="L19" s="69"/>
      <c r="M19" s="24"/>
      <c r="N19" s="25"/>
      <c r="O19" s="38"/>
    </row>
    <row r="20" spans="1:15" ht="21" hidden="1">
      <c r="A20" s="19"/>
      <c r="B20" s="101"/>
      <c r="C20" s="102"/>
      <c r="D20" s="20"/>
      <c r="E20" s="21"/>
      <c r="F20" s="22"/>
      <c r="G20" s="23"/>
      <c r="H20" s="23"/>
      <c r="I20" s="20"/>
      <c r="J20" s="22"/>
      <c r="K20" s="21"/>
      <c r="L20" s="69"/>
      <c r="M20" s="24"/>
      <c r="N20" s="25"/>
      <c r="O20" s="38"/>
    </row>
    <row r="21" spans="1:15" ht="21" hidden="1">
      <c r="A21" s="19"/>
      <c r="B21" s="101"/>
      <c r="C21" s="102"/>
      <c r="D21" s="20"/>
      <c r="E21" s="21"/>
      <c r="F21" s="22"/>
      <c r="G21" s="23"/>
      <c r="H21" s="23"/>
      <c r="I21" s="20"/>
      <c r="J21" s="22"/>
      <c r="K21" s="21"/>
      <c r="L21" s="69"/>
      <c r="M21" s="24"/>
      <c r="N21" s="25"/>
      <c r="O21" s="38"/>
    </row>
    <row r="22" spans="1:15" ht="21" hidden="1">
      <c r="A22" s="19"/>
      <c r="B22" s="101"/>
      <c r="C22" s="102"/>
      <c r="D22" s="20"/>
      <c r="E22" s="21"/>
      <c r="F22" s="22"/>
      <c r="G22" s="23"/>
      <c r="H22" s="23"/>
      <c r="I22" s="20"/>
      <c r="J22" s="22"/>
      <c r="K22" s="21"/>
      <c r="L22" s="69"/>
      <c r="M22" s="24"/>
      <c r="N22" s="25"/>
      <c r="O22" s="38"/>
    </row>
    <row r="23" spans="1:15" ht="21" hidden="1">
      <c r="A23" s="19"/>
      <c r="B23" s="101"/>
      <c r="C23" s="102"/>
      <c r="D23" s="20"/>
      <c r="E23" s="21"/>
      <c r="F23" s="22"/>
      <c r="G23" s="23"/>
      <c r="H23" s="23"/>
      <c r="I23" s="20"/>
      <c r="J23" s="22"/>
      <c r="K23" s="21"/>
      <c r="L23" s="69"/>
      <c r="M23" s="24"/>
      <c r="N23" s="25"/>
      <c r="O23" s="38"/>
    </row>
    <row r="24" spans="1:15" ht="21.75" hidden="1" thickBot="1">
      <c r="A24" s="29"/>
      <c r="B24" s="106"/>
      <c r="C24" s="107"/>
      <c r="D24" s="26"/>
      <c r="E24" s="27"/>
      <c r="F24" s="28"/>
      <c r="G24" s="28"/>
      <c r="H24" s="37"/>
      <c r="I24" s="26"/>
      <c r="J24" s="28"/>
      <c r="K24" s="27"/>
      <c r="L24" s="71"/>
      <c r="M24" s="30"/>
      <c r="N24" s="31"/>
      <c r="O24" s="39"/>
    </row>
    <row r="25" spans="1:15" ht="32.25" customHeight="1" thickBot="1" thickTop="1">
      <c r="A25" s="103" t="s">
        <v>16</v>
      </c>
      <c r="B25" s="104"/>
      <c r="C25" s="105"/>
      <c r="D25" s="32">
        <f>SUBTOTAL(9,D8:D14)</f>
        <v>139093.546</v>
      </c>
      <c r="E25" s="33">
        <f>SUBTOTAL(9,E8:E14)</f>
        <v>139093.546</v>
      </c>
      <c r="F25" s="34">
        <f>SUBTOTAL(9,F8:F14)</f>
        <v>138617</v>
      </c>
      <c r="G25" s="46"/>
      <c r="H25" s="45"/>
      <c r="I25" s="32">
        <f>SUBTOTAL(9,I8:I14)</f>
        <v>117442.296</v>
      </c>
      <c r="J25" s="34">
        <f>SUBTOTAL(9,J8:J14)</f>
        <v>133426.573</v>
      </c>
      <c r="K25" s="35">
        <f>SUBTOTAL(9,K8:K14)</f>
        <v>15984.277000000004</v>
      </c>
      <c r="L25" s="72">
        <f>SUBTOTAL(9,L8:L14)</f>
        <v>-304.25</v>
      </c>
      <c r="M25" s="36"/>
      <c r="N25" s="36"/>
      <c r="O25" s="40"/>
    </row>
    <row r="26" spans="1:15" ht="21">
      <c r="A26" s="51" t="s">
        <v>22</v>
      </c>
      <c r="B26" s="52"/>
      <c r="C26" s="60"/>
      <c r="D26" s="48"/>
      <c r="E26" s="9"/>
      <c r="F26" s="9"/>
      <c r="G26" s="9"/>
      <c r="H26" s="53"/>
      <c r="I26" s="48"/>
      <c r="J26" s="9"/>
      <c r="K26" s="9"/>
      <c r="L26" s="73"/>
      <c r="M26" s="49"/>
      <c r="N26" s="49"/>
      <c r="O26" s="50"/>
    </row>
    <row r="27" spans="1:8" ht="13.5">
      <c r="A27" s="6" t="s">
        <v>21</v>
      </c>
      <c r="E27" s="10"/>
      <c r="F27" s="10"/>
      <c r="G27" s="10"/>
      <c r="H27" s="10"/>
    </row>
    <row r="28" ht="13.5">
      <c r="A28" s="7" t="s">
        <v>24</v>
      </c>
    </row>
    <row r="29" spans="1:4" ht="13.5">
      <c r="A29" s="12" t="s">
        <v>29</v>
      </c>
      <c r="B29" s="55"/>
      <c r="C29" s="61"/>
      <c r="D29" s="11"/>
    </row>
    <row r="30" spans="1:4" ht="13.5">
      <c r="A30" s="7" t="s">
        <v>28</v>
      </c>
      <c r="B30" s="55"/>
      <c r="C30" s="61"/>
      <c r="D30" s="11"/>
    </row>
    <row r="31" spans="1:15" ht="13.5">
      <c r="A31" s="6" t="s">
        <v>30</v>
      </c>
      <c r="B31" s="54"/>
      <c r="D31" s="6"/>
      <c r="E31" s="4"/>
      <c r="F31" s="4"/>
      <c r="G31" s="4"/>
      <c r="H31" s="4"/>
      <c r="I31" s="4"/>
      <c r="J31" s="4"/>
      <c r="K31" s="4"/>
      <c r="L31" s="74"/>
      <c r="M31" s="4"/>
      <c r="N31" s="4"/>
      <c r="O31" s="4"/>
    </row>
    <row r="32" spans="1:4" ht="13.5">
      <c r="A32" s="6" t="s">
        <v>31</v>
      </c>
      <c r="B32" s="54"/>
      <c r="D32" s="6"/>
    </row>
    <row r="33" spans="1:2" ht="13.5">
      <c r="A33" s="6" t="s">
        <v>32</v>
      </c>
      <c r="B33" s="56"/>
    </row>
    <row r="58" ht="13.5">
      <c r="E58" s="8"/>
    </row>
  </sheetData>
  <sheetProtection/>
  <mergeCells count="34">
    <mergeCell ref="M6:N7"/>
    <mergeCell ref="A3:O3"/>
    <mergeCell ref="A5:A7"/>
    <mergeCell ref="D5:D7"/>
    <mergeCell ref="E5:F5"/>
    <mergeCell ref="K5:K6"/>
    <mergeCell ref="O5:O7"/>
    <mergeCell ref="G5:H5"/>
    <mergeCell ref="H6:H7"/>
    <mergeCell ref="G6:G7"/>
    <mergeCell ref="A25:C25"/>
    <mergeCell ref="B19:C19"/>
    <mergeCell ref="B20:C20"/>
    <mergeCell ref="B21:C21"/>
    <mergeCell ref="B22:C22"/>
    <mergeCell ref="B23:C23"/>
    <mergeCell ref="B24:C24"/>
    <mergeCell ref="B14:C14"/>
    <mergeCell ref="B15:C15"/>
    <mergeCell ref="B16:C16"/>
    <mergeCell ref="B17:C17"/>
    <mergeCell ref="B11:C11"/>
    <mergeCell ref="B18:C18"/>
    <mergeCell ref="B12:C12"/>
    <mergeCell ref="L6:L7"/>
    <mergeCell ref="L5:N5"/>
    <mergeCell ref="B13:C13"/>
    <mergeCell ref="E6:E7"/>
    <mergeCell ref="F6:F7"/>
    <mergeCell ref="N4:O4"/>
    <mergeCell ref="B5:C7"/>
    <mergeCell ref="B8:C8"/>
    <mergeCell ref="B9:C9"/>
    <mergeCell ref="B10:C10"/>
  </mergeCells>
  <dataValidations count="2">
    <dataValidation type="list" allowBlank="1" showInputMessage="1" showErrorMessage="1" sqref="M13:M24">
      <formula1>"廃止, 段階的廃止, 縮減, 執行等改善,現状通り"</formula1>
    </dataValidation>
    <dataValidation type="list" allowBlank="1" showInputMessage="1" showErrorMessage="1" sqref="M8:M12">
      <formula1>"廃止,,縮減,執行等改善,現状通り,予定通り終了"</formula1>
    </dataValidation>
  </dataValidations>
  <printOptions horizontalCentered="1"/>
  <pageMargins left="0.25" right="0.25" top="0.75" bottom="0.75" header="0.3" footer="0.3"/>
  <pageSetup cellComments="asDisplayed" fitToHeight="0" fitToWidth="1" horizontalDpi="600" verticalDpi="600" orientation="landscape" paperSize="8" scale="48"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
  <dcterms:created xsi:type="dcterms:W3CDTF">2012-03-05T01:09:40Z</dcterms:created>
  <dcterms:modified xsi:type="dcterms:W3CDTF">2016-09-14T00:42:55Z</dcterms:modified>
  <cp:category/>
  <cp:version/>
  <cp:contentType/>
  <cp:contentStatus/>
</cp:coreProperties>
</file>