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R2\地域振興係\07 政策評価\行政事業レビュー\20201112_行政事業レビューシートの記載の確認等について（平成28年度以降一斉点検）\☆修正したシート\"/>
    </mc:Choice>
  </mc:AlternateContent>
  <bookViews>
    <workbookView xWindow="0" yWindow="0" windowWidth="19365" windowHeight="88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<sst xmlns="http://schemas.openxmlformats.org/spreadsheetml/2006/main" count="2800" uniqueCount="584">
  <si>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</si>
  <si>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</si>
  <si>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</si>
  <si>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</si>
  <si>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</si>
  <si>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</si>
  <si>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</si>
  <si>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</si>
  <si>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</si>
  <si>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</si>
  <si>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</si>
  <si>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</si>
  <si>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</si>
  <si>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</si>
  <si>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</si>
  <si>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</si>
  <si>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</si>
  <si>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</si>
  <si>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</si>
  <si>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</si>
  <si>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</si>
  <si>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</si>
  <si>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</si>
  <si>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</si>
  <si>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</si>
  <si>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</si>
  <si>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</si>
  <si>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</si>
  <si>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</si>
  <si>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</si>
  <si>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</si>
  <si>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</si>
  <si>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</si>
  <si>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</si>
  <si>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</si>
  <si>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</si>
  <si>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</si>
  <si>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</si>
  <si>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</si>
  <si>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</si>
  <si>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</si>
  <si>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</si>
  <si>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</si>
  <si>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</si>
  <si>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</si>
  <si>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</si>
  <si>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</si>
  <si>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</si>
  <si>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</si>
  <si>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</si>
  <si>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</si>
  <si>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</si>
  <si>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</si>
  <si>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</si>
  <si>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</si>
  <si>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</si>
  <si>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</si>
  <si>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</si>
  <si>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</si>
  <si>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</si>
  <si>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</si>
  <si>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</si>
  <si>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</si>
  <si>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</si>
  <si>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</si>
  <si>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</si>
  <si>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</si>
  <si>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</si>
  <si>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</si>
  <si>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</si>
  <si>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</si>
  <si>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</si>
  <si>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</si>
  <si>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</si>
  <si>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</si>
  <si>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</si>
  <si>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</si>
  <si>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</si>
  <si>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</si>
  <si>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</si>
  <si>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</si>
  <si>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</si>
  <si>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</si>
  <si>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</si>
  <si>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</si>
  <si>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</si>
  <si>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</si>
  <si>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</si>
  <si>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</si>
  <si>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</si>
  <si>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</si>
  <si>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</si>
  <si>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</si>
  <si>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</si>
  <si>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</si>
  <si>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</si>
  <si>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</si>
  <si>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</si>
  <si>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</si>
  <si>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</si>
  <si>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</si>
  <si>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</si>
  <si>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</si>
  <si>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</si>
  <si>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</si>
  <si>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</si>
  <si>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</si>
  <si>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</si>
  <si>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</si>
  <si>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</si>
  <si>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</si>
  <si>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</si>
  <si>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</si>
  <si>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</si>
  <si>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</si>
  <si>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</si>
  <si>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</si>
  <si>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</si>
  <si>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</si>
  <si>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</si>
  <si>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</si>
  <si>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</si>
  <si>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</si>
  <si>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</si>
  <si>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</si>
  <si>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</si>
  <si>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</si>
  <si>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</si>
  <si>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</si>
  <si>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</si>
  <si>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</si>
  <si>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</si>
  <si>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</si>
  <si>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</si>
  <si>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</si>
  <si>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</si>
  <si>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</si>
  <si>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</si>
  <si>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</si>
  <si>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</si>
  <si>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</si>
  <si>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</si>
  <si>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</si>
  <si>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</si>
  <si>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</si>
  <si>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</si>
  <si>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</si>
  <si>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</si>
  <si>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</si>
  <si>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</si>
  <si>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</si>
  <si>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</si>
  <si>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</si>
  <si>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</si>
  <si>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</si>
  <si>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</si>
  <si>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</si>
  <si>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</si>
  <si>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</si>
  <si>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</si>
  <si>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</si>
  <si>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</si>
  <si>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</si>
  <si>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</si>
  <si>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</si>
  <si>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</si>
  <si>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</si>
  <si>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</si>
  <si>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</si>
  <si>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</si>
  <si>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</si>
  <si>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</si>
  <si>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</si>
  <si>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</si>
  <si>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</si>
  <si>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</si>
  <si>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</si>
  <si>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</si>
  <si>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</si>
  <si>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</si>
  <si>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</si>
  <si>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</si>
  <si>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</si>
  <si>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</si>
  <si>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</si>
  <si>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</si>
  <si>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</si>
  <si>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</si>
  <si>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</si>
  <si>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</si>
  <si>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</si>
  <si>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</si>
  <si>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</si>
  <si>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</si>
  <si>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</si>
  <si>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</si>
  <si>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</si>
  <si>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</si>
  <si>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</si>
  <si>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</si>
  <si>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</si>
  <si>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</si>
  <si>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</si>
  <si>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</si>
  <si>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</si>
  <si>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</si>
  <si>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</si>
  <si>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</si>
  <si>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</si>
  <si>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</si>
  <si>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</si>
  <si>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</si>
  <si>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</si>
  <si>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</si>
  <si>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</si>
  <si>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</si>
  <si>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</si>
  <si>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</si>
  <si>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</si>
  <si>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</si>
  <si>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</si>
  <si>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</si>
  <si>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</si>
  <si>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</si>
  <si>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</si>
  <si>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</si>
  <si>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</si>
  <si>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</si>
  <si>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</si>
  <si>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</si>
  <si>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</si>
  <si>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</si>
  <si>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</si>
  <si>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</si>
  <si>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</si>
  <si>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</si>
  <si>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</si>
  <si>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</si>
  <si>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</si>
  <si>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</si>
  <si>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</si>
  <si>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</si>
  <si>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</si>
  <si>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</si>
  <si>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</si>
  <si>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</si>
  <si>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</si>
  <si>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</si>
  <si>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</si>
  <si>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</si>
  <si>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</si>
  <si>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</si>
  <si>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</si>
  <si>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</si>
  <si>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</si>
  <si>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</si>
  <si>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</si>
  <si>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</si>
  <si>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</si>
  <si>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</si>
  <si>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</si>
  <si>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</si>
  <si>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</si>
  <si>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</si>
  <si>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</si>
  <si>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</si>
  <si>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</si>
  <si>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</si>
  <si>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</si>
  <si>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</si>
  <si>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</si>
  <si>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</si>
  <si>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</si>
  <si>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</si>
  <si>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</si>
  <si>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</si>
  <si>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</si>
  <si>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</si>
  <si>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</si>
  <si>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</si>
  <si>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</si>
  <si>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</si>
  <si>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</si>
  <si>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</si>
  <si>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</si>
  <si>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</si>
  <si>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</si>
  <si>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</si>
  <si>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</si>
  <si>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</si>
  <si>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</si>
  <si>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</si>
  <si>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</si>
  <si>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</si>
  <si>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</si>
  <si>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</si>
  <si>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</si>
  <si>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</si>
  <si>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</si>
  <si>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</si>
  <si>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</si>
  <si>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</si>
  <si>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</si>
  <si>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</si>
  <si>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</si>
  <si>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</si>
  <si>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</si>
  <si>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</si>
  <si>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</si>
  <si>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</si>
  <si>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</si>
  <si>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</si>
  <si>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</si>
  <si>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</si>
  <si>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</si>
  <si>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</si>
  <si>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</si>
  <si>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</si>
  <si>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</si>
  <si>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</si>
  <si>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</si>
  <si>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</si>
  <si>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</si>
  <si>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</si>
  <si>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</si>
  <si>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</si>
  <si>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</si>
  <si>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</si>
  <si>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</si>
  <si>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</si>
  <si>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</si>
  <si>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</si>
  <si>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</si>
  <si>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</si>
  <si>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</si>
  <si>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</si>
  <si>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</si>
  <si>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</si>
  <si>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</si>
  <si>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</si>
  <si>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</si>
  <si>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</si>
  <si>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</si>
  <si>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</si>
  <si>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</si>
  <si>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</si>
  <si>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</si>
  <si>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</si>
  <si>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</si>
  <si>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</si>
  <si>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</si>
  <si>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</si>
  <si>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</si>
  <si>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</si>
  <si>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</si>
  <si>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</si>
  <si>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</si>
  <si>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</si>
  <si>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</si>
  <si>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</si>
  <si>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</si>
  <si>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</si>
  <si>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</si>
  <si>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</si>
  <si>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</si>
  <si>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</si>
  <si>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</si>
  <si>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</si>
  <si>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</si>
  <si>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</si>
  <si>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</si>
  <si>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</si>
  <si>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</si>
  <si>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</si>
  <si>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</si>
  <si>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</si>
  <si>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</si>
  <si>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</si>
  <si>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</si>
  <si>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</si>
  <si>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</si>
  <si>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</si>
  <si>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</si>
  <si>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</si>
  <si>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</si>
  <si>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</si>
  <si>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</si>
  <si>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</si>
  <si>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</si>
  <si>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</si>
  <si>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</si>
  <si>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</si>
  <si>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</si>
  <si>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</si>
  <si>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</si>
  <si>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</si>
  <si>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</si>
  <si>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</si>
  <si>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</si>
  <si>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</si>
  <si>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</si>
  <si>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</si>
  <si>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</si>
  <si>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</si>
  <si>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</si>
  <si>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</si>
  <si>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</si>
  <si>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</si>
  <si>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</si>
  <si>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</si>
  <si>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</si>
  <si>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</si>
  <si>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</si>
  <si>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</si>
  <si>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</si>
  <si>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</si>
  <si>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</si>
  <si>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</si>
  <si>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</si>
  <si>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</si>
  <si>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</si>
  <si>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</si>
  <si>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</si>
  <si>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</si>
  <si>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</si>
  <si>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</si>
  <si>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</si>
  <si>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</si>
  <si>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</si>
  <si>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</si>
  <si>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</si>
  <si>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</si>
  <si>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</si>
  <si>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</si>
  <si>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</si>
  <si>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</si>
  <si>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</si>
  <si>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</si>
  <si>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</si>
  <si>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</si>
  <si>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</si>
  <si>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</si>
  <si>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</si>
  <si>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</si>
  <si>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</si>
  <si>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</si>
  <si>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</si>
  <si>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</si>
  <si>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</si>
  <si>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</si>
  <si>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</si>
  <si>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</si>
  <si>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</si>
  <si>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</si>
  <si>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</si>
  <si>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</si>
  <si>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</si>
  <si>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</si>
  <si>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</si>
  <si>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</si>
  <si>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</si>
  <si>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</si>
  <si>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</si>
  <si>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</si>
  <si>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</si>
  <si>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</si>
  <si>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</si>
  <si>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</si>
  <si>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</si>
  <si>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</si>
  <si>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</si>
  <si>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</si>
  <si>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</si>
  <si>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</si>
  <si>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</si>
  <si>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</si>
  <si>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</si>
  <si>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</si>
  <si>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</si>
  <si>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</si>
  <si>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</si>
  <si>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</si>
  <si>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</si>
  <si>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</si>
  <si>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</si>
  <si>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</si>
  <si>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</si>
  <si>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</si>
  <si>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</si>
  <si>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</si>
  <si>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</si>
  <si>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</si>
  <si>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</si>
  <si>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</si>
  <si>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</si>
  <si>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</si>
  <si>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</si>
  <si>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</si>
  <si>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</si>
  <si>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</si>
  <si>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</si>
  <si>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</si>
  <si>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</si>
  <si>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</si>
  <si>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</si>
  <si>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</si>
  <si>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</si>
  <si>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</si>
  <si>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</si>
  <si>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</si>
  <si>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</si>
  <si>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</si>
  <si>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</si>
  <si>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</si>
  <si>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</si>
  <si>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</si>
  <si>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</si>
  <si>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参事官（地域振興担当）</t>
    <rPh sb="0" eb="3">
      <t>サンジカン</t>
    </rPh>
    <rPh sb="4" eb="6">
      <t>チイキ</t>
    </rPh>
    <rPh sb="6" eb="8">
      <t>シンコウ</t>
    </rPh>
    <rPh sb="8" eb="10">
      <t>タントウ</t>
    </rPh>
    <phoneticPr fontId="5"/>
  </si>
  <si>
    <t>スポーツ庁</t>
    <rPh sb="4" eb="5">
      <t>チョウ</t>
    </rPh>
    <phoneticPr fontId="5"/>
  </si>
  <si>
    <t>参事官（地域振興担当）仙台 光仁</t>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</si>
  <si>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</si>
  <si>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</si>
  <si>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</si>
  <si>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</si>
  <si>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</si>
  <si>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委託費</t>
    <rPh sb="0" eb="3">
      <t>イタクヒ</t>
    </rPh>
    <phoneticPr fontId="5"/>
  </si>
  <si>
    <t>スポーツによる地域活性化には交流人口拡大が不可欠であることから優先度の高い重要な事業である。</t>
    <rPh sb="7" eb="9">
      <t>チイキ</t>
    </rPh>
    <rPh sb="9" eb="12">
      <t>カッセイカ</t>
    </rPh>
    <rPh sb="14" eb="16">
      <t>コウリュウ</t>
    </rPh>
    <rPh sb="16" eb="18">
      <t>ジンコウ</t>
    </rPh>
    <rPh sb="18" eb="20">
      <t>カクダイ</t>
    </rPh>
    <rPh sb="21" eb="24">
      <t>フカケツ</t>
    </rPh>
    <rPh sb="31" eb="34">
      <t>ユウセンド</t>
    </rPh>
    <rPh sb="35" eb="36">
      <t>タカ</t>
    </rPh>
    <rPh sb="37" eb="39">
      <t>ジュウヨウ</t>
    </rPh>
    <rPh sb="40" eb="42">
      <t>ジギョウ</t>
    </rPh>
    <phoneticPr fontId="5"/>
  </si>
  <si>
    <t>スポーツツーリズム・ムーブメント創出事業</t>
    <rPh sb="16" eb="18">
      <t>ソウシュツ</t>
    </rPh>
    <rPh sb="18" eb="20">
      <t>ジギョウ</t>
    </rPh>
    <phoneticPr fontId="5"/>
  </si>
  <si>
    <t>委託先の選定については、競争入札を行い、公平性を確保する。</t>
    <phoneticPr fontId="5"/>
  </si>
  <si>
    <t>委託契約の締結に当たっては、事業経費の費目・使途の内容を厳正に審査するなど、その必要性について適切にチェックを行う。</t>
    <rPh sb="0" eb="2">
      <t>イタク</t>
    </rPh>
    <rPh sb="2" eb="4">
      <t>ケイヤク</t>
    </rPh>
    <rPh sb="5" eb="7">
      <t>テイケツ</t>
    </rPh>
    <rPh sb="8" eb="9">
      <t>ア</t>
    </rPh>
    <rPh sb="14" eb="16">
      <t>ジギョウ</t>
    </rPh>
    <rPh sb="16" eb="18">
      <t>ケイヒ</t>
    </rPh>
    <rPh sb="19" eb="21">
      <t>ヒモク</t>
    </rPh>
    <rPh sb="22" eb="24">
      <t>シト</t>
    </rPh>
    <rPh sb="25" eb="27">
      <t>ナイヨウ</t>
    </rPh>
    <rPh sb="28" eb="30">
      <t>ゲンセイ</t>
    </rPh>
    <rPh sb="31" eb="33">
      <t>シンサ</t>
    </rPh>
    <rPh sb="40" eb="43">
      <t>ヒツヨウセイ</t>
    </rPh>
    <rPh sb="47" eb="49">
      <t>テキセツ</t>
    </rPh>
    <rPh sb="55" eb="56">
      <t>オコナ</t>
    </rPh>
    <phoneticPr fontId="5"/>
  </si>
  <si>
    <t>‐</t>
  </si>
  <si>
    <t>支出（委託）先で事業の効率化を図ることで、低コストで実施する。</t>
    <phoneticPr fontId="5"/>
  </si>
  <si>
    <t>なお、金額は単位未満四捨五入して掲載していることから、合計が一致しない場合がある。</t>
    <rPh sb="3" eb="5">
      <t>キンガク</t>
    </rPh>
    <rPh sb="6" eb="8">
      <t>タンイ</t>
    </rPh>
    <rPh sb="8" eb="10">
      <t>ミマン</t>
    </rPh>
    <rPh sb="10" eb="14">
      <t>シシャゴニュウ</t>
    </rPh>
    <rPh sb="16" eb="18">
      <t>ケイサイ</t>
    </rPh>
    <rPh sb="27" eb="29">
      <t>ゴウケイ</t>
    </rPh>
    <rPh sb="30" eb="32">
      <t>イッチ</t>
    </rPh>
    <rPh sb="35" eb="37">
      <t>バアイ</t>
    </rPh>
    <phoneticPr fontId="5"/>
  </si>
  <si>
    <t>スポーツ基本法第２１条</t>
    <phoneticPr fontId="5"/>
  </si>
  <si>
    <t>百万円</t>
    <rPh sb="0" eb="2">
      <t>ヒャクマン</t>
    </rPh>
    <rPh sb="2" eb="3">
      <t>エン</t>
    </rPh>
    <phoneticPr fontId="5"/>
  </si>
  <si>
    <t>件</t>
    <rPh sb="0" eb="1">
      <t>ケン</t>
    </rPh>
    <phoneticPr fontId="5"/>
  </si>
  <si>
    <t>百万円/件数</t>
    <rPh sb="0" eb="2">
      <t>ヒャクマン</t>
    </rPh>
    <rPh sb="2" eb="3">
      <t>エン</t>
    </rPh>
    <rPh sb="4" eb="6">
      <t>ケンスウ</t>
    </rPh>
    <phoneticPr fontId="5"/>
  </si>
  <si>
    <t>百万円</t>
    <rPh sb="0" eb="2">
      <t>ヒャクマン</t>
    </rPh>
    <rPh sb="2" eb="3">
      <t>エン</t>
    </rPh>
    <phoneticPr fontId="5"/>
  </si>
  <si>
    <t>定点調査回数</t>
    <rPh sb="0" eb="2">
      <t>テイテン</t>
    </rPh>
    <rPh sb="2" eb="4">
      <t>チョウサ</t>
    </rPh>
    <rPh sb="4" eb="6">
      <t>カイスウ</t>
    </rPh>
    <phoneticPr fontId="5"/>
  </si>
  <si>
    <t>予算額（百万円）／定点調査回数　　　　　　　　　　　　　　</t>
    <rPh sb="0" eb="2">
      <t>ヨサン</t>
    </rPh>
    <rPh sb="2" eb="3">
      <t>ガク</t>
    </rPh>
    <rPh sb="4" eb="6">
      <t>ヒャクマン</t>
    </rPh>
    <rPh sb="6" eb="7">
      <t>エン</t>
    </rPh>
    <rPh sb="9" eb="11">
      <t>テイテン</t>
    </rPh>
    <rPh sb="11" eb="13">
      <t>チョウサ</t>
    </rPh>
    <rPh sb="13" eb="15">
      <t>カイスウ</t>
    </rPh>
    <phoneticPr fontId="5"/>
  </si>
  <si>
    <t>スポーツ文化ツーリズム創造・発信事業(シンポジウム開催件数)</t>
    <rPh sb="4" eb="6">
      <t>ブンカ</t>
    </rPh>
    <rPh sb="11" eb="13">
      <t>ソウゾウ</t>
    </rPh>
    <rPh sb="14" eb="16">
      <t>ハッシン</t>
    </rPh>
    <rPh sb="16" eb="18">
      <t>ジギョウ</t>
    </rPh>
    <rPh sb="25" eb="27">
      <t>カイサイ</t>
    </rPh>
    <rPh sb="27" eb="29">
      <t>ケンスウ</t>
    </rPh>
    <phoneticPr fontId="5"/>
  </si>
  <si>
    <t>予算額（百万円）／シンポジウム開催件数　　　　　　　　　</t>
    <rPh sb="0" eb="2">
      <t>ヨサン</t>
    </rPh>
    <rPh sb="2" eb="3">
      <t>ガク</t>
    </rPh>
    <rPh sb="4" eb="6">
      <t>ヒャクマン</t>
    </rPh>
    <rPh sb="6" eb="7">
      <t>エン</t>
    </rPh>
    <rPh sb="15" eb="17">
      <t>カイサイ</t>
    </rPh>
    <rPh sb="17" eb="19">
      <t>ケンスウ</t>
    </rPh>
    <phoneticPr fontId="5"/>
  </si>
  <si>
    <t>予算額（百万円）／広告換算額</t>
    <rPh sb="0" eb="3">
      <t>ヨサンガク</t>
    </rPh>
    <rPh sb="4" eb="5">
      <t>ヒャク</t>
    </rPh>
    <rPh sb="5" eb="7">
      <t>マンエン</t>
    </rPh>
    <rPh sb="9" eb="11">
      <t>コウコク</t>
    </rPh>
    <rPh sb="11" eb="13">
      <t>カンザン</t>
    </rPh>
    <rPh sb="13" eb="14">
      <t>ガク</t>
    </rPh>
    <phoneticPr fontId="5"/>
  </si>
  <si>
    <t>百万円/広告換算額</t>
    <rPh sb="0" eb="2">
      <t>ヒャクマン</t>
    </rPh>
    <rPh sb="2" eb="3">
      <t>エン</t>
    </rPh>
    <rPh sb="4" eb="6">
      <t>コウコク</t>
    </rPh>
    <rPh sb="6" eb="8">
      <t>カンザン</t>
    </rPh>
    <rPh sb="8" eb="9">
      <t>ガク</t>
    </rPh>
    <phoneticPr fontId="5"/>
  </si>
  <si>
    <t>日本人国内旅行消費額の増加</t>
    <rPh sb="0" eb="3">
      <t>ニホンジン</t>
    </rPh>
    <rPh sb="3" eb="5">
      <t>コクナイ</t>
    </rPh>
    <rPh sb="5" eb="7">
      <t>リョコウ</t>
    </rPh>
    <rPh sb="7" eb="10">
      <t>ショウヒガク</t>
    </rPh>
    <rPh sb="11" eb="13">
      <t>ゾウカ</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</si>
  <si>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</si>
  <si>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</si>
  <si>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地域活性化の窓口である交流人口拡大に向けて「スポーツツーリズム」を新しいレジャースタイルとして全国的にトレンド化させることが必要である。</t>
    <rPh sb="0" eb="2">
      <t>チイキ</t>
    </rPh>
    <rPh sb="2" eb="5">
      <t>カッセイカ</t>
    </rPh>
    <rPh sb="6" eb="8">
      <t>マドグチ</t>
    </rPh>
    <rPh sb="11" eb="13">
      <t>コウリュウ</t>
    </rPh>
    <rPh sb="13" eb="15">
      <t>ジンコウ</t>
    </rPh>
    <rPh sb="15" eb="17">
      <t>カクダイ</t>
    </rPh>
    <rPh sb="18" eb="19">
      <t>ム</t>
    </rPh>
    <rPh sb="33" eb="34">
      <t>アタラ</t>
    </rPh>
    <rPh sb="47" eb="49">
      <t>ゼンコク</t>
    </rPh>
    <rPh sb="49" eb="50">
      <t>テキ</t>
    </rPh>
    <rPh sb="55" eb="56">
      <t>カ</t>
    </rPh>
    <rPh sb="62" eb="64">
      <t>ヒツヨウ</t>
    </rPh>
    <phoneticPr fontId="5"/>
  </si>
  <si>
    <t>プロモーション実施に伴う露出の広告換算額</t>
    <rPh sb="7" eb="9">
      <t>ジッシ</t>
    </rPh>
    <rPh sb="10" eb="11">
      <t>トモナ</t>
    </rPh>
    <rPh sb="12" eb="14">
      <t>ロシュツ</t>
    </rPh>
    <rPh sb="15" eb="17">
      <t>コウコク</t>
    </rPh>
    <rPh sb="17" eb="19">
      <t>カンザン</t>
    </rPh>
    <rPh sb="19" eb="20">
      <t>ガク</t>
    </rPh>
    <phoneticPr fontId="5"/>
  </si>
  <si>
    <t>地域活性化の窓口である交流人口拡大に向けて「スポーツツーリズム」を新しいレジャースタイルとして全国的にトレンド化させることから国による強力な推進・事業実施が必要である。</t>
    <rPh sb="0" eb="2">
      <t>チイキ</t>
    </rPh>
    <rPh sb="2" eb="5">
      <t>カッセイカ</t>
    </rPh>
    <rPh sb="6" eb="8">
      <t>マドグチ</t>
    </rPh>
    <rPh sb="11" eb="13">
      <t>コウリュウ</t>
    </rPh>
    <rPh sb="13" eb="15">
      <t>ジンコウ</t>
    </rPh>
    <rPh sb="15" eb="17">
      <t>カクダイ</t>
    </rPh>
    <rPh sb="18" eb="19">
      <t>ム</t>
    </rPh>
    <rPh sb="33" eb="34">
      <t>アタラ</t>
    </rPh>
    <rPh sb="47" eb="49">
      <t>ゼンコク</t>
    </rPh>
    <rPh sb="49" eb="50">
      <t>テキ</t>
    </rPh>
    <rPh sb="55" eb="56">
      <t>カ</t>
    </rPh>
    <rPh sb="63" eb="64">
      <t>クニ</t>
    </rPh>
    <rPh sb="67" eb="69">
      <t>キョウリョク</t>
    </rPh>
    <rPh sb="70" eb="72">
      <t>スイシン</t>
    </rPh>
    <rPh sb="73" eb="75">
      <t>ジギョウ</t>
    </rPh>
    <rPh sb="75" eb="77">
      <t>ジッシ</t>
    </rPh>
    <rPh sb="78" eb="80">
      <t>ヒツヨウ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</si>
  <si>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</si>
  <si>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</si>
  <si>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</si>
  <si>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</si>
  <si>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</si>
  <si>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</si>
  <si>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</si>
  <si>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</si>
  <si>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</si>
  <si>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</si>
  <si>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</si>
  <si>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</si>
  <si>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</si>
  <si>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</si>
  <si>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外部有識者の点検対象外</t>
    <rPh sb="0" eb="2">
      <t>ガイブ</t>
    </rPh>
    <rPh sb="2" eb="5">
      <t>ユウシキシャ</t>
    </rPh>
    <rPh sb="6" eb="8">
      <t>テンケン</t>
    </rPh>
    <rPh sb="8" eb="11">
      <t>タイショウガイ</t>
    </rPh>
    <phoneticPr fontId="5"/>
  </si>
  <si>
    <t>スポーツ振興事業委託費</t>
    <phoneticPr fontId="5"/>
  </si>
  <si>
    <t>庁費</t>
    <rPh sb="0" eb="2">
      <t>チョウヒ</t>
    </rPh>
    <phoneticPr fontId="5"/>
  </si>
  <si>
    <t>官民連携・協働によるプロモーション事業</t>
    <phoneticPr fontId="5"/>
  </si>
  <si>
    <t>スポーツ文化ツーリズム創造・発信事業</t>
    <phoneticPr fontId="5"/>
  </si>
  <si>
    <t>スポーツツーリズムに係るKPI策定・把握のための定点調査</t>
    <phoneticPr fontId="5"/>
  </si>
  <si>
    <t>-</t>
    <phoneticPr fontId="5"/>
  </si>
  <si>
    <t>-</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</si>
  <si>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</si>
  <si>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</si>
  <si>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</si>
  <si>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</si>
  <si>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t>
    <phoneticPr fontId="5"/>
  </si>
  <si>
    <t>-</t>
    <phoneticPr fontId="5"/>
  </si>
  <si>
    <t>-</t>
    <phoneticPr fontId="5"/>
  </si>
  <si>
    <t>本事業は、平成29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い。</t>
  </si>
  <si>
    <t>本事業は地域活性化の窓口である交流人口拡大に向けて「スポーツツーリズム」を新しいレジャースタイルとして全国的にトレンド化させること等のため実施する事業であり、スポーツ基本計画に沿った国が実施する政策優先度の極めて高い事業となっている。</t>
    <rPh sb="0" eb="1">
      <t>ホン</t>
    </rPh>
    <rPh sb="1" eb="3">
      <t>ジギョウ</t>
    </rPh>
    <rPh sb="65" eb="66">
      <t>トウ</t>
    </rPh>
    <rPh sb="69" eb="71">
      <t>ジッシ</t>
    </rPh>
    <rPh sb="73" eb="75">
      <t>ジギョウ</t>
    </rPh>
    <phoneticPr fontId="5"/>
  </si>
  <si>
    <t>スポーツ基本計画（平成24年3月30日策定）
ニッポン一億総活躍プラン（平成２８年6月２日閣議決定）</t>
    <phoneticPr fontId="5"/>
  </si>
  <si>
    <t>（１）官民連携・協働によるプロモーション事業
（２）スポーツ文化ツーリズム創造・発信事業
（３）スポーツツーリズムに係るKPI策定・把握のための定点調査</t>
    <rPh sb="3" eb="5">
      <t>カンミン</t>
    </rPh>
    <rPh sb="5" eb="7">
      <t>レンケイ</t>
    </rPh>
    <rPh sb="8" eb="10">
      <t>キョウドウ</t>
    </rPh>
    <rPh sb="20" eb="22">
      <t>ジギョウ</t>
    </rPh>
    <rPh sb="30" eb="32">
      <t>ブンカ</t>
    </rPh>
    <rPh sb="37" eb="39">
      <t>ソウゾウ</t>
    </rPh>
    <rPh sb="40" eb="42">
      <t>ハッシン</t>
    </rPh>
    <rPh sb="42" eb="44">
      <t>ジギョウ</t>
    </rPh>
    <rPh sb="58" eb="59">
      <t>カカ</t>
    </rPh>
    <rPh sb="63" eb="65">
      <t>サクテイ</t>
    </rPh>
    <rPh sb="66" eb="68">
      <t>ハアク</t>
    </rPh>
    <rPh sb="72" eb="74">
      <t>テイテン</t>
    </rPh>
    <rPh sb="74" eb="76">
      <t>チョウサ</t>
    </rPh>
    <phoneticPr fontId="5"/>
  </si>
  <si>
    <t>スポーツによる地域活性化・スポーツGDP拡大を大きく推進するため、スポーツ庁が関連産業界と連携・協働し、「スポーツツーリズム」を新しいレジャースタイルとして活性化・定着化させるためのプロモーション活動を展開し、広く一般の需要を喚起するとともに、地域自治体・産業界等の活動を活発化させる。</t>
    <rPh sb="48" eb="50">
      <t>キョウドウ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</si>
</sst>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24</xdr:row>
          <xdr:rowOff>247650</xdr:rowOff>
        </xdr:from>
        <xdr:to>
          <xdr:col>48</xdr:col>
          <xdr:colOff>114300</xdr:colOff>
          <xdr:row>72</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773</xdr:row>
          <xdr:rowOff>0</xdr:rowOff>
        </xdr:from>
        <xdr:to>
          <xdr:col>44</xdr:col>
          <xdr:colOff>142875</xdr:colOff>
          <xdr:row>782</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773</xdr:row>
          <xdr:rowOff>0</xdr:rowOff>
        </xdr:from>
        <xdr:to>
          <xdr:col>44</xdr:col>
          <xdr:colOff>142875</xdr:colOff>
          <xdr:row>782</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24</xdr:col>
      <xdr:colOff>119109</xdr:colOff>
      <xdr:row>722</xdr:row>
      <xdr:rowOff>29369</xdr:rowOff>
    </xdr:from>
    <xdr:to>
      <xdr:col>33</xdr:col>
      <xdr:colOff>31756</xdr:colOff>
      <xdr:row>723</xdr:row>
      <xdr:rowOff>174558</xdr:rowOff>
    </xdr:to>
    <xdr:sp macro="" textlink="">
      <xdr:nvSpPr>
        <xdr:cNvPr id="5" name="テキスト ボックス 4"/>
        <xdr:cNvSpPr txBox="1"/>
      </xdr:nvSpPr>
      <xdr:spPr>
        <a:xfrm>
          <a:off x="4960050" y="56652693"/>
          <a:ext cx="1728000"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latin typeface="ＭＳ ゴシック" panose="020B0609070205080204" pitchFamily="49" charset="-128"/>
              <a:ea typeface="ＭＳ ゴシック" panose="020B0609070205080204" pitchFamily="49" charset="-128"/>
            </a:rPr>
            <a:t>スポーツ庁</a:t>
          </a:r>
          <a:endParaRPr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１００百万円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11205</xdr:colOff>
      <xdr:row>723</xdr:row>
      <xdr:rowOff>174558</xdr:rowOff>
    </xdr:from>
    <xdr:to>
      <xdr:col>44</xdr:col>
      <xdr:colOff>33616</xdr:colOff>
      <xdr:row>728</xdr:row>
      <xdr:rowOff>29308</xdr:rowOff>
    </xdr:to>
    <xdr:grpSp>
      <xdr:nvGrpSpPr>
        <xdr:cNvPr id="7" name="グループ化 6"/>
        <xdr:cNvGrpSpPr/>
      </xdr:nvGrpSpPr>
      <xdr:grpSpPr>
        <a:xfrm>
          <a:off x="2652805" y="35658358"/>
          <a:ext cx="6321611" cy="1632750"/>
          <a:chOff x="921557" y="1479375"/>
          <a:chExt cx="4648885" cy="1591662"/>
        </a:xfrm>
      </xdr:grpSpPr>
      <xdr:cxnSp macro="">
        <xdr:nvCxnSpPr>
          <xdr:cNvPr id="8" name="直線コネクタ 7"/>
          <xdr:cNvCxnSpPr>
            <a:stCxn id="5" idx="2"/>
          </xdr:cNvCxnSpPr>
        </xdr:nvCxnSpPr>
        <xdr:spPr>
          <a:xfrm flipH="1">
            <a:off x="3279363" y="1479375"/>
            <a:ext cx="5916" cy="1076401"/>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xdr:nvCxnSpPr>
        <xdr:spPr>
          <a:xfrm flipV="1">
            <a:off x="921557" y="2548670"/>
            <a:ext cx="4648885"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a:off x="3275585" y="2566981"/>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5558191" y="2544570"/>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95250</xdr:colOff>
      <xdr:row>728</xdr:row>
      <xdr:rowOff>18104</xdr:rowOff>
    </xdr:from>
    <xdr:to>
      <xdr:col>18</xdr:col>
      <xdr:colOff>142875</xdr:colOff>
      <xdr:row>728</xdr:row>
      <xdr:rowOff>310556</xdr:rowOff>
    </xdr:to>
    <xdr:sp macro="" textlink="">
      <xdr:nvSpPr>
        <xdr:cNvPr id="12" name="テキスト ボックス 16"/>
        <xdr:cNvSpPr txBox="1"/>
      </xdr:nvSpPr>
      <xdr:spPr>
        <a:xfrm>
          <a:off x="1714500" y="36808417"/>
          <a:ext cx="2071688"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39</xdr:col>
      <xdr:colOff>130970</xdr:colOff>
      <xdr:row>728</xdr:row>
      <xdr:rowOff>40515</xdr:rowOff>
    </xdr:from>
    <xdr:to>
      <xdr:col>49</xdr:col>
      <xdr:colOff>71438</xdr:colOff>
      <xdr:row>728</xdr:row>
      <xdr:rowOff>332967</xdr:rowOff>
    </xdr:to>
    <xdr:sp macro="" textlink="">
      <xdr:nvSpPr>
        <xdr:cNvPr id="13" name="テキスト ボックス 17"/>
        <xdr:cNvSpPr txBox="1"/>
      </xdr:nvSpPr>
      <xdr:spPr>
        <a:xfrm>
          <a:off x="8024814" y="36830828"/>
          <a:ext cx="1964530"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7</xdr:col>
      <xdr:colOff>134470</xdr:colOff>
      <xdr:row>728</xdr:row>
      <xdr:rowOff>323357</xdr:rowOff>
    </xdr:from>
    <xdr:to>
      <xdr:col>18</xdr:col>
      <xdr:colOff>67234</xdr:colOff>
      <xdr:row>730</xdr:row>
      <xdr:rowOff>68082</xdr:rowOff>
    </xdr:to>
    <xdr:sp macro="" textlink="">
      <xdr:nvSpPr>
        <xdr:cNvPr id="14" name="テキスト ボックス 18"/>
        <xdr:cNvSpPr txBox="1"/>
      </xdr:nvSpPr>
      <xdr:spPr>
        <a:xfrm>
          <a:off x="1551314" y="37113670"/>
          <a:ext cx="2159233" cy="4591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A</a:t>
          </a:r>
          <a:r>
            <a:rPr lang="ja-JP" altLang="en-US" sz="1100">
              <a:latin typeface="ＭＳ ゴシック" panose="020B0609070205080204" pitchFamily="49" charset="-128"/>
              <a:ea typeface="ＭＳ ゴシック" panose="020B0609070205080204" pitchFamily="49" charset="-128"/>
            </a:rPr>
            <a:t>　民間団体（１団体）</a:t>
          </a:r>
          <a:endParaRPr kumimoji="1" lang="en-US" altLang="ja-JP" sz="1100">
            <a:latin typeface="ＭＳ ゴシック" panose="020B0609070205080204" pitchFamily="49" charset="-128"/>
            <a:ea typeface="ＭＳ ゴシック" panose="020B0609070205080204" pitchFamily="49" charset="-128"/>
          </a:endParaRPr>
        </a:p>
        <a:p>
          <a:pPr algn="ctr"/>
          <a:r>
            <a:rPr lang="en-US" altLang="ja-JP" sz="1100">
              <a:latin typeface="ＭＳ ゴシック" panose="020B0609070205080204" pitchFamily="49" charset="-128"/>
              <a:ea typeface="ＭＳ ゴシック" panose="020B0609070205080204" pitchFamily="49" charset="-128"/>
            </a:rPr>
            <a:t>89</a:t>
          </a:r>
          <a:r>
            <a:rPr lang="ja-JP" altLang="en-US" sz="1100">
              <a:latin typeface="ＭＳ ゴシック" panose="020B0609070205080204" pitchFamily="49" charset="-128"/>
              <a:ea typeface="ＭＳ ゴシック" panose="020B0609070205080204" pitchFamily="49" charset="-128"/>
            </a:rPr>
            <a:t>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39</xdr:col>
      <xdr:colOff>134475</xdr:colOff>
      <xdr:row>728</xdr:row>
      <xdr:rowOff>318463</xdr:rowOff>
    </xdr:from>
    <xdr:to>
      <xdr:col>49</xdr:col>
      <xdr:colOff>11211</xdr:colOff>
      <xdr:row>730</xdr:row>
      <xdr:rowOff>63188</xdr:rowOff>
    </xdr:to>
    <xdr:sp macro="" textlink="">
      <xdr:nvSpPr>
        <xdr:cNvPr id="15" name="テキスト ボックス 20"/>
        <xdr:cNvSpPr txBox="1"/>
      </xdr:nvSpPr>
      <xdr:spPr>
        <a:xfrm>
          <a:off x="8028319" y="37108776"/>
          <a:ext cx="1900798" cy="4591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C</a:t>
          </a:r>
          <a:r>
            <a:rPr lang="ja-JP" altLang="en-US" sz="1100">
              <a:latin typeface="ＭＳ ゴシック" panose="020B0609070205080204" pitchFamily="49" charset="-128"/>
              <a:ea typeface="ＭＳ ゴシック" panose="020B0609070205080204" pitchFamily="49" charset="-128"/>
            </a:rPr>
            <a:t>　民間団体（１団体）</a:t>
          </a:r>
          <a:endParaRPr kumimoji="1" lang="en-US" altLang="ja-JP" sz="1100">
            <a:latin typeface="ＭＳ ゴシック" panose="020B0609070205080204" pitchFamily="49" charset="-128"/>
            <a:ea typeface="ＭＳ ゴシック" panose="020B0609070205080204" pitchFamily="49" charset="-128"/>
          </a:endParaRPr>
        </a:p>
        <a:p>
          <a:pPr algn="ctr"/>
          <a:r>
            <a:rPr lang="en-US" altLang="ja-JP" sz="1100">
              <a:latin typeface="ＭＳ ゴシック" panose="020B0609070205080204" pitchFamily="49" charset="-128"/>
              <a:ea typeface="ＭＳ ゴシック" panose="020B0609070205080204" pitchFamily="49" charset="-128"/>
            </a:rPr>
            <a:t>4</a:t>
          </a:r>
          <a:r>
            <a:rPr lang="ja-JP" altLang="en-US" sz="1100">
              <a:latin typeface="ＭＳ ゴシック" panose="020B0609070205080204" pitchFamily="49" charset="-128"/>
              <a:ea typeface="ＭＳ ゴシック" panose="020B0609070205080204" pitchFamily="49" charset="-128"/>
            </a:rPr>
            <a:t>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89640</xdr:colOff>
      <xdr:row>730</xdr:row>
      <xdr:rowOff>209843</xdr:rowOff>
    </xdr:from>
    <xdr:to>
      <xdr:col>21</xdr:col>
      <xdr:colOff>11907</xdr:colOff>
      <xdr:row>733</xdr:row>
      <xdr:rowOff>280147</xdr:rowOff>
    </xdr:to>
    <xdr:sp macro="" textlink="">
      <xdr:nvSpPr>
        <xdr:cNvPr id="16" name="大かっこ 15"/>
        <xdr:cNvSpPr/>
      </xdr:nvSpPr>
      <xdr:spPr>
        <a:xfrm>
          <a:off x="1304078" y="37714531"/>
          <a:ext cx="2958360" cy="1141866"/>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smtClean="0">
              <a:solidFill>
                <a:schemeClr val="tx1"/>
              </a:solidFill>
              <a:latin typeface="+mn-lt"/>
              <a:ea typeface="+mn-ea"/>
              <a:cs typeface="+mn-cs"/>
            </a:rPr>
            <a:t>（１）官民連携・協働によるプロモーション事業　</a:t>
          </a:r>
          <a:endParaRPr kumimoji="1" lang="en-US" altLang="ja-JP" sz="1000" b="0" i="0" u="none" strike="noStrike" kern="1200" baseline="0" smtClean="0">
            <a:solidFill>
              <a:schemeClr val="tx1"/>
            </a:solidFill>
            <a:latin typeface="+mn-lt"/>
            <a:ea typeface="+mn-ea"/>
            <a:cs typeface="+mn-cs"/>
          </a:endParaRPr>
        </a:p>
        <a:p>
          <a:r>
            <a:rPr kumimoji="1" lang="ja-JP" altLang="en-US" sz="1000" b="0" i="0" u="none" strike="noStrike" kern="1200" baseline="0" smtClean="0">
              <a:solidFill>
                <a:schemeClr val="tx1"/>
              </a:solidFill>
              <a:latin typeface="+mn-lt"/>
              <a:ea typeface="+mn-ea"/>
              <a:cs typeface="+mn-cs"/>
            </a:rPr>
            <a:t>　　　官民連携協議会が策定した「官民協働　　</a:t>
          </a:r>
          <a:endParaRPr kumimoji="1" lang="en-US" altLang="ja-JP" sz="1000" b="0" i="0" u="none" strike="noStrike" kern="1200" baseline="0" smtClean="0">
            <a:solidFill>
              <a:schemeClr val="tx1"/>
            </a:solidFill>
            <a:latin typeface="+mn-lt"/>
            <a:ea typeface="+mn-ea"/>
            <a:cs typeface="+mn-cs"/>
          </a:endParaRPr>
        </a:p>
        <a:p>
          <a:r>
            <a:rPr kumimoji="1" lang="ja-JP" altLang="en-US" sz="1000" b="0" i="0" u="none" strike="noStrike" kern="1200" baseline="0" smtClean="0">
              <a:solidFill>
                <a:schemeClr val="tx1"/>
              </a:solidFill>
              <a:latin typeface="+mn-lt"/>
              <a:ea typeface="+mn-ea"/>
              <a:cs typeface="+mn-cs"/>
            </a:rPr>
            <a:t>　　のプロモーション戦略」に基づき、各種メ　　</a:t>
          </a:r>
          <a:endParaRPr kumimoji="1" lang="en-US" altLang="ja-JP" sz="1000" b="0" i="0" u="none" strike="noStrike" kern="1200" baseline="0" smtClean="0">
            <a:solidFill>
              <a:schemeClr val="tx1"/>
            </a:solidFill>
            <a:latin typeface="+mn-lt"/>
            <a:ea typeface="+mn-ea"/>
            <a:cs typeface="+mn-cs"/>
          </a:endParaRPr>
        </a:p>
        <a:p>
          <a:r>
            <a:rPr kumimoji="1" lang="ja-JP" altLang="en-US" sz="1000" b="0" i="0" u="none" strike="noStrike" kern="1200" baseline="0" smtClean="0">
              <a:solidFill>
                <a:schemeClr val="tx1"/>
              </a:solidFill>
              <a:latin typeface="+mn-lt"/>
              <a:ea typeface="+mn-ea"/>
              <a:cs typeface="+mn-cs"/>
            </a:rPr>
            <a:t>　　ディア等を通じたスポーツツーリズム需要</a:t>
          </a:r>
          <a:endParaRPr kumimoji="1" lang="en-US" altLang="ja-JP" sz="1000" b="0" i="0" u="none" strike="noStrike" kern="1200" baseline="0" smtClean="0">
            <a:solidFill>
              <a:schemeClr val="tx1"/>
            </a:solidFill>
            <a:latin typeface="+mn-lt"/>
            <a:ea typeface="+mn-ea"/>
            <a:cs typeface="+mn-cs"/>
          </a:endParaRPr>
        </a:p>
        <a:p>
          <a:r>
            <a:rPr kumimoji="1" lang="ja-JP" altLang="en-US" sz="1000" b="0" i="0" u="none" strike="noStrike" kern="1200" baseline="0" smtClean="0">
              <a:solidFill>
                <a:schemeClr val="tx1"/>
              </a:solidFill>
              <a:latin typeface="+mn-lt"/>
              <a:ea typeface="+mn-ea"/>
              <a:cs typeface="+mn-cs"/>
            </a:rPr>
            <a:t>　　拡大のためのプロモーションを行う。</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59532</xdr:colOff>
      <xdr:row>730</xdr:row>
      <xdr:rowOff>212910</xdr:rowOff>
    </xdr:from>
    <xdr:to>
      <xdr:col>37</xdr:col>
      <xdr:colOff>130970</xdr:colOff>
      <xdr:row>735</xdr:row>
      <xdr:rowOff>47625</xdr:rowOff>
    </xdr:to>
    <xdr:sp macro="" textlink="">
      <xdr:nvSpPr>
        <xdr:cNvPr id="17" name="大かっこ 16"/>
        <xdr:cNvSpPr/>
      </xdr:nvSpPr>
      <xdr:spPr>
        <a:xfrm>
          <a:off x="4310063" y="37717598"/>
          <a:ext cx="3309938" cy="1620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smtClean="0">
              <a:solidFill>
                <a:schemeClr val="tx1"/>
              </a:solidFill>
              <a:latin typeface="+mn-lt"/>
              <a:ea typeface="+mn-ea"/>
              <a:cs typeface="+mn-cs"/>
            </a:rPr>
            <a:t>（２）スポーツ文化ツーリズム創造・発信事業</a:t>
          </a:r>
          <a:endParaRPr kumimoji="1" lang="en-US" altLang="ja-JP" sz="1000" b="0" i="0" u="none" strike="noStrike" kern="1200" baseline="0" smtClean="0">
            <a:solidFill>
              <a:schemeClr val="tx1"/>
            </a:solidFill>
            <a:latin typeface="+mn-lt"/>
            <a:ea typeface="+mn-ea"/>
            <a:cs typeface="+mn-cs"/>
          </a:endParaRPr>
        </a:p>
        <a:p>
          <a:r>
            <a:rPr kumimoji="1" lang="ja-JP" altLang="en-US" sz="1000" b="0" i="0" u="none" strike="noStrike" kern="1200" baseline="0" smtClean="0">
              <a:solidFill>
                <a:schemeClr val="tx1"/>
              </a:solidFill>
              <a:latin typeface="+mn-lt"/>
              <a:ea typeface="+mn-ea"/>
              <a:cs typeface="+mn-cs"/>
            </a:rPr>
            <a:t>　　　「スポーツ庁、文化庁及び観光庁の包括的連  </a:t>
          </a:r>
          <a:endParaRPr kumimoji="1" lang="en-US" altLang="ja-JP" sz="1000" b="0" i="0" u="none" strike="noStrike" kern="1200" baseline="0" smtClean="0">
            <a:solidFill>
              <a:schemeClr val="tx1"/>
            </a:solidFill>
            <a:latin typeface="+mn-lt"/>
            <a:ea typeface="+mn-ea"/>
            <a:cs typeface="+mn-cs"/>
          </a:endParaRPr>
        </a:p>
        <a:p>
          <a:r>
            <a:rPr kumimoji="1" lang="en-US" altLang="ja-JP" sz="1000" b="0" i="0" u="none" strike="noStrike" kern="1200" baseline="0" smtClean="0">
              <a:solidFill>
                <a:schemeClr val="tx1"/>
              </a:solidFill>
              <a:latin typeface="+mn-lt"/>
              <a:ea typeface="+mn-ea"/>
              <a:cs typeface="+mn-cs"/>
            </a:rPr>
            <a:t>    </a:t>
          </a:r>
          <a:r>
            <a:rPr kumimoji="1" lang="ja-JP" altLang="en-US" sz="1000" b="0" i="0" u="none" strike="noStrike" kern="1200" baseline="0" smtClean="0">
              <a:solidFill>
                <a:schemeClr val="tx1"/>
              </a:solidFill>
              <a:latin typeface="+mn-lt"/>
              <a:ea typeface="+mn-ea"/>
              <a:cs typeface="+mn-cs"/>
            </a:rPr>
            <a:t>携協定」の下、スポーツツーリズムと文化芸術  </a:t>
          </a:r>
          <a:endParaRPr kumimoji="1" lang="en-US" altLang="ja-JP" sz="1000" b="0" i="0" u="none" strike="noStrike" kern="1200" baseline="0" smtClean="0">
            <a:solidFill>
              <a:schemeClr val="tx1"/>
            </a:solidFill>
            <a:latin typeface="+mn-lt"/>
            <a:ea typeface="+mn-ea"/>
            <a:cs typeface="+mn-cs"/>
          </a:endParaRPr>
        </a:p>
        <a:p>
          <a:r>
            <a:rPr kumimoji="1" lang="en-US" altLang="ja-JP" sz="1000" b="0" i="0" u="none" strike="noStrike" kern="1200" baseline="0" smtClean="0">
              <a:solidFill>
                <a:schemeClr val="tx1"/>
              </a:solidFill>
              <a:latin typeface="+mn-lt"/>
              <a:ea typeface="+mn-ea"/>
              <a:cs typeface="+mn-cs"/>
            </a:rPr>
            <a:t>    </a:t>
          </a:r>
          <a:r>
            <a:rPr kumimoji="1" lang="ja-JP" altLang="en-US" sz="1000" b="0" i="0" u="none" strike="noStrike" kern="1200" baseline="0" smtClean="0">
              <a:solidFill>
                <a:schemeClr val="tx1"/>
              </a:solidFill>
              <a:latin typeface="+mn-lt"/>
              <a:ea typeface="+mn-ea"/>
              <a:cs typeface="+mn-cs"/>
            </a:rPr>
            <a:t>要素を融合させた「スポーツ文化ツーリズム」の</a:t>
          </a:r>
          <a:endParaRPr kumimoji="1" lang="en-US" altLang="ja-JP" sz="1000" b="0" i="0" u="none" strike="noStrike" kern="1200" baseline="0" smtClean="0">
            <a:solidFill>
              <a:schemeClr val="tx1"/>
            </a:solidFill>
            <a:latin typeface="+mn-lt"/>
            <a:ea typeface="+mn-ea"/>
            <a:cs typeface="+mn-cs"/>
          </a:endParaRPr>
        </a:p>
        <a:p>
          <a:r>
            <a:rPr kumimoji="1" lang="en-US" altLang="ja-JP" sz="1000" b="0" i="0" u="none" strike="noStrike" kern="1200" baseline="0" smtClean="0">
              <a:solidFill>
                <a:schemeClr val="tx1"/>
              </a:solidFill>
              <a:latin typeface="+mn-lt"/>
              <a:ea typeface="+mn-ea"/>
              <a:cs typeface="+mn-cs"/>
            </a:rPr>
            <a:t>    </a:t>
          </a:r>
          <a:r>
            <a:rPr kumimoji="1" lang="ja-JP" altLang="en-US" sz="1000" b="0" i="0" u="none" strike="noStrike" kern="1200" baseline="0" smtClean="0">
              <a:solidFill>
                <a:schemeClr val="tx1"/>
              </a:solidFill>
              <a:latin typeface="+mn-lt"/>
              <a:ea typeface="+mn-ea"/>
              <a:cs typeface="+mn-cs"/>
            </a:rPr>
            <a:t>掘り</a:t>
          </a:r>
          <a:r>
            <a:rPr kumimoji="1" lang="en-US" altLang="ja-JP" sz="1000" b="0" i="0" u="none" strike="noStrike" kern="1200" baseline="0" smtClean="0">
              <a:solidFill>
                <a:schemeClr val="tx1"/>
              </a:solidFill>
              <a:latin typeface="+mn-lt"/>
              <a:ea typeface="+mn-ea"/>
              <a:cs typeface="+mn-cs"/>
            </a:rPr>
            <a:t> </a:t>
          </a:r>
          <a:r>
            <a:rPr kumimoji="1" lang="ja-JP" altLang="en-US" sz="1000" b="0" i="0" u="none" strike="noStrike" kern="1200" baseline="0" smtClean="0">
              <a:solidFill>
                <a:schemeClr val="tx1"/>
              </a:solidFill>
              <a:latin typeface="+mn-lt"/>
              <a:ea typeface="+mn-ea"/>
              <a:cs typeface="+mn-cs"/>
            </a:rPr>
            <a:t>起こしや拡大のために進める「スポーツ文</a:t>
          </a:r>
          <a:endParaRPr kumimoji="1" lang="en-US" altLang="ja-JP" sz="1000" b="0" i="0" u="none" strike="noStrike" kern="1200" baseline="0" smtClean="0">
            <a:solidFill>
              <a:schemeClr val="tx1"/>
            </a:solidFill>
            <a:latin typeface="+mn-lt"/>
            <a:ea typeface="+mn-ea"/>
            <a:cs typeface="+mn-cs"/>
          </a:endParaRPr>
        </a:p>
        <a:p>
          <a:r>
            <a:rPr kumimoji="1" lang="en-US" altLang="ja-JP" sz="1000" b="0" i="0" u="none" strike="noStrike" kern="1200" baseline="0" smtClean="0">
              <a:solidFill>
                <a:schemeClr val="tx1"/>
              </a:solidFill>
              <a:latin typeface="+mn-lt"/>
              <a:ea typeface="+mn-ea"/>
              <a:cs typeface="+mn-cs"/>
            </a:rPr>
            <a:t>    </a:t>
          </a:r>
          <a:r>
            <a:rPr kumimoji="1" lang="ja-JP" altLang="en-US" sz="1000" b="0" i="0" u="none" strike="noStrike" kern="1200" baseline="0" smtClean="0">
              <a:solidFill>
                <a:schemeClr val="tx1"/>
              </a:solidFill>
              <a:latin typeface="+mn-lt"/>
              <a:ea typeface="+mn-ea"/>
              <a:cs typeface="+mn-cs"/>
            </a:rPr>
            <a:t>化ツーリズムアワード」のプロモーションを行う</a:t>
          </a:r>
          <a:endParaRPr kumimoji="1" lang="en-US" altLang="ja-JP" sz="1000" b="0" i="0" u="none" strike="noStrike" kern="1200" baseline="0" smtClean="0">
            <a:solidFill>
              <a:schemeClr val="tx1"/>
            </a:solidFill>
            <a:latin typeface="+mn-lt"/>
            <a:ea typeface="+mn-ea"/>
            <a:cs typeface="+mn-cs"/>
          </a:endParaRPr>
        </a:p>
        <a:p>
          <a:r>
            <a:rPr kumimoji="1" lang="ja-JP" altLang="en-US" sz="1000" b="0" i="0" u="none" strike="noStrike" kern="1200" baseline="0" smtClean="0">
              <a:solidFill>
                <a:schemeClr val="tx1"/>
              </a:solidFill>
              <a:latin typeface="+mn-lt"/>
              <a:ea typeface="+mn-ea"/>
              <a:cs typeface="+mn-cs"/>
            </a:rPr>
            <a:t>　 とともに選定された優良事例の展開を図る。</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0</xdr:colOff>
      <xdr:row>726</xdr:row>
      <xdr:rowOff>190500</xdr:rowOff>
    </xdr:from>
    <xdr:to>
      <xdr:col>13</xdr:col>
      <xdr:colOff>1</xdr:colOff>
      <xdr:row>728</xdr:row>
      <xdr:rowOff>44614</xdr:rowOff>
    </xdr:to>
    <xdr:cxnSp macro="">
      <xdr:nvCxnSpPr>
        <xdr:cNvPr id="21" name="直線コネクタ 20"/>
        <xdr:cNvCxnSpPr/>
      </xdr:nvCxnSpPr>
      <xdr:spPr>
        <a:xfrm>
          <a:off x="2622176" y="58225765"/>
          <a:ext cx="1" cy="54887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44827</xdr:colOff>
      <xdr:row>728</xdr:row>
      <xdr:rowOff>312401</xdr:rowOff>
    </xdr:from>
    <xdr:to>
      <xdr:col>33</xdr:col>
      <xdr:colOff>156886</xdr:colOff>
      <xdr:row>730</xdr:row>
      <xdr:rowOff>57126</xdr:rowOff>
    </xdr:to>
    <xdr:sp macro="" textlink="">
      <xdr:nvSpPr>
        <xdr:cNvPr id="28" name="テキスト ボックス 20"/>
        <xdr:cNvSpPr txBox="1"/>
      </xdr:nvSpPr>
      <xdr:spPr>
        <a:xfrm>
          <a:off x="4902577" y="37102714"/>
          <a:ext cx="1933715" cy="459100"/>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ゴシック" panose="020B0609070205080204" pitchFamily="49" charset="-128"/>
              <a:ea typeface="ＭＳ ゴシック" panose="020B0609070205080204" pitchFamily="49" charset="-128"/>
            </a:rPr>
            <a:t>B</a:t>
          </a:r>
          <a:r>
            <a:rPr lang="ja-JP" altLang="en-US" sz="1100">
              <a:latin typeface="ＭＳ ゴシック" panose="020B0609070205080204" pitchFamily="49" charset="-128"/>
              <a:ea typeface="ＭＳ ゴシック" panose="020B0609070205080204" pitchFamily="49" charset="-128"/>
            </a:rPr>
            <a:t>　民間団体（１団体）</a:t>
          </a:r>
          <a:endParaRPr kumimoji="1" lang="en-US" altLang="ja-JP" sz="1100">
            <a:latin typeface="ＭＳ ゴシック" panose="020B0609070205080204" pitchFamily="49" charset="-128"/>
            <a:ea typeface="ＭＳ ゴシック" panose="020B0609070205080204" pitchFamily="49" charset="-128"/>
          </a:endParaRPr>
        </a:p>
        <a:p>
          <a:pPr algn="ctr"/>
          <a:r>
            <a:rPr lang="en-US" altLang="ja-JP" sz="1100">
              <a:latin typeface="ＭＳ ゴシック" panose="020B0609070205080204" pitchFamily="49" charset="-128"/>
              <a:ea typeface="ＭＳ ゴシック" panose="020B0609070205080204" pitchFamily="49" charset="-128"/>
            </a:rPr>
            <a:t>4</a:t>
          </a:r>
          <a:r>
            <a:rPr lang="ja-JP" altLang="en-US" sz="1100">
              <a:latin typeface="ＭＳ ゴシック" panose="020B0609070205080204" pitchFamily="49" charset="-128"/>
              <a:ea typeface="ＭＳ ゴシック" panose="020B0609070205080204" pitchFamily="49" charset="-128"/>
            </a:rPr>
            <a:t>百万円</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166688</xdr:colOff>
      <xdr:row>728</xdr:row>
      <xdr:rowOff>25400</xdr:rowOff>
    </xdr:from>
    <xdr:to>
      <xdr:col>35</xdr:col>
      <xdr:colOff>114300</xdr:colOff>
      <xdr:row>728</xdr:row>
      <xdr:rowOff>317852</xdr:rowOff>
    </xdr:to>
    <xdr:sp macro="" textlink="">
      <xdr:nvSpPr>
        <xdr:cNvPr id="29" name="テキスト ボックス 17"/>
        <xdr:cNvSpPr txBox="1"/>
      </xdr:nvSpPr>
      <xdr:spPr>
        <a:xfrm>
          <a:off x="5043488" y="37287200"/>
          <a:ext cx="2182812"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36</xdr:col>
      <xdr:colOff>179293</xdr:colOff>
      <xdr:row>721</xdr:row>
      <xdr:rowOff>78441</xdr:rowOff>
    </xdr:from>
    <xdr:to>
      <xdr:col>49</xdr:col>
      <xdr:colOff>257735</xdr:colOff>
      <xdr:row>724</xdr:row>
      <xdr:rowOff>78440</xdr:rowOff>
    </xdr:to>
    <xdr:sp macro="" textlink="">
      <xdr:nvSpPr>
        <xdr:cNvPr id="30" name="正方形/長方形 29"/>
        <xdr:cNvSpPr/>
      </xdr:nvSpPr>
      <xdr:spPr>
        <a:xfrm>
          <a:off x="7440705" y="56354382"/>
          <a:ext cx="2700618" cy="1042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a:solidFill>
                <a:schemeClr val="tx1"/>
              </a:solidFill>
            </a:rPr>
            <a:t>謝金　</a:t>
          </a:r>
          <a:r>
            <a:rPr kumimoji="1" lang="en-US" altLang="ja-JP" sz="1100">
              <a:solidFill>
                <a:schemeClr val="tx1"/>
              </a:solidFill>
            </a:rPr>
            <a:t>1.1</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職員旅費　</a:t>
          </a:r>
          <a:r>
            <a:rPr kumimoji="1" lang="en-US" altLang="ja-JP" sz="1100">
              <a:solidFill>
                <a:schemeClr val="tx1"/>
              </a:solidFill>
            </a:rPr>
            <a:t>0.8</a:t>
          </a:r>
          <a:r>
            <a:rPr kumimoji="1" lang="ja-JP" altLang="en-US" sz="1100">
              <a:solidFill>
                <a:schemeClr val="tx1"/>
              </a:solidFill>
            </a:rPr>
            <a:t>百万円</a:t>
          </a:r>
          <a:endParaRPr kumimoji="1" lang="en-US" altLang="ja-JP" sz="1100">
            <a:solidFill>
              <a:schemeClr val="tx1"/>
            </a:solidFill>
          </a:endParaRPr>
        </a:p>
        <a:p>
          <a:pPr algn="l"/>
          <a:r>
            <a:rPr lang="ja-JP" altLang="en-US" sz="1100">
              <a:solidFill>
                <a:schemeClr val="tx1"/>
              </a:solidFill>
            </a:rPr>
            <a:t>委員等旅費</a:t>
          </a:r>
          <a:r>
            <a:rPr lang="ja-JP" altLang="en-US" sz="1100" baseline="0">
              <a:solidFill>
                <a:schemeClr val="tx1"/>
              </a:solidFill>
            </a:rPr>
            <a:t>  </a:t>
          </a:r>
          <a:r>
            <a:rPr lang="en-US" altLang="ja-JP" sz="1100" baseline="0">
              <a:solidFill>
                <a:schemeClr val="tx1"/>
              </a:solidFill>
            </a:rPr>
            <a:t>0.4</a:t>
          </a:r>
          <a:r>
            <a:rPr lang="ja-JP" altLang="en-US" sz="1100">
              <a:solidFill>
                <a:schemeClr val="tx1"/>
              </a:solidFill>
            </a:rPr>
            <a:t>百万円</a:t>
          </a:r>
          <a:endParaRPr lang="en-US" altLang="ja-JP" sz="1100">
            <a:solidFill>
              <a:schemeClr val="tx1"/>
            </a:solidFill>
          </a:endParaRPr>
        </a:p>
        <a:p>
          <a:pPr algn="l"/>
          <a:r>
            <a:rPr lang="ja-JP" altLang="en-US" sz="1100">
              <a:solidFill>
                <a:schemeClr val="tx1"/>
              </a:solidFill>
            </a:rPr>
            <a:t>庁費　</a:t>
          </a:r>
          <a:r>
            <a:rPr lang="en-US" altLang="ja-JP" sz="1100">
              <a:solidFill>
                <a:schemeClr val="tx1"/>
              </a:solidFill>
            </a:rPr>
            <a:t>0.2</a:t>
          </a:r>
          <a:r>
            <a:rPr lang="ja-JP" altLang="en-US" sz="1100">
              <a:solidFill>
                <a:schemeClr val="tx1"/>
              </a:solidFill>
            </a:rPr>
            <a:t>百万円</a:t>
          </a:r>
          <a:endParaRPr lang="en-US" altLang="ja-JP" sz="1100">
            <a:solidFill>
              <a:schemeClr val="tx1"/>
            </a:solidFill>
          </a:endParaRPr>
        </a:p>
        <a:p>
          <a:pPr algn="l"/>
          <a:r>
            <a:rPr kumimoji="1" lang="ja-JP" altLang="en-US" sz="1100">
              <a:solidFill>
                <a:schemeClr val="tx1"/>
              </a:solidFill>
            </a:rPr>
            <a:t>を含む</a:t>
          </a:r>
        </a:p>
      </xdr:txBody>
    </xdr:sp>
    <xdr:clientData/>
  </xdr:twoCellAnchor>
  <xdr:twoCellAnchor>
    <xdr:from>
      <xdr:col>35</xdr:col>
      <xdr:colOff>22412</xdr:colOff>
      <xdr:row>721</xdr:row>
      <xdr:rowOff>11206</xdr:rowOff>
    </xdr:from>
    <xdr:to>
      <xdr:col>36</xdr:col>
      <xdr:colOff>42957</xdr:colOff>
      <xdr:row>724</xdr:row>
      <xdr:rowOff>122644</xdr:rowOff>
    </xdr:to>
    <xdr:sp macro="" textlink="">
      <xdr:nvSpPr>
        <xdr:cNvPr id="31" name="左中かっこ 30"/>
        <xdr:cNvSpPr/>
      </xdr:nvSpPr>
      <xdr:spPr>
        <a:xfrm>
          <a:off x="7082118" y="56287147"/>
          <a:ext cx="222251" cy="115358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47624</xdr:colOff>
      <xdr:row>730</xdr:row>
      <xdr:rowOff>212912</xdr:rowOff>
    </xdr:from>
    <xdr:to>
      <xdr:col>49</xdr:col>
      <xdr:colOff>444499</xdr:colOff>
      <xdr:row>732</xdr:row>
      <xdr:rowOff>305628</xdr:rowOff>
    </xdr:to>
    <xdr:sp macro="" textlink="">
      <xdr:nvSpPr>
        <xdr:cNvPr id="24" name="大かっこ 23"/>
        <xdr:cNvSpPr/>
      </xdr:nvSpPr>
      <xdr:spPr>
        <a:xfrm>
          <a:off x="7769224" y="38185912"/>
          <a:ext cx="2632075" cy="803916"/>
        </a:xfrm>
        <a:prstGeom prst="bracketPair">
          <a:avLst>
            <a:gd name="adj" fmla="val 102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b="0" i="0" u="none" strike="noStrike" kern="1200" baseline="0" smtClean="0">
              <a:solidFill>
                <a:schemeClr val="tx1"/>
              </a:solidFill>
              <a:latin typeface="+mn-lt"/>
              <a:ea typeface="+mn-ea"/>
              <a:cs typeface="+mn-cs"/>
            </a:rPr>
            <a:t>（３）スポーツツーリズムに係る</a:t>
          </a:r>
          <a:r>
            <a:rPr kumimoji="1" lang="en-US" altLang="ja-JP" sz="1000" b="0" i="0" u="none" strike="noStrike" kern="1200" baseline="0" smtClean="0">
              <a:solidFill>
                <a:schemeClr val="tx1"/>
              </a:solidFill>
              <a:latin typeface="+mn-lt"/>
              <a:ea typeface="+mn-ea"/>
              <a:cs typeface="+mn-cs"/>
            </a:rPr>
            <a:t>KPI</a:t>
          </a:r>
          <a:r>
            <a:rPr kumimoji="1" lang="ja-JP" altLang="en-US" sz="1000" b="0" i="0" u="none" strike="noStrike" kern="1200" baseline="0" smtClean="0">
              <a:solidFill>
                <a:schemeClr val="tx1"/>
              </a:solidFill>
              <a:latin typeface="+mn-lt"/>
              <a:ea typeface="+mn-ea"/>
              <a:cs typeface="+mn-cs"/>
            </a:rPr>
            <a:t>策定・</a:t>
          </a:r>
          <a:endParaRPr kumimoji="1" lang="en-US" altLang="ja-JP" sz="1000" b="0" i="0" u="none" strike="noStrike" kern="1200" baseline="0" smtClean="0">
            <a:solidFill>
              <a:schemeClr val="tx1"/>
            </a:solidFill>
            <a:latin typeface="+mn-lt"/>
            <a:ea typeface="+mn-ea"/>
            <a:cs typeface="+mn-cs"/>
          </a:endParaRPr>
        </a:p>
        <a:p>
          <a:r>
            <a:rPr kumimoji="1" lang="en-US" altLang="ja-JP" sz="1000" b="0" i="0" u="none" strike="noStrike" kern="1200" baseline="0" smtClean="0">
              <a:solidFill>
                <a:schemeClr val="tx1"/>
              </a:solidFill>
              <a:latin typeface="+mn-lt"/>
              <a:ea typeface="+mn-ea"/>
              <a:cs typeface="+mn-cs"/>
            </a:rPr>
            <a:t>     </a:t>
          </a:r>
          <a:r>
            <a:rPr kumimoji="1" lang="ja-JP" altLang="en-US" sz="1000" b="0" i="0" u="none" strike="noStrike" kern="1200" baseline="0" smtClean="0">
              <a:solidFill>
                <a:schemeClr val="tx1"/>
              </a:solidFill>
              <a:latin typeface="+mn-lt"/>
              <a:ea typeface="+mn-ea"/>
              <a:cs typeface="+mn-cs"/>
            </a:rPr>
            <a:t>把握のための定点調査（直接執行）</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1" zoomScale="75" zoomScaleNormal="75" zoomScaleSheetLayoutView="75" zoomScalePageLayoutView="85" workbookViewId="0">
      <selection activeCell="AX735" sqref="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2" t="s">
        <v>470</v>
      </c>
      <c r="AR2" s="362"/>
      <c r="AS2" s="52" t="str">
        <f>IF(OR(AQ2="　", AQ2=""), "", "-")</f>
        <v>-</v>
      </c>
      <c r="AT2" s="363">
        <v>38</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516</v>
      </c>
      <c r="AK3" s="500"/>
      <c r="AL3" s="500"/>
      <c r="AM3" s="500"/>
      <c r="AN3" s="500"/>
      <c r="AO3" s="500"/>
      <c r="AP3" s="500"/>
      <c r="AQ3" s="500"/>
      <c r="AR3" s="500"/>
      <c r="AS3" s="500"/>
      <c r="AT3" s="500"/>
      <c r="AU3" s="500"/>
      <c r="AV3" s="500"/>
      <c r="AW3" s="500"/>
      <c r="AX3" s="24" t="s">
        <v>74</v>
      </c>
    </row>
    <row r="4" spans="1:50" ht="32.25" customHeight="1" x14ac:dyDescent="0.15">
      <c r="A4" s="696" t="s">
        <v>29</v>
      </c>
      <c r="B4" s="697"/>
      <c r="C4" s="697"/>
      <c r="D4" s="697"/>
      <c r="E4" s="697"/>
      <c r="F4" s="697"/>
      <c r="G4" s="672" t="s">
        <v>527</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518</v>
      </c>
      <c r="AF4" s="678"/>
      <c r="AG4" s="678"/>
      <c r="AH4" s="678"/>
      <c r="AI4" s="678"/>
      <c r="AJ4" s="678"/>
      <c r="AK4" s="678"/>
      <c r="AL4" s="678"/>
      <c r="AM4" s="678"/>
      <c r="AN4" s="678"/>
      <c r="AO4" s="678"/>
      <c r="AP4" s="679"/>
      <c r="AQ4" s="680" t="s">
        <v>2</v>
      </c>
      <c r="AR4" s="675"/>
      <c r="AS4" s="675"/>
      <c r="AT4" s="675"/>
      <c r="AU4" s="675"/>
      <c r="AV4" s="675"/>
      <c r="AW4" s="675"/>
      <c r="AX4" s="681"/>
    </row>
    <row r="5" spans="1:50" ht="32.25" customHeight="1" x14ac:dyDescent="0.15">
      <c r="A5" s="682" t="s">
        <v>76</v>
      </c>
      <c r="B5" s="683"/>
      <c r="C5" s="683"/>
      <c r="D5" s="683"/>
      <c r="E5" s="683"/>
      <c r="F5" s="684"/>
      <c r="G5" s="519" t="s">
        <v>86</v>
      </c>
      <c r="H5" s="520"/>
      <c r="I5" s="520"/>
      <c r="J5" s="520"/>
      <c r="K5" s="520"/>
      <c r="L5" s="520"/>
      <c r="M5" s="521" t="s">
        <v>75</v>
      </c>
      <c r="N5" s="522"/>
      <c r="O5" s="522"/>
      <c r="P5" s="522"/>
      <c r="Q5" s="522"/>
      <c r="R5" s="523"/>
      <c r="S5" s="524" t="s">
        <v>140</v>
      </c>
      <c r="T5" s="520"/>
      <c r="U5" s="520"/>
      <c r="V5" s="520"/>
      <c r="W5" s="520"/>
      <c r="X5" s="525"/>
      <c r="Y5" s="688" t="s">
        <v>3</v>
      </c>
      <c r="Z5" s="689"/>
      <c r="AA5" s="689"/>
      <c r="AB5" s="689"/>
      <c r="AC5" s="689"/>
      <c r="AD5" s="690"/>
      <c r="AE5" s="691" t="s">
        <v>517</v>
      </c>
      <c r="AF5" s="691"/>
      <c r="AG5" s="691"/>
      <c r="AH5" s="691"/>
      <c r="AI5" s="691"/>
      <c r="AJ5" s="691"/>
      <c r="AK5" s="691"/>
      <c r="AL5" s="691"/>
      <c r="AM5" s="691"/>
      <c r="AN5" s="691"/>
      <c r="AO5" s="691"/>
      <c r="AP5" s="692"/>
      <c r="AQ5" s="693" t="s">
        <v>519</v>
      </c>
      <c r="AR5" s="694"/>
      <c r="AS5" s="694"/>
      <c r="AT5" s="694"/>
      <c r="AU5" s="694"/>
      <c r="AV5" s="694"/>
      <c r="AW5" s="694"/>
      <c r="AX5" s="695"/>
    </row>
    <row r="6" spans="1:50" ht="39" customHeight="1" x14ac:dyDescent="0.15">
      <c r="A6" s="698" t="s">
        <v>4</v>
      </c>
      <c r="B6" s="699"/>
      <c r="C6" s="699"/>
      <c r="D6" s="699"/>
      <c r="E6" s="699"/>
      <c r="F6" s="699"/>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2" customHeight="1" x14ac:dyDescent="0.15">
      <c r="A7" s="799" t="s">
        <v>24</v>
      </c>
      <c r="B7" s="800"/>
      <c r="C7" s="800"/>
      <c r="D7" s="800"/>
      <c r="E7" s="800"/>
      <c r="F7" s="801"/>
      <c r="G7" s="802" t="s">
        <v>533</v>
      </c>
      <c r="H7" s="803"/>
      <c r="I7" s="803"/>
      <c r="J7" s="803"/>
      <c r="K7" s="803"/>
      <c r="L7" s="803"/>
      <c r="M7" s="803"/>
      <c r="N7" s="803"/>
      <c r="O7" s="803"/>
      <c r="P7" s="803"/>
      <c r="Q7" s="803"/>
      <c r="R7" s="803"/>
      <c r="S7" s="803"/>
      <c r="T7" s="803"/>
      <c r="U7" s="803"/>
      <c r="V7" s="803"/>
      <c r="W7" s="803"/>
      <c r="X7" s="804"/>
      <c r="Y7" s="360" t="s">
        <v>5</v>
      </c>
      <c r="Z7" s="244"/>
      <c r="AA7" s="244"/>
      <c r="AB7" s="244"/>
      <c r="AC7" s="244"/>
      <c r="AD7" s="361"/>
      <c r="AE7" s="350" t="s">
        <v>581</v>
      </c>
      <c r="AF7" s="351"/>
      <c r="AG7" s="351"/>
      <c r="AH7" s="351"/>
      <c r="AI7" s="351"/>
      <c r="AJ7" s="351"/>
      <c r="AK7" s="351"/>
      <c r="AL7" s="351"/>
      <c r="AM7" s="351"/>
      <c r="AN7" s="351"/>
      <c r="AO7" s="351"/>
      <c r="AP7" s="351"/>
      <c r="AQ7" s="351"/>
      <c r="AR7" s="351"/>
      <c r="AS7" s="351"/>
      <c r="AT7" s="351"/>
      <c r="AU7" s="351"/>
      <c r="AV7" s="351"/>
      <c r="AW7" s="351"/>
      <c r="AX7" s="352"/>
    </row>
    <row r="8" spans="1:50" ht="42" customHeight="1" x14ac:dyDescent="0.15">
      <c r="A8" s="799" t="s">
        <v>414</v>
      </c>
      <c r="B8" s="800"/>
      <c r="C8" s="800"/>
      <c r="D8" s="800"/>
      <c r="E8" s="800"/>
      <c r="F8" s="801"/>
      <c r="G8" s="95" t="str">
        <f>入力規則等!A26</f>
        <v>観光立国、地方創生</v>
      </c>
      <c r="H8" s="96"/>
      <c r="I8" s="96"/>
      <c r="J8" s="96"/>
      <c r="K8" s="96"/>
      <c r="L8" s="96"/>
      <c r="M8" s="96"/>
      <c r="N8" s="96"/>
      <c r="O8" s="96"/>
      <c r="P8" s="96"/>
      <c r="Q8" s="96"/>
      <c r="R8" s="96"/>
      <c r="S8" s="96"/>
      <c r="T8" s="96"/>
      <c r="U8" s="96"/>
      <c r="V8" s="96"/>
      <c r="W8" s="96"/>
      <c r="X8" s="97"/>
      <c r="Y8" s="526" t="s">
        <v>415</v>
      </c>
      <c r="Z8" s="527"/>
      <c r="AA8" s="527"/>
      <c r="AB8" s="527"/>
      <c r="AC8" s="527"/>
      <c r="AD8" s="528"/>
      <c r="AE8" s="708" t="str">
        <f>入力規則等!K13</f>
        <v>文教及び科学振興</v>
      </c>
      <c r="AF8" s="96"/>
      <c r="AG8" s="96"/>
      <c r="AH8" s="96"/>
      <c r="AI8" s="96"/>
      <c r="AJ8" s="96"/>
      <c r="AK8" s="96"/>
      <c r="AL8" s="96"/>
      <c r="AM8" s="96"/>
      <c r="AN8" s="96"/>
      <c r="AO8" s="96"/>
      <c r="AP8" s="96"/>
      <c r="AQ8" s="96"/>
      <c r="AR8" s="96"/>
      <c r="AS8" s="96"/>
      <c r="AT8" s="96"/>
      <c r="AU8" s="96"/>
      <c r="AV8" s="96"/>
      <c r="AW8" s="96"/>
      <c r="AX8" s="709"/>
    </row>
    <row r="9" spans="1:50" ht="55.5" customHeight="1" x14ac:dyDescent="0.15">
      <c r="A9" s="529" t="s">
        <v>25</v>
      </c>
      <c r="B9" s="530"/>
      <c r="C9" s="530"/>
      <c r="D9" s="530"/>
      <c r="E9" s="530"/>
      <c r="F9" s="530"/>
      <c r="G9" s="531" t="s">
        <v>583</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64.5" customHeight="1" x14ac:dyDescent="0.15">
      <c r="A10" s="661" t="s">
        <v>34</v>
      </c>
      <c r="B10" s="662"/>
      <c r="C10" s="662"/>
      <c r="D10" s="662"/>
      <c r="E10" s="662"/>
      <c r="F10" s="662"/>
      <c r="G10" s="663" t="s">
        <v>582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27" customHeight="1" x14ac:dyDescent="0.15">
      <c r="A11" s="661" t="s">
        <v>6</v>
      </c>
      <c r="B11" s="662"/>
      <c r="C11" s="662"/>
      <c r="D11" s="662"/>
      <c r="E11" s="662"/>
      <c r="F11" s="710"/>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0" t="s">
        <v>26</v>
      </c>
      <c r="B12" s="631"/>
      <c r="C12" s="631"/>
      <c r="D12" s="631"/>
      <c r="E12" s="631"/>
      <c r="F12" s="632"/>
      <c r="G12" s="669"/>
      <c r="H12" s="670"/>
      <c r="I12" s="670"/>
      <c r="J12" s="670"/>
      <c r="K12" s="670"/>
      <c r="L12" s="670"/>
      <c r="M12" s="670"/>
      <c r="N12" s="670"/>
      <c r="O12" s="670"/>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560</v>
      </c>
      <c r="Q13" s="219"/>
      <c r="R13" s="219"/>
      <c r="S13" s="219"/>
      <c r="T13" s="219"/>
      <c r="U13" s="219"/>
      <c r="V13" s="220"/>
      <c r="W13" s="218" t="s">
        <v>563</v>
      </c>
      <c r="X13" s="219"/>
      <c r="Y13" s="219"/>
      <c r="Z13" s="219"/>
      <c r="AA13" s="219"/>
      <c r="AB13" s="219"/>
      <c r="AC13" s="220"/>
      <c r="AD13" s="218" t="s">
        <v>563</v>
      </c>
      <c r="AE13" s="219"/>
      <c r="AF13" s="219"/>
      <c r="AG13" s="219"/>
      <c r="AH13" s="219"/>
      <c r="AI13" s="219"/>
      <c r="AJ13" s="220"/>
      <c r="AK13" s="218" t="s">
        <v>563</v>
      </c>
      <c r="AL13" s="219"/>
      <c r="AM13" s="219"/>
      <c r="AN13" s="219"/>
      <c r="AO13" s="219"/>
      <c r="AP13" s="219"/>
      <c r="AQ13" s="220"/>
      <c r="AR13" s="357">
        <v>100</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561</v>
      </c>
      <c r="Q14" s="219"/>
      <c r="R14" s="219"/>
      <c r="S14" s="219"/>
      <c r="T14" s="219"/>
      <c r="U14" s="219"/>
      <c r="V14" s="220"/>
      <c r="W14" s="218" t="s">
        <v>563</v>
      </c>
      <c r="X14" s="219"/>
      <c r="Y14" s="219"/>
      <c r="Z14" s="219"/>
      <c r="AA14" s="219"/>
      <c r="AB14" s="219"/>
      <c r="AC14" s="220"/>
      <c r="AD14" s="218" t="s">
        <v>563</v>
      </c>
      <c r="AE14" s="219"/>
      <c r="AF14" s="219"/>
      <c r="AG14" s="219"/>
      <c r="AH14" s="219"/>
      <c r="AI14" s="219"/>
      <c r="AJ14" s="220"/>
      <c r="AK14" s="218" t="s">
        <v>563</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561</v>
      </c>
      <c r="Q15" s="219"/>
      <c r="R15" s="219"/>
      <c r="S15" s="219"/>
      <c r="T15" s="219"/>
      <c r="U15" s="219"/>
      <c r="V15" s="220"/>
      <c r="W15" s="218" t="s">
        <v>563</v>
      </c>
      <c r="X15" s="219"/>
      <c r="Y15" s="219"/>
      <c r="Z15" s="219"/>
      <c r="AA15" s="219"/>
      <c r="AB15" s="219"/>
      <c r="AC15" s="220"/>
      <c r="AD15" s="218" t="s">
        <v>563</v>
      </c>
      <c r="AE15" s="219"/>
      <c r="AF15" s="219"/>
      <c r="AG15" s="219"/>
      <c r="AH15" s="219"/>
      <c r="AI15" s="219"/>
      <c r="AJ15" s="220"/>
      <c r="AK15" s="218" t="s">
        <v>563</v>
      </c>
      <c r="AL15" s="219"/>
      <c r="AM15" s="219"/>
      <c r="AN15" s="219"/>
      <c r="AO15" s="219"/>
      <c r="AP15" s="219"/>
      <c r="AQ15" s="220"/>
      <c r="AR15" s="218" t="s">
        <v>563</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561</v>
      </c>
      <c r="Q16" s="219"/>
      <c r="R16" s="219"/>
      <c r="S16" s="219"/>
      <c r="T16" s="219"/>
      <c r="U16" s="219"/>
      <c r="V16" s="220"/>
      <c r="W16" s="218" t="s">
        <v>563</v>
      </c>
      <c r="X16" s="219"/>
      <c r="Y16" s="219"/>
      <c r="Z16" s="219"/>
      <c r="AA16" s="219"/>
      <c r="AB16" s="219"/>
      <c r="AC16" s="220"/>
      <c r="AD16" s="218" t="s">
        <v>561</v>
      </c>
      <c r="AE16" s="219"/>
      <c r="AF16" s="219"/>
      <c r="AG16" s="219"/>
      <c r="AH16" s="219"/>
      <c r="AI16" s="219"/>
      <c r="AJ16" s="220"/>
      <c r="AK16" s="218" t="s">
        <v>563</v>
      </c>
      <c r="AL16" s="219"/>
      <c r="AM16" s="219"/>
      <c r="AN16" s="219"/>
      <c r="AO16" s="219"/>
      <c r="AP16" s="219"/>
      <c r="AQ16" s="220"/>
      <c r="AR16" s="666"/>
      <c r="AS16" s="667"/>
      <c r="AT16" s="667"/>
      <c r="AU16" s="667"/>
      <c r="AV16" s="667"/>
      <c r="AW16" s="667"/>
      <c r="AX16" s="668"/>
    </row>
    <row r="17" spans="1:50" ht="24.75" customHeight="1" x14ac:dyDescent="0.15">
      <c r="A17" s="633"/>
      <c r="B17" s="634"/>
      <c r="C17" s="634"/>
      <c r="D17" s="634"/>
      <c r="E17" s="634"/>
      <c r="F17" s="635"/>
      <c r="G17" s="640"/>
      <c r="H17" s="641"/>
      <c r="I17" s="534" t="s">
        <v>57</v>
      </c>
      <c r="J17" s="575"/>
      <c r="K17" s="575"/>
      <c r="L17" s="575"/>
      <c r="M17" s="575"/>
      <c r="N17" s="575"/>
      <c r="O17" s="576"/>
      <c r="P17" s="218" t="s">
        <v>562</v>
      </c>
      <c r="Q17" s="219"/>
      <c r="R17" s="219"/>
      <c r="S17" s="219"/>
      <c r="T17" s="219"/>
      <c r="U17" s="219"/>
      <c r="V17" s="220"/>
      <c r="W17" s="218" t="s">
        <v>563</v>
      </c>
      <c r="X17" s="219"/>
      <c r="Y17" s="219"/>
      <c r="Z17" s="219"/>
      <c r="AA17" s="219"/>
      <c r="AB17" s="219"/>
      <c r="AC17" s="220"/>
      <c r="AD17" s="218" t="s">
        <v>563</v>
      </c>
      <c r="AE17" s="219"/>
      <c r="AF17" s="219"/>
      <c r="AG17" s="219"/>
      <c r="AH17" s="219"/>
      <c r="AI17" s="219"/>
      <c r="AJ17" s="220"/>
      <c r="AK17" s="218" t="s">
        <v>563</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5" t="s">
        <v>22</v>
      </c>
      <c r="J18" s="706"/>
      <c r="K18" s="706"/>
      <c r="L18" s="706"/>
      <c r="M18" s="706"/>
      <c r="N18" s="706"/>
      <c r="O18" s="707"/>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100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563</v>
      </c>
      <c r="Q19" s="219"/>
      <c r="R19" s="219"/>
      <c r="S19" s="219"/>
      <c r="T19" s="219"/>
      <c r="U19" s="219"/>
      <c r="V19" s="220"/>
      <c r="W19" s="218" t="s">
        <v>563</v>
      </c>
      <c r="X19" s="219"/>
      <c r="Y19" s="219"/>
      <c r="Z19" s="219"/>
      <c r="AA19" s="219"/>
      <c r="AB19" s="219"/>
      <c r="AC19" s="220"/>
      <c r="AD19" s="218" t="s">
        <v>563</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4"/>
      <c r="AR20" s="704"/>
      <c r="AS20" s="704"/>
      <c r="AT20" s="704"/>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v>32</v>
      </c>
      <c r="AR22" s="127"/>
      <c r="AS22" s="113" t="s">
        <v>371</v>
      </c>
      <c r="AT22" s="114"/>
      <c r="AU22" s="335">
        <v>42</v>
      </c>
      <c r="AV22" s="335"/>
      <c r="AW22" s="364" t="s">
        <v>313</v>
      </c>
      <c r="AX22" s="365"/>
    </row>
    <row r="23" spans="1:50" ht="22.5" customHeight="1" x14ac:dyDescent="0.15">
      <c r="A23" s="488"/>
      <c r="B23" s="486"/>
      <c r="C23" s="486"/>
      <c r="D23" s="486"/>
      <c r="E23" s="486"/>
      <c r="F23" s="487"/>
      <c r="G23" s="461" t="s">
        <v>544</v>
      </c>
      <c r="H23" s="462"/>
      <c r="I23" s="462"/>
      <c r="J23" s="462"/>
      <c r="K23" s="462"/>
      <c r="L23" s="462"/>
      <c r="M23" s="462"/>
      <c r="N23" s="462"/>
      <c r="O23" s="463"/>
      <c r="P23" s="102" t="s">
        <v>545</v>
      </c>
      <c r="Q23" s="102"/>
      <c r="R23" s="102"/>
      <c r="S23" s="102"/>
      <c r="T23" s="102"/>
      <c r="U23" s="102"/>
      <c r="V23" s="102"/>
      <c r="W23" s="102"/>
      <c r="X23" s="131"/>
      <c r="Y23" s="212" t="s">
        <v>14</v>
      </c>
      <c r="Z23" s="470"/>
      <c r="AA23" s="471"/>
      <c r="AB23" s="482" t="s">
        <v>563</v>
      </c>
      <c r="AC23" s="482"/>
      <c r="AD23" s="482"/>
      <c r="AE23" s="315" t="s">
        <v>563</v>
      </c>
      <c r="AF23" s="316"/>
      <c r="AG23" s="316"/>
      <c r="AH23" s="316"/>
      <c r="AI23" s="315" t="s">
        <v>563</v>
      </c>
      <c r="AJ23" s="316"/>
      <c r="AK23" s="316"/>
      <c r="AL23" s="316"/>
      <c r="AM23" s="315" t="s">
        <v>562</v>
      </c>
      <c r="AN23" s="316"/>
      <c r="AO23" s="316"/>
      <c r="AP23" s="316"/>
      <c r="AQ23" s="91" t="s">
        <v>562</v>
      </c>
      <c r="AR23" s="92"/>
      <c r="AS23" s="92"/>
      <c r="AT23" s="93"/>
      <c r="AU23" s="316" t="s">
        <v>561</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546</v>
      </c>
      <c r="AC24" s="497"/>
      <c r="AD24" s="497"/>
      <c r="AE24" s="315" t="s">
        <v>563</v>
      </c>
      <c r="AF24" s="316"/>
      <c r="AG24" s="316"/>
      <c r="AH24" s="316"/>
      <c r="AI24" s="315" t="s">
        <v>562</v>
      </c>
      <c r="AJ24" s="316"/>
      <c r="AK24" s="316"/>
      <c r="AL24" s="316"/>
      <c r="AM24" s="315" t="s">
        <v>562</v>
      </c>
      <c r="AN24" s="316"/>
      <c r="AO24" s="316"/>
      <c r="AP24" s="316"/>
      <c r="AQ24" s="91">
        <v>21</v>
      </c>
      <c r="AR24" s="92"/>
      <c r="AS24" s="92"/>
      <c r="AT24" s="93"/>
      <c r="AU24" s="316">
        <v>22</v>
      </c>
      <c r="AV24" s="316"/>
      <c r="AW24" s="316"/>
      <c r="AX24" s="318"/>
    </row>
    <row r="25" spans="1:50" ht="22.5" customHeight="1" thickBot="1" x14ac:dyDescent="0.2">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563</v>
      </c>
      <c r="AF25" s="316"/>
      <c r="AG25" s="316"/>
      <c r="AH25" s="316"/>
      <c r="AI25" s="315" t="s">
        <v>562</v>
      </c>
      <c r="AJ25" s="316"/>
      <c r="AK25" s="316"/>
      <c r="AL25" s="316"/>
      <c r="AM25" s="315" t="s">
        <v>562</v>
      </c>
      <c r="AN25" s="316"/>
      <c r="AO25" s="316"/>
      <c r="AP25" s="316"/>
      <c r="AQ25" s="91" t="s">
        <v>562</v>
      </c>
      <c r="AR25" s="92"/>
      <c r="AS25" s="92"/>
      <c r="AT25" s="93"/>
      <c r="AU25" s="316" t="s">
        <v>562</v>
      </c>
      <c r="AV25" s="316"/>
      <c r="AW25" s="316"/>
      <c r="AX25" s="318"/>
    </row>
    <row r="26" spans="1:50" ht="36.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thickBot="1" x14ac:dyDescent="0.2">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thickBot="1" x14ac:dyDescent="0.2">
      <c r="A51" s="869" t="s">
        <v>514</v>
      </c>
      <c r="B51" s="870"/>
      <c r="C51" s="870"/>
      <c r="D51" s="870"/>
      <c r="E51" s="867" t="s">
        <v>508</v>
      </c>
      <c r="F51" s="868"/>
      <c r="G51" s="59" t="s">
        <v>387</v>
      </c>
      <c r="H51" s="797"/>
      <c r="I51" s="396"/>
      <c r="J51" s="396"/>
      <c r="K51" s="396"/>
      <c r="L51" s="396"/>
      <c r="M51" s="396"/>
      <c r="N51" s="396"/>
      <c r="O51" s="79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hidden="1" customHeight="1" x14ac:dyDescent="0.15">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0"/>
      <c r="R60" s="790"/>
      <c r="S60" s="790"/>
      <c r="T60" s="790"/>
      <c r="U60" s="790"/>
      <c r="V60" s="790"/>
      <c r="W60" s="790"/>
      <c r="X60" s="791"/>
      <c r="Y60" s="721" t="s">
        <v>69</v>
      </c>
      <c r="Z60" s="722"/>
      <c r="AA60" s="72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2"/>
      <c r="Q61" s="792"/>
      <c r="R61" s="792"/>
      <c r="S61" s="792"/>
      <c r="T61" s="792"/>
      <c r="U61" s="792"/>
      <c r="V61" s="792"/>
      <c r="W61" s="792"/>
      <c r="X61" s="793"/>
      <c r="Y61" s="703"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4"/>
      <c r="Y62" s="703"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0"/>
      <c r="R65" s="790"/>
      <c r="S65" s="790"/>
      <c r="T65" s="790"/>
      <c r="U65" s="790"/>
      <c r="V65" s="790"/>
      <c r="W65" s="790"/>
      <c r="X65" s="791"/>
      <c r="Y65" s="721" t="s">
        <v>69</v>
      </c>
      <c r="Z65" s="722"/>
      <c r="AA65" s="72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2"/>
      <c r="Q66" s="792"/>
      <c r="R66" s="792"/>
      <c r="S66" s="792"/>
      <c r="T66" s="792"/>
      <c r="U66" s="792"/>
      <c r="V66" s="792"/>
      <c r="W66" s="792"/>
      <c r="X66" s="793"/>
      <c r="Y66" s="703"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4"/>
      <c r="Y67" s="703"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0"/>
      <c r="R70" s="790"/>
      <c r="S70" s="790"/>
      <c r="T70" s="790"/>
      <c r="U70" s="790"/>
      <c r="V70" s="790"/>
      <c r="W70" s="790"/>
      <c r="X70" s="791"/>
      <c r="Y70" s="721" t="s">
        <v>69</v>
      </c>
      <c r="Z70" s="722"/>
      <c r="AA70" s="72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2"/>
      <c r="Q71" s="792"/>
      <c r="R71" s="792"/>
      <c r="S71" s="792"/>
      <c r="T71" s="792"/>
      <c r="U71" s="792"/>
      <c r="V71" s="792"/>
      <c r="W71" s="792"/>
      <c r="X71" s="793"/>
      <c r="Y71" s="703" t="s">
        <v>61</v>
      </c>
      <c r="Z71" s="432"/>
      <c r="AA71" s="433"/>
      <c r="AB71" s="787"/>
      <c r="AC71" s="788"/>
      <c r="AD71" s="78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548</v>
      </c>
      <c r="H74" s="102"/>
      <c r="I74" s="102"/>
      <c r="J74" s="102"/>
      <c r="K74" s="102"/>
      <c r="L74" s="102"/>
      <c r="M74" s="102"/>
      <c r="N74" s="102"/>
      <c r="O74" s="102"/>
      <c r="P74" s="102"/>
      <c r="Q74" s="102"/>
      <c r="R74" s="102"/>
      <c r="S74" s="102"/>
      <c r="T74" s="102"/>
      <c r="U74" s="102"/>
      <c r="V74" s="102"/>
      <c r="W74" s="102"/>
      <c r="X74" s="131"/>
      <c r="Y74" s="823" t="s">
        <v>62</v>
      </c>
      <c r="Z74" s="689"/>
      <c r="AA74" s="690"/>
      <c r="AB74" s="482" t="s">
        <v>551</v>
      </c>
      <c r="AC74" s="482"/>
      <c r="AD74" s="482"/>
      <c r="AE74" s="297" t="s">
        <v>552</v>
      </c>
      <c r="AF74" s="297"/>
      <c r="AG74" s="297"/>
      <c r="AH74" s="297"/>
      <c r="AI74" s="297" t="s">
        <v>550</v>
      </c>
      <c r="AJ74" s="297"/>
      <c r="AK74" s="297"/>
      <c r="AL74" s="297"/>
      <c r="AM74" s="297" t="s">
        <v>550</v>
      </c>
      <c r="AN74" s="297"/>
      <c r="AO74" s="297"/>
      <c r="AP74" s="297"/>
      <c r="AQ74" s="297" t="s">
        <v>554</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534</v>
      </c>
      <c r="AC75" s="482"/>
      <c r="AD75" s="482"/>
      <c r="AE75" s="297" t="s">
        <v>554</v>
      </c>
      <c r="AF75" s="297"/>
      <c r="AG75" s="297"/>
      <c r="AH75" s="297"/>
      <c r="AI75" s="297" t="s">
        <v>554</v>
      </c>
      <c r="AJ75" s="297"/>
      <c r="AK75" s="297"/>
      <c r="AL75" s="297"/>
      <c r="AM75" s="297" t="s">
        <v>554</v>
      </c>
      <c r="AN75" s="297"/>
      <c r="AO75" s="297"/>
      <c r="AP75" s="297"/>
      <c r="AQ75" s="297" t="s">
        <v>553</v>
      </c>
      <c r="AR75" s="297"/>
      <c r="AS75" s="297"/>
      <c r="AT75" s="297"/>
      <c r="AU75" s="297"/>
      <c r="AV75" s="297"/>
      <c r="AW75" s="297"/>
      <c r="AX75" s="298"/>
      <c r="AY75" s="10"/>
      <c r="AZ75" s="10"/>
      <c r="BA75" s="10"/>
      <c r="BB75" s="10"/>
      <c r="BC75" s="10"/>
      <c r="BD75" s="10"/>
      <c r="BE75" s="10"/>
      <c r="BF75" s="10"/>
      <c r="BG75" s="10"/>
      <c r="BH75" s="10"/>
    </row>
    <row r="76" spans="1:60" ht="33"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customHeight="1" x14ac:dyDescent="0.15">
      <c r="A77" s="426"/>
      <c r="B77" s="427"/>
      <c r="C77" s="427"/>
      <c r="D77" s="427"/>
      <c r="E77" s="427"/>
      <c r="F77" s="428"/>
      <c r="G77" s="102" t="s">
        <v>540</v>
      </c>
      <c r="H77" s="102"/>
      <c r="I77" s="102"/>
      <c r="J77" s="102"/>
      <c r="K77" s="102"/>
      <c r="L77" s="102"/>
      <c r="M77" s="102"/>
      <c r="N77" s="102"/>
      <c r="O77" s="102"/>
      <c r="P77" s="102"/>
      <c r="Q77" s="102"/>
      <c r="R77" s="102"/>
      <c r="S77" s="102"/>
      <c r="T77" s="102"/>
      <c r="U77" s="102"/>
      <c r="V77" s="102"/>
      <c r="W77" s="102"/>
      <c r="X77" s="131"/>
      <c r="Y77" s="437" t="s">
        <v>62</v>
      </c>
      <c r="Z77" s="438"/>
      <c r="AA77" s="439"/>
      <c r="AB77" s="446" t="s">
        <v>554</v>
      </c>
      <c r="AC77" s="447"/>
      <c r="AD77" s="448"/>
      <c r="AE77" s="297" t="s">
        <v>554</v>
      </c>
      <c r="AF77" s="297"/>
      <c r="AG77" s="297"/>
      <c r="AH77" s="297"/>
      <c r="AI77" s="297" t="s">
        <v>554</v>
      </c>
      <c r="AJ77" s="297"/>
      <c r="AK77" s="297"/>
      <c r="AL77" s="297"/>
      <c r="AM77" s="297" t="s">
        <v>555</v>
      </c>
      <c r="AN77" s="297"/>
      <c r="AO77" s="297"/>
      <c r="AP77" s="297"/>
      <c r="AQ77" s="297" t="s">
        <v>556</v>
      </c>
      <c r="AR77" s="297"/>
      <c r="AS77" s="297"/>
      <c r="AT77" s="297"/>
      <c r="AU77" s="297"/>
      <c r="AV77" s="297"/>
      <c r="AW77" s="297"/>
      <c r="AX77" s="298"/>
      <c r="AY77" s="10"/>
      <c r="AZ77" s="10"/>
      <c r="BA77" s="10"/>
      <c r="BB77" s="10"/>
      <c r="BC77" s="10"/>
    </row>
    <row r="78" spans="1:60" ht="22.5"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t="s">
        <v>535</v>
      </c>
      <c r="AC78" s="307"/>
      <c r="AD78" s="308"/>
      <c r="AE78" s="297" t="s">
        <v>554</v>
      </c>
      <c r="AF78" s="297"/>
      <c r="AG78" s="297"/>
      <c r="AH78" s="297"/>
      <c r="AI78" s="297" t="s">
        <v>553</v>
      </c>
      <c r="AJ78" s="297"/>
      <c r="AK78" s="297"/>
      <c r="AL78" s="297"/>
      <c r="AM78" s="297" t="s">
        <v>554</v>
      </c>
      <c r="AN78" s="297"/>
      <c r="AO78" s="297"/>
      <c r="AP78" s="297"/>
      <c r="AQ78" s="297" t="s">
        <v>556</v>
      </c>
      <c r="AR78" s="297"/>
      <c r="AS78" s="297"/>
      <c r="AT78" s="297"/>
      <c r="AU78" s="297"/>
      <c r="AV78" s="297"/>
      <c r="AW78" s="297"/>
      <c r="AX78" s="298"/>
      <c r="AY78" s="10"/>
      <c r="AZ78" s="10"/>
      <c r="BA78" s="10"/>
      <c r="BB78" s="10"/>
      <c r="BC78" s="10"/>
      <c r="BD78" s="10"/>
      <c r="BE78" s="10"/>
      <c r="BF78" s="10"/>
      <c r="BG78" s="10"/>
      <c r="BH78" s="10"/>
    </row>
    <row r="79" spans="1:60" ht="31.7"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customHeight="1" x14ac:dyDescent="0.15">
      <c r="A80" s="426"/>
      <c r="B80" s="427"/>
      <c r="C80" s="427"/>
      <c r="D80" s="427"/>
      <c r="E80" s="427"/>
      <c r="F80" s="428"/>
      <c r="G80" s="102" t="s">
        <v>538</v>
      </c>
      <c r="H80" s="102"/>
      <c r="I80" s="102"/>
      <c r="J80" s="102"/>
      <c r="K80" s="102"/>
      <c r="L80" s="102"/>
      <c r="M80" s="102"/>
      <c r="N80" s="102"/>
      <c r="O80" s="102"/>
      <c r="P80" s="102"/>
      <c r="Q80" s="102"/>
      <c r="R80" s="102"/>
      <c r="S80" s="102"/>
      <c r="T80" s="102"/>
      <c r="U80" s="102"/>
      <c r="V80" s="102"/>
      <c r="W80" s="102"/>
      <c r="X80" s="131"/>
      <c r="Y80" s="437" t="s">
        <v>62</v>
      </c>
      <c r="Z80" s="438"/>
      <c r="AA80" s="439"/>
      <c r="AB80" s="446" t="s">
        <v>553</v>
      </c>
      <c r="AC80" s="447"/>
      <c r="AD80" s="448"/>
      <c r="AE80" s="297" t="s">
        <v>556</v>
      </c>
      <c r="AF80" s="297"/>
      <c r="AG80" s="297"/>
      <c r="AH80" s="297"/>
      <c r="AI80" s="297" t="s">
        <v>556</v>
      </c>
      <c r="AJ80" s="297"/>
      <c r="AK80" s="297"/>
      <c r="AL80" s="297"/>
      <c r="AM80" s="297" t="s">
        <v>556</v>
      </c>
      <c r="AN80" s="297"/>
      <c r="AO80" s="297"/>
      <c r="AP80" s="297"/>
      <c r="AQ80" s="297" t="s">
        <v>556</v>
      </c>
      <c r="AR80" s="297"/>
      <c r="AS80" s="297"/>
      <c r="AT80" s="297"/>
      <c r="AU80" s="297"/>
      <c r="AV80" s="297"/>
      <c r="AW80" s="297"/>
      <c r="AX80" s="298"/>
      <c r="AY80" s="10"/>
      <c r="AZ80" s="10"/>
      <c r="BA80" s="10"/>
      <c r="BB80" s="10"/>
      <c r="BC80" s="10"/>
    </row>
    <row r="81" spans="1:60" ht="22.5"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t="s">
        <v>535</v>
      </c>
      <c r="AC81" s="307"/>
      <c r="AD81" s="308"/>
      <c r="AE81" s="297" t="s">
        <v>556</v>
      </c>
      <c r="AF81" s="297"/>
      <c r="AG81" s="297"/>
      <c r="AH81" s="297"/>
      <c r="AI81" s="297" t="s">
        <v>554</v>
      </c>
      <c r="AJ81" s="297"/>
      <c r="AK81" s="297"/>
      <c r="AL81" s="297"/>
      <c r="AM81" s="297" t="s">
        <v>556</v>
      </c>
      <c r="AN81" s="297"/>
      <c r="AO81" s="297"/>
      <c r="AP81" s="297"/>
      <c r="AQ81" s="297" t="s">
        <v>556</v>
      </c>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39.75" customHeight="1" x14ac:dyDescent="0.15">
      <c r="A89" s="240"/>
      <c r="B89" s="241"/>
      <c r="C89" s="241"/>
      <c r="D89" s="241"/>
      <c r="E89" s="241"/>
      <c r="F89" s="242"/>
      <c r="G89" s="224" t="s">
        <v>542</v>
      </c>
      <c r="H89" s="224"/>
      <c r="I89" s="224"/>
      <c r="J89" s="224"/>
      <c r="K89" s="224"/>
      <c r="L89" s="224"/>
      <c r="M89" s="224"/>
      <c r="N89" s="224"/>
      <c r="O89" s="224"/>
      <c r="P89" s="224"/>
      <c r="Q89" s="224"/>
      <c r="R89" s="224"/>
      <c r="S89" s="224"/>
      <c r="T89" s="224"/>
      <c r="U89" s="224"/>
      <c r="V89" s="224"/>
      <c r="W89" s="224"/>
      <c r="X89" s="224"/>
      <c r="Y89" s="228" t="s">
        <v>17</v>
      </c>
      <c r="Z89" s="229"/>
      <c r="AA89" s="230"/>
      <c r="AB89" s="248" t="s">
        <v>537</v>
      </c>
      <c r="AC89" s="249"/>
      <c r="AD89" s="250"/>
      <c r="AE89" s="297" t="s">
        <v>554</v>
      </c>
      <c r="AF89" s="297"/>
      <c r="AG89" s="297"/>
      <c r="AH89" s="297"/>
      <c r="AI89" s="297" t="s">
        <v>556</v>
      </c>
      <c r="AJ89" s="297"/>
      <c r="AK89" s="297"/>
      <c r="AL89" s="297"/>
      <c r="AM89" s="297" t="s">
        <v>558</v>
      </c>
      <c r="AN89" s="297"/>
      <c r="AO89" s="297"/>
      <c r="AP89" s="297"/>
      <c r="AQ89" s="315" t="s">
        <v>556</v>
      </c>
      <c r="AR89" s="316"/>
      <c r="AS89" s="316"/>
      <c r="AT89" s="316"/>
      <c r="AU89" s="316"/>
      <c r="AV89" s="316"/>
      <c r="AW89" s="316"/>
      <c r="AX89" s="318"/>
    </row>
    <row r="90" spans="1:60" ht="39.75"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543</v>
      </c>
      <c r="AC90" s="216"/>
      <c r="AD90" s="217"/>
      <c r="AE90" s="254" t="s">
        <v>554</v>
      </c>
      <c r="AF90" s="254"/>
      <c r="AG90" s="254"/>
      <c r="AH90" s="254"/>
      <c r="AI90" s="254" t="s">
        <v>559</v>
      </c>
      <c r="AJ90" s="254"/>
      <c r="AK90" s="254"/>
      <c r="AL90" s="254"/>
      <c r="AM90" s="254" t="s">
        <v>556</v>
      </c>
      <c r="AN90" s="254"/>
      <c r="AO90" s="254"/>
      <c r="AP90" s="254"/>
      <c r="AQ90" s="254" t="s">
        <v>557</v>
      </c>
      <c r="AR90" s="254"/>
      <c r="AS90" s="254"/>
      <c r="AT90" s="254"/>
      <c r="AU90" s="254"/>
      <c r="AV90" s="254"/>
      <c r="AW90" s="254"/>
      <c r="AX90" s="255"/>
    </row>
    <row r="91" spans="1:60" ht="32.25"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33" customHeight="1" x14ac:dyDescent="0.15">
      <c r="A92" s="240"/>
      <c r="B92" s="241"/>
      <c r="C92" s="241"/>
      <c r="D92" s="241"/>
      <c r="E92" s="241"/>
      <c r="F92" s="242"/>
      <c r="G92" s="224" t="s">
        <v>541</v>
      </c>
      <c r="H92" s="224"/>
      <c r="I92" s="224"/>
      <c r="J92" s="224"/>
      <c r="K92" s="224"/>
      <c r="L92" s="224"/>
      <c r="M92" s="224"/>
      <c r="N92" s="224"/>
      <c r="O92" s="224"/>
      <c r="P92" s="224"/>
      <c r="Q92" s="224"/>
      <c r="R92" s="224"/>
      <c r="S92" s="224"/>
      <c r="T92" s="224"/>
      <c r="U92" s="224"/>
      <c r="V92" s="224"/>
      <c r="W92" s="224"/>
      <c r="X92" s="224"/>
      <c r="Y92" s="228" t="s">
        <v>17</v>
      </c>
      <c r="Z92" s="229"/>
      <c r="AA92" s="230"/>
      <c r="AB92" s="248" t="s">
        <v>534</v>
      </c>
      <c r="AC92" s="249"/>
      <c r="AD92" s="250"/>
      <c r="AE92" s="297" t="s">
        <v>559</v>
      </c>
      <c r="AF92" s="297"/>
      <c r="AG92" s="297"/>
      <c r="AH92" s="297"/>
      <c r="AI92" s="297" t="s">
        <v>556</v>
      </c>
      <c r="AJ92" s="297"/>
      <c r="AK92" s="297"/>
      <c r="AL92" s="297"/>
      <c r="AM92" s="297" t="s">
        <v>556</v>
      </c>
      <c r="AN92" s="297"/>
      <c r="AO92" s="297"/>
      <c r="AP92" s="297"/>
      <c r="AQ92" s="297" t="s">
        <v>556</v>
      </c>
      <c r="AR92" s="297"/>
      <c r="AS92" s="297"/>
      <c r="AT92" s="297"/>
      <c r="AU92" s="297"/>
      <c r="AV92" s="297"/>
      <c r="AW92" s="297"/>
      <c r="AX92" s="298"/>
    </row>
    <row r="93" spans="1:60" ht="33"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536</v>
      </c>
      <c r="AC93" s="216"/>
      <c r="AD93" s="217"/>
      <c r="AE93" s="254" t="s">
        <v>556</v>
      </c>
      <c r="AF93" s="254"/>
      <c r="AG93" s="254"/>
      <c r="AH93" s="254"/>
      <c r="AI93" s="254" t="s">
        <v>556</v>
      </c>
      <c r="AJ93" s="254"/>
      <c r="AK93" s="254"/>
      <c r="AL93" s="254"/>
      <c r="AM93" s="254" t="s">
        <v>556</v>
      </c>
      <c r="AN93" s="254"/>
      <c r="AO93" s="254"/>
      <c r="AP93" s="254"/>
      <c r="AQ93" s="254" t="s">
        <v>557</v>
      </c>
      <c r="AR93" s="254"/>
      <c r="AS93" s="254"/>
      <c r="AT93" s="254"/>
      <c r="AU93" s="254"/>
      <c r="AV93" s="254"/>
      <c r="AW93" s="254"/>
      <c r="AX93" s="255"/>
    </row>
    <row r="94" spans="1:60" ht="32.25"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43.5" customHeight="1" x14ac:dyDescent="0.15">
      <c r="A95" s="240"/>
      <c r="B95" s="241"/>
      <c r="C95" s="241"/>
      <c r="D95" s="241"/>
      <c r="E95" s="241"/>
      <c r="F95" s="242"/>
      <c r="G95" s="224" t="s">
        <v>539</v>
      </c>
      <c r="H95" s="224"/>
      <c r="I95" s="224"/>
      <c r="J95" s="224"/>
      <c r="K95" s="224"/>
      <c r="L95" s="224"/>
      <c r="M95" s="224"/>
      <c r="N95" s="224"/>
      <c r="O95" s="224"/>
      <c r="P95" s="224"/>
      <c r="Q95" s="224"/>
      <c r="R95" s="224"/>
      <c r="S95" s="224"/>
      <c r="T95" s="224"/>
      <c r="U95" s="224"/>
      <c r="V95" s="224"/>
      <c r="W95" s="224"/>
      <c r="X95" s="224"/>
      <c r="Y95" s="228" t="s">
        <v>17</v>
      </c>
      <c r="Z95" s="229"/>
      <c r="AA95" s="230"/>
      <c r="AB95" s="248" t="s">
        <v>534</v>
      </c>
      <c r="AC95" s="249"/>
      <c r="AD95" s="250"/>
      <c r="AE95" s="297" t="s">
        <v>556</v>
      </c>
      <c r="AF95" s="297"/>
      <c r="AG95" s="297"/>
      <c r="AH95" s="297"/>
      <c r="AI95" s="297" t="s">
        <v>556</v>
      </c>
      <c r="AJ95" s="297"/>
      <c r="AK95" s="297"/>
      <c r="AL95" s="297"/>
      <c r="AM95" s="297" t="s">
        <v>556</v>
      </c>
      <c r="AN95" s="297"/>
      <c r="AO95" s="297"/>
      <c r="AP95" s="297"/>
      <c r="AQ95" s="297" t="s">
        <v>556</v>
      </c>
      <c r="AR95" s="297"/>
      <c r="AS95" s="297"/>
      <c r="AT95" s="297"/>
      <c r="AU95" s="297"/>
      <c r="AV95" s="297"/>
      <c r="AW95" s="297"/>
      <c r="AX95" s="298"/>
    </row>
    <row r="96" spans="1:60" ht="43.5"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536</v>
      </c>
      <c r="AC96" s="216"/>
      <c r="AD96" s="217"/>
      <c r="AE96" s="254" t="s">
        <v>556</v>
      </c>
      <c r="AF96" s="254"/>
      <c r="AG96" s="254"/>
      <c r="AH96" s="254"/>
      <c r="AI96" s="254" t="s">
        <v>556</v>
      </c>
      <c r="AJ96" s="254"/>
      <c r="AK96" s="254"/>
      <c r="AL96" s="254"/>
      <c r="AM96" s="254" t="s">
        <v>556</v>
      </c>
      <c r="AN96" s="254"/>
      <c r="AO96" s="254"/>
      <c r="AP96" s="254"/>
      <c r="AQ96" s="254" t="s">
        <v>557</v>
      </c>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515</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521</v>
      </c>
      <c r="D104" s="232"/>
      <c r="E104" s="232"/>
      <c r="F104" s="232"/>
      <c r="G104" s="232"/>
      <c r="H104" s="232"/>
      <c r="I104" s="232"/>
      <c r="J104" s="232"/>
      <c r="K104" s="233"/>
      <c r="L104" s="218" t="s">
        <v>570</v>
      </c>
      <c r="M104" s="219"/>
      <c r="N104" s="219"/>
      <c r="O104" s="219"/>
      <c r="P104" s="219"/>
      <c r="Q104" s="220"/>
      <c r="R104" s="218">
        <v>1.05</v>
      </c>
      <c r="S104" s="219"/>
      <c r="T104" s="219"/>
      <c r="U104" s="219"/>
      <c r="V104" s="219"/>
      <c r="W104" s="220"/>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0"/>
      <c r="B105" s="401"/>
      <c r="C105" s="234" t="s">
        <v>522</v>
      </c>
      <c r="D105" s="235"/>
      <c r="E105" s="235"/>
      <c r="F105" s="235"/>
      <c r="G105" s="235"/>
      <c r="H105" s="235"/>
      <c r="I105" s="235"/>
      <c r="J105" s="235"/>
      <c r="K105" s="236"/>
      <c r="L105" s="218" t="s">
        <v>570</v>
      </c>
      <c r="M105" s="219"/>
      <c r="N105" s="219"/>
      <c r="O105" s="219"/>
      <c r="P105" s="219"/>
      <c r="Q105" s="220"/>
      <c r="R105" s="218">
        <v>0.81</v>
      </c>
      <c r="S105" s="219"/>
      <c r="T105" s="219"/>
      <c r="U105" s="219"/>
      <c r="V105" s="219"/>
      <c r="W105" s="220"/>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0"/>
      <c r="B106" s="401"/>
      <c r="C106" s="234" t="s">
        <v>523</v>
      </c>
      <c r="D106" s="235"/>
      <c r="E106" s="235"/>
      <c r="F106" s="235"/>
      <c r="G106" s="235"/>
      <c r="H106" s="235"/>
      <c r="I106" s="235"/>
      <c r="J106" s="235"/>
      <c r="K106" s="236"/>
      <c r="L106" s="218" t="s">
        <v>570</v>
      </c>
      <c r="M106" s="219"/>
      <c r="N106" s="219"/>
      <c r="O106" s="219"/>
      <c r="P106" s="219"/>
      <c r="Q106" s="220"/>
      <c r="R106" s="218">
        <v>0.36399999999999999</v>
      </c>
      <c r="S106" s="219"/>
      <c r="T106" s="219"/>
      <c r="U106" s="219"/>
      <c r="V106" s="219"/>
      <c r="W106" s="220"/>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0"/>
      <c r="B107" s="401"/>
      <c r="C107" s="234" t="s">
        <v>524</v>
      </c>
      <c r="D107" s="235"/>
      <c r="E107" s="235"/>
      <c r="F107" s="235"/>
      <c r="G107" s="235"/>
      <c r="H107" s="235"/>
      <c r="I107" s="235"/>
      <c r="J107" s="235"/>
      <c r="K107" s="236"/>
      <c r="L107" s="218" t="s">
        <v>570</v>
      </c>
      <c r="M107" s="219"/>
      <c r="N107" s="219"/>
      <c r="O107" s="219"/>
      <c r="P107" s="219"/>
      <c r="Q107" s="220"/>
      <c r="R107" s="218">
        <v>4.4889999999999999</v>
      </c>
      <c r="S107" s="219"/>
      <c r="T107" s="219"/>
      <c r="U107" s="219"/>
      <c r="V107" s="219"/>
      <c r="W107" s="220"/>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0"/>
      <c r="B108" s="401"/>
      <c r="C108" s="234" t="s">
        <v>525</v>
      </c>
      <c r="D108" s="235"/>
      <c r="E108" s="235"/>
      <c r="F108" s="235"/>
      <c r="G108" s="235"/>
      <c r="H108" s="235"/>
      <c r="I108" s="235"/>
      <c r="J108" s="235"/>
      <c r="K108" s="236"/>
      <c r="L108" s="218" t="s">
        <v>570</v>
      </c>
      <c r="M108" s="219"/>
      <c r="N108" s="219"/>
      <c r="O108" s="219"/>
      <c r="P108" s="219"/>
      <c r="Q108" s="220"/>
      <c r="R108" s="218">
        <v>93.287000000000006</v>
      </c>
      <c r="S108" s="219"/>
      <c r="T108" s="219"/>
      <c r="U108" s="219"/>
      <c r="V108" s="219"/>
      <c r="W108" s="220"/>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2"/>
      <c r="B110" s="403"/>
      <c r="C110" s="221" t="s">
        <v>22</v>
      </c>
      <c r="D110" s="222"/>
      <c r="E110" s="222"/>
      <c r="F110" s="222"/>
      <c r="G110" s="222"/>
      <c r="H110" s="222"/>
      <c r="I110" s="222"/>
      <c r="J110" s="222"/>
      <c r="K110" s="223"/>
      <c r="L110" s="808">
        <f>SUM(L104:Q109)</f>
        <v>0</v>
      </c>
      <c r="M110" s="809"/>
      <c r="N110" s="809"/>
      <c r="O110" s="809"/>
      <c r="P110" s="809"/>
      <c r="Q110" s="810"/>
      <c r="R110" s="808">
        <f>SUM(R104:W109)</f>
        <v>100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hidden="1" customHeight="1" x14ac:dyDescent="0.15">
      <c r="A111" s="172" t="s">
        <v>391</v>
      </c>
      <c r="B111" s="161"/>
      <c r="C111" s="160" t="s">
        <v>388</v>
      </c>
      <c r="D111" s="161"/>
      <c r="E111" s="256" t="s">
        <v>429</v>
      </c>
      <c r="F111" s="257"/>
      <c r="G111" s="258"/>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hidden="1" customHeight="1" x14ac:dyDescent="0.15">
      <c r="A112" s="173"/>
      <c r="B112" s="163"/>
      <c r="C112" s="162"/>
      <c r="D112" s="163"/>
      <c r="E112" s="146" t="s">
        <v>428</v>
      </c>
      <c r="F112" s="147"/>
      <c r="G112" s="135"/>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hidden="1"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hidden="1"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hidden="1" customHeight="1" x14ac:dyDescent="0.15">
      <c r="A115" s="173"/>
      <c r="B115" s="163"/>
      <c r="C115" s="162"/>
      <c r="D115" s="163"/>
      <c r="E115" s="162"/>
      <c r="F115" s="176"/>
      <c r="G115" s="130"/>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c r="AC115" s="90"/>
      <c r="AD115" s="90"/>
      <c r="AE115" s="190"/>
      <c r="AF115" s="92"/>
      <c r="AG115" s="92"/>
      <c r="AH115" s="92"/>
      <c r="AI115" s="190"/>
      <c r="AJ115" s="92"/>
      <c r="AK115" s="92"/>
      <c r="AL115" s="92"/>
      <c r="AM115" s="190"/>
      <c r="AN115" s="92"/>
      <c r="AO115" s="92"/>
      <c r="AP115" s="92"/>
      <c r="AQ115" s="190"/>
      <c r="AR115" s="92"/>
      <c r="AS115" s="92"/>
      <c r="AT115" s="92"/>
      <c r="AU115" s="190"/>
      <c r="AV115" s="92"/>
      <c r="AW115" s="92"/>
      <c r="AX115" s="94"/>
    </row>
    <row r="116" spans="1:50" ht="48" hidden="1"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c r="AC116" s="140"/>
      <c r="AD116" s="140"/>
      <c r="AE116" s="190"/>
      <c r="AF116" s="92"/>
      <c r="AG116" s="92"/>
      <c r="AH116" s="92"/>
      <c r="AI116" s="190"/>
      <c r="AJ116" s="92"/>
      <c r="AK116" s="92"/>
      <c r="AL116" s="92"/>
      <c r="AM116" s="190"/>
      <c r="AN116" s="92"/>
      <c r="AO116" s="92"/>
      <c r="AP116" s="92"/>
      <c r="AQ116" s="190"/>
      <c r="AR116" s="92"/>
      <c r="AS116" s="92"/>
      <c r="AT116" s="92"/>
      <c r="AU116" s="190"/>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3"/>
      <c r="B169" s="163"/>
      <c r="C169" s="162"/>
      <c r="D169" s="163"/>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3"/>
      <c r="B411" s="163"/>
      <c r="C411" s="168" t="s">
        <v>390</v>
      </c>
      <c r="D411" s="169"/>
      <c r="E411" s="146" t="s">
        <v>413</v>
      </c>
      <c r="F411" s="147"/>
      <c r="G411" s="148" t="s">
        <v>409</v>
      </c>
      <c r="H411" s="99"/>
      <c r="I411" s="99"/>
      <c r="J411" s="149"/>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hidden="1"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3"/>
      <c r="B414" s="163"/>
      <c r="C414" s="162"/>
      <c r="D414" s="163"/>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3"/>
      <c r="B439" s="163"/>
      <c r="C439" s="162"/>
      <c r="D439" s="163"/>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63"/>
      <c r="C463" s="162"/>
      <c r="D463" s="163"/>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73.5" customHeight="1" x14ac:dyDescent="0.15">
      <c r="A683" s="504" t="s">
        <v>269</v>
      </c>
      <c r="B683" s="505"/>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0" t="s">
        <v>520</v>
      </c>
      <c r="AE683" s="841"/>
      <c r="AF683" s="841"/>
      <c r="AG683" s="837" t="s">
        <v>547</v>
      </c>
      <c r="AH683" s="838"/>
      <c r="AI683" s="838"/>
      <c r="AJ683" s="838"/>
      <c r="AK683" s="838"/>
      <c r="AL683" s="838"/>
      <c r="AM683" s="838"/>
      <c r="AN683" s="838"/>
      <c r="AO683" s="838"/>
      <c r="AP683" s="838"/>
      <c r="AQ683" s="838"/>
      <c r="AR683" s="838"/>
      <c r="AS683" s="838"/>
      <c r="AT683" s="838"/>
      <c r="AU683" s="838"/>
      <c r="AV683" s="838"/>
      <c r="AW683" s="838"/>
      <c r="AX683" s="839"/>
    </row>
    <row r="684" spans="1:50" ht="73.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520</v>
      </c>
      <c r="AE684" s="578"/>
      <c r="AF684" s="578"/>
      <c r="AG684" s="837" t="s">
        <v>549</v>
      </c>
      <c r="AH684" s="838"/>
      <c r="AI684" s="838"/>
      <c r="AJ684" s="838"/>
      <c r="AK684" s="838"/>
      <c r="AL684" s="838"/>
      <c r="AM684" s="838"/>
      <c r="AN684" s="838"/>
      <c r="AO684" s="838"/>
      <c r="AP684" s="838"/>
      <c r="AQ684" s="838"/>
      <c r="AR684" s="838"/>
      <c r="AS684" s="838"/>
      <c r="AT684" s="838"/>
      <c r="AU684" s="838"/>
      <c r="AV684" s="838"/>
      <c r="AW684" s="838"/>
      <c r="AX684" s="839"/>
    </row>
    <row r="685" spans="1:50" ht="48.7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520</v>
      </c>
      <c r="AE685" s="588"/>
      <c r="AF685" s="588"/>
      <c r="AG685" s="656" t="s">
        <v>526</v>
      </c>
      <c r="AH685" s="133"/>
      <c r="AI685" s="133"/>
      <c r="AJ685" s="133"/>
      <c r="AK685" s="133"/>
      <c r="AL685" s="133"/>
      <c r="AM685" s="133"/>
      <c r="AN685" s="133"/>
      <c r="AO685" s="133"/>
      <c r="AP685" s="133"/>
      <c r="AQ685" s="133"/>
      <c r="AR685" s="133"/>
      <c r="AS685" s="133"/>
      <c r="AT685" s="133"/>
      <c r="AU685" s="133"/>
      <c r="AV685" s="133"/>
      <c r="AW685" s="133"/>
      <c r="AX685" s="657"/>
    </row>
    <row r="686" spans="1:50" ht="24.75" customHeight="1" x14ac:dyDescent="0.15">
      <c r="A686" s="561" t="s">
        <v>44</v>
      </c>
      <c r="B686" s="73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5" t="s">
        <v>520</v>
      </c>
      <c r="AE686" s="786"/>
      <c r="AF686" s="786"/>
      <c r="AG686" s="101" t="s">
        <v>528</v>
      </c>
      <c r="AH686" s="102"/>
      <c r="AI686" s="102"/>
      <c r="AJ686" s="102"/>
      <c r="AK686" s="102"/>
      <c r="AL686" s="102"/>
      <c r="AM686" s="102"/>
      <c r="AN686" s="102"/>
      <c r="AO686" s="102"/>
      <c r="AP686" s="102"/>
      <c r="AQ686" s="102"/>
      <c r="AR686" s="102"/>
      <c r="AS686" s="102"/>
      <c r="AT686" s="102"/>
      <c r="AU686" s="102"/>
      <c r="AV686" s="102"/>
      <c r="AW686" s="102"/>
      <c r="AX686" s="103"/>
    </row>
    <row r="687" spans="1:50" ht="42.75" customHeight="1" x14ac:dyDescent="0.15">
      <c r="A687" s="621"/>
      <c r="B687" s="738"/>
      <c r="C687" s="554"/>
      <c r="D687" s="555"/>
      <c r="E687" s="589" t="s">
        <v>488</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29.25" customHeight="1" x14ac:dyDescent="0.15">
      <c r="A688" s="621"/>
      <c r="B688" s="738"/>
      <c r="C688" s="556"/>
      <c r="D688" s="557"/>
      <c r="E688" s="592" t="s">
        <v>489</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6"/>
      <c r="AH688" s="133"/>
      <c r="AI688" s="133"/>
      <c r="AJ688" s="133"/>
      <c r="AK688" s="133"/>
      <c r="AL688" s="133"/>
      <c r="AM688" s="133"/>
      <c r="AN688" s="133"/>
      <c r="AO688" s="133"/>
      <c r="AP688" s="133"/>
      <c r="AQ688" s="133"/>
      <c r="AR688" s="133"/>
      <c r="AS688" s="133"/>
      <c r="AT688" s="133"/>
      <c r="AU688" s="133"/>
      <c r="AV688" s="133"/>
      <c r="AW688" s="133"/>
      <c r="AX688" s="657"/>
    </row>
    <row r="689" spans="1:64" ht="66"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520</v>
      </c>
      <c r="AE689" s="583"/>
      <c r="AF689" s="583"/>
      <c r="AG689" s="501" t="s">
        <v>529</v>
      </c>
      <c r="AH689" s="502"/>
      <c r="AI689" s="502"/>
      <c r="AJ689" s="502"/>
      <c r="AK689" s="502"/>
      <c r="AL689" s="502"/>
      <c r="AM689" s="502"/>
      <c r="AN689" s="502"/>
      <c r="AO689" s="502"/>
      <c r="AP689" s="502"/>
      <c r="AQ689" s="502"/>
      <c r="AR689" s="502"/>
      <c r="AS689" s="502"/>
      <c r="AT689" s="502"/>
      <c r="AU689" s="502"/>
      <c r="AV689" s="502"/>
      <c r="AW689" s="502"/>
      <c r="AX689" s="503"/>
    </row>
    <row r="690" spans="1:64" ht="66"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520</v>
      </c>
      <c r="AE690" s="578"/>
      <c r="AF690" s="578"/>
      <c r="AG690" s="501" t="s">
        <v>529</v>
      </c>
      <c r="AH690" s="502"/>
      <c r="AI690" s="502"/>
      <c r="AJ690" s="502"/>
      <c r="AK690" s="502"/>
      <c r="AL690" s="502"/>
      <c r="AM690" s="502"/>
      <c r="AN690" s="502"/>
      <c r="AO690" s="502"/>
      <c r="AP690" s="502"/>
      <c r="AQ690" s="502"/>
      <c r="AR690" s="502"/>
      <c r="AS690" s="502"/>
      <c r="AT690" s="502"/>
      <c r="AU690" s="502"/>
      <c r="AV690" s="502"/>
      <c r="AW690" s="502"/>
      <c r="AX690" s="503"/>
    </row>
    <row r="691" spans="1:64" ht="23.2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530</v>
      </c>
      <c r="AE691" s="578"/>
      <c r="AF691" s="578"/>
      <c r="AG691" s="579" t="s">
        <v>571</v>
      </c>
      <c r="AH691" s="580"/>
      <c r="AI691" s="580"/>
      <c r="AJ691" s="580"/>
      <c r="AK691" s="580"/>
      <c r="AL691" s="580"/>
      <c r="AM691" s="580"/>
      <c r="AN691" s="580"/>
      <c r="AO691" s="580"/>
      <c r="AP691" s="580"/>
      <c r="AQ691" s="580"/>
      <c r="AR691" s="580"/>
      <c r="AS691" s="580"/>
      <c r="AT691" s="580"/>
      <c r="AU691" s="580"/>
      <c r="AV691" s="580"/>
      <c r="AW691" s="580"/>
      <c r="AX691" s="581"/>
    </row>
    <row r="692" spans="1:64" ht="60.75"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520</v>
      </c>
      <c r="AE692" s="578"/>
      <c r="AF692" s="578"/>
      <c r="AG692" s="501" t="s">
        <v>529</v>
      </c>
      <c r="AH692" s="502"/>
      <c r="AI692" s="502"/>
      <c r="AJ692" s="502"/>
      <c r="AK692" s="502"/>
      <c r="AL692" s="502"/>
      <c r="AM692" s="502"/>
      <c r="AN692" s="502"/>
      <c r="AO692" s="502"/>
      <c r="AP692" s="502"/>
      <c r="AQ692" s="502"/>
      <c r="AR692" s="502"/>
      <c r="AS692" s="502"/>
      <c r="AT692" s="502"/>
      <c r="AU692" s="502"/>
      <c r="AV692" s="502"/>
      <c r="AW692" s="502"/>
      <c r="AX692" s="503"/>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530</v>
      </c>
      <c r="AE693" s="588"/>
      <c r="AF693" s="588"/>
      <c r="AG693" s="549" t="s">
        <v>571</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39" t="s">
        <v>502</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6" t="s">
        <v>530</v>
      </c>
      <c r="AE694" s="547"/>
      <c r="AF694" s="548"/>
      <c r="AG694" s="567" t="s">
        <v>571</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503</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530</v>
      </c>
      <c r="AE695" s="583"/>
      <c r="AF695" s="584"/>
      <c r="AG695" s="501" t="s">
        <v>572</v>
      </c>
      <c r="AH695" s="502"/>
      <c r="AI695" s="502"/>
      <c r="AJ695" s="502"/>
      <c r="AK695" s="502"/>
      <c r="AL695" s="502"/>
      <c r="AM695" s="502"/>
      <c r="AN695" s="502"/>
      <c r="AO695" s="502"/>
      <c r="AP695" s="502"/>
      <c r="AQ695" s="502"/>
      <c r="AR695" s="502"/>
      <c r="AS695" s="502"/>
      <c r="AT695" s="502"/>
      <c r="AU695" s="502"/>
      <c r="AV695" s="502"/>
      <c r="AW695" s="502"/>
      <c r="AX695" s="503"/>
    </row>
    <row r="696" spans="1:64" ht="47.25" customHeight="1" x14ac:dyDescent="0.15">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520</v>
      </c>
      <c r="AE696" s="727"/>
      <c r="AF696" s="727"/>
      <c r="AG696" s="579" t="s">
        <v>531</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530</v>
      </c>
      <c r="AE697" s="578"/>
      <c r="AF697" s="578"/>
      <c r="AG697" s="579" t="s">
        <v>573</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530</v>
      </c>
      <c r="AE698" s="578"/>
      <c r="AF698" s="578"/>
      <c r="AG698" s="104" t="s">
        <v>573</v>
      </c>
      <c r="AH698" s="105"/>
      <c r="AI698" s="105"/>
      <c r="AJ698" s="105"/>
      <c r="AK698" s="105"/>
      <c r="AL698" s="105"/>
      <c r="AM698" s="105"/>
      <c r="AN698" s="105"/>
      <c r="AO698" s="105"/>
      <c r="AP698" s="105"/>
      <c r="AQ698" s="105"/>
      <c r="AR698" s="105"/>
      <c r="AS698" s="105"/>
      <c r="AT698" s="105"/>
      <c r="AU698" s="105"/>
      <c r="AV698" s="105"/>
      <c r="AW698" s="105"/>
      <c r="AX698" s="106"/>
    </row>
    <row r="699" spans="1:64" ht="43.5"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530</v>
      </c>
      <c r="AE699" s="583"/>
      <c r="AF699" s="583"/>
      <c r="AG699" s="101" t="s">
        <v>574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6"/>
      <c r="AH700" s="133"/>
      <c r="AI700" s="133"/>
      <c r="AJ700" s="133"/>
      <c r="AK700" s="133"/>
      <c r="AL700" s="133"/>
      <c r="AM700" s="133"/>
      <c r="AN700" s="133"/>
      <c r="AO700" s="133"/>
      <c r="AP700" s="133"/>
      <c r="AQ700" s="133"/>
      <c r="AR700" s="133"/>
      <c r="AS700" s="133"/>
      <c r="AT700" s="133"/>
      <c r="AU700" s="133"/>
      <c r="AV700" s="133"/>
      <c r="AW700" s="133"/>
      <c r="AX700" s="657"/>
    </row>
    <row r="701" spans="1:64" ht="8.25" customHeight="1" x14ac:dyDescent="0.15">
      <c r="A701" s="614"/>
      <c r="B701" s="615"/>
      <c r="C701" s="745"/>
      <c r="D701" s="746"/>
      <c r="E701" s="746"/>
      <c r="F701" s="746"/>
      <c r="G701" s="746"/>
      <c r="H701" s="746"/>
      <c r="I701" s="746"/>
      <c r="J701" s="746"/>
      <c r="K701" s="746"/>
      <c r="L701" s="746"/>
      <c r="M701" s="746"/>
      <c r="N701" s="746"/>
      <c r="O701" s="747"/>
      <c r="P701" s="570"/>
      <c r="Q701" s="570"/>
      <c r="R701" s="570"/>
      <c r="S701" s="571"/>
      <c r="T701" s="618"/>
      <c r="U701" s="580"/>
      <c r="V701" s="580"/>
      <c r="W701" s="580"/>
      <c r="X701" s="580"/>
      <c r="Y701" s="580"/>
      <c r="Z701" s="580"/>
      <c r="AA701" s="580"/>
      <c r="AB701" s="580"/>
      <c r="AC701" s="580"/>
      <c r="AD701" s="580"/>
      <c r="AE701" s="580"/>
      <c r="AF701" s="619"/>
      <c r="AG701" s="656"/>
      <c r="AH701" s="133"/>
      <c r="AI701" s="133"/>
      <c r="AJ701" s="133"/>
      <c r="AK701" s="133"/>
      <c r="AL701" s="133"/>
      <c r="AM701" s="133"/>
      <c r="AN701" s="133"/>
      <c r="AO701" s="133"/>
      <c r="AP701" s="133"/>
      <c r="AQ701" s="133"/>
      <c r="AR701" s="133"/>
      <c r="AS701" s="133"/>
      <c r="AT701" s="133"/>
      <c r="AU701" s="133"/>
      <c r="AV701" s="133"/>
      <c r="AW701" s="133"/>
      <c r="AX701" s="657"/>
    </row>
    <row r="702" spans="1:64" ht="8.25" customHeight="1" x14ac:dyDescent="0.15">
      <c r="A702" s="614"/>
      <c r="B702" s="615"/>
      <c r="C702" s="745"/>
      <c r="D702" s="746"/>
      <c r="E702" s="746"/>
      <c r="F702" s="746"/>
      <c r="G702" s="746"/>
      <c r="H702" s="746"/>
      <c r="I702" s="746"/>
      <c r="J702" s="746"/>
      <c r="K702" s="746"/>
      <c r="L702" s="746"/>
      <c r="M702" s="746"/>
      <c r="N702" s="746"/>
      <c r="O702" s="747"/>
      <c r="P702" s="570"/>
      <c r="Q702" s="570"/>
      <c r="R702" s="570"/>
      <c r="S702" s="571"/>
      <c r="T702" s="618"/>
      <c r="U702" s="580"/>
      <c r="V702" s="580"/>
      <c r="W702" s="580"/>
      <c r="X702" s="580"/>
      <c r="Y702" s="580"/>
      <c r="Z702" s="580"/>
      <c r="AA702" s="580"/>
      <c r="AB702" s="580"/>
      <c r="AC702" s="580"/>
      <c r="AD702" s="580"/>
      <c r="AE702" s="580"/>
      <c r="AF702" s="619"/>
      <c r="AG702" s="656"/>
      <c r="AH702" s="133"/>
      <c r="AI702" s="133"/>
      <c r="AJ702" s="133"/>
      <c r="AK702" s="133"/>
      <c r="AL702" s="133"/>
      <c r="AM702" s="133"/>
      <c r="AN702" s="133"/>
      <c r="AO702" s="133"/>
      <c r="AP702" s="133"/>
      <c r="AQ702" s="133"/>
      <c r="AR702" s="133"/>
      <c r="AS702" s="133"/>
      <c r="AT702" s="133"/>
      <c r="AU702" s="133"/>
      <c r="AV702" s="133"/>
      <c r="AW702" s="133"/>
      <c r="AX702" s="657"/>
    </row>
    <row r="703" spans="1:64" ht="8.25"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6"/>
      <c r="AH703" s="133"/>
      <c r="AI703" s="133"/>
      <c r="AJ703" s="133"/>
      <c r="AK703" s="133"/>
      <c r="AL703" s="133"/>
      <c r="AM703" s="133"/>
      <c r="AN703" s="133"/>
      <c r="AO703" s="133"/>
      <c r="AP703" s="133"/>
      <c r="AQ703" s="133"/>
      <c r="AR703" s="133"/>
      <c r="AS703" s="133"/>
      <c r="AT703" s="133"/>
      <c r="AU703" s="133"/>
      <c r="AV703" s="133"/>
      <c r="AW703" s="133"/>
      <c r="AX703" s="657"/>
    </row>
    <row r="704" spans="1:64" ht="8.25"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6"/>
      <c r="AH704" s="133"/>
      <c r="AI704" s="133"/>
      <c r="AJ704" s="133"/>
      <c r="AK704" s="133"/>
      <c r="AL704" s="133"/>
      <c r="AM704" s="133"/>
      <c r="AN704" s="133"/>
      <c r="AO704" s="133"/>
      <c r="AP704" s="133"/>
      <c r="AQ704" s="133"/>
      <c r="AR704" s="133"/>
      <c r="AS704" s="133"/>
      <c r="AT704" s="133"/>
      <c r="AU704" s="133"/>
      <c r="AV704" s="133"/>
      <c r="AW704" s="133"/>
      <c r="AX704" s="657"/>
    </row>
    <row r="705" spans="1:50" ht="8.25" customHeight="1" x14ac:dyDescent="0.15">
      <c r="A705" s="616"/>
      <c r="B705" s="617"/>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79.5" customHeight="1" x14ac:dyDescent="0.15">
      <c r="A706" s="561" t="s">
        <v>54</v>
      </c>
      <c r="B706" s="562"/>
      <c r="C706" s="278" t="s">
        <v>60</v>
      </c>
      <c r="D706" s="748"/>
      <c r="E706" s="748"/>
      <c r="F706" s="749"/>
      <c r="G706" s="763" t="s">
        <v>580</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79.5" customHeight="1" thickBot="1" x14ac:dyDescent="0.2">
      <c r="A707" s="563"/>
      <c r="B707" s="564"/>
      <c r="C707" s="758" t="s">
        <v>64</v>
      </c>
      <c r="D707" s="759"/>
      <c r="E707" s="759"/>
      <c r="F707" s="760"/>
      <c r="G707" s="761" t="s">
        <v>579</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thickBot="1" x14ac:dyDescent="0.2">
      <c r="A709" s="733" t="s">
        <v>564</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45.75" customHeight="1" thickBot="1" x14ac:dyDescent="0.2">
      <c r="A711" s="558"/>
      <c r="B711" s="559"/>
      <c r="C711" s="559"/>
      <c r="D711" s="559"/>
      <c r="E711" s="560"/>
      <c r="F711" s="601" t="s">
        <v>575</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4.25" thickBot="1" x14ac:dyDescent="0.2">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14.25"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5" t="s">
        <v>464</v>
      </c>
      <c r="B717" s="299"/>
      <c r="C717" s="299"/>
      <c r="D717" s="299"/>
      <c r="E717" s="299"/>
      <c r="F717" s="299"/>
      <c r="G717" s="716" t="s">
        <v>576</v>
      </c>
      <c r="H717" s="717"/>
      <c r="I717" s="717"/>
      <c r="J717" s="717"/>
      <c r="K717" s="717"/>
      <c r="L717" s="717"/>
      <c r="M717" s="717"/>
      <c r="N717" s="717"/>
      <c r="O717" s="717"/>
      <c r="P717" s="717"/>
      <c r="Q717" s="299" t="s">
        <v>376</v>
      </c>
      <c r="R717" s="299"/>
      <c r="S717" s="299"/>
      <c r="T717" s="299"/>
      <c r="U717" s="299"/>
      <c r="V717" s="299"/>
      <c r="W717" s="716" t="s">
        <v>577</v>
      </c>
      <c r="X717" s="717"/>
      <c r="Y717" s="717"/>
      <c r="Z717" s="717"/>
      <c r="AA717" s="717"/>
      <c r="AB717" s="717"/>
      <c r="AC717" s="717"/>
      <c r="AD717" s="717"/>
      <c r="AE717" s="717"/>
      <c r="AF717" s="717"/>
      <c r="AG717" s="299" t="s">
        <v>377</v>
      </c>
      <c r="AH717" s="299"/>
      <c r="AI717" s="299"/>
      <c r="AJ717" s="299"/>
      <c r="AK717" s="299"/>
      <c r="AL717" s="299"/>
      <c r="AM717" s="716" t="s">
        <v>578</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4" t="s">
        <v>576</v>
      </c>
      <c r="H718" s="775"/>
      <c r="I718" s="775"/>
      <c r="J718" s="775"/>
      <c r="K718" s="775"/>
      <c r="L718" s="775"/>
      <c r="M718" s="775"/>
      <c r="N718" s="775"/>
      <c r="O718" s="775"/>
      <c r="P718" s="775"/>
      <c r="Q718" s="655" t="s">
        <v>379</v>
      </c>
      <c r="R718" s="655"/>
      <c r="S718" s="655"/>
      <c r="T718" s="655"/>
      <c r="U718" s="655"/>
      <c r="V718" s="655"/>
      <c r="W718" s="653" t="s">
        <v>577</v>
      </c>
      <c r="X718" s="654"/>
      <c r="Y718" s="654"/>
      <c r="Z718" s="654"/>
      <c r="AA718" s="654"/>
      <c r="AB718" s="654"/>
      <c r="AC718" s="654"/>
      <c r="AD718" s="654"/>
      <c r="AE718" s="654"/>
      <c r="AF718" s="654"/>
      <c r="AG718" s="655" t="s">
        <v>380</v>
      </c>
      <c r="AH718" s="655"/>
      <c r="AI718" s="655"/>
      <c r="AJ718" s="655"/>
      <c r="AK718" s="655"/>
      <c r="AL718" s="655"/>
      <c r="AM718" s="750" t="s">
        <v>578</v>
      </c>
      <c r="AN718" s="751"/>
      <c r="AO718" s="751"/>
      <c r="AP718" s="751"/>
      <c r="AQ718" s="751"/>
      <c r="AR718" s="751"/>
      <c r="AS718" s="751"/>
      <c r="AT718" s="751"/>
      <c r="AU718" s="751"/>
      <c r="AV718" s="751"/>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t="s">
        <v>532</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7"/>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7"/>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7"/>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7"/>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7"/>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7"/>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7"/>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7"/>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7"/>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7"/>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7"/>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7"/>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7"/>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7"/>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7"/>
    </row>
    <row r="736" spans="1:50" ht="28.35" customHeight="1" thickBot="1" x14ac:dyDescent="0.2">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7"/>
    </row>
    <row r="737" spans="1:50" ht="28.35" hidden="1"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7"/>
    </row>
    <row r="738" spans="1:50" ht="28.35" hidden="1"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7"/>
    </row>
    <row r="739" spans="1:50" ht="27.75" hidden="1"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0" t="s">
        <v>491</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492</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customHeight="1" x14ac:dyDescent="0.15">
      <c r="A759" s="566"/>
      <c r="B759" s="731"/>
      <c r="C759" s="731"/>
      <c r="D759" s="731"/>
      <c r="E759" s="731"/>
      <c r="F759" s="73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60" customHeight="1" x14ac:dyDescent="0.15">
      <c r="A760" s="566"/>
      <c r="B760" s="731"/>
      <c r="C760" s="731"/>
      <c r="D760" s="731"/>
      <c r="E760" s="731"/>
      <c r="F760" s="732"/>
      <c r="G760" s="289" t="s">
        <v>565</v>
      </c>
      <c r="H760" s="290"/>
      <c r="I760" s="290"/>
      <c r="J760" s="290"/>
      <c r="K760" s="291"/>
      <c r="L760" s="292" t="s">
        <v>567</v>
      </c>
      <c r="M760" s="293"/>
      <c r="N760" s="293"/>
      <c r="O760" s="293"/>
      <c r="P760" s="293"/>
      <c r="Q760" s="293"/>
      <c r="R760" s="293"/>
      <c r="S760" s="293"/>
      <c r="T760" s="293"/>
      <c r="U760" s="293"/>
      <c r="V760" s="293"/>
      <c r="W760" s="293"/>
      <c r="X760" s="294"/>
      <c r="Y760" s="453">
        <v>89</v>
      </c>
      <c r="Z760" s="454"/>
      <c r="AA760" s="454"/>
      <c r="AB760" s="537"/>
      <c r="AC760" s="289" t="s">
        <v>565</v>
      </c>
      <c r="AD760" s="290"/>
      <c r="AE760" s="290"/>
      <c r="AF760" s="290"/>
      <c r="AG760" s="291"/>
      <c r="AH760" s="292" t="s">
        <v>568</v>
      </c>
      <c r="AI760" s="293"/>
      <c r="AJ760" s="293"/>
      <c r="AK760" s="293"/>
      <c r="AL760" s="293"/>
      <c r="AM760" s="293"/>
      <c r="AN760" s="293"/>
      <c r="AO760" s="293"/>
      <c r="AP760" s="293"/>
      <c r="AQ760" s="293"/>
      <c r="AR760" s="293"/>
      <c r="AS760" s="293"/>
      <c r="AT760" s="294"/>
      <c r="AU760" s="453">
        <v>4</v>
      </c>
      <c r="AV760" s="454"/>
      <c r="AW760" s="454"/>
      <c r="AX760" s="455"/>
    </row>
    <row r="761" spans="1:50" ht="24.75" hidden="1" customHeight="1" x14ac:dyDescent="0.15">
      <c r="A761" s="566"/>
      <c r="B761" s="731"/>
      <c r="C761" s="731"/>
      <c r="D761" s="731"/>
      <c r="E761" s="731"/>
      <c r="F761" s="73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31"/>
      <c r="C762" s="731"/>
      <c r="D762" s="731"/>
      <c r="E762" s="731"/>
      <c r="F762" s="73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1"/>
      <c r="C763" s="731"/>
      <c r="D763" s="731"/>
      <c r="E763" s="731"/>
      <c r="F763" s="73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1"/>
      <c r="C764" s="731"/>
      <c r="D764" s="731"/>
      <c r="E764" s="731"/>
      <c r="F764" s="73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1"/>
      <c r="C765" s="731"/>
      <c r="D765" s="731"/>
      <c r="E765" s="731"/>
      <c r="F765" s="73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1"/>
      <c r="C766" s="731"/>
      <c r="D766" s="731"/>
      <c r="E766" s="731"/>
      <c r="F766" s="73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1"/>
      <c r="C767" s="731"/>
      <c r="D767" s="731"/>
      <c r="E767" s="731"/>
      <c r="F767" s="73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1"/>
      <c r="C768" s="731"/>
      <c r="D768" s="731"/>
      <c r="E768" s="731"/>
      <c r="F768" s="73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1"/>
      <c r="C769" s="731"/>
      <c r="D769" s="731"/>
      <c r="E769" s="731"/>
      <c r="F769" s="73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customHeight="1" thickBot="1" x14ac:dyDescent="0.2">
      <c r="A770" s="566"/>
      <c r="B770" s="731"/>
      <c r="C770" s="731"/>
      <c r="D770" s="731"/>
      <c r="E770" s="731"/>
      <c r="F770" s="732"/>
      <c r="G770" s="375" t="s">
        <v>22</v>
      </c>
      <c r="H770" s="376"/>
      <c r="I770" s="376"/>
      <c r="J770" s="376"/>
      <c r="K770" s="376"/>
      <c r="L770" s="377"/>
      <c r="M770" s="378"/>
      <c r="N770" s="378"/>
      <c r="O770" s="378"/>
      <c r="P770" s="378"/>
      <c r="Q770" s="378"/>
      <c r="R770" s="378"/>
      <c r="S770" s="378"/>
      <c r="T770" s="378"/>
      <c r="U770" s="378"/>
      <c r="V770" s="378"/>
      <c r="W770" s="378"/>
      <c r="X770" s="379"/>
      <c r="Y770" s="380">
        <f>SUM(Y760:AB769)</f>
        <v>89</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4</v>
      </c>
      <c r="AV770" s="381"/>
      <c r="AW770" s="381"/>
      <c r="AX770" s="383"/>
    </row>
    <row r="771" spans="1:50" ht="30" customHeight="1" x14ac:dyDescent="0.15">
      <c r="A771" s="566"/>
      <c r="B771" s="731"/>
      <c r="C771" s="731"/>
      <c r="D771" s="731"/>
      <c r="E771" s="731"/>
      <c r="F771" s="732"/>
      <c r="G771" s="390" t="s">
        <v>494</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493</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customHeight="1" x14ac:dyDescent="0.15">
      <c r="A772" s="566"/>
      <c r="B772" s="731"/>
      <c r="C772" s="731"/>
      <c r="D772" s="731"/>
      <c r="E772" s="731"/>
      <c r="F772" s="73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64.5" customHeight="1" x14ac:dyDescent="0.15">
      <c r="A773" s="566"/>
      <c r="B773" s="731"/>
      <c r="C773" s="731"/>
      <c r="D773" s="731"/>
      <c r="E773" s="731"/>
      <c r="F773" s="732"/>
      <c r="G773" s="289" t="s">
        <v>566</v>
      </c>
      <c r="H773" s="290"/>
      <c r="I773" s="290"/>
      <c r="J773" s="290"/>
      <c r="K773" s="291"/>
      <c r="L773" s="292" t="s">
        <v>569</v>
      </c>
      <c r="M773" s="293"/>
      <c r="N773" s="293"/>
      <c r="O773" s="293"/>
      <c r="P773" s="293"/>
      <c r="Q773" s="293"/>
      <c r="R773" s="293"/>
      <c r="S773" s="293"/>
      <c r="T773" s="293"/>
      <c r="U773" s="293"/>
      <c r="V773" s="293"/>
      <c r="W773" s="293"/>
      <c r="X773" s="294"/>
      <c r="Y773" s="453">
        <v>4</v>
      </c>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1"/>
      <c r="C774" s="731"/>
      <c r="D774" s="731"/>
      <c r="E774" s="731"/>
      <c r="F774" s="73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1"/>
      <c r="C775" s="731"/>
      <c r="D775" s="731"/>
      <c r="E775" s="731"/>
      <c r="F775" s="73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1"/>
      <c r="C776" s="731"/>
      <c r="D776" s="731"/>
      <c r="E776" s="731"/>
      <c r="F776" s="73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1"/>
      <c r="C777" s="731"/>
      <c r="D777" s="731"/>
      <c r="E777" s="731"/>
      <c r="F777" s="73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1"/>
      <c r="C778" s="731"/>
      <c r="D778" s="731"/>
      <c r="E778" s="731"/>
      <c r="F778" s="73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1"/>
      <c r="C779" s="731"/>
      <c r="D779" s="731"/>
      <c r="E779" s="731"/>
      <c r="F779" s="73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1"/>
      <c r="C780" s="731"/>
      <c r="D780" s="731"/>
      <c r="E780" s="731"/>
      <c r="F780" s="73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1"/>
      <c r="C781" s="731"/>
      <c r="D781" s="731"/>
      <c r="E781" s="731"/>
      <c r="F781" s="73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1"/>
      <c r="C782" s="731"/>
      <c r="D782" s="731"/>
      <c r="E782" s="731"/>
      <c r="F782" s="73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customHeight="1" x14ac:dyDescent="0.15">
      <c r="A783" s="566"/>
      <c r="B783" s="731"/>
      <c r="C783" s="731"/>
      <c r="D783" s="731"/>
      <c r="E783" s="731"/>
      <c r="F783" s="732"/>
      <c r="G783" s="375" t="s">
        <v>22</v>
      </c>
      <c r="H783" s="376"/>
      <c r="I783" s="376"/>
      <c r="J783" s="376"/>
      <c r="K783" s="376"/>
      <c r="L783" s="377"/>
      <c r="M783" s="378"/>
      <c r="N783" s="378"/>
      <c r="O783" s="378"/>
      <c r="P783" s="378"/>
      <c r="Q783" s="378"/>
      <c r="R783" s="378"/>
      <c r="S783" s="378"/>
      <c r="T783" s="378"/>
      <c r="U783" s="378"/>
      <c r="V783" s="378"/>
      <c r="W783" s="378"/>
      <c r="X783" s="379"/>
      <c r="Y783" s="380">
        <f>SUM(Y773:AB782)</f>
        <v>4</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1"/>
      <c r="C784" s="731"/>
      <c r="D784" s="731"/>
      <c r="E784" s="731"/>
      <c r="F784" s="732"/>
      <c r="G784" s="390" t="s">
        <v>495</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496</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1"/>
      <c r="C785" s="731"/>
      <c r="D785" s="731"/>
      <c r="E785" s="731"/>
      <c r="F785" s="73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1"/>
      <c r="C786" s="731"/>
      <c r="D786" s="731"/>
      <c r="E786" s="731"/>
      <c r="F786" s="73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1"/>
      <c r="C787" s="731"/>
      <c r="D787" s="731"/>
      <c r="E787" s="731"/>
      <c r="F787" s="73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1"/>
      <c r="C788" s="731"/>
      <c r="D788" s="731"/>
      <c r="E788" s="731"/>
      <c r="F788" s="73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1"/>
      <c r="C789" s="731"/>
      <c r="D789" s="731"/>
      <c r="E789" s="731"/>
      <c r="F789" s="73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1"/>
      <c r="C790" s="731"/>
      <c r="D790" s="731"/>
      <c r="E790" s="731"/>
      <c r="F790" s="73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1"/>
      <c r="C791" s="731"/>
      <c r="D791" s="731"/>
      <c r="E791" s="731"/>
      <c r="F791" s="73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1"/>
      <c r="C792" s="731"/>
      <c r="D792" s="731"/>
      <c r="E792" s="731"/>
      <c r="F792" s="73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1"/>
      <c r="C793" s="731"/>
      <c r="D793" s="731"/>
      <c r="E793" s="731"/>
      <c r="F793" s="73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1"/>
      <c r="C794" s="731"/>
      <c r="D794" s="731"/>
      <c r="E794" s="731"/>
      <c r="F794" s="73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1"/>
      <c r="C795" s="731"/>
      <c r="D795" s="731"/>
      <c r="E795" s="731"/>
      <c r="F795" s="73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1"/>
      <c r="C796" s="731"/>
      <c r="D796" s="731"/>
      <c r="E796" s="731"/>
      <c r="F796" s="73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1"/>
      <c r="C797" s="731"/>
      <c r="D797" s="731"/>
      <c r="E797" s="731"/>
      <c r="F797" s="73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1"/>
      <c r="C798" s="731"/>
      <c r="D798" s="731"/>
      <c r="E798" s="731"/>
      <c r="F798" s="73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1"/>
      <c r="C799" s="731"/>
      <c r="D799" s="731"/>
      <c r="E799" s="731"/>
      <c r="F799" s="73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1"/>
      <c r="C800" s="731"/>
      <c r="D800" s="731"/>
      <c r="E800" s="731"/>
      <c r="F800" s="73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1"/>
      <c r="C801" s="731"/>
      <c r="D801" s="731"/>
      <c r="E801" s="731"/>
      <c r="F801" s="73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1"/>
      <c r="C802" s="731"/>
      <c r="D802" s="731"/>
      <c r="E802" s="731"/>
      <c r="F802" s="73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1"/>
      <c r="C803" s="731"/>
      <c r="D803" s="731"/>
      <c r="E803" s="731"/>
      <c r="F803" s="73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1"/>
      <c r="C804" s="731"/>
      <c r="D804" s="731"/>
      <c r="E804" s="731"/>
      <c r="F804" s="73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1"/>
      <c r="C805" s="731"/>
      <c r="D805" s="731"/>
      <c r="E805" s="731"/>
      <c r="F805" s="73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1"/>
      <c r="C806" s="731"/>
      <c r="D806" s="731"/>
      <c r="E806" s="731"/>
      <c r="F806" s="73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1"/>
      <c r="C807" s="731"/>
      <c r="D807" s="731"/>
      <c r="E807" s="731"/>
      <c r="F807" s="73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1"/>
      <c r="C808" s="731"/>
      <c r="D808" s="731"/>
      <c r="E808" s="731"/>
      <c r="F808" s="73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1"/>
      <c r="C809" s="731"/>
      <c r="D809" s="731"/>
      <c r="E809" s="731"/>
      <c r="F809" s="73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511</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511</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511</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511</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511</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511</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511</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6" t="s">
        <v>510</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512</v>
      </c>
      <c r="AQ1080" s="386"/>
      <c r="AR1080" s="386"/>
      <c r="AS1080" s="386"/>
      <c r="AT1080" s="386"/>
      <c r="AU1080" s="386"/>
      <c r="AV1080" s="386"/>
      <c r="AW1080" s="386"/>
      <c r="AX1080" s="386"/>
    </row>
    <row r="1081" spans="1:50" ht="30.75" hidden="1"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3">
      <formula>IF(RIGHT(TEXT(P14,"0.#"),1)=".",FALSE,TRUE)</formula>
    </cfRule>
    <cfRule type="expression" dxfId="2682" priority="11194">
      <formula>IF(RIGHT(TEXT(P14,"0.#"),1)=".",TRUE,FALSE)</formula>
    </cfRule>
  </conditionalFormatting>
  <conditionalFormatting sqref="AE23">
    <cfRule type="expression" dxfId="2681" priority="11183">
      <formula>IF(RIGHT(TEXT(AE23,"0.#"),1)=".",FALSE,TRUE)</formula>
    </cfRule>
    <cfRule type="expression" dxfId="2680" priority="11184">
      <formula>IF(RIGHT(TEXT(AE23,"0.#"),1)=".",TRUE,FALSE)</formula>
    </cfRule>
  </conditionalFormatting>
  <conditionalFormatting sqref="L110">
    <cfRule type="expression" dxfId="2679" priority="11073">
      <formula>IF(RIGHT(TEXT(L110,"0.#"),1)=".",FALSE,TRUE)</formula>
    </cfRule>
    <cfRule type="expression" dxfId="2678" priority="11074">
      <formula>IF(RIGHT(TEXT(L110,"0.#"),1)=".",TRUE,FALSE)</formula>
    </cfRule>
  </conditionalFormatting>
  <conditionalFormatting sqref="R110">
    <cfRule type="expression" dxfId="2677" priority="11071">
      <formula>IF(RIGHT(TEXT(R110,"0.#"),1)=".",FALSE,TRUE)</formula>
    </cfRule>
    <cfRule type="expression" dxfId="2676" priority="11072">
      <formula>IF(RIGHT(TEXT(R110,"0.#"),1)=".",TRUE,FALSE)</formula>
    </cfRule>
  </conditionalFormatting>
  <conditionalFormatting sqref="P18:AX18">
    <cfRule type="expression" dxfId="2675" priority="11069">
      <formula>IF(RIGHT(TEXT(P18,"0.#"),1)=".",FALSE,TRUE)</formula>
    </cfRule>
    <cfRule type="expression" dxfId="2674" priority="11070">
      <formula>IF(RIGHT(TEXT(P18,"0.#"),1)=".",TRUE,FALSE)</formula>
    </cfRule>
  </conditionalFormatting>
  <conditionalFormatting sqref="Y761">
    <cfRule type="expression" dxfId="2673" priority="11065">
      <formula>IF(RIGHT(TEXT(Y761,"0.#"),1)=".",FALSE,TRUE)</formula>
    </cfRule>
    <cfRule type="expression" dxfId="2672" priority="11066">
      <formula>IF(RIGHT(TEXT(Y761,"0.#"),1)=".",TRUE,FALSE)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6:AQ17 P15:AX15 P13:AX13">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4:L109">
    <cfRule type="expression" dxfId="2661" priority="10875">
      <formula>IF(RIGHT(TEXT(L104,"0.#"),1)=".",FALSE,TRUE)</formula>
    </cfRule>
    <cfRule type="expression" dxfId="2660" priority="10876">
      <formula>IF(RIGHT(TEXT(L104,"0.#"),1)=".",TRUE,FALSE)</formula>
    </cfRule>
  </conditionalFormatting>
  <conditionalFormatting sqref="R104">
    <cfRule type="expression" dxfId="2659" priority="10871">
      <formula>IF(RIGHT(TEXT(R104,"0.#"),1)=".",FALSE,TRUE)</formula>
    </cfRule>
    <cfRule type="expression" dxfId="2658" priority="10872">
      <formula>IF(RIGHT(TEXT(R104,"0.#"),1)=".",TRUE,FALSE)</formula>
    </cfRule>
  </conditionalFormatting>
  <conditionalFormatting sqref="R105:R109">
    <cfRule type="expression" dxfId="2657" priority="10869">
      <formula>IF(RIGHT(TEXT(R105,"0.#"),1)=".",FALSE,TRUE)</formula>
    </cfRule>
    <cfRule type="expression" dxfId="2656" priority="10870">
      <formula>IF(RIGHT(TEXT(R105,"0.#"),1)=".",TRUE,FALSE)</formula>
    </cfRule>
  </conditionalFormatting>
  <conditionalFormatting sqref="Y762:Y769 Y760">
    <cfRule type="expression" dxfId="2655" priority="10867">
      <formula>IF(RIGHT(TEXT(Y760,"0.#"),1)=".",FALSE,TRUE)</formula>
    </cfRule>
    <cfRule type="expression" dxfId="2654" priority="10868">
      <formula>IF(RIGHT(TEXT(Y760,"0.#"),1)=".",TRUE,FALSE)</formula>
    </cfRule>
  </conditionalFormatting>
  <conditionalFormatting sqref="AU761">
    <cfRule type="expression" dxfId="2653" priority="10865">
      <formula>IF(RIGHT(TEXT(AU761,"0.#"),1)=".",FALSE,TRUE)</formula>
    </cfRule>
    <cfRule type="expression" dxfId="2652" priority="10866">
      <formula>IF(RIGHT(TEXT(AU761,"0.#"),1)=".",TRUE,FALSE)</formula>
    </cfRule>
  </conditionalFormatting>
  <conditionalFormatting sqref="AU770">
    <cfRule type="expression" dxfId="2651" priority="10863">
      <formula>IF(RIGHT(TEXT(AU770,"0.#"),1)=".",FALSE,TRUE)</formula>
    </cfRule>
    <cfRule type="expression" dxfId="2650" priority="10864">
      <formula>IF(RIGHT(TEXT(AU770,"0.#"),1)=".",TRUE,FALSE)</formula>
    </cfRule>
  </conditionalFormatting>
  <conditionalFormatting sqref="AU762:AU769 AU760">
    <cfRule type="expression" dxfId="2649" priority="10861">
      <formula>IF(RIGHT(TEXT(AU760,"0.#"),1)=".",FALSE,TRUE)</formula>
    </cfRule>
    <cfRule type="expression" dxfId="2648" priority="10862">
      <formula>IF(RIGHT(TEXT(AU760,"0.#"),1)=".",TRUE,FALSE)</formula>
    </cfRule>
  </conditionalFormatting>
  <conditionalFormatting sqref="Y800 Y787 Y774">
    <cfRule type="expression" dxfId="2647" priority="10847">
      <formula>IF(RIGHT(TEXT(Y774,"0.#"),1)=".",FALSE,TRUE)</formula>
    </cfRule>
    <cfRule type="expression" dxfId="2646" priority="10848">
      <formula>IF(RIGHT(TEXT(Y774,"0.#"),1)=".",TRUE,FALSE)</formula>
    </cfRule>
  </conditionalFormatting>
  <conditionalFormatting sqref="Y809 Y796 Y783">
    <cfRule type="expression" dxfId="2645" priority="10845">
      <formula>IF(RIGHT(TEXT(Y783,"0.#"),1)=".",FALSE,TRUE)</formula>
    </cfRule>
    <cfRule type="expression" dxfId="2644" priority="10846">
      <formula>IF(RIGHT(TEXT(Y783,"0.#"),1)=".",TRUE,FALSE)</formula>
    </cfRule>
  </conditionalFormatting>
  <conditionalFormatting sqref="AU800 AU787 AU774">
    <cfRule type="expression" dxfId="2643" priority="10841">
      <formula>IF(RIGHT(TEXT(AU774,"0.#"),1)=".",FALSE,TRUE)</formula>
    </cfRule>
    <cfRule type="expression" dxfId="2642" priority="10842">
      <formula>IF(RIGHT(TEXT(AU774,"0.#"),1)=".",TRUE,FALSE)</formula>
    </cfRule>
  </conditionalFormatting>
  <conditionalFormatting sqref="AU809 AU796 AU783">
    <cfRule type="expression" dxfId="2641" priority="10839">
      <formula>IF(RIGHT(TEXT(AU783,"0.#"),1)=".",FALSE,TRUE)</formula>
    </cfRule>
    <cfRule type="expression" dxfId="2640" priority="10840">
      <formula>IF(RIGHT(TEXT(AU783,"0.#"),1)=".",TRUE,FALSE)</formula>
    </cfRule>
  </conditionalFormatting>
  <conditionalFormatting sqref="AU801:AU808 AU799 AU788:AU795 AU786 AU775:AU782 AU773">
    <cfRule type="expression" dxfId="2639" priority="10837">
      <formula>IF(RIGHT(TEXT(AU773,"0.#"),1)=".",FALSE,TRUE)</formula>
    </cfRule>
    <cfRule type="expression" dxfId="2638" priority="10838">
      <formula>IF(RIGHT(TEXT(AU773,"0.#"),1)=".",TRUE,FALSE)</formula>
    </cfRule>
  </conditionalFormatting>
  <conditionalFormatting sqref="AM60">
    <cfRule type="expression" dxfId="2637" priority="10491">
      <formula>IF(RIGHT(TEXT(AM60,"0.#"),1)=".",FALSE,TRUE)</formula>
    </cfRule>
    <cfRule type="expression" dxfId="2636" priority="10492">
      <formula>IF(RIGHT(TEXT(AM60,"0.#"),1)=".",TRUE,FALSE)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M25">
    <cfRule type="expression" dxfId="2631" priority="10637">
      <formula>IF(RIGHT(TEXT(AM25,"0.#"),1)=".",FALSE,TRUE)</formula>
    </cfRule>
    <cfRule type="expression" dxfId="2630" priority="10638">
      <formula>IF(RIGHT(TEXT(AM25,"0.#"),1)=".",TRUE,FALSE)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cfRule type="expression" dxfId="2627" priority="10649">
      <formula>IF(RIGHT(TEXT(AE25,"0.#"),1)=".",FALSE,TRUE)</formula>
    </cfRule>
    <cfRule type="expression" dxfId="2626" priority="10650">
      <formula>IF(RIGHT(TEXT(AE25,"0.#"),1)=".",TRUE,FALSE)</formula>
    </cfRule>
  </conditionalFormatting>
  <conditionalFormatting sqref="AI25">
    <cfRule type="expression" dxfId="2625" priority="10647">
      <formula>IF(RIGHT(TEXT(AI25,"0.#"),1)=".",FALSE,TRUE)</formula>
    </cfRule>
    <cfRule type="expression" dxfId="2624" priority="10648">
      <formula>IF(RIGHT(TEXT(AI25,"0.#"),1)=".",TRUE,FALSE)</formula>
    </cfRule>
  </conditionalFormatting>
  <conditionalFormatting sqref="AI24">
    <cfRule type="expression" dxfId="2623" priority="10645">
      <formula>IF(RIGHT(TEXT(AI24,"0.#"),1)=".",FALSE,TRUE)</formula>
    </cfRule>
    <cfRule type="expression" dxfId="2622" priority="10646">
      <formula>IF(RIGHT(TEXT(AI24,"0.#"),1)=".",TRUE,FALSE)</formula>
    </cfRule>
  </conditionalFormatting>
  <conditionalFormatting sqref="AI23">
    <cfRule type="expression" dxfId="2621" priority="10643">
      <formula>IF(RIGHT(TEXT(AI23,"0.#"),1)=".",FALSE,TRUE)</formula>
    </cfRule>
    <cfRule type="expression" dxfId="2620" priority="10644">
      <formula>IF(RIGHT(TEXT(AI23,"0.#"),1)=".",TRUE,FALSE)</formula>
    </cfRule>
  </conditionalFormatting>
  <conditionalFormatting sqref="AM23">
    <cfRule type="expression" dxfId="2619" priority="10641">
      <formula>IF(RIGHT(TEXT(AM23,"0.#"),1)=".",FALSE,TRUE)</formula>
    </cfRule>
    <cfRule type="expression" dxfId="2618" priority="10642">
      <formula>IF(RIGHT(TEXT(AM23,"0.#"),1)=".",TRUE,FALSE)</formula>
    </cfRule>
  </conditionalFormatting>
  <conditionalFormatting sqref="AM24">
    <cfRule type="expression" dxfId="2617" priority="10639">
      <formula>IF(RIGHT(TEXT(AM24,"0.#"),1)=".",FALSE,TRUE)</formula>
    </cfRule>
    <cfRule type="expression" dxfId="2616" priority="10640">
      <formula>IF(RIGHT(TEXT(AM24,"0.#"),1)=".",TRUE,FALSE)</formula>
    </cfRule>
  </conditionalFormatting>
  <conditionalFormatting sqref="AQ23:AQ25">
    <cfRule type="expression" dxfId="2615" priority="10631">
      <formula>IF(RIGHT(TEXT(AQ23,"0.#"),1)=".",FALSE,TRUE)</formula>
    </cfRule>
    <cfRule type="expression" dxfId="2614" priority="10632">
      <formula>IF(RIGHT(TEXT(AQ23,"0.#"),1)=".",TRUE,FALSE)</formula>
    </cfRule>
  </conditionalFormatting>
  <conditionalFormatting sqref="AU23:AU25">
    <cfRule type="expression" dxfId="2613" priority="10629">
      <formula>IF(RIGHT(TEXT(AU23,"0.#"),1)=".",FALSE,TRUE)</formula>
    </cfRule>
    <cfRule type="expression" dxfId="2612" priority="10630">
      <formula>IF(RIGHT(TEXT(AU23,"0.#"),1)=".",TRUE,FALSE)</formula>
    </cfRule>
  </conditionalFormatting>
  <conditionalFormatting sqref="AE28">
    <cfRule type="expression" dxfId="2611" priority="10623">
      <formula>IF(RIGHT(TEXT(AE28,"0.#"),1)=".",FALSE,TRUE)</formula>
    </cfRule>
    <cfRule type="expression" dxfId="2610" priority="10624">
      <formula>IF(RIGHT(TEXT(AE28,"0.#"),1)=".",TRUE,FALSE)</formula>
    </cfRule>
  </conditionalFormatting>
  <conditionalFormatting sqref="AE29">
    <cfRule type="expression" dxfId="2609" priority="10621">
      <formula>IF(RIGHT(TEXT(AE29,"0.#"),1)=".",FALSE,TRUE)</formula>
    </cfRule>
    <cfRule type="expression" dxfId="2608" priority="10622">
      <formula>IF(RIGHT(TEXT(AE29,"0.#"),1)=".",TRUE,FALSE)</formula>
    </cfRule>
  </conditionalFormatting>
  <conditionalFormatting sqref="AE30">
    <cfRule type="expression" dxfId="2607" priority="10619">
      <formula>IF(RIGHT(TEXT(AE30,"0.#"),1)=".",FALSE,TRUE)</formula>
    </cfRule>
    <cfRule type="expression" dxfId="2606" priority="10620">
      <formula>IF(RIGHT(TEXT(AE30,"0.#"),1)=".",TRUE,FALSE)</formula>
    </cfRule>
  </conditionalFormatting>
  <conditionalFormatting sqref="AI30">
    <cfRule type="expression" dxfId="2605" priority="10617">
      <formula>IF(RIGHT(TEXT(AI30,"0.#"),1)=".",FALSE,TRUE)</formula>
    </cfRule>
    <cfRule type="expression" dxfId="2604" priority="10618">
      <formula>IF(RIGHT(TEXT(AI30,"0.#"),1)=".",TRUE,FALSE)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M30">
    <cfRule type="expression" dxfId="2595" priority="10607">
      <formula>IF(RIGHT(TEXT(AM30,"0.#"),1)=".",FALSE,TRUE)</formula>
    </cfRule>
    <cfRule type="expression" dxfId="2594" priority="10608">
      <formula>IF(RIGHT(TEXT(AM30,"0.#"),1)=".",TRUE,FALSE)</formula>
    </cfRule>
  </conditionalFormatting>
  <conditionalFormatting sqref="AE33">
    <cfRule type="expression" dxfId="2593" priority="10593">
      <formula>IF(RIGHT(TEXT(AE33,"0.#"),1)=".",FALSE,TRUE)</formula>
    </cfRule>
    <cfRule type="expression" dxfId="2592" priority="10594">
      <formula>IF(RIGHT(TEXT(AE33,"0.#"),1)=".",TRUE,FALSE)</formula>
    </cfRule>
  </conditionalFormatting>
  <conditionalFormatting sqref="AE34">
    <cfRule type="expression" dxfId="2591" priority="10591">
      <formula>IF(RIGHT(TEXT(AE34,"0.#"),1)=".",FALSE,TRUE)</formula>
    </cfRule>
    <cfRule type="expression" dxfId="2590" priority="10592">
      <formula>IF(RIGHT(TEXT(AE34,"0.#"),1)=".",TRUE,FALSE)</formula>
    </cfRule>
  </conditionalFormatting>
  <conditionalFormatting sqref="AE35">
    <cfRule type="expression" dxfId="2589" priority="10589">
      <formula>IF(RIGHT(TEXT(AE35,"0.#"),1)=".",FALSE,TRUE)</formula>
    </cfRule>
    <cfRule type="expression" dxfId="2588" priority="10590">
      <formula>IF(RIGHT(TEXT(AE35,"0.#"),1)=".",TRUE,FALSE)</formula>
    </cfRule>
  </conditionalFormatting>
  <conditionalFormatting sqref="AI35">
    <cfRule type="expression" dxfId="2587" priority="10587">
      <formula>IF(RIGHT(TEXT(AI35,"0.#"),1)=".",FALSE,TRUE)</formula>
    </cfRule>
    <cfRule type="expression" dxfId="2586" priority="10588">
      <formula>IF(RIGHT(TEXT(AI35,"0.#"),1)=".",TRUE,FALSE)</formula>
    </cfRule>
  </conditionalFormatting>
  <conditionalFormatting sqref="AI34">
    <cfRule type="expression" dxfId="2585" priority="10585">
      <formula>IF(RIGHT(TEXT(AI34,"0.#"),1)=".",FALSE,TRUE)</formula>
    </cfRule>
    <cfRule type="expression" dxfId="2584" priority="10586">
      <formula>IF(RIGHT(TEXT(AI34,"0.#"),1)=".",TRUE,FALSE)</formula>
    </cfRule>
  </conditionalFormatting>
  <conditionalFormatting sqref="AI33">
    <cfRule type="expression" dxfId="2583" priority="10583">
      <formula>IF(RIGHT(TEXT(AI33,"0.#"),1)=".",FALSE,TRUE)</formula>
    </cfRule>
    <cfRule type="expression" dxfId="2582" priority="10584">
      <formula>IF(RIGHT(TEXT(AI33,"0.#"),1)=".",TRUE,FALSE)</formula>
    </cfRule>
  </conditionalFormatting>
  <conditionalFormatting sqref="AM33">
    <cfRule type="expression" dxfId="2581" priority="10581">
      <formula>IF(RIGHT(TEXT(AM33,"0.#"),1)=".",FALSE,TRUE)</formula>
    </cfRule>
    <cfRule type="expression" dxfId="2580" priority="10582">
      <formula>IF(RIGHT(TEXT(AM33,"0.#"),1)=".",TRUE,FALSE)</formula>
    </cfRule>
  </conditionalFormatting>
  <conditionalFormatting sqref="AM34">
    <cfRule type="expression" dxfId="2579" priority="10579">
      <formula>IF(RIGHT(TEXT(AM34,"0.#"),1)=".",FALSE,TRUE)</formula>
    </cfRule>
    <cfRule type="expression" dxfId="2578" priority="10580">
      <formula>IF(RIGHT(TEXT(AM34,"0.#"),1)=".",TRUE,FALSE)</formula>
    </cfRule>
  </conditionalFormatting>
  <conditionalFormatting sqref="AM35">
    <cfRule type="expression" dxfId="2577" priority="10577">
      <formula>IF(RIGHT(TEXT(AM35,"0.#"),1)=".",FALSE,TRUE)</formula>
    </cfRule>
    <cfRule type="expression" dxfId="2576" priority="10578">
      <formula>IF(RIGHT(TEXT(AM35,"0.#"),1)=".",TRUE,FALSE)</formula>
    </cfRule>
  </conditionalFormatting>
  <conditionalFormatting sqref="AE38">
    <cfRule type="expression" dxfId="2575" priority="10563">
      <formula>IF(RIGHT(TEXT(AE38,"0.#"),1)=".",FALSE,TRUE)</formula>
    </cfRule>
    <cfRule type="expression" dxfId="2574" priority="10564">
      <formula>IF(RIGHT(TEXT(AE38,"0.#"),1)=".",TRUE,FALSE)</formula>
    </cfRule>
  </conditionalFormatting>
  <conditionalFormatting sqref="AE39">
    <cfRule type="expression" dxfId="2573" priority="10561">
      <formula>IF(RIGHT(TEXT(AE39,"0.#"),1)=".",FALSE,TRUE)</formula>
    </cfRule>
    <cfRule type="expression" dxfId="2572" priority="10562">
      <formula>IF(RIGHT(TEXT(AE39,"0.#"),1)=".",TRUE,FALSE)</formula>
    </cfRule>
  </conditionalFormatting>
  <conditionalFormatting sqref="AI39">
    <cfRule type="expression" dxfId="2571" priority="10555">
      <formula>IF(RIGHT(TEXT(AI39,"0.#"),1)=".",FALSE,TRUE)</formula>
    </cfRule>
    <cfRule type="expression" dxfId="2570" priority="10556">
      <formula>IF(RIGHT(TEXT(AI39,"0.#"),1)=".",TRUE,FALSE)</formula>
    </cfRule>
  </conditionalFormatting>
  <conditionalFormatting sqref="AI38">
    <cfRule type="expression" dxfId="2569" priority="10553">
      <formula>IF(RIGHT(TEXT(AI38,"0.#"),1)=".",FALSE,TRUE)</formula>
    </cfRule>
    <cfRule type="expression" dxfId="2568" priority="10554">
      <formula>IF(RIGHT(TEXT(AI38,"0.#"),1)=".",TRUE,FALSE)</formula>
    </cfRule>
  </conditionalFormatting>
  <conditionalFormatting sqref="AM38">
    <cfRule type="expression" dxfId="2567" priority="10551">
      <formula>IF(RIGHT(TEXT(AM38,"0.#"),1)=".",FALSE,TRUE)</formula>
    </cfRule>
    <cfRule type="expression" dxfId="2566" priority="10552">
      <formula>IF(RIGHT(TEXT(AM38,"0.#"),1)=".",TRUE,FALSE)</formula>
    </cfRule>
  </conditionalFormatting>
  <conditionalFormatting sqref="AM39">
    <cfRule type="expression" dxfId="2565" priority="10549">
      <formula>IF(RIGHT(TEXT(AM39,"0.#"),1)=".",FALSE,TRUE)</formula>
    </cfRule>
    <cfRule type="expression" dxfId="2564" priority="10550">
      <formula>IF(RIGHT(TEXT(AM39,"0.#"),1)=".",TRUE,FALSE)</formula>
    </cfRule>
  </conditionalFormatting>
  <conditionalFormatting sqref="AM40">
    <cfRule type="expression" dxfId="2563" priority="10547">
      <formula>IF(RIGHT(TEXT(AM40,"0.#"),1)=".",FALSE,TRUE)</formula>
    </cfRule>
    <cfRule type="expression" dxfId="2562" priority="10548">
      <formula>IF(RIGHT(TEXT(AM40,"0.#"),1)=".",TRUE,FALSE)</formula>
    </cfRule>
  </conditionalFormatting>
  <conditionalFormatting sqref="AE43">
    <cfRule type="expression" dxfId="2561" priority="10533">
      <formula>IF(RIGHT(TEXT(AE43,"0.#"),1)=".",FALSE,TRUE)</formula>
    </cfRule>
    <cfRule type="expression" dxfId="2560" priority="10534">
      <formula>IF(RIGHT(TEXT(AE43,"0.#"),1)=".",TRUE,FALSE)</formula>
    </cfRule>
  </conditionalFormatting>
  <conditionalFormatting sqref="AE44">
    <cfRule type="expression" dxfId="2559" priority="10531">
      <formula>IF(RIGHT(TEXT(AE44,"0.#"),1)=".",FALSE,TRUE)</formula>
    </cfRule>
    <cfRule type="expression" dxfId="2558" priority="10532">
      <formula>IF(RIGHT(TEXT(AE44,"0.#"),1)=".",TRUE,FALSE)</formula>
    </cfRule>
  </conditionalFormatting>
  <conditionalFormatting sqref="AE45">
    <cfRule type="expression" dxfId="2557" priority="10529">
      <formula>IF(RIGHT(TEXT(AE45,"0.#"),1)=".",FALSE,TRUE)</formula>
    </cfRule>
    <cfRule type="expression" dxfId="2556" priority="10530">
      <formula>IF(RIGHT(TEXT(AE45,"0.#"),1)=".",TRUE,FALSE)</formula>
    </cfRule>
  </conditionalFormatting>
  <conditionalFormatting sqref="AI45">
    <cfRule type="expression" dxfId="2555" priority="10527">
      <formula>IF(RIGHT(TEXT(AI45,"0.#"),1)=".",FALSE,TRUE)</formula>
    </cfRule>
    <cfRule type="expression" dxfId="2554" priority="10528">
      <formula>IF(RIGHT(TEXT(AI45,"0.#"),1)=".",TRUE,FALSE)</formula>
    </cfRule>
  </conditionalFormatting>
  <conditionalFormatting sqref="AI44">
    <cfRule type="expression" dxfId="2553" priority="10525">
      <formula>IF(RIGHT(TEXT(AI44,"0.#"),1)=".",FALSE,TRUE)</formula>
    </cfRule>
    <cfRule type="expression" dxfId="2552" priority="10526">
      <formula>IF(RIGHT(TEXT(AI44,"0.#"),1)=".",TRUE,FALSE)</formula>
    </cfRule>
  </conditionalFormatting>
  <conditionalFormatting sqref="AI43">
    <cfRule type="expression" dxfId="2551" priority="10523">
      <formula>IF(RIGHT(TEXT(AI43,"0.#"),1)=".",FALSE,TRUE)</formula>
    </cfRule>
    <cfRule type="expression" dxfId="2550" priority="10524">
      <formula>IF(RIGHT(TEXT(AI43,"0.#"),1)=".",TRUE,FALSE)</formula>
    </cfRule>
  </conditionalFormatting>
  <conditionalFormatting sqref="AM43">
    <cfRule type="expression" dxfId="2549" priority="10521">
      <formula>IF(RIGHT(TEXT(AM43,"0.#"),1)=".",FALSE,TRUE)</formula>
    </cfRule>
    <cfRule type="expression" dxfId="2548" priority="10522">
      <formula>IF(RIGHT(TEXT(AM43,"0.#"),1)=".",TRUE,FALSE)</formula>
    </cfRule>
  </conditionalFormatting>
  <conditionalFormatting sqref="AM44">
    <cfRule type="expression" dxfId="2547" priority="10519">
      <formula>IF(RIGHT(TEXT(AM44,"0.#"),1)=".",FALSE,TRUE)</formula>
    </cfRule>
    <cfRule type="expression" dxfId="2546" priority="10520">
      <formula>IF(RIGHT(TEXT(AM44,"0.#"),1)=".",TRUE,FALSE)</formula>
    </cfRule>
  </conditionalFormatting>
  <conditionalFormatting sqref="AM45">
    <cfRule type="expression" dxfId="2545" priority="10517">
      <formula>IF(RIGHT(TEXT(AM45,"0.#"),1)=".",FALSE,TRUE)</formula>
    </cfRule>
    <cfRule type="expression" dxfId="2544" priority="10518">
      <formula>IF(RIGHT(TEXT(AM45,"0.#"),1)=".",TRUE,FALSE)</formula>
    </cfRule>
  </conditionalFormatting>
  <conditionalFormatting sqref="AE60">
    <cfRule type="expression" dxfId="2543" priority="10503">
      <formula>IF(RIGHT(TEXT(AE60,"0.#"),1)=".",FALSE,TRUE)</formula>
    </cfRule>
    <cfRule type="expression" dxfId="2542" priority="10504">
      <formula>IF(RIGHT(TEXT(AE60,"0.#"),1)=".",TRUE,FALSE)</formula>
    </cfRule>
  </conditionalFormatting>
  <conditionalFormatting sqref="AE61">
    <cfRule type="expression" dxfId="2541" priority="10501">
      <formula>IF(RIGHT(TEXT(AE61,"0.#"),1)=".",FALSE,TRUE)</formula>
    </cfRule>
    <cfRule type="expression" dxfId="2540" priority="10502">
      <formula>IF(RIGHT(TEXT(AE61,"0.#"),1)=".",TRUE,FALSE)</formula>
    </cfRule>
  </conditionalFormatting>
  <conditionalFormatting sqref="AE62">
    <cfRule type="expression" dxfId="2539" priority="10499">
      <formula>IF(RIGHT(TEXT(AE62,"0.#"),1)=".",FALSE,TRUE)</formula>
    </cfRule>
    <cfRule type="expression" dxfId="2538" priority="10500">
      <formula>IF(RIGHT(TEXT(AE62,"0.#"),1)=".",TRUE,FALSE)</formula>
    </cfRule>
  </conditionalFormatting>
  <conditionalFormatting sqref="AI62">
    <cfRule type="expression" dxfId="2537" priority="10497">
      <formula>IF(RIGHT(TEXT(AI62,"0.#"),1)=".",FALSE,TRUE)</formula>
    </cfRule>
    <cfRule type="expression" dxfId="2536" priority="10498">
      <formula>IF(RIGHT(TEXT(AI62,"0.#"),1)=".",TRUE,FALSE)</formula>
    </cfRule>
  </conditionalFormatting>
  <conditionalFormatting sqref="AI61">
    <cfRule type="expression" dxfId="2535" priority="10495">
      <formula>IF(RIGHT(TEXT(AI61,"0.#"),1)=".",FALSE,TRUE)</formula>
    </cfRule>
    <cfRule type="expression" dxfId="2534" priority="10496">
      <formula>IF(RIGHT(TEXT(AI61,"0.#"),1)=".",TRUE,FALSE)</formula>
    </cfRule>
  </conditionalFormatting>
  <conditionalFormatting sqref="AI60">
    <cfRule type="expression" dxfId="2533" priority="10493">
      <formula>IF(RIGHT(TEXT(AI60,"0.#"),1)=".",FALSE,TRUE)</formula>
    </cfRule>
    <cfRule type="expression" dxfId="2532" priority="10494">
      <formula>IF(RIGHT(TEXT(AI60,"0.#"),1)=".",TRUE,FALSE)</formula>
    </cfRule>
  </conditionalFormatting>
  <conditionalFormatting sqref="AM61">
    <cfRule type="expression" dxfId="2531" priority="10489">
      <formula>IF(RIGHT(TEXT(AM61,"0.#"),1)=".",FALSE,TRUE)</formula>
    </cfRule>
    <cfRule type="expression" dxfId="2530" priority="10490">
      <formula>IF(RIGHT(TEXT(AM61,"0.#"),1)=".",TRUE,FALSE)</formula>
    </cfRule>
  </conditionalFormatting>
  <conditionalFormatting sqref="AM62">
    <cfRule type="expression" dxfId="2529" priority="10487">
      <formula>IF(RIGHT(TEXT(AM62,"0.#"),1)=".",FALSE,TRUE)</formula>
    </cfRule>
    <cfRule type="expression" dxfId="2528" priority="10488">
      <formula>IF(RIGHT(TEXT(AM62,"0.#"),1)=".",TRUE,FALSE)</formula>
    </cfRule>
  </conditionalFormatting>
  <conditionalFormatting sqref="AE65">
    <cfRule type="expression" dxfId="2527" priority="10473">
      <formula>IF(RIGHT(TEXT(AE65,"0.#"),1)=".",FALSE,TRUE)</formula>
    </cfRule>
    <cfRule type="expression" dxfId="2526" priority="10474">
      <formula>IF(RIGHT(TEXT(AE65,"0.#"),1)=".",TRUE,FALSE)</formula>
    </cfRule>
  </conditionalFormatting>
  <conditionalFormatting sqref="AE66">
    <cfRule type="expression" dxfId="2525" priority="10471">
      <formula>IF(RIGHT(TEXT(AE66,"0.#"),1)=".",FALSE,TRUE)</formula>
    </cfRule>
    <cfRule type="expression" dxfId="2524" priority="10472">
      <formula>IF(RIGHT(TEXT(AE66,"0.#"),1)=".",TRUE,FALSE)</formula>
    </cfRule>
  </conditionalFormatting>
  <conditionalFormatting sqref="AE67">
    <cfRule type="expression" dxfId="2523" priority="10469">
      <formula>IF(RIGHT(TEXT(AE67,"0.#"),1)=".",FALSE,TRUE)</formula>
    </cfRule>
    <cfRule type="expression" dxfId="2522" priority="10470">
      <formula>IF(RIGHT(TEXT(AE67,"0.#"),1)=".",TRUE,FALSE)</formula>
    </cfRule>
  </conditionalFormatting>
  <conditionalFormatting sqref="AI67">
    <cfRule type="expression" dxfId="2521" priority="10467">
      <formula>IF(RIGHT(TEXT(AI67,"0.#"),1)=".",FALSE,TRUE)</formula>
    </cfRule>
    <cfRule type="expression" dxfId="2520" priority="10468">
      <formula>IF(RIGHT(TEXT(AI67,"0.#"),1)=".",TRUE,FALSE)</formula>
    </cfRule>
  </conditionalFormatting>
  <conditionalFormatting sqref="AI66">
    <cfRule type="expression" dxfId="2519" priority="10465">
      <formula>IF(RIGHT(TEXT(AI66,"0.#"),1)=".",FALSE,TRUE)</formula>
    </cfRule>
    <cfRule type="expression" dxfId="2518" priority="10466">
      <formula>IF(RIGHT(TEXT(AI66,"0.#"),1)=".",TRUE,FALSE)</formula>
    </cfRule>
  </conditionalFormatting>
  <conditionalFormatting sqref="AI65">
    <cfRule type="expression" dxfId="2517" priority="10463">
      <formula>IF(RIGHT(TEXT(AI65,"0.#"),1)=".",FALSE,TRUE)</formula>
    </cfRule>
    <cfRule type="expression" dxfId="2516" priority="10464">
      <formula>IF(RIGHT(TEXT(AI65,"0.#"),1)=".",TRUE,FALSE)</formula>
    </cfRule>
  </conditionalFormatting>
  <conditionalFormatting sqref="AM65">
    <cfRule type="expression" dxfId="2515" priority="10461">
      <formula>IF(RIGHT(TEXT(AM65,"0.#"),1)=".",FALSE,TRUE)</formula>
    </cfRule>
    <cfRule type="expression" dxfId="2514" priority="10462">
      <formula>IF(RIGHT(TEXT(AM65,"0.#"),1)=".",TRUE,FALSE)</formula>
    </cfRule>
  </conditionalFormatting>
  <conditionalFormatting sqref="AM66">
    <cfRule type="expression" dxfId="2513" priority="10459">
      <formula>IF(RIGHT(TEXT(AM66,"0.#"),1)=".",FALSE,TRUE)</formula>
    </cfRule>
    <cfRule type="expression" dxfId="2512" priority="10460">
      <formula>IF(RIGHT(TEXT(AM66,"0.#"),1)=".",TRUE,FALSE)</formula>
    </cfRule>
  </conditionalFormatting>
  <conditionalFormatting sqref="AM67">
    <cfRule type="expression" dxfId="2511" priority="10457">
      <formula>IF(RIGHT(TEXT(AM67,"0.#"),1)=".",FALSE,TRUE)</formula>
    </cfRule>
    <cfRule type="expression" dxfId="2510" priority="10458">
      <formula>IF(RIGHT(TEXT(AM67,"0.#"),1)=".",TRUE,FALSE)</formula>
    </cfRule>
  </conditionalFormatting>
  <conditionalFormatting sqref="AE70">
    <cfRule type="expression" dxfId="2509" priority="10443">
      <formula>IF(RIGHT(TEXT(AE70,"0.#"),1)=".",FALSE,TRUE)</formula>
    </cfRule>
    <cfRule type="expression" dxfId="2508" priority="10444">
      <formula>IF(RIGHT(TEXT(AE70,"0.#"),1)=".",TRUE,FALSE)</formula>
    </cfRule>
  </conditionalFormatting>
  <conditionalFormatting sqref="AE71">
    <cfRule type="expression" dxfId="2507" priority="10441">
      <formula>IF(RIGHT(TEXT(AE71,"0.#"),1)=".",FALSE,TRUE)</formula>
    </cfRule>
    <cfRule type="expression" dxfId="2506" priority="10442">
      <formula>IF(RIGHT(TEXT(AE71,"0.#"),1)=".",TRUE,FALSE)</formula>
    </cfRule>
  </conditionalFormatting>
  <conditionalFormatting sqref="AE72">
    <cfRule type="expression" dxfId="2505" priority="10439">
      <formula>IF(RIGHT(TEXT(AE72,"0.#"),1)=".",FALSE,TRUE)</formula>
    </cfRule>
    <cfRule type="expression" dxfId="2504" priority="10440">
      <formula>IF(RIGHT(TEXT(AE72,"0.#"),1)=".",TRUE,FALSE)</formula>
    </cfRule>
  </conditionalFormatting>
  <conditionalFormatting sqref="AI72">
    <cfRule type="expression" dxfId="2503" priority="10437">
      <formula>IF(RIGHT(TEXT(AI72,"0.#"),1)=".",FALSE,TRUE)</formula>
    </cfRule>
    <cfRule type="expression" dxfId="2502" priority="10438">
      <formula>IF(RIGHT(TEXT(AI72,"0.#"),1)=".",TRUE,FALSE)</formula>
    </cfRule>
  </conditionalFormatting>
  <conditionalFormatting sqref="AI71">
    <cfRule type="expression" dxfId="2501" priority="10435">
      <formula>IF(RIGHT(TEXT(AI71,"0.#"),1)=".",FALSE,TRUE)</formula>
    </cfRule>
    <cfRule type="expression" dxfId="2500" priority="10436">
      <formula>IF(RIGHT(TEXT(AI71,"0.#"),1)=".",TRUE,FALSE)</formula>
    </cfRule>
  </conditionalFormatting>
  <conditionalFormatting sqref="AI70">
    <cfRule type="expression" dxfId="2499" priority="10433">
      <formula>IF(RIGHT(TEXT(AI70,"0.#"),1)=".",FALSE,TRUE)</formula>
    </cfRule>
    <cfRule type="expression" dxfId="2498" priority="10434">
      <formula>IF(RIGHT(TEXT(AI70,"0.#"),1)=".",TRUE,FALSE)</formula>
    </cfRule>
  </conditionalFormatting>
  <conditionalFormatting sqref="AM70">
    <cfRule type="expression" dxfId="2497" priority="10431">
      <formula>IF(RIGHT(TEXT(AM70,"0.#"),1)=".",FALSE,TRUE)</formula>
    </cfRule>
    <cfRule type="expression" dxfId="2496" priority="10432">
      <formula>IF(RIGHT(TEXT(AM70,"0.#"),1)=".",TRUE,FALSE)</formula>
    </cfRule>
  </conditionalFormatting>
  <conditionalFormatting sqref="AM71">
    <cfRule type="expression" dxfId="2495" priority="10429">
      <formula>IF(RIGHT(TEXT(AM71,"0.#"),1)=".",FALSE,TRUE)</formula>
    </cfRule>
    <cfRule type="expression" dxfId="2494" priority="10430">
      <formula>IF(RIGHT(TEXT(AM71,"0.#"),1)=".",TRUE,FALSE)</formula>
    </cfRule>
  </conditionalFormatting>
  <conditionalFormatting sqref="AM72">
    <cfRule type="expression" dxfId="2493" priority="10427">
      <formula>IF(RIGHT(TEXT(AM72,"0.#"),1)=".",FALSE,TRUE)</formula>
    </cfRule>
    <cfRule type="expression" dxfId="2492" priority="10428">
      <formula>IF(RIGHT(TEXT(AM72,"0.#"),1)=".",TRUE,FALSE)</formula>
    </cfRule>
  </conditionalFormatting>
  <conditionalFormatting sqref="AI74">
    <cfRule type="expression" dxfId="2491" priority="10413">
      <formula>IF(RIGHT(TEXT(AI74,"0.#"),1)=".",FALSE,TRUE)</formula>
    </cfRule>
    <cfRule type="expression" dxfId="2490" priority="10414">
      <formula>IF(RIGHT(TEXT(AI74,"0.#"),1)=".",TRUE,FALSE)</formula>
    </cfRule>
  </conditionalFormatting>
  <conditionalFormatting sqref="AM74">
    <cfRule type="expression" dxfId="2489" priority="10411">
      <formula>IF(RIGHT(TEXT(AM74,"0.#"),1)=".",FALSE,TRUE)</formula>
    </cfRule>
    <cfRule type="expression" dxfId="2488" priority="10412">
      <formula>IF(RIGHT(TEXT(AM74,"0.#"),1)=".",TRUE,FALSE)</formula>
    </cfRule>
  </conditionalFormatting>
  <conditionalFormatting sqref="AE75">
    <cfRule type="expression" dxfId="2487" priority="10409">
      <formula>IF(RIGHT(TEXT(AE75,"0.#"),1)=".",FALSE,TRUE)</formula>
    </cfRule>
    <cfRule type="expression" dxfId="2486" priority="10410">
      <formula>IF(RIGHT(TEXT(AE75,"0.#"),1)=".",TRUE,FALSE)</formula>
    </cfRule>
  </conditionalFormatting>
  <conditionalFormatting sqref="AI75">
    <cfRule type="expression" dxfId="2485" priority="10407">
      <formula>IF(RIGHT(TEXT(AI75,"0.#"),1)=".",FALSE,TRUE)</formula>
    </cfRule>
    <cfRule type="expression" dxfId="2484" priority="10408">
      <formula>IF(RIGHT(TEXT(AI75,"0.#"),1)=".",TRUE,FALSE)</formula>
    </cfRule>
  </conditionalFormatting>
  <conditionalFormatting sqref="AM75">
    <cfRule type="expression" dxfId="2483" priority="10405">
      <formula>IF(RIGHT(TEXT(AM75,"0.#"),1)=".",FALSE,TRUE)</formula>
    </cfRule>
    <cfRule type="expression" dxfId="2482" priority="10406">
      <formula>IF(RIGHT(TEXT(AM75,"0.#"),1)=".",TRUE,FALSE)</formula>
    </cfRule>
  </conditionalFormatting>
  <conditionalFormatting sqref="AQ75">
    <cfRule type="expression" dxfId="2481" priority="10403">
      <formula>IF(RIGHT(TEXT(AQ75,"0.#"),1)=".",FALSE,TRUE)</formula>
    </cfRule>
    <cfRule type="expression" dxfId="2480" priority="10404">
      <formula>IF(RIGHT(TEXT(AQ75,"0.#"),1)=".",TRUE,FALSE)</formula>
    </cfRule>
  </conditionalFormatting>
  <conditionalFormatting sqref="AE77">
    <cfRule type="expression" dxfId="2479" priority="10401">
      <formula>IF(RIGHT(TEXT(AE77,"0.#"),1)=".",FALSE,TRUE)</formula>
    </cfRule>
    <cfRule type="expression" dxfId="2478" priority="10402">
      <formula>IF(RIGHT(TEXT(AE77,"0.#"),1)=".",TRUE,FALSE)</formula>
    </cfRule>
  </conditionalFormatting>
  <conditionalFormatting sqref="AI77">
    <cfRule type="expression" dxfId="2477" priority="10399">
      <formula>IF(RIGHT(TEXT(AI77,"0.#"),1)=".",FALSE,TRUE)</formula>
    </cfRule>
    <cfRule type="expression" dxfId="2476" priority="10400">
      <formula>IF(RIGHT(TEXT(AI77,"0.#"),1)=".",TRUE,FALSE)</formula>
    </cfRule>
  </conditionalFormatting>
  <conditionalFormatting sqref="AM77">
    <cfRule type="expression" dxfId="2475" priority="10397">
      <formula>IF(RIGHT(TEXT(AM77,"0.#"),1)=".",FALSE,TRUE)</formula>
    </cfRule>
    <cfRule type="expression" dxfId="2474" priority="10398">
      <formula>IF(RIGHT(TEXT(AM77,"0.#"),1)=".",TRUE,FALSE)</formula>
    </cfRule>
  </conditionalFormatting>
  <conditionalFormatting sqref="AE78">
    <cfRule type="expression" dxfId="2473" priority="10395">
      <formula>IF(RIGHT(TEXT(AE78,"0.#"),1)=".",FALSE,TRUE)</formula>
    </cfRule>
    <cfRule type="expression" dxfId="2472" priority="10396">
      <formula>IF(RIGHT(TEXT(AE78,"0.#"),1)=".",TRUE,FALSE)</formula>
    </cfRule>
  </conditionalFormatting>
  <conditionalFormatting sqref="AI78">
    <cfRule type="expression" dxfId="2471" priority="10393">
      <formula>IF(RIGHT(TEXT(AI78,"0.#"),1)=".",FALSE,TRUE)</formula>
    </cfRule>
    <cfRule type="expression" dxfId="2470" priority="10394">
      <formula>IF(RIGHT(TEXT(AI78,"0.#"),1)=".",TRUE,FALSE)</formula>
    </cfRule>
  </conditionalFormatting>
  <conditionalFormatting sqref="AM78">
    <cfRule type="expression" dxfId="2469" priority="10391">
      <formula>IF(RIGHT(TEXT(AM78,"0.#"),1)=".",FALSE,TRUE)</formula>
    </cfRule>
    <cfRule type="expression" dxfId="2468" priority="10392">
      <formula>IF(RIGHT(TEXT(AM78,"0.#"),1)=".",TRUE,FALSE)</formula>
    </cfRule>
  </conditionalFormatting>
  <conditionalFormatting sqref="AE80">
    <cfRule type="expression" dxfId="2467" priority="10387">
      <formula>IF(RIGHT(TEXT(AE80,"0.#"),1)=".",FALSE,TRUE)</formula>
    </cfRule>
    <cfRule type="expression" dxfId="2466" priority="10388">
      <formula>IF(RIGHT(TEXT(AE80,"0.#"),1)=".",TRUE,FALSE)</formula>
    </cfRule>
  </conditionalFormatting>
  <conditionalFormatting sqref="AI80">
    <cfRule type="expression" dxfId="2465" priority="10385">
      <formula>IF(RIGHT(TEXT(AI80,"0.#"),1)=".",FALSE,TRUE)</formula>
    </cfRule>
    <cfRule type="expression" dxfId="2464" priority="10386">
      <formula>IF(RIGHT(TEXT(AI80,"0.#"),1)=".",TRUE,FALSE)</formula>
    </cfRule>
  </conditionalFormatting>
  <conditionalFormatting sqref="AM80">
    <cfRule type="expression" dxfId="2463" priority="10383">
      <formula>IF(RIGHT(TEXT(AM80,"0.#"),1)=".",FALSE,TRUE)</formula>
    </cfRule>
    <cfRule type="expression" dxfId="2462" priority="10384">
      <formula>IF(RIGHT(TEXT(AM80,"0.#"),1)=".",TRUE,FALSE)</formula>
    </cfRule>
  </conditionalFormatting>
  <conditionalFormatting sqref="AE81">
    <cfRule type="expression" dxfId="2461" priority="10381">
      <formula>IF(RIGHT(TEXT(AE81,"0.#"),1)=".",FALSE,TRUE)</formula>
    </cfRule>
    <cfRule type="expression" dxfId="2460" priority="10382">
      <formula>IF(RIGHT(TEXT(AE81,"0.#"),1)=".",TRUE,FALSE)</formula>
    </cfRule>
  </conditionalFormatting>
  <conditionalFormatting sqref="AI81">
    <cfRule type="expression" dxfId="2459" priority="10379">
      <formula>IF(RIGHT(TEXT(AI81,"0.#"),1)=".",FALSE,TRUE)</formula>
    </cfRule>
    <cfRule type="expression" dxfId="2458" priority="10380">
      <formula>IF(RIGHT(TEXT(AI81,"0.#"),1)=".",TRUE,FALSE)</formula>
    </cfRule>
  </conditionalFormatting>
  <conditionalFormatting sqref="AM81">
    <cfRule type="expression" dxfId="2457" priority="10377">
      <formula>IF(RIGHT(TEXT(AM81,"0.#"),1)=".",FALSE,TRUE)</formula>
    </cfRule>
    <cfRule type="expression" dxfId="2456" priority="10378">
      <formula>IF(RIGHT(TEXT(AM81,"0.#"),1)=".",TRUE,FALSE)</formula>
    </cfRule>
  </conditionalFormatting>
  <conditionalFormatting sqref="AE83">
    <cfRule type="expression" dxfId="2455" priority="10373">
      <formula>IF(RIGHT(TEXT(AE83,"0.#"),1)=".",FALSE,TRUE)</formula>
    </cfRule>
    <cfRule type="expression" dxfId="2454" priority="10374">
      <formula>IF(RIGHT(TEXT(AE83,"0.#"),1)=".",TRUE,FALSE)</formula>
    </cfRule>
  </conditionalFormatting>
  <conditionalFormatting sqref="AI83">
    <cfRule type="expression" dxfId="2453" priority="10371">
      <formula>IF(RIGHT(TEXT(AI83,"0.#"),1)=".",FALSE,TRUE)</formula>
    </cfRule>
    <cfRule type="expression" dxfId="2452" priority="10372">
      <formula>IF(RIGHT(TEXT(AI83,"0.#"),1)=".",TRUE,FALSE)</formula>
    </cfRule>
  </conditionalFormatting>
  <conditionalFormatting sqref="AM83">
    <cfRule type="expression" dxfId="2451" priority="10369">
      <formula>IF(RIGHT(TEXT(AM83,"0.#"),1)=".",FALSE,TRUE)</formula>
    </cfRule>
    <cfRule type="expression" dxfId="2450" priority="10370">
      <formula>IF(RIGHT(TEXT(AM83,"0.#"),1)=".",TRUE,FALSE)</formula>
    </cfRule>
  </conditionalFormatting>
  <conditionalFormatting sqref="AE84">
    <cfRule type="expression" dxfId="2449" priority="10367">
      <formula>IF(RIGHT(TEXT(AE84,"0.#"),1)=".",FALSE,TRUE)</formula>
    </cfRule>
    <cfRule type="expression" dxfId="2448" priority="10368">
      <formula>IF(RIGHT(TEXT(AE84,"0.#"),1)=".",TRUE,FALSE)</formula>
    </cfRule>
  </conditionalFormatting>
  <conditionalFormatting sqref="AI84">
    <cfRule type="expression" dxfId="2447" priority="10365">
      <formula>IF(RIGHT(TEXT(AI84,"0.#"),1)=".",FALSE,TRUE)</formula>
    </cfRule>
    <cfRule type="expression" dxfId="2446" priority="10366">
      <formula>IF(RIGHT(TEXT(AI84,"0.#"),1)=".",TRUE,FALSE)</formula>
    </cfRule>
  </conditionalFormatting>
  <conditionalFormatting sqref="AM84">
    <cfRule type="expression" dxfId="2445" priority="10363">
      <formula>IF(RIGHT(TEXT(AM84,"0.#"),1)=".",FALSE,TRUE)</formula>
    </cfRule>
    <cfRule type="expression" dxfId="2444" priority="10364">
      <formula>IF(RIGHT(TEXT(AM84,"0.#"),1)=".",TRUE,FALSE)</formula>
    </cfRule>
  </conditionalFormatting>
  <conditionalFormatting sqref="AE86">
    <cfRule type="expression" dxfId="2443" priority="10359">
      <formula>IF(RIGHT(TEXT(AE86,"0.#"),1)=".",FALSE,TRUE)</formula>
    </cfRule>
    <cfRule type="expression" dxfId="2442" priority="10360">
      <formula>IF(RIGHT(TEXT(AE86,"0.#"),1)=".",TRUE,FALSE)</formula>
    </cfRule>
  </conditionalFormatting>
  <conditionalFormatting sqref="AI86">
    <cfRule type="expression" dxfId="2441" priority="10357">
      <formula>IF(RIGHT(TEXT(AI86,"0.#"),1)=".",FALSE,TRUE)</formula>
    </cfRule>
    <cfRule type="expression" dxfId="2440" priority="10358">
      <formula>IF(RIGHT(TEXT(AI86,"0.#"),1)=".",TRUE,FALSE)</formula>
    </cfRule>
  </conditionalFormatting>
  <conditionalFormatting sqref="AM86">
    <cfRule type="expression" dxfId="2439" priority="10355">
      <formula>IF(RIGHT(TEXT(AM86,"0.#"),1)=".",FALSE,TRUE)</formula>
    </cfRule>
    <cfRule type="expression" dxfId="2438" priority="10356">
      <formula>IF(RIGHT(TEXT(AM86,"0.#"),1)=".",TRUE,FALSE)</formula>
    </cfRule>
  </conditionalFormatting>
  <conditionalFormatting sqref="AE87">
    <cfRule type="expression" dxfId="2437" priority="10353">
      <formula>IF(RIGHT(TEXT(AE87,"0.#"),1)=".",FALSE,TRUE)</formula>
    </cfRule>
    <cfRule type="expression" dxfId="2436" priority="10354">
      <formula>IF(RIGHT(TEXT(AE87,"0.#"),1)=".",TRUE,FALSE)</formula>
    </cfRule>
  </conditionalFormatting>
  <conditionalFormatting sqref="AI87">
    <cfRule type="expression" dxfId="2435" priority="10351">
      <formula>IF(RIGHT(TEXT(AI87,"0.#"),1)=".",FALSE,TRUE)</formula>
    </cfRule>
    <cfRule type="expression" dxfId="2434" priority="10352">
      <formula>IF(RIGHT(TEXT(AI87,"0.#"),1)=".",TRUE,FALSE)</formula>
    </cfRule>
  </conditionalFormatting>
  <conditionalFormatting sqref="AM87">
    <cfRule type="expression" dxfId="2433" priority="10349">
      <formula>IF(RIGHT(TEXT(AM87,"0.#"),1)=".",FALSE,TRUE)</formula>
    </cfRule>
    <cfRule type="expression" dxfId="2432" priority="10350">
      <formula>IF(RIGHT(TEXT(AM87,"0.#"),1)=".",TRUE,FALSE)</formula>
    </cfRule>
  </conditionalFormatting>
  <conditionalFormatting sqref="AE89 AQ89">
    <cfRule type="expression" dxfId="2431" priority="10345">
      <formula>IF(RIGHT(TEXT(AE89,"0.#"),1)=".",FALSE,TRUE)</formula>
    </cfRule>
    <cfRule type="expression" dxfId="2430" priority="10346">
      <formula>IF(RIGHT(TEXT(AE89,"0.#"),1)=".",TRUE,FALSE)</formula>
    </cfRule>
  </conditionalFormatting>
  <conditionalFormatting sqref="AI89">
    <cfRule type="expression" dxfId="2429" priority="10343">
      <formula>IF(RIGHT(TEXT(AI89,"0.#"),1)=".",FALSE,TRUE)</formula>
    </cfRule>
    <cfRule type="expression" dxfId="2428" priority="10344">
      <formula>IF(RIGHT(TEXT(AI89,"0.#"),1)=".",TRUE,FALSE)</formula>
    </cfRule>
  </conditionalFormatting>
  <conditionalFormatting sqref="AM89">
    <cfRule type="expression" dxfId="2427" priority="10341">
      <formula>IF(RIGHT(TEXT(AM89,"0.#"),1)=".",FALSE,TRUE)</formula>
    </cfRule>
    <cfRule type="expression" dxfId="2426" priority="10342">
      <formula>IF(RIGHT(TEXT(AM89,"0.#"),1)=".",TRUE,FALSE)</formula>
    </cfRule>
  </conditionalFormatting>
  <conditionalFormatting sqref="AE90 AM90">
    <cfRule type="expression" dxfId="2425" priority="10339">
      <formula>IF(RIGHT(TEXT(AE90,"0.#"),1)=".",FALSE,TRUE)</formula>
    </cfRule>
    <cfRule type="expression" dxfId="2424" priority="10340">
      <formula>IF(RIGHT(TEXT(AE90,"0.#"),1)=".",TRUE,FALSE)</formula>
    </cfRule>
  </conditionalFormatting>
  <conditionalFormatting sqref="AI90">
    <cfRule type="expression" dxfId="2423" priority="10337">
      <formula>IF(RIGHT(TEXT(AI90,"0.#"),1)=".",FALSE,TRUE)</formula>
    </cfRule>
    <cfRule type="expression" dxfId="2422" priority="10338">
      <formula>IF(RIGHT(TEXT(AI90,"0.#"),1)=".",TRUE,FALSE)</formula>
    </cfRule>
  </conditionalFormatting>
  <conditionalFormatting sqref="AQ90">
    <cfRule type="expression" dxfId="2421" priority="10333">
      <formula>IF(RIGHT(TEXT(AQ90,"0.#"),1)=".",FALSE,TRUE)</formula>
    </cfRule>
    <cfRule type="expression" dxfId="2420" priority="10334">
      <formula>IF(RIGHT(TEXT(AQ90,"0.#"),1)=".",TRUE,FALSE)</formula>
    </cfRule>
  </conditionalFormatting>
  <conditionalFormatting sqref="AE92 AQ92">
    <cfRule type="expression" dxfId="2419" priority="10331">
      <formula>IF(RIGHT(TEXT(AE92,"0.#"),1)=".",FALSE,TRUE)</formula>
    </cfRule>
    <cfRule type="expression" dxfId="2418" priority="10332">
      <formula>IF(RIGHT(TEXT(AE92,"0.#"),1)=".",TRUE,FALSE)</formula>
    </cfRule>
  </conditionalFormatting>
  <conditionalFormatting sqref="AI92">
    <cfRule type="expression" dxfId="2417" priority="10329">
      <formula>IF(RIGHT(TEXT(AI92,"0.#"),1)=".",FALSE,TRUE)</formula>
    </cfRule>
    <cfRule type="expression" dxfId="2416" priority="10330">
      <formula>IF(RIGHT(TEXT(AI92,"0.#"),1)=".",TRUE,FALSE)</formula>
    </cfRule>
  </conditionalFormatting>
  <conditionalFormatting sqref="AM92">
    <cfRule type="expression" dxfId="2415" priority="10327">
      <formula>IF(RIGHT(TEXT(AM92,"0.#"),1)=".",FALSE,TRUE)</formula>
    </cfRule>
    <cfRule type="expression" dxfId="2414" priority="10328">
      <formula>IF(RIGHT(TEXT(AM92,"0.#"),1)=".",TRUE,FALSE)</formula>
    </cfRule>
  </conditionalFormatting>
  <conditionalFormatting sqref="AQ93">
    <cfRule type="expression" dxfId="2413" priority="10319">
      <formula>IF(RIGHT(TEXT(AQ93,"0.#"),1)=".",FALSE,TRUE)</formula>
    </cfRule>
    <cfRule type="expression" dxfId="2412" priority="10320">
      <formula>IF(RIGHT(TEXT(AQ93,"0.#"),1)=".",TRUE,FALSE)</formula>
    </cfRule>
  </conditionalFormatting>
  <conditionalFormatting sqref="AE95">
    <cfRule type="expression" dxfId="2411" priority="10317">
      <formula>IF(RIGHT(TEXT(AE95,"0.#"),1)=".",FALSE,TRUE)</formula>
    </cfRule>
    <cfRule type="expression" dxfId="2410" priority="10318">
      <formula>IF(RIGHT(TEXT(AE95,"0.#"),1)=".",TRUE,FALSE)</formula>
    </cfRule>
  </conditionalFormatting>
  <conditionalFormatting sqref="AI95">
    <cfRule type="expression" dxfId="2409" priority="10315">
      <formula>IF(RIGHT(TEXT(AI95,"0.#"),1)=".",FALSE,TRUE)</formula>
    </cfRule>
    <cfRule type="expression" dxfId="2408" priority="10316">
      <formula>IF(RIGHT(TEXT(AI95,"0.#"),1)=".",TRUE,FALSE)</formula>
    </cfRule>
  </conditionalFormatting>
  <conditionalFormatting sqref="AM95">
    <cfRule type="expression" dxfId="2407" priority="10313">
      <formula>IF(RIGHT(TEXT(AM95,"0.#"),1)=".",FALSE,TRUE)</formula>
    </cfRule>
    <cfRule type="expression" dxfId="2406" priority="10314">
      <formula>IF(RIGHT(TEXT(AM95,"0.#"),1)=".",TRUE,FALSE)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Q95">
    <cfRule type="expression" dxfId="703" priority="3">
      <formula>IF(RIGHT(TEXT(AQ95,"0.#"),1)=".",FALSE,TRUE)</formula>
    </cfRule>
    <cfRule type="expression" dxfId="702" priority="4">
      <formula>IF(RIGHT(TEXT(AQ95,"0.#"),1)=".",TRUE,FALSE)</formula>
    </cfRule>
  </conditionalFormatting>
  <conditionalFormatting sqref="AQ96">
    <cfRule type="expression" dxfId="701" priority="1">
      <formula>IF(RIGHT(TEXT(AQ96,"0.#"),1)=".",FALSE,TRUE)</formula>
    </cfRule>
    <cfRule type="expression" dxfId="700" priority="2">
      <formula>IF(RIGHT(TEXT(AQ96,"0.#"),1)=".",TRUE,FALSE)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93" max="49" man="1"/>
    <brk id="70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24</xdr:row>
                    <xdr:rowOff>247650</xdr:rowOff>
                  </from>
                  <to>
                    <xdr:col>48</xdr:col>
                    <xdr:colOff>114300</xdr:colOff>
                    <xdr:row>72</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773</xdr:row>
                    <xdr:rowOff>0</xdr:rowOff>
                  </from>
                  <to>
                    <xdr:col>44</xdr:col>
                    <xdr:colOff>142875</xdr:colOff>
                    <xdr:row>782</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773</xdr:row>
                    <xdr:rowOff>0</xdr:rowOff>
                  </from>
                  <to>
                    <xdr:col>44</xdr:col>
                    <xdr:colOff>142875</xdr:colOff>
                    <xdr:row>782</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F25" sqref="F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t="s">
        <v>520</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v>
      </c>
      <c r="F10" s="18" t="s">
        <v>244</v>
      </c>
      <c r="G10" s="17"/>
      <c r="H10" s="13" t="str">
        <f t="shared" si="1"/>
        <v/>
      </c>
      <c r="I10" s="13" t="str">
        <f t="shared" si="5"/>
        <v>一般会計</v>
      </c>
      <c r="K10" s="14" t="s">
        <v>513</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520</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500</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m</cp:lastModifiedBy>
  <cp:lastPrinted>2020-11-17T09:53:10Z</cp:lastPrinted>
  <dcterms:created xsi:type="dcterms:W3CDTF">2012-03-13T00:50:25Z</dcterms:created>
  <dcterms:modified xsi:type="dcterms:W3CDTF">2020-11-17T09:53:13Z</dcterms:modified>
</cp:coreProperties>
</file>