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27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30"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<sst xmlns="http://schemas.openxmlformats.org/spreadsheetml/2006/main" count="2152" uniqueCount="556">
  <si>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</si>
  <si>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</si>
  <si>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</si>
  <si>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</si>
  <si>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</si>
  <si>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</si>
  <si>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</si>
  <si>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</si>
  <si>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</si>
  <si>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</si>
  <si>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</si>
  <si>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</si>
  <si>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</si>
  <si>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</si>
  <si>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</si>
  <si>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</si>
  <si>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</si>
  <si>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</si>
  <si>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</si>
  <si>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</si>
  <si>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</si>
  <si>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</si>
  <si>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</si>
  <si>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</si>
  <si>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</si>
  <si>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</si>
  <si>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</si>
  <si>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</si>
  <si>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</si>
  <si>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</si>
  <si>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</si>
  <si>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</si>
  <si>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</si>
  <si>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</si>
  <si>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</si>
  <si>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</si>
  <si>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</si>
  <si>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</si>
  <si>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</si>
  <si>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</si>
  <si>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</si>
  <si>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</si>
  <si>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</si>
  <si>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</si>
  <si>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</si>
  <si>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</si>
  <si>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</si>
  <si>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</si>
  <si>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</si>
  <si>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</si>
  <si>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</si>
  <si>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</si>
  <si>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</si>
  <si>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</si>
  <si>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</si>
  <si>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</si>
  <si>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</si>
  <si>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</si>
  <si>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</si>
  <si>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</si>
  <si>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</si>
  <si>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</si>
  <si>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</si>
  <si>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</si>
  <si>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</si>
  <si>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</si>
  <si>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</si>
  <si>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</si>
  <si>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</si>
  <si>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</si>
  <si>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</si>
  <si>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</si>
  <si>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</si>
  <si>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</si>
  <si>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</si>
  <si>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</si>
  <si>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</si>
  <si>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</si>
  <si>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</si>
  <si>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</si>
  <si>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</si>
  <si>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</si>
  <si>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</si>
  <si>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</si>
  <si>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</si>
  <si>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</si>
  <si>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</si>
  <si>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</si>
  <si>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</si>
  <si>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</si>
  <si>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</si>
  <si>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</si>
  <si>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</si>
  <si>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</si>
  <si>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</si>
  <si>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</si>
  <si>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</si>
  <si>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</si>
  <si>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</si>
  <si>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</si>
  <si>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</si>
  <si>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</si>
  <si>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</si>
  <si>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</si>
  <si>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</si>
  <si>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</si>
  <si>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</si>
  <si>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</si>
  <si>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</si>
  <si>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</si>
  <si>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</si>
  <si>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</si>
  <si>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</si>
  <si>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</si>
  <si>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</si>
  <si>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</si>
  <si>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</si>
  <si>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</si>
  <si>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</si>
  <si>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</si>
  <si>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</si>
  <si>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</si>
  <si>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</si>
  <si>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</si>
  <si>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</si>
  <si>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</si>
  <si>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</si>
  <si>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</si>
  <si>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</si>
  <si>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</si>
  <si>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</si>
  <si>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</si>
  <si>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</si>
  <si>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</si>
  <si>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</si>
  <si>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</si>
  <si>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</si>
  <si>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</si>
  <si>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</si>
  <si>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</si>
  <si>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</si>
  <si>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</si>
  <si>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</si>
  <si>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</si>
  <si>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</si>
  <si>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</si>
  <si>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</si>
  <si>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</si>
  <si>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</si>
  <si>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</si>
  <si>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</si>
  <si>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</si>
  <si>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</si>
  <si>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</si>
  <si>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</si>
  <si>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</si>
  <si>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</si>
  <si>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</si>
  <si>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</si>
  <si>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</si>
  <si>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</si>
  <si>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</si>
  <si>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</si>
  <si>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</si>
  <si>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</si>
  <si>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</si>
  <si>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</si>
  <si>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</si>
  <si>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</si>
  <si>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</si>
  <si>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</si>
  <si>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</si>
  <si>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</si>
  <si>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</si>
  <si>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</si>
  <si>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</si>
  <si>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</si>
  <si>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</si>
  <si>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</si>
  <si>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</si>
  <si>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</si>
  <si>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</si>
  <si>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</si>
  <si>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</si>
  <si>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</si>
  <si>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</si>
  <si>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</si>
  <si>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</si>
  <si>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</si>
  <si>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</si>
  <si>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</si>
  <si>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</si>
  <si>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</si>
  <si>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</si>
  <si>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</si>
  <si>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</si>
  <si>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</si>
  <si>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</si>
  <si>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</si>
  <si>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</si>
  <si>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</si>
  <si>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</si>
  <si>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</si>
  <si>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</si>
  <si>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</si>
  <si>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</si>
  <si>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</si>
  <si>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</si>
  <si>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</si>
  <si>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</si>
  <si>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</si>
  <si>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</si>
  <si>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</si>
  <si>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</si>
  <si>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</si>
  <si>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</si>
  <si>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</si>
  <si>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</si>
  <si>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</si>
  <si>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</si>
  <si>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</si>
  <si>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</si>
  <si>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</si>
  <si>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</si>
  <si>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</si>
  <si>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</si>
  <si>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</si>
  <si>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</si>
  <si>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</si>
  <si>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</si>
  <si>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</si>
  <si>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</si>
  <si>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</si>
  <si>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</si>
  <si>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</si>
  <si>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</si>
  <si>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</si>
  <si>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</si>
  <si>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</si>
  <si>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</si>
  <si>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</si>
  <si>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</si>
  <si>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</si>
  <si>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</si>
  <si>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</si>
  <si>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</si>
  <si>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</si>
  <si>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</si>
  <si>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</si>
  <si>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</si>
  <si>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</si>
  <si>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</si>
  <si>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</si>
  <si>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</si>
  <si>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</si>
  <si>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</si>
  <si>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</si>
  <si>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</si>
  <si>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</si>
  <si>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</si>
  <si>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</si>
  <si>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</si>
  <si>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</si>
  <si>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</si>
  <si>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</si>
  <si>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</si>
  <si>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</si>
  <si>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</si>
  <si>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</si>
  <si>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</si>
  <si>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</si>
  <si>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</si>
  <si>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</si>
  <si>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</si>
  <si>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</si>
  <si>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</si>
  <si>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</si>
  <si>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</si>
  <si>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</si>
  <si>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</si>
  <si>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</si>
  <si>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</si>
  <si>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</si>
  <si>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</si>
  <si>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</si>
  <si>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</si>
  <si>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</si>
  <si>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</si>
  <si>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</si>
  <si>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</si>
  <si>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</si>
  <si>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</si>
  <si>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</si>
  <si>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</si>
  <si>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</si>
  <si>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</si>
  <si>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</si>
  <si>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</si>
  <si>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</si>
  <si>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</si>
  <si>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</si>
  <si>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</si>
  <si>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</si>
  <si>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</si>
  <si>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</si>
  <si>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</si>
  <si>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</si>
  <si>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</si>
  <si>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</si>
  <si>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</si>
  <si>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</si>
  <si>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</si>
  <si>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</si>
  <si>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</si>
  <si>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</si>
  <si>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</si>
  <si>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</si>
  <si>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</si>
  <si>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</si>
  <si>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</si>
  <si>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</si>
  <si>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</si>
  <si>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</si>
  <si>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</si>
  <si>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</si>
  <si>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</si>
  <si>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</si>
  <si>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</si>
  <si>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</si>
  <si>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</si>
  <si>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</si>
  <si>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</si>
  <si>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</si>
  <si>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</si>
  <si>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</si>
  <si>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</si>
  <si>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</si>
  <si>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</si>
  <si>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</si>
  <si>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</si>
  <si>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</si>
  <si>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</si>
  <si>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</si>
  <si>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</si>
  <si>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</si>
  <si>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</si>
  <si>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</si>
  <si>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</si>
  <si>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</si>
  <si>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</si>
  <si>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</si>
  <si>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</si>
  <si>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</si>
  <si>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</si>
  <si>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</si>
  <si>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</si>
  <si>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</si>
  <si>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</si>
  <si>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</si>
  <si>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</si>
  <si>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</si>
  <si>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</si>
  <si>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</si>
  <si>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</si>
  <si>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</si>
  <si>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</si>
  <si>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</si>
  <si>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</si>
  <si>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</si>
  <si>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</si>
  <si>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</si>
  <si>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</si>
  <si>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</si>
  <si>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</si>
  <si>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</si>
  <si>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</si>
  <si>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</si>
  <si>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</si>
  <si>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</si>
  <si>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</si>
  <si>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</si>
  <si>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</si>
  <si>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</si>
  <si>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</si>
  <si>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</si>
  <si>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</si>
  <si>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</si>
  <si>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</si>
  <si>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</si>
  <si>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</si>
  <si>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</si>
  <si>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</si>
  <si>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</si>
  <si>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</si>
  <si>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</si>
  <si>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</si>
  <si>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</si>
  <si>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</si>
  <si>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</si>
  <si>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</si>
  <si>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</si>
  <si>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</si>
  <si>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</si>
  <si>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</si>
  <si>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</si>
  <si>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</si>
  <si>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</si>
  <si>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</si>
  <si>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</si>
  <si>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</si>
  <si>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</si>
  <si>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</si>
  <si>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</si>
  <si>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</si>
  <si>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</si>
  <si>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</si>
  <si>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</si>
  <si>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E.</t>
    <phoneticPr fontId="7"/>
  </si>
  <si>
    <t xml:space="preserve">F. </t>
    <phoneticPr fontId="7"/>
  </si>
  <si>
    <t>C</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</si>
  <si>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</si>
  <si>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</si>
  <si>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</si>
  <si>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</si>
  <si>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</si>
  <si>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</si>
  <si>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</si>
  <si>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</si>
  <si>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</si>
  <si>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</si>
  <si>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</si>
  <si>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</si>
  <si>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</si>
  <si>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</si>
  <si>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</si>
  <si>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</si>
  <si>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放射線利用技術等国際交流事業委託費</t>
    <phoneticPr fontId="7"/>
  </si>
  <si>
    <t>研究開発局</t>
    <phoneticPr fontId="7"/>
  </si>
  <si>
    <t>研究開発戦略官
（核融合・原子力国際協力担当）付</t>
    <phoneticPr fontId="7"/>
  </si>
  <si>
    <t>○</t>
  </si>
  <si>
    <t>特別会計に関する法律施行令
第51条1項3号、21号</t>
    <phoneticPr fontId="7"/>
  </si>
  <si>
    <t>エネルギー基本計画（平成26年4月閣議決定）</t>
    <phoneticPr fontId="7"/>
  </si>
  <si>
    <t>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諸外国を対象として、各国の技術者や現場指導者の我が国への招へいや我が国の専門家の派遣を通して、各国に対して数週間から半年程度の原子力研究開発利用に関する研修、技術訓練を行う。
※平成25年度から既設の「放射線利用技術・原子力基盤技術移転事業等委託費」及び「国際原子力安全交流対策委託費」を整理統合し、連携強化。</t>
    <phoneticPr fontId="7"/>
  </si>
  <si>
    <t>-</t>
    <phoneticPr fontId="7"/>
  </si>
  <si>
    <t>-</t>
    <phoneticPr fontId="7"/>
  </si>
  <si>
    <t>-</t>
    <phoneticPr fontId="7"/>
  </si>
  <si>
    <t>人</t>
    <rPh sb="0" eb="1">
      <t>ヒト</t>
    </rPh>
    <phoneticPr fontId="7"/>
  </si>
  <si>
    <t>事業数</t>
    <rPh sb="0" eb="2">
      <t>ジギョウ</t>
    </rPh>
    <rPh sb="2" eb="3">
      <t>スウ</t>
    </rPh>
    <phoneticPr fontId="7"/>
  </si>
  <si>
    <t>-</t>
    <phoneticPr fontId="7"/>
  </si>
  <si>
    <t>-</t>
    <phoneticPr fontId="7"/>
  </si>
  <si>
    <t>Ⅰ．国際的枠組み（FNCA）を活用した国際会議を開催する。</t>
    <phoneticPr fontId="7"/>
  </si>
  <si>
    <t>Ⅱ．アジア諸国の技術者・現場指導者等向けに研修コースを開催する。</t>
    <phoneticPr fontId="7"/>
  </si>
  <si>
    <t>回</t>
    <rPh sb="0" eb="1">
      <t>カイ</t>
    </rPh>
    <phoneticPr fontId="7"/>
  </si>
  <si>
    <t>コース</t>
    <phoneticPr fontId="7"/>
  </si>
  <si>
    <t>コース</t>
    <phoneticPr fontId="7"/>
  </si>
  <si>
    <t>Ⅱ．契約総額（年度当たり）／研修コースの活動実績（27年度については当初見込み）</t>
    <phoneticPr fontId="7"/>
  </si>
  <si>
    <t>千円</t>
    <phoneticPr fontId="7"/>
  </si>
  <si>
    <t>千円/コース</t>
    <phoneticPr fontId="7"/>
  </si>
  <si>
    <t>千円/回</t>
    <phoneticPr fontId="7"/>
  </si>
  <si>
    <t>48,496千円／9回</t>
    <phoneticPr fontId="7"/>
  </si>
  <si>
    <t>48,574千円／10回</t>
    <phoneticPr fontId="7"/>
  </si>
  <si>
    <t>163,100千円／31コース</t>
    <phoneticPr fontId="7"/>
  </si>
  <si>
    <t>153,948千円／28コース</t>
    <phoneticPr fontId="7"/>
  </si>
  <si>
    <t>‐</t>
    <phoneticPr fontId="7"/>
  </si>
  <si>
    <r>
      <rPr>
        <sz val="11"/>
        <rFont val="ＭＳ Ｐゴシック"/>
        <family val="3"/>
        <charset val="128"/>
      </rPr>
      <t>0501、0510</t>
    </r>
    <phoneticPr fontId="7"/>
  </si>
  <si>
    <t>0501、0510</t>
    <phoneticPr fontId="7"/>
  </si>
  <si>
    <r>
      <rPr>
        <sz val="11"/>
        <rFont val="ＭＳ Ｐゴシック"/>
        <family val="3"/>
        <charset val="128"/>
      </rPr>
      <t>0449、0457</t>
    </r>
    <phoneticPr fontId="7"/>
  </si>
  <si>
    <r>
      <rPr>
        <sz val="11"/>
        <rFont val="ＭＳ Ｐゴシック"/>
        <family val="3"/>
        <charset val="128"/>
      </rPr>
      <t>0272</t>
    </r>
    <phoneticPr fontId="7"/>
  </si>
  <si>
    <r>
      <rPr>
        <sz val="11"/>
        <rFont val="ＭＳ Ｐゴシック"/>
        <family val="3"/>
        <charset val="128"/>
      </rPr>
      <t>0263</t>
    </r>
    <phoneticPr fontId="7"/>
  </si>
  <si>
    <t>文部科学省</t>
    <phoneticPr fontId="7"/>
  </si>
  <si>
    <t>Ⅰ．契約総額／国際会議の活動実績（28年度については当初見込み）　　　　　　　　　</t>
    <phoneticPr fontId="7"/>
  </si>
  <si>
    <t>　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7"/>
  </si>
  <si>
    <t>　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7"/>
  </si>
  <si>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7"/>
  </si>
  <si>
    <t>　支出先の選定に当たっては、十分な公告期間を確保した上で公募（一般競争入札）を実施しており、その妥当性や競争性を確保している。</t>
    <phoneticPr fontId="7"/>
  </si>
  <si>
    <t>無</t>
  </si>
  <si>
    <t>有</t>
  </si>
  <si>
    <t>　委託契約の締結に当たって、事業経費の費目・使途の内容・金額を厳正に審査しており、単位当たりコストの水準についても妥当である。</t>
    <phoneticPr fontId="7"/>
  </si>
  <si>
    <t>　本事業に要する経費は全て国が負担しており、妥当である。</t>
    <phoneticPr fontId="7"/>
  </si>
  <si>
    <t>　予算の執行状況等を精査し、費目・使途が事業目的に即し真に必要なものに限定されていることを確認している。</t>
    <phoneticPr fontId="7"/>
  </si>
  <si>
    <t>一者応札が続いている事業について、官民競争入札・民間競争入札を実施することで、コスト削減や効率化を図っている。</t>
    <phoneticPr fontId="7"/>
  </si>
  <si>
    <t>-</t>
    <phoneticPr fontId="7"/>
  </si>
  <si>
    <t>　アジア諸国との原子力協力の枠組みの下、質の高い情報の収集が図られており、費用対効果の高い事業と言える。</t>
    <phoneticPr fontId="7"/>
  </si>
  <si>
    <t>　アジア諸国との原子力協力の枠組みの下、国際会議や研修等を開催し、それらを通じて質の高い情報の収集が着実に図られている。</t>
    <phoneticPr fontId="7"/>
  </si>
  <si>
    <t>　本事業における成果物（本事業を通じて得られた情報）をニュースレターとしてまとめ、立地地域に所在する団体に配布する等、十分に活用している。</t>
    <phoneticPr fontId="7"/>
  </si>
  <si>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t>
    <phoneticPr fontId="7"/>
  </si>
  <si>
    <t>　一者応札が続いている事業について、官民競争入札・民間競争入札を実施するなど、入札の競争性、公平性及び透明性を高めつつ、引き続き、事業の目的に即して着実に実施する。</t>
    <phoneticPr fontId="7"/>
  </si>
  <si>
    <t>　　なお、金額は単位未満四捨五入して記載していることから、合計が一致しない場合がある。</t>
    <rPh sb="18" eb="20">
      <t>キサイ</t>
    </rPh>
    <phoneticPr fontId="7"/>
  </si>
  <si>
    <t>‐</t>
  </si>
  <si>
    <t>A.公益財団法人 原子力安全研究協会</t>
    <rPh sb="2" eb="4">
      <t>コウエキ</t>
    </rPh>
    <rPh sb="4" eb="6">
      <t>ザイダン</t>
    </rPh>
    <rPh sb="6" eb="8">
      <t>ホウジン</t>
    </rPh>
    <rPh sb="9" eb="12">
      <t>ゲンシリョク</t>
    </rPh>
    <rPh sb="12" eb="14">
      <t>アンゼン</t>
    </rPh>
    <rPh sb="14" eb="16">
      <t>ケンキュウ</t>
    </rPh>
    <rPh sb="16" eb="18">
      <t>キョウカイ</t>
    </rPh>
    <phoneticPr fontId="7"/>
  </si>
  <si>
    <t>B. 国立研究開発法人 日本原子力研究開発機構</t>
    <rPh sb="3" eb="5">
      <t>コクリツ</t>
    </rPh>
    <rPh sb="5" eb="7">
      <t>ケンキュウ</t>
    </rPh>
    <rPh sb="7" eb="9">
      <t>カイハツ</t>
    </rPh>
    <rPh sb="9" eb="11">
      <t>ホウジン</t>
    </rPh>
    <rPh sb="12" eb="14">
      <t>ニホン</t>
    </rPh>
    <rPh sb="14" eb="17">
      <t>ゲンシリョク</t>
    </rPh>
    <rPh sb="17" eb="19">
      <t>ケンキュウ</t>
    </rPh>
    <rPh sb="19" eb="21">
      <t>カイハツ</t>
    </rPh>
    <rPh sb="21" eb="23">
      <t>キコウ</t>
    </rPh>
    <phoneticPr fontId="7"/>
  </si>
  <si>
    <t>C. 公益財団法人 原子力安全研究協会</t>
    <rPh sb="3" eb="5">
      <t>コウエキ</t>
    </rPh>
    <rPh sb="5" eb="7">
      <t>ザイダン</t>
    </rPh>
    <rPh sb="7" eb="9">
      <t>ホウジン</t>
    </rPh>
    <rPh sb="10" eb="13">
      <t>ゲンシリョク</t>
    </rPh>
    <rPh sb="13" eb="15">
      <t>アンゼン</t>
    </rPh>
    <rPh sb="15" eb="17">
      <t>ケンキュウ</t>
    </rPh>
    <rPh sb="17" eb="19">
      <t>キョウカイ</t>
    </rPh>
    <phoneticPr fontId="7"/>
  </si>
  <si>
    <t>業務実施費</t>
    <rPh sb="0" eb="2">
      <t>ギョウム</t>
    </rPh>
    <rPh sb="2" eb="4">
      <t>ジッシ</t>
    </rPh>
    <rPh sb="4" eb="5">
      <t>ヒ</t>
    </rPh>
    <phoneticPr fontId="7"/>
  </si>
  <si>
    <t>外国人招へい旅費</t>
    <rPh sb="0" eb="3">
      <t>ガイコクジン</t>
    </rPh>
    <rPh sb="3" eb="4">
      <t>ショウ</t>
    </rPh>
    <rPh sb="6" eb="8">
      <t>リョヒ</t>
    </rPh>
    <phoneticPr fontId="7"/>
  </si>
  <si>
    <t>外国旅費</t>
    <rPh sb="0" eb="2">
      <t>ガイコク</t>
    </rPh>
    <rPh sb="2" eb="4">
      <t>リョヒ</t>
    </rPh>
    <phoneticPr fontId="7"/>
  </si>
  <si>
    <t>国内旅費</t>
    <rPh sb="0" eb="2">
      <t>コクナイ</t>
    </rPh>
    <rPh sb="2" eb="4">
      <t>リョヒ</t>
    </rPh>
    <phoneticPr fontId="7"/>
  </si>
  <si>
    <t>印刷製本費</t>
    <rPh sb="0" eb="2">
      <t>インサツ</t>
    </rPh>
    <rPh sb="2" eb="4">
      <t>セイホン</t>
    </rPh>
    <rPh sb="4" eb="5">
      <t>ヒ</t>
    </rPh>
    <phoneticPr fontId="7"/>
  </si>
  <si>
    <t>雑役務費</t>
    <rPh sb="0" eb="1">
      <t>ザツ</t>
    </rPh>
    <rPh sb="1" eb="3">
      <t>エキム</t>
    </rPh>
    <rPh sb="3" eb="4">
      <t>ヒ</t>
    </rPh>
    <phoneticPr fontId="7"/>
  </si>
  <si>
    <t>諸謝金</t>
    <rPh sb="0" eb="1">
      <t>ショ</t>
    </rPh>
    <rPh sb="1" eb="3">
      <t>シャキン</t>
    </rPh>
    <phoneticPr fontId="7"/>
  </si>
  <si>
    <t>消耗品費</t>
    <rPh sb="0" eb="3">
      <t>ショウモウヒン</t>
    </rPh>
    <rPh sb="3" eb="4">
      <t>ヒ</t>
    </rPh>
    <phoneticPr fontId="7"/>
  </si>
  <si>
    <t>事業実施費</t>
    <rPh sb="0" eb="2">
      <t>ジギョウ</t>
    </rPh>
    <rPh sb="2" eb="4">
      <t>ジッシ</t>
    </rPh>
    <rPh sb="4" eb="5">
      <t>ヒ</t>
    </rPh>
    <phoneticPr fontId="7"/>
  </si>
  <si>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7"/>
  </si>
  <si>
    <t>国際的枠組み（ＦＮＣＡ）を活用し専門家等によるテーマ別、分野別のワークショップ等の国際会議等を開催する。</t>
    <rPh sb="0" eb="3">
      <t>コクサイテキ</t>
    </rPh>
    <rPh sb="3" eb="5">
      <t>ワクグ</t>
    </rPh>
    <rPh sb="13" eb="15">
      <t>カツヨウ</t>
    </rPh>
    <rPh sb="16" eb="19">
      <t>センモンカ</t>
    </rPh>
    <rPh sb="19" eb="20">
      <t>トウ</t>
    </rPh>
    <rPh sb="26" eb="27">
      <t>ベツ</t>
    </rPh>
    <rPh sb="28" eb="31">
      <t>ブンヤベツ</t>
    </rPh>
    <rPh sb="39" eb="40">
      <t>トウ</t>
    </rPh>
    <rPh sb="41" eb="43">
      <t>コクサイ</t>
    </rPh>
    <rPh sb="43" eb="45">
      <t>カイギ</t>
    </rPh>
    <rPh sb="45" eb="46">
      <t>トウ</t>
    </rPh>
    <rPh sb="47" eb="49">
      <t>カイサイ</t>
    </rPh>
    <phoneticPr fontId="7"/>
  </si>
  <si>
    <t>一般競争入札</t>
  </si>
  <si>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7"/>
  </si>
  <si>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rPh sb="3" eb="5">
      <t>ショコク</t>
    </rPh>
    <rPh sb="6" eb="8">
      <t>ゲンバ</t>
    </rPh>
    <rPh sb="8" eb="11">
      <t>シドウシャ</t>
    </rPh>
    <rPh sb="12" eb="14">
      <t>ゲンバ</t>
    </rPh>
    <rPh sb="14" eb="17">
      <t>ギジュツシャ</t>
    </rPh>
    <rPh sb="18" eb="19">
      <t>ショウ</t>
    </rPh>
    <rPh sb="23" eb="25">
      <t>ジコク</t>
    </rPh>
    <rPh sb="29" eb="31">
      <t>コウシ</t>
    </rPh>
    <rPh sb="37" eb="39">
      <t>ケンシュウ</t>
    </rPh>
    <rPh sb="40" eb="41">
      <t>オコナ</t>
    </rPh>
    <rPh sb="47" eb="48">
      <t>ワ</t>
    </rPh>
    <rPh sb="49" eb="50">
      <t>クニ</t>
    </rPh>
    <rPh sb="52" eb="55">
      <t>センモンカ</t>
    </rPh>
    <rPh sb="56" eb="58">
      <t>ハケン</t>
    </rPh>
    <rPh sb="60" eb="62">
      <t>ケンシュウ</t>
    </rPh>
    <rPh sb="63" eb="65">
      <t>ジュコウ</t>
    </rPh>
    <rPh sb="67" eb="69">
      <t>ゲンチ</t>
    </rPh>
    <rPh sb="69" eb="71">
      <t>キョウカン</t>
    </rPh>
    <rPh sb="72" eb="73">
      <t>タイ</t>
    </rPh>
    <rPh sb="86" eb="88">
      <t>ケンシュウ</t>
    </rPh>
    <rPh sb="89" eb="90">
      <t>オコナ</t>
    </rPh>
    <rPh sb="95" eb="96">
      <t>ワ</t>
    </rPh>
    <rPh sb="97" eb="98">
      <t>クニ</t>
    </rPh>
    <rPh sb="104" eb="106">
      <t>ショコク</t>
    </rPh>
    <rPh sb="107" eb="109">
      <t>タイショウ</t>
    </rPh>
    <rPh sb="112" eb="115">
      <t>ゲンシリョク</t>
    </rPh>
    <rPh sb="115" eb="117">
      <t>ケンキュウ</t>
    </rPh>
    <rPh sb="117" eb="119">
      <t>カイハツ</t>
    </rPh>
    <rPh sb="119" eb="121">
      <t>リヨウ</t>
    </rPh>
    <rPh sb="121" eb="122">
      <t>トウ</t>
    </rPh>
    <rPh sb="128" eb="130">
      <t>カイサイ</t>
    </rPh>
    <phoneticPr fontId="7"/>
  </si>
  <si>
    <t>アジア諸国の技術者、研究者を招へいし、原子力研究開発利用等に関する研修を実施する。</t>
    <rPh sb="3" eb="5">
      <t>ショコク</t>
    </rPh>
    <rPh sb="6" eb="9">
      <t>ギジュツシャ</t>
    </rPh>
    <rPh sb="10" eb="13">
      <t>ケンキュウシャ</t>
    </rPh>
    <rPh sb="14" eb="15">
      <t>ショウ</t>
    </rPh>
    <rPh sb="19" eb="22">
      <t>ゲンシリョク</t>
    </rPh>
    <rPh sb="22" eb="24">
      <t>ケンキュウ</t>
    </rPh>
    <rPh sb="24" eb="26">
      <t>カイハツ</t>
    </rPh>
    <rPh sb="26" eb="29">
      <t>リヨウナド</t>
    </rPh>
    <rPh sb="30" eb="31">
      <t>カン</t>
    </rPh>
    <rPh sb="33" eb="35">
      <t>ケンシュウ</t>
    </rPh>
    <rPh sb="36" eb="38">
      <t>ジッシ</t>
    </rPh>
    <phoneticPr fontId="7"/>
  </si>
  <si>
    <t>人件費</t>
  </si>
  <si>
    <t>（直接経費の20％）</t>
  </si>
  <si>
    <t>一般管理費</t>
  </si>
  <si>
    <t>業務担当職員及び補助者</t>
  </si>
  <si>
    <t>会議開催費</t>
    <rPh sb="0" eb="2">
      <t>カイギ</t>
    </rPh>
    <rPh sb="2" eb="4">
      <t>カイサイ</t>
    </rPh>
    <rPh sb="4" eb="5">
      <t>ヒ</t>
    </rPh>
    <phoneticPr fontId="7"/>
  </si>
  <si>
    <t>52,257千円/10回</t>
    <rPh sb="6" eb="8">
      <t>センエン</t>
    </rPh>
    <rPh sb="11" eb="12">
      <t>カイ</t>
    </rPh>
    <phoneticPr fontId="7"/>
  </si>
  <si>
    <t>56,232千円/10回</t>
    <rPh sb="6" eb="8">
      <t>センエン</t>
    </rPh>
    <rPh sb="11" eb="12">
      <t>カイ</t>
    </rPh>
    <phoneticPr fontId="7"/>
  </si>
  <si>
    <t>153,045千円/28コース</t>
    <rPh sb="7" eb="8">
      <t>セン</t>
    </rPh>
    <rPh sb="8" eb="9">
      <t>エン</t>
    </rPh>
    <phoneticPr fontId="7"/>
  </si>
  <si>
    <t>消費税相当額</t>
    <rPh sb="0" eb="2">
      <t>ショウヒ</t>
    </rPh>
    <rPh sb="2" eb="3">
      <t>ゼイ</t>
    </rPh>
    <rPh sb="3" eb="5">
      <t>ソウトウ</t>
    </rPh>
    <rPh sb="5" eb="6">
      <t>ガク</t>
    </rPh>
    <phoneticPr fontId="7"/>
  </si>
  <si>
    <t>消耗品費、諸謝金、通信運搬費、借損費、雑役務費</t>
    <phoneticPr fontId="7"/>
  </si>
  <si>
    <t>通信運搬費、印刷製本費、借損料</t>
    <rPh sb="0" eb="2">
      <t>ツウシン</t>
    </rPh>
    <rPh sb="2" eb="5">
      <t>ウンパンヒ</t>
    </rPh>
    <rPh sb="6" eb="8">
      <t>インサツ</t>
    </rPh>
    <rPh sb="8" eb="10">
      <t>セイホン</t>
    </rPh>
    <rPh sb="10" eb="11">
      <t>ヒ</t>
    </rPh>
    <rPh sb="12" eb="15">
      <t>シャクソンリョウ</t>
    </rPh>
    <phoneticPr fontId="7"/>
  </si>
  <si>
    <t>（直接経緯の10％）</t>
  </si>
  <si>
    <t>業務担当職員及び派遣職員</t>
  </si>
  <si>
    <t>消費税相当</t>
    <rPh sb="0" eb="2">
      <t>ショウヒ</t>
    </rPh>
    <rPh sb="2" eb="3">
      <t>ゼイ</t>
    </rPh>
    <rPh sb="3" eb="5">
      <t>ソウトウ</t>
    </rPh>
    <phoneticPr fontId="7"/>
  </si>
  <si>
    <t>研究開発戦略官（核融合・原子力国際協力担当）松浦重和</t>
    <rPh sb="22" eb="24">
      <t>マツウラ</t>
    </rPh>
    <rPh sb="24" eb="26">
      <t>シゲカズ</t>
    </rPh>
    <phoneticPr fontId="7"/>
  </si>
  <si>
    <t>-</t>
    <phoneticPr fontId="7"/>
  </si>
  <si>
    <t>研修に参加した専門家・技術者等や立地地域等の研修受入先に対するアンケート調査結果において肯定的回答が75％以上であること。</t>
    <phoneticPr fontId="7"/>
  </si>
  <si>
    <t>コース</t>
    <phoneticPr fontId="7"/>
  </si>
  <si>
    <t>コース</t>
    <phoneticPr fontId="7"/>
  </si>
  <si>
    <t>アンケート調査結果において肯定的な回答が75％以上である事業数。（中間目標欄、目標最終年度欄には、28年度事業の目標値を記載している。）</t>
    <phoneticPr fontId="7"/>
  </si>
  <si>
    <t xml:space="preserve">国際的枠組み（FNCA）を活用した国際会議の開催数。
（中間目標欄、目標年度欄には、28年度事業の目標値を記載している。）
</t>
    <phoneticPr fontId="7"/>
  </si>
  <si>
    <t xml:space="preserve">アジア諸国の技術者・現場指導者等向けに開催した研修コース数。
（中間目標欄、目標年度欄には、28年度事業の目標値を記載している。）
</t>
    <phoneticPr fontId="7"/>
  </si>
  <si>
    <t>-</t>
  </si>
  <si>
    <t>-</t>
    <phoneticPr fontId="7"/>
  </si>
  <si>
    <t>-</t>
    <phoneticPr fontId="7"/>
  </si>
  <si>
    <t>-</t>
    <phoneticPr fontId="7"/>
  </si>
  <si>
    <t>-</t>
    <phoneticPr fontId="7"/>
  </si>
  <si>
    <t>-</t>
    <phoneticPr fontId="7"/>
  </si>
  <si>
    <t>-</t>
    <phoneticPr fontId="7"/>
  </si>
  <si>
    <t>-</t>
    <phoneticPr fontId="7"/>
  </si>
  <si>
    <t>-</t>
    <phoneticPr fontId="7"/>
  </si>
  <si>
    <t>-</t>
    <phoneticPr fontId="7"/>
  </si>
  <si>
    <t>※外部有識者による点検対象外</t>
    <phoneticPr fontId="7"/>
  </si>
  <si>
    <t>１．事業評価の観点：この事業は、国際会議等における情報交換・情報収集を通して得られた国内及び諸外国の専門の研究開発機関が有する放射線利用技術・原子力基盤技術等に関する情報、並びにアジア諸国を中心に放射線利用技術・原子力基盤技術等に関する研修等を実施することで得られた情報を、原子力施設等の立地地域にある地方自治体、研究開発機関、大学等へ提供し、我が国の原子力研究開発利用の促進等を図ることを目的としており、事業の効率化、契約の競争性・公平性・透明性の確保から検証を行った。
２．所見：本事業は、応札者数が少ない状態が継続しており、落札率も高い水準であることから、引き続き、入札の競争性、公平性及び透明性を高めつつ、より多くの者が競争に参加できる環境の整備を推進し、契約の公平性、透明性、競争性の確保を一層図るべきである。</t>
    <phoneticPr fontId="7"/>
  </si>
  <si>
    <t>執行等改善</t>
  </si>
  <si>
    <t>９　未来社会に向けた価値創出の取組と経済・社会的課題への対応　（旧　９　科学技術の戦略的重点化）</t>
    <phoneticPr fontId="7"/>
  </si>
  <si>
    <t>９－５　国家戦略上重要な基幹技術の推進　（旧　９－５　原子力・核融合の研究・開発・利用の推進）</t>
    <rPh sb="12" eb="14">
      <t>キカン</t>
    </rPh>
    <rPh sb="14" eb="16">
      <t>ギジュツ</t>
    </rPh>
    <phoneticPr fontId="7"/>
  </si>
  <si>
    <t>-</t>
    <phoneticPr fontId="7"/>
  </si>
  <si>
    <t>-</t>
    <phoneticPr fontId="7"/>
  </si>
  <si>
    <t>-</t>
    <phoneticPr fontId="7"/>
  </si>
  <si>
    <t>-</t>
    <phoneticPr fontId="7"/>
  </si>
  <si>
    <t>【国庫債務負担行為等】</t>
    <rPh sb="1" eb="3">
      <t>コッコ</t>
    </rPh>
    <rPh sb="3" eb="5">
      <t>サイム</t>
    </rPh>
    <rPh sb="5" eb="7">
      <t>フタン</t>
    </rPh>
    <rPh sb="7" eb="9">
      <t>コウイ</t>
    </rPh>
    <rPh sb="9" eb="10">
      <t>トウ</t>
    </rPh>
    <phoneticPr fontId="7"/>
  </si>
  <si>
    <t>149,889千円/28コース</t>
    <rPh sb="7" eb="9">
      <t>センエン</t>
    </rPh>
    <phoneticPr fontId="7"/>
  </si>
  <si>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7"/>
  </si>
  <si>
    <t>我が国の原子力研究開発利用の促進及び原子力施設等の立地地域等の国際拠点化に資するため、毎年度、過去3ヵ年度の平均招へい人数以上、各国の専門家・技術者等を立地地域等へ招聘する。</t>
    <phoneticPr fontId="7"/>
  </si>
  <si>
    <t>各事業を通じ、原子力施設等の立地地域等へ招へいした専門家・技術者等の人数。（中間目標欄、目標最終年度欄には、28年度事業の目標値を記載している。）</t>
    <phoneticPr fontId="7"/>
  </si>
  <si>
    <t>アジア地域における国際的枠組みであるFNCAの下、専門家等によるテーマ別、分野別のワークショップ等の国際会議を開催することで、アジア地域の専門家との連携を強化し、アジア各国との協力を促進するとともに、各国における原子力研究開発利用に関する技術等の情報の収集・交換を行う。
また、我が国の原子力施設等の立地地域等へ各国の専門家・技術者等を招へいし、国際会議や研修を実施することで、立地地域等が中心となって進めている原子力研究開発利用を促進するとともに、当該立地地域等における原子力分野の国際交流の拠点化に資する。</t>
    <phoneticPr fontId="7"/>
  </si>
  <si>
    <t>　毎年度継続的に専門家・技術者等を招へいしており、アンケートにおいても肯定的な回答が得られていることから目標に見合った実績となっている。
なお、本事業を通じて得られた情報をまとめたニュースレターを立地地域に所在する団体に配布し、更なる周知を図っている。</t>
    <phoneticPr fontId="7"/>
  </si>
  <si>
    <t>調達にあたっては、新規事業者の参入を考慮して、入札公告期間や引き継ぎ期間の十分な確保を継続する（平成27年度の入札期間は30日を確保）。また、複数事業での合同説明会の実施、その開催に関する文科省ウェブサイト、Facebook、twitter等での積極的な周知を昨年度に引き続き取り組んで行く。入札仕様書の記載事項の明確化、詳細化に関して更なる検討を行うこととす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</si>
</sst>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2" xfId="0" applyFont="1" applyBorder="1" applyAlignment="1">
      <alignment vertical="center"/>
    </xf>
    <xf numFmtId="0" fontId="5"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25" fillId="0" borderId="41" xfId="0" applyFont="1" applyBorder="1">
      <alignment vertical="center"/>
    </xf>
    <xf numFmtId="0" fontId="13" fillId="0" borderId="163"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4" xfId="1" applyFont="1" applyFill="1" applyBorder="1" applyAlignment="1" applyProtection="1">
      <alignment vertical="top"/>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39" xfId="0" applyFont="1" applyFill="1" applyBorder="1" applyAlignment="1">
      <alignment horizontal="center" vertical="center"/>
    </xf>
    <xf numFmtId="0" fontId="13"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shrinkToFit="1"/>
    </xf>
    <xf numFmtId="0" fontId="13"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5"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5" xfId="0" applyNumberFormat="1" applyFont="1" applyFill="1" applyBorder="1" applyAlignment="1" applyProtection="1">
      <alignment horizontal="right" vertical="center"/>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5" fillId="5" borderId="151"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1"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124"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47" xfId="0" applyFont="1" applyFill="1" applyBorder="1" applyAlignment="1">
      <alignment horizontal="center" vertical="center"/>
    </xf>
    <xf numFmtId="0" fontId="6" fillId="3" borderId="148" xfId="0" applyFont="1" applyFill="1" applyBorder="1" applyAlignment="1">
      <alignment horizontal="center" vertical="center"/>
    </xf>
    <xf numFmtId="0" fontId="6" fillId="3" borderId="149"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5"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3" xfId="0" applyFont="1" applyFill="1" applyBorder="1" applyAlignment="1">
      <alignment horizontal="left" vertical="center" wrapText="1"/>
    </xf>
    <xf numFmtId="0" fontId="30" fillId="6" borderId="154"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148" xfId="0" applyFont="1" applyFill="1" applyBorder="1" applyAlignment="1">
      <alignment horizontal="center" vertical="center" shrinkToFit="1"/>
    </xf>
    <xf numFmtId="0" fontId="13"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1"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4" xfId="7"/>
    <cellStyle name="標準 5" xfId="8"/>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720</xdr:row>
      <xdr:rowOff>33617</xdr:rowOff>
    </xdr:from>
    <xdr:to>
      <xdr:col>31</xdr:col>
      <xdr:colOff>43736</xdr:colOff>
      <xdr:row>721</xdr:row>
      <xdr:rowOff>11206</xdr:rowOff>
    </xdr:to>
    <xdr:sp macro="" textlink="">
      <xdr:nvSpPr>
        <xdr:cNvPr id="22" name="Rectangle 23"/>
        <xdr:cNvSpPr>
          <a:spLocks noChangeArrowheads="1"/>
        </xdr:cNvSpPr>
      </xdr:nvSpPr>
      <xdr:spPr bwMode="auto">
        <a:xfrm>
          <a:off x="1400175" y="32456717"/>
          <a:ext cx="4844336" cy="33001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22</xdr:col>
      <xdr:colOff>80330</xdr:colOff>
      <xdr:row>721</xdr:row>
      <xdr:rowOff>22412</xdr:rowOff>
    </xdr:from>
    <xdr:to>
      <xdr:col>33</xdr:col>
      <xdr:colOff>17406</xdr:colOff>
      <xdr:row>722</xdr:row>
      <xdr:rowOff>306188</xdr:rowOff>
    </xdr:to>
    <xdr:sp macro="" textlink="">
      <xdr:nvSpPr>
        <xdr:cNvPr id="23" name="Rectangle 13"/>
        <xdr:cNvSpPr>
          <a:spLocks noChangeArrowheads="1"/>
        </xdr:cNvSpPr>
      </xdr:nvSpPr>
      <xdr:spPr bwMode="auto">
        <a:xfrm>
          <a:off x="4480880" y="32797937"/>
          <a:ext cx="2137351" cy="63620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202.1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38266</xdr:colOff>
      <xdr:row>730</xdr:row>
      <xdr:rowOff>168083</xdr:rowOff>
    </xdr:from>
    <xdr:to>
      <xdr:col>38</xdr:col>
      <xdr:colOff>48293</xdr:colOff>
      <xdr:row>730</xdr:row>
      <xdr:rowOff>168083</xdr:rowOff>
    </xdr:to>
    <xdr:sp macro="" textlink="">
      <xdr:nvSpPr>
        <xdr:cNvPr id="24" name="Line 26"/>
        <xdr:cNvSpPr>
          <a:spLocks noChangeShapeType="1"/>
        </xdr:cNvSpPr>
      </xdr:nvSpPr>
      <xdr:spPr bwMode="auto">
        <a:xfrm>
          <a:off x="3438691" y="36115433"/>
          <a:ext cx="42105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179294</xdr:colOff>
      <xdr:row>732</xdr:row>
      <xdr:rowOff>225744</xdr:rowOff>
    </xdr:from>
    <xdr:to>
      <xdr:col>20</xdr:col>
      <xdr:colOff>85322</xdr:colOff>
      <xdr:row>735</xdr:row>
      <xdr:rowOff>278052</xdr:rowOff>
    </xdr:to>
    <xdr:sp macro="" textlink="">
      <xdr:nvSpPr>
        <xdr:cNvPr id="25" name="Rectangle 14"/>
        <xdr:cNvSpPr>
          <a:spLocks noChangeArrowheads="1"/>
        </xdr:cNvSpPr>
      </xdr:nvSpPr>
      <xdr:spPr bwMode="auto">
        <a:xfrm>
          <a:off x="1379444" y="36877944"/>
          <a:ext cx="2706378"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en-US" altLang="ja-JP" sz="1200" b="1" i="0" u="none" strike="noStrike" baseline="0">
              <a:solidFill>
                <a:sysClr val="windowText" lastClr="000000"/>
              </a:solidFill>
              <a:latin typeface="ＭＳ Ｐゴシック"/>
              <a:ea typeface="ＭＳ Ｐゴシック"/>
            </a:rPr>
            <a:t>.2</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6</xdr:col>
      <xdr:colOff>168267</xdr:colOff>
      <xdr:row>732</xdr:row>
      <xdr:rowOff>8106</xdr:rowOff>
    </xdr:from>
    <xdr:to>
      <xdr:col>14</xdr:col>
      <xdr:colOff>17007</xdr:colOff>
      <xdr:row>732</xdr:row>
      <xdr:rowOff>179556</xdr:rowOff>
    </xdr:to>
    <xdr:sp macro="" textlink="">
      <xdr:nvSpPr>
        <xdr:cNvPr id="26" name="Rectangle 22"/>
        <xdr:cNvSpPr>
          <a:spLocks noChangeArrowheads="1"/>
        </xdr:cNvSpPr>
      </xdr:nvSpPr>
      <xdr:spPr bwMode="auto">
        <a:xfrm>
          <a:off x="1368417" y="36660306"/>
          <a:ext cx="144894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80188</xdr:colOff>
      <xdr:row>732</xdr:row>
      <xdr:rowOff>214165</xdr:rowOff>
    </xdr:from>
    <xdr:to>
      <xdr:col>34</xdr:col>
      <xdr:colOff>177688</xdr:colOff>
      <xdr:row>735</xdr:row>
      <xdr:rowOff>266473</xdr:rowOff>
    </xdr:to>
    <xdr:sp macro="" textlink="">
      <xdr:nvSpPr>
        <xdr:cNvPr id="27" name="Rectangle 3"/>
        <xdr:cNvSpPr>
          <a:spLocks noChangeArrowheads="1"/>
        </xdr:cNvSpPr>
      </xdr:nvSpPr>
      <xdr:spPr bwMode="auto">
        <a:xfrm>
          <a:off x="4280713" y="36866365"/>
          <a:ext cx="2697825"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102.3</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17800</xdr:colOff>
      <xdr:row>732</xdr:row>
      <xdr:rowOff>197751</xdr:rowOff>
    </xdr:from>
    <xdr:to>
      <xdr:col>49</xdr:col>
      <xdr:colOff>115300</xdr:colOff>
      <xdr:row>735</xdr:row>
      <xdr:rowOff>250059</xdr:rowOff>
    </xdr:to>
    <xdr:sp macro="" textlink="">
      <xdr:nvSpPr>
        <xdr:cNvPr id="28" name="Rectangle 4"/>
        <xdr:cNvSpPr>
          <a:spLocks noChangeArrowheads="1"/>
        </xdr:cNvSpPr>
      </xdr:nvSpPr>
      <xdr:spPr bwMode="auto">
        <a:xfrm>
          <a:off x="7218700" y="36849951"/>
          <a:ext cx="2697825" cy="1109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47.6</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58524</xdr:colOff>
      <xdr:row>730</xdr:row>
      <xdr:rowOff>157877</xdr:rowOff>
    </xdr:from>
    <xdr:to>
      <xdr:col>38</xdr:col>
      <xdr:colOff>74828</xdr:colOff>
      <xdr:row>731</xdr:row>
      <xdr:rowOff>332544</xdr:rowOff>
    </xdr:to>
    <xdr:cxnSp macro="">
      <xdr:nvCxnSpPr>
        <xdr:cNvPr id="29" name="直線矢印コネクタ 28"/>
        <xdr:cNvCxnSpPr/>
      </xdr:nvCxnSpPr>
      <xdr:spPr>
        <a:xfrm>
          <a:off x="7814595" y="53076056"/>
          <a:ext cx="16304" cy="528452"/>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38266</xdr:colOff>
      <xdr:row>730</xdr:row>
      <xdr:rowOff>168579</xdr:rowOff>
    </xdr:from>
    <xdr:to>
      <xdr:col>17</xdr:col>
      <xdr:colOff>42077</xdr:colOff>
      <xdr:row>732</xdr:row>
      <xdr:rowOff>35294</xdr:rowOff>
    </xdr:to>
    <xdr:cxnSp macro="">
      <xdr:nvCxnSpPr>
        <xdr:cNvPr id="30" name="直線矢印コネクタ 29"/>
        <xdr:cNvCxnSpPr>
          <a:stCxn id="24" idx="0"/>
        </xdr:cNvCxnSpPr>
      </xdr:nvCxnSpPr>
      <xdr:spPr>
        <a:xfrm>
          <a:off x="3438691" y="36115929"/>
          <a:ext cx="3811" cy="57156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46438</xdr:colOff>
      <xdr:row>731</xdr:row>
      <xdr:rowOff>337431</xdr:rowOff>
    </xdr:from>
    <xdr:to>
      <xdr:col>28</xdr:col>
      <xdr:colOff>83811</xdr:colOff>
      <xdr:row>732</xdr:row>
      <xdr:rowOff>161499</xdr:rowOff>
    </xdr:to>
    <xdr:sp macro="" textlink="">
      <xdr:nvSpPr>
        <xdr:cNvPr id="32" name="Rectangle 22"/>
        <xdr:cNvSpPr>
          <a:spLocks noChangeArrowheads="1"/>
        </xdr:cNvSpPr>
      </xdr:nvSpPr>
      <xdr:spPr bwMode="auto">
        <a:xfrm>
          <a:off x="4246963" y="36637206"/>
          <a:ext cx="1437548" cy="176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144523</xdr:colOff>
      <xdr:row>729</xdr:row>
      <xdr:rowOff>132606</xdr:rowOff>
    </xdr:from>
    <xdr:to>
      <xdr:col>27</xdr:col>
      <xdr:colOff>144523</xdr:colOff>
      <xdr:row>731</xdr:row>
      <xdr:rowOff>337409</xdr:rowOff>
    </xdr:to>
    <xdr:cxnSp macro="">
      <xdr:nvCxnSpPr>
        <xdr:cNvPr id="33" name="直線矢印コネクタ 32"/>
        <xdr:cNvCxnSpPr/>
      </xdr:nvCxnSpPr>
      <xdr:spPr>
        <a:xfrm>
          <a:off x="5545198" y="35727531"/>
          <a:ext cx="0" cy="90965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106140</xdr:colOff>
      <xdr:row>723</xdr:row>
      <xdr:rowOff>7284</xdr:rowOff>
    </xdr:from>
    <xdr:to>
      <xdr:col>38</xdr:col>
      <xdr:colOff>105091</xdr:colOff>
      <xdr:row>729</xdr:row>
      <xdr:rowOff>235323</xdr:rowOff>
    </xdr:to>
    <xdr:sp macro="" textlink="">
      <xdr:nvSpPr>
        <xdr:cNvPr id="34" name="大かっこ 33"/>
        <xdr:cNvSpPr/>
      </xdr:nvSpPr>
      <xdr:spPr>
        <a:xfrm>
          <a:off x="3506565" y="33487659"/>
          <a:ext cx="4199476" cy="234258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176567</xdr:colOff>
      <xdr:row>736</xdr:row>
      <xdr:rowOff>154143</xdr:rowOff>
    </xdr:from>
    <xdr:to>
      <xdr:col>20</xdr:col>
      <xdr:colOff>103892</xdr:colOff>
      <xdr:row>739</xdr:row>
      <xdr:rowOff>313765</xdr:rowOff>
    </xdr:to>
    <xdr:sp macro="" textlink="">
      <xdr:nvSpPr>
        <xdr:cNvPr id="35" name="大かっこ 34"/>
        <xdr:cNvSpPr/>
      </xdr:nvSpPr>
      <xdr:spPr>
        <a:xfrm>
          <a:off x="1376717" y="38216043"/>
          <a:ext cx="2727675" cy="1216897"/>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57379</xdr:colOff>
      <xdr:row>736</xdr:row>
      <xdr:rowOff>109838</xdr:rowOff>
    </xdr:from>
    <xdr:to>
      <xdr:col>34</xdr:col>
      <xdr:colOff>165679</xdr:colOff>
      <xdr:row>742</xdr:row>
      <xdr:rowOff>321338</xdr:rowOff>
    </xdr:to>
    <xdr:sp macro="" textlink="">
      <xdr:nvSpPr>
        <xdr:cNvPr id="36" name="大かっこ 35"/>
        <xdr:cNvSpPr/>
      </xdr:nvSpPr>
      <xdr:spPr>
        <a:xfrm>
          <a:off x="4257904" y="38171738"/>
          <a:ext cx="2708625" cy="23260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5813</xdr:colOff>
      <xdr:row>736</xdr:row>
      <xdr:rowOff>131993</xdr:rowOff>
    </xdr:from>
    <xdr:to>
      <xdr:col>49</xdr:col>
      <xdr:colOff>114113</xdr:colOff>
      <xdr:row>739</xdr:row>
      <xdr:rowOff>211858</xdr:rowOff>
    </xdr:to>
    <xdr:sp macro="" textlink="">
      <xdr:nvSpPr>
        <xdr:cNvPr id="37" name="大かっこ 36"/>
        <xdr:cNvSpPr/>
      </xdr:nvSpPr>
      <xdr:spPr>
        <a:xfrm>
          <a:off x="7206713" y="38193893"/>
          <a:ext cx="2708625" cy="113714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5"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2" t="s">
        <v>0</v>
      </c>
      <c r="AK2" s="542"/>
      <c r="AL2" s="542"/>
      <c r="AM2" s="542"/>
      <c r="AN2" s="542"/>
      <c r="AO2" s="542"/>
      <c r="AP2" s="542"/>
      <c r="AQ2" s="803" t="s">
        <v>410</v>
      </c>
      <c r="AR2" s="803"/>
      <c r="AS2" s="43" t="str">
        <f>IF(OR(AQ2="　", AQ2=""), "", "-")</f>
        <v/>
      </c>
      <c r="AT2" s="804">
        <v>260</v>
      </c>
      <c r="AU2" s="804"/>
      <c r="AV2" s="44" t="str">
        <f>IF(AW2="", "", "-")</f>
        <v/>
      </c>
      <c r="AW2" s="805"/>
      <c r="AX2" s="805"/>
    </row>
    <row r="3" spans="1:50" ht="21" customHeight="1" thickBot="1" x14ac:dyDescent="0.2">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469</v>
      </c>
      <c r="AK3" s="729"/>
      <c r="AL3" s="729"/>
      <c r="AM3" s="729"/>
      <c r="AN3" s="729"/>
      <c r="AO3" s="729"/>
      <c r="AP3" s="729"/>
      <c r="AQ3" s="729"/>
      <c r="AR3" s="729"/>
      <c r="AS3" s="729"/>
      <c r="AT3" s="729"/>
      <c r="AU3" s="729"/>
      <c r="AV3" s="729"/>
      <c r="AW3" s="729"/>
      <c r="AX3" s="24" t="s">
        <v>74</v>
      </c>
    </row>
    <row r="4" spans="1:50" ht="24.75" customHeight="1" x14ac:dyDescent="0.15">
      <c r="A4" s="566" t="s">
        <v>29</v>
      </c>
      <c r="B4" s="567"/>
      <c r="C4" s="567"/>
      <c r="D4" s="567"/>
      <c r="E4" s="567"/>
      <c r="F4" s="567"/>
      <c r="G4" s="544" t="s">
        <v>436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437</v>
      </c>
      <c r="AF4" s="550"/>
      <c r="AG4" s="550"/>
      <c r="AH4" s="550"/>
      <c r="AI4" s="550"/>
      <c r="AJ4" s="550"/>
      <c r="AK4" s="550"/>
      <c r="AL4" s="550"/>
      <c r="AM4" s="550"/>
      <c r="AN4" s="550"/>
      <c r="AO4" s="550"/>
      <c r="AP4" s="551"/>
      <c r="AQ4" s="552" t="s">
        <v>2</v>
      </c>
      <c r="AR4" s="547"/>
      <c r="AS4" s="547"/>
      <c r="AT4" s="547"/>
      <c r="AU4" s="547"/>
      <c r="AV4" s="547"/>
      <c r="AW4" s="547"/>
      <c r="AX4" s="553"/>
    </row>
    <row r="5" spans="1:50" ht="41.25" customHeight="1" x14ac:dyDescent="0.15">
      <c r="A5" s="554" t="s">
        <v>76</v>
      </c>
      <c r="B5" s="555"/>
      <c r="C5" s="555"/>
      <c r="D5" s="555"/>
      <c r="E5" s="555"/>
      <c r="F5" s="556"/>
      <c r="G5" s="712" t="s">
        <v>179</v>
      </c>
      <c r="H5" s="713"/>
      <c r="I5" s="713"/>
      <c r="J5" s="713"/>
      <c r="K5" s="713"/>
      <c r="L5" s="713"/>
      <c r="M5" s="714" t="s">
        <v>75</v>
      </c>
      <c r="N5" s="715"/>
      <c r="O5" s="715"/>
      <c r="P5" s="715"/>
      <c r="Q5" s="715"/>
      <c r="R5" s="716"/>
      <c r="S5" s="717" t="s">
        <v>140</v>
      </c>
      <c r="T5" s="713"/>
      <c r="U5" s="713"/>
      <c r="V5" s="713"/>
      <c r="W5" s="713"/>
      <c r="X5" s="718"/>
      <c r="Y5" s="560" t="s">
        <v>3</v>
      </c>
      <c r="Z5" s="282"/>
      <c r="AA5" s="282"/>
      <c r="AB5" s="282"/>
      <c r="AC5" s="282"/>
      <c r="AD5" s="283"/>
      <c r="AE5" s="561" t="s">
        <v>438</v>
      </c>
      <c r="AF5" s="561"/>
      <c r="AG5" s="561"/>
      <c r="AH5" s="561"/>
      <c r="AI5" s="561"/>
      <c r="AJ5" s="561"/>
      <c r="AK5" s="561"/>
      <c r="AL5" s="561"/>
      <c r="AM5" s="561"/>
      <c r="AN5" s="561"/>
      <c r="AO5" s="561"/>
      <c r="AP5" s="562"/>
      <c r="AQ5" s="563" t="s">
        <v>521</v>
      </c>
      <c r="AR5" s="564"/>
      <c r="AS5" s="564"/>
      <c r="AT5" s="564"/>
      <c r="AU5" s="564"/>
      <c r="AV5" s="564"/>
      <c r="AW5" s="564"/>
      <c r="AX5" s="565"/>
    </row>
    <row r="6" spans="1:50" ht="39" customHeight="1" x14ac:dyDescent="0.15">
      <c r="A6" s="568" t="s">
        <v>4</v>
      </c>
      <c r="B6" s="569"/>
      <c r="C6" s="569"/>
      <c r="D6" s="569"/>
      <c r="E6" s="569"/>
      <c r="F6" s="569"/>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440</v>
      </c>
      <c r="H7" s="326"/>
      <c r="I7" s="326"/>
      <c r="J7" s="326"/>
      <c r="K7" s="326"/>
      <c r="L7" s="326"/>
      <c r="M7" s="326"/>
      <c r="N7" s="326"/>
      <c r="O7" s="326"/>
      <c r="P7" s="326"/>
      <c r="Q7" s="326"/>
      <c r="R7" s="326"/>
      <c r="S7" s="326"/>
      <c r="T7" s="326"/>
      <c r="U7" s="326"/>
      <c r="V7" s="326"/>
      <c r="W7" s="326"/>
      <c r="X7" s="327"/>
      <c r="Y7" s="817" t="s">
        <v>5</v>
      </c>
      <c r="Z7" s="308"/>
      <c r="AA7" s="308"/>
      <c r="AB7" s="308"/>
      <c r="AC7" s="308"/>
      <c r="AD7" s="818"/>
      <c r="AE7" s="808" t="s">
        <v>441</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22" t="s">
        <v>367</v>
      </c>
      <c r="B8" s="323"/>
      <c r="C8" s="323"/>
      <c r="D8" s="323"/>
      <c r="E8" s="323"/>
      <c r="F8" s="324"/>
      <c r="G8" s="872" t="str">
        <f>入力規則等!A26</f>
        <v>科学技術・イノベーション</v>
      </c>
      <c r="H8" s="583"/>
      <c r="I8" s="583"/>
      <c r="J8" s="583"/>
      <c r="K8" s="583"/>
      <c r="L8" s="583"/>
      <c r="M8" s="583"/>
      <c r="N8" s="583"/>
      <c r="O8" s="583"/>
      <c r="P8" s="583"/>
      <c r="Q8" s="583"/>
      <c r="R8" s="583"/>
      <c r="S8" s="583"/>
      <c r="T8" s="583"/>
      <c r="U8" s="583"/>
      <c r="V8" s="583"/>
      <c r="W8" s="583"/>
      <c r="X8" s="873"/>
      <c r="Y8" s="719" t="s">
        <v>368</v>
      </c>
      <c r="Z8" s="720"/>
      <c r="AA8" s="720"/>
      <c r="AB8" s="720"/>
      <c r="AC8" s="720"/>
      <c r="AD8" s="721"/>
      <c r="AE8" s="582" t="str">
        <f>入力規則等!K13</f>
        <v>エネルギー対策</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2" t="s">
        <v>550</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6" t="s">
        <v>34</v>
      </c>
      <c r="B10" s="517"/>
      <c r="C10" s="517"/>
      <c r="D10" s="517"/>
      <c r="E10" s="517"/>
      <c r="F10" s="517"/>
      <c r="G10" s="611" t="s">
        <v>442</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7"/>
    </row>
    <row r="13" spans="1:50" ht="21" customHeight="1" x14ac:dyDescent="0.15">
      <c r="A13" s="600"/>
      <c r="B13" s="601"/>
      <c r="C13" s="601"/>
      <c r="D13" s="601"/>
      <c r="E13" s="601"/>
      <c r="F13" s="602"/>
      <c r="G13" s="588" t="s">
        <v>7</v>
      </c>
      <c r="H13" s="589"/>
      <c r="I13" s="594" t="s">
        <v>8</v>
      </c>
      <c r="J13" s="595"/>
      <c r="K13" s="595"/>
      <c r="L13" s="595"/>
      <c r="M13" s="595"/>
      <c r="N13" s="595"/>
      <c r="O13" s="596"/>
      <c r="P13" s="244">
        <v>221.179</v>
      </c>
      <c r="Q13" s="245"/>
      <c r="R13" s="245"/>
      <c r="S13" s="245"/>
      <c r="T13" s="245"/>
      <c r="U13" s="245"/>
      <c r="V13" s="246"/>
      <c r="W13" s="244">
        <v>211.08</v>
      </c>
      <c r="X13" s="245"/>
      <c r="Y13" s="245"/>
      <c r="Z13" s="245"/>
      <c r="AA13" s="245"/>
      <c r="AB13" s="245"/>
      <c r="AC13" s="246"/>
      <c r="AD13" s="244">
        <v>210.417</v>
      </c>
      <c r="AE13" s="245"/>
      <c r="AF13" s="245"/>
      <c r="AG13" s="245"/>
      <c r="AH13" s="245"/>
      <c r="AI13" s="245"/>
      <c r="AJ13" s="246"/>
      <c r="AK13" s="244">
        <v>209.27699999999999</v>
      </c>
      <c r="AL13" s="245"/>
      <c r="AM13" s="245"/>
      <c r="AN13" s="245"/>
      <c r="AO13" s="245"/>
      <c r="AP13" s="245"/>
      <c r="AQ13" s="246"/>
      <c r="AR13" s="814">
        <v>207.9</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44" t="s">
        <v>443</v>
      </c>
      <c r="Q14" s="245"/>
      <c r="R14" s="245"/>
      <c r="S14" s="245"/>
      <c r="T14" s="245"/>
      <c r="U14" s="245"/>
      <c r="V14" s="246"/>
      <c r="W14" s="244" t="s">
        <v>444</v>
      </c>
      <c r="X14" s="245"/>
      <c r="Y14" s="245"/>
      <c r="Z14" s="245"/>
      <c r="AA14" s="245"/>
      <c r="AB14" s="245"/>
      <c r="AC14" s="246"/>
      <c r="AD14" s="244" t="s">
        <v>445</v>
      </c>
      <c r="AE14" s="245"/>
      <c r="AF14" s="245"/>
      <c r="AG14" s="245"/>
      <c r="AH14" s="245"/>
      <c r="AI14" s="245"/>
      <c r="AJ14" s="246"/>
      <c r="AK14" s="244" t="s">
        <v>445</v>
      </c>
      <c r="AL14" s="245"/>
      <c r="AM14" s="245"/>
      <c r="AN14" s="245"/>
      <c r="AO14" s="245"/>
      <c r="AP14" s="245"/>
      <c r="AQ14" s="246"/>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44" t="s">
        <v>445</v>
      </c>
      <c r="Q15" s="245"/>
      <c r="R15" s="245"/>
      <c r="S15" s="245"/>
      <c r="T15" s="245"/>
      <c r="U15" s="245"/>
      <c r="V15" s="246"/>
      <c r="W15" s="244" t="s">
        <v>444</v>
      </c>
      <c r="X15" s="245"/>
      <c r="Y15" s="245"/>
      <c r="Z15" s="245"/>
      <c r="AA15" s="245"/>
      <c r="AB15" s="245"/>
      <c r="AC15" s="246"/>
      <c r="AD15" s="244" t="s">
        <v>445</v>
      </c>
      <c r="AE15" s="245"/>
      <c r="AF15" s="245"/>
      <c r="AG15" s="245"/>
      <c r="AH15" s="245"/>
      <c r="AI15" s="245"/>
      <c r="AJ15" s="246"/>
      <c r="AK15" s="244" t="s">
        <v>444</v>
      </c>
      <c r="AL15" s="245"/>
      <c r="AM15" s="245"/>
      <c r="AN15" s="245"/>
      <c r="AO15" s="245"/>
      <c r="AP15" s="245"/>
      <c r="AQ15" s="246"/>
      <c r="AR15" s="244"/>
      <c r="AS15" s="245"/>
      <c r="AT15" s="245"/>
      <c r="AU15" s="245"/>
      <c r="AV15" s="245"/>
      <c r="AW15" s="245"/>
      <c r="AX15" s="655"/>
    </row>
    <row r="16" spans="1:50" ht="21" customHeight="1" x14ac:dyDescent="0.15">
      <c r="A16" s="600"/>
      <c r="B16" s="601"/>
      <c r="C16" s="601"/>
      <c r="D16" s="601"/>
      <c r="E16" s="601"/>
      <c r="F16" s="602"/>
      <c r="G16" s="590"/>
      <c r="H16" s="591"/>
      <c r="I16" s="573" t="s">
        <v>59</v>
      </c>
      <c r="J16" s="574"/>
      <c r="K16" s="574"/>
      <c r="L16" s="574"/>
      <c r="M16" s="574"/>
      <c r="N16" s="574"/>
      <c r="O16" s="575"/>
      <c r="P16" s="244" t="s">
        <v>445</v>
      </c>
      <c r="Q16" s="245"/>
      <c r="R16" s="245"/>
      <c r="S16" s="245"/>
      <c r="T16" s="245"/>
      <c r="U16" s="245"/>
      <c r="V16" s="246"/>
      <c r="W16" s="244" t="s">
        <v>444</v>
      </c>
      <c r="X16" s="245"/>
      <c r="Y16" s="245"/>
      <c r="Z16" s="245"/>
      <c r="AA16" s="245"/>
      <c r="AB16" s="245"/>
      <c r="AC16" s="246"/>
      <c r="AD16" s="244" t="s">
        <v>443</v>
      </c>
      <c r="AE16" s="245"/>
      <c r="AF16" s="245"/>
      <c r="AG16" s="245"/>
      <c r="AH16" s="245"/>
      <c r="AI16" s="245"/>
      <c r="AJ16" s="246"/>
      <c r="AK16" s="244" t="s">
        <v>444</v>
      </c>
      <c r="AL16" s="245"/>
      <c r="AM16" s="245"/>
      <c r="AN16" s="245"/>
      <c r="AO16" s="245"/>
      <c r="AP16" s="245"/>
      <c r="AQ16" s="246"/>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44" t="s">
        <v>443</v>
      </c>
      <c r="Q17" s="245"/>
      <c r="R17" s="245"/>
      <c r="S17" s="245"/>
      <c r="T17" s="245"/>
      <c r="U17" s="245"/>
      <c r="V17" s="246"/>
      <c r="W17" s="244" t="s">
        <v>445</v>
      </c>
      <c r="X17" s="245"/>
      <c r="Y17" s="245"/>
      <c r="Z17" s="245"/>
      <c r="AA17" s="245"/>
      <c r="AB17" s="245"/>
      <c r="AC17" s="246"/>
      <c r="AD17" s="244" t="s">
        <v>443</v>
      </c>
      <c r="AE17" s="245"/>
      <c r="AF17" s="245"/>
      <c r="AG17" s="245"/>
      <c r="AH17" s="245"/>
      <c r="AI17" s="245"/>
      <c r="AJ17" s="246"/>
      <c r="AK17" s="244" t="s">
        <v>443</v>
      </c>
      <c r="AL17" s="245"/>
      <c r="AM17" s="245"/>
      <c r="AN17" s="245"/>
      <c r="AO17" s="245"/>
      <c r="AP17" s="245"/>
      <c r="AQ17" s="246"/>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8">
        <f>SUM(P13:V17)</f>
        <v>221.179</v>
      </c>
      <c r="Q18" s="739"/>
      <c r="R18" s="739"/>
      <c r="S18" s="739"/>
      <c r="T18" s="739"/>
      <c r="U18" s="739"/>
      <c r="V18" s="740"/>
      <c r="W18" s="738">
        <f>SUM(W13:AC17)</f>
        <v>211.08</v>
      </c>
      <c r="X18" s="739"/>
      <c r="Y18" s="739"/>
      <c r="Z18" s="739"/>
      <c r="AA18" s="739"/>
      <c r="AB18" s="739"/>
      <c r="AC18" s="740"/>
      <c r="AD18" s="738">
        <f>SUM(AD13:AJ17)</f>
        <v>210.417</v>
      </c>
      <c r="AE18" s="739"/>
      <c r="AF18" s="739"/>
      <c r="AG18" s="739"/>
      <c r="AH18" s="739"/>
      <c r="AI18" s="739"/>
      <c r="AJ18" s="740"/>
      <c r="AK18" s="738">
        <f>SUM(AK13:AQ17)</f>
        <v>209.27699999999999</v>
      </c>
      <c r="AL18" s="739"/>
      <c r="AM18" s="739"/>
      <c r="AN18" s="739"/>
      <c r="AO18" s="739"/>
      <c r="AP18" s="739"/>
      <c r="AQ18" s="740"/>
      <c r="AR18" s="738">
        <f>SUM(AR13:AX17)</f>
        <v>207.9</v>
      </c>
      <c r="AS18" s="739"/>
      <c r="AT18" s="739"/>
      <c r="AU18" s="739"/>
      <c r="AV18" s="739"/>
      <c r="AW18" s="739"/>
      <c r="AX18" s="741"/>
    </row>
    <row r="19" spans="1:50" ht="24.75" customHeight="1" x14ac:dyDescent="0.15">
      <c r="A19" s="600"/>
      <c r="B19" s="601"/>
      <c r="C19" s="601"/>
      <c r="D19" s="601"/>
      <c r="E19" s="601"/>
      <c r="F19" s="602"/>
      <c r="G19" s="736" t="s">
        <v>10</v>
      </c>
      <c r="H19" s="737"/>
      <c r="I19" s="737"/>
      <c r="J19" s="737"/>
      <c r="K19" s="737"/>
      <c r="L19" s="737"/>
      <c r="M19" s="737"/>
      <c r="N19" s="737"/>
      <c r="O19" s="737"/>
      <c r="P19" s="244">
        <v>212</v>
      </c>
      <c r="Q19" s="245"/>
      <c r="R19" s="245"/>
      <c r="S19" s="245"/>
      <c r="T19" s="245"/>
      <c r="U19" s="245"/>
      <c r="V19" s="246"/>
      <c r="W19" s="244">
        <v>203</v>
      </c>
      <c r="X19" s="245"/>
      <c r="Y19" s="245"/>
      <c r="Z19" s="245"/>
      <c r="AA19" s="245"/>
      <c r="AB19" s="245"/>
      <c r="AC19" s="246"/>
      <c r="AD19" s="244">
        <v>202.1</v>
      </c>
      <c r="AE19" s="245"/>
      <c r="AF19" s="245"/>
      <c r="AG19" s="245"/>
      <c r="AH19" s="245"/>
      <c r="AI19" s="245"/>
      <c r="AJ19" s="246"/>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6" t="s">
        <v>11</v>
      </c>
      <c r="H20" s="737"/>
      <c r="I20" s="737"/>
      <c r="J20" s="737"/>
      <c r="K20" s="737"/>
      <c r="L20" s="737"/>
      <c r="M20" s="737"/>
      <c r="N20" s="737"/>
      <c r="O20" s="737"/>
      <c r="P20" s="742">
        <f>IF(P18=0, "-", P19/P18)</f>
        <v>0.95849967673242031</v>
      </c>
      <c r="Q20" s="742"/>
      <c r="R20" s="742"/>
      <c r="S20" s="742"/>
      <c r="T20" s="742"/>
      <c r="U20" s="742"/>
      <c r="V20" s="742"/>
      <c r="W20" s="742">
        <f>IF(W18=0, "-", W19/W18)</f>
        <v>0.9617206746257343</v>
      </c>
      <c r="X20" s="742"/>
      <c r="Y20" s="742"/>
      <c r="Z20" s="742"/>
      <c r="AA20" s="742"/>
      <c r="AB20" s="742"/>
      <c r="AC20" s="742"/>
      <c r="AD20" s="742">
        <f>IF(AD18=0, "-", AD19/AD18)</f>
        <v>0.96047372598221625</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7" t="s">
        <v>325</v>
      </c>
      <c r="AF21" s="617"/>
      <c r="AG21" s="617"/>
      <c r="AH21" s="617"/>
      <c r="AI21" s="617" t="s">
        <v>326</v>
      </c>
      <c r="AJ21" s="617"/>
      <c r="AK21" s="617"/>
      <c r="AL21" s="617"/>
      <c r="AM21" s="617" t="s">
        <v>327</v>
      </c>
      <c r="AN21" s="617"/>
      <c r="AO21" s="617"/>
      <c r="AP21" s="274"/>
      <c r="AQ21" s="132" t="s">
        <v>323</v>
      </c>
      <c r="AR21" s="135"/>
      <c r="AS21" s="135"/>
      <c r="AT21" s="136"/>
      <c r="AU21" s="346" t="s">
        <v>262</v>
      </c>
      <c r="AV21" s="346"/>
      <c r="AW21" s="346"/>
      <c r="AX21" s="811"/>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8"/>
      <c r="AF22" s="618"/>
      <c r="AG22" s="618"/>
      <c r="AH22" s="618"/>
      <c r="AI22" s="618"/>
      <c r="AJ22" s="618"/>
      <c r="AK22" s="618"/>
      <c r="AL22" s="618"/>
      <c r="AM22" s="618"/>
      <c r="AN22" s="618"/>
      <c r="AO22" s="618"/>
      <c r="AP22" s="277"/>
      <c r="AQ22" s="188">
        <v>28</v>
      </c>
      <c r="AR22" s="137"/>
      <c r="AS22" s="138" t="s">
        <v>324</v>
      </c>
      <c r="AT22" s="139"/>
      <c r="AU22" s="263" t="s">
        <v>443</v>
      </c>
      <c r="AV22" s="263"/>
      <c r="AW22" s="261" t="s">
        <v>310</v>
      </c>
      <c r="AX22" s="262"/>
    </row>
    <row r="23" spans="1:50" ht="48" customHeight="1" x14ac:dyDescent="0.15">
      <c r="A23" s="267"/>
      <c r="B23" s="265"/>
      <c r="C23" s="265"/>
      <c r="D23" s="265"/>
      <c r="E23" s="265"/>
      <c r="F23" s="266"/>
      <c r="G23" s="387" t="s">
        <v>551</v>
      </c>
      <c r="H23" s="388"/>
      <c r="I23" s="388"/>
      <c r="J23" s="388"/>
      <c r="K23" s="388"/>
      <c r="L23" s="388"/>
      <c r="M23" s="388"/>
      <c r="N23" s="388"/>
      <c r="O23" s="389"/>
      <c r="P23" s="97" t="s">
        <v>552</v>
      </c>
      <c r="Q23" s="97"/>
      <c r="R23" s="97"/>
      <c r="S23" s="97"/>
      <c r="T23" s="97"/>
      <c r="U23" s="97"/>
      <c r="V23" s="97"/>
      <c r="W23" s="97"/>
      <c r="X23" s="117"/>
      <c r="Y23" s="363" t="s">
        <v>14</v>
      </c>
      <c r="Z23" s="364"/>
      <c r="AA23" s="365"/>
      <c r="AB23" s="313" t="s">
        <v>446</v>
      </c>
      <c r="AC23" s="313"/>
      <c r="AD23" s="313"/>
      <c r="AE23" s="379">
        <v>124</v>
      </c>
      <c r="AF23" s="350"/>
      <c r="AG23" s="350"/>
      <c r="AH23" s="350"/>
      <c r="AI23" s="379">
        <v>120</v>
      </c>
      <c r="AJ23" s="350"/>
      <c r="AK23" s="350"/>
      <c r="AL23" s="350"/>
      <c r="AM23" s="379">
        <v>112</v>
      </c>
      <c r="AN23" s="350"/>
      <c r="AO23" s="350"/>
      <c r="AP23" s="350"/>
      <c r="AQ23" s="259" t="s">
        <v>544</v>
      </c>
      <c r="AR23" s="194"/>
      <c r="AS23" s="194"/>
      <c r="AT23" s="260"/>
      <c r="AU23" s="350" t="s">
        <v>545</v>
      </c>
      <c r="AV23" s="350"/>
      <c r="AW23" s="350"/>
      <c r="AX23" s="351"/>
    </row>
    <row r="24" spans="1:50" ht="48" customHeight="1" x14ac:dyDescent="0.15">
      <c r="A24" s="268"/>
      <c r="B24" s="269"/>
      <c r="C24" s="269"/>
      <c r="D24" s="269"/>
      <c r="E24" s="269"/>
      <c r="F24" s="270"/>
      <c r="G24" s="390"/>
      <c r="H24" s="391"/>
      <c r="I24" s="391"/>
      <c r="J24" s="391"/>
      <c r="K24" s="391"/>
      <c r="L24" s="391"/>
      <c r="M24" s="391"/>
      <c r="N24" s="391"/>
      <c r="O24" s="392"/>
      <c r="P24" s="119"/>
      <c r="Q24" s="119"/>
      <c r="R24" s="119"/>
      <c r="S24" s="119"/>
      <c r="T24" s="119"/>
      <c r="U24" s="119"/>
      <c r="V24" s="119"/>
      <c r="W24" s="119"/>
      <c r="X24" s="120"/>
      <c r="Y24" s="250" t="s">
        <v>61</v>
      </c>
      <c r="Z24" s="251"/>
      <c r="AA24" s="252"/>
      <c r="AB24" s="358" t="s">
        <v>446</v>
      </c>
      <c r="AC24" s="358"/>
      <c r="AD24" s="358"/>
      <c r="AE24" s="379">
        <v>101</v>
      </c>
      <c r="AF24" s="350"/>
      <c r="AG24" s="350"/>
      <c r="AH24" s="350"/>
      <c r="AI24" s="379">
        <v>110</v>
      </c>
      <c r="AJ24" s="350"/>
      <c r="AK24" s="350"/>
      <c r="AL24" s="350"/>
      <c r="AM24" s="379">
        <v>110</v>
      </c>
      <c r="AN24" s="350"/>
      <c r="AO24" s="350"/>
      <c r="AP24" s="350"/>
      <c r="AQ24" s="259">
        <v>119</v>
      </c>
      <c r="AR24" s="194"/>
      <c r="AS24" s="194"/>
      <c r="AT24" s="260"/>
      <c r="AU24" s="350">
        <v>119</v>
      </c>
      <c r="AV24" s="350"/>
      <c r="AW24" s="350"/>
      <c r="AX24" s="351"/>
    </row>
    <row r="25" spans="1:50" ht="48" customHeight="1" x14ac:dyDescent="0.15">
      <c r="A25" s="271"/>
      <c r="B25" s="272"/>
      <c r="C25" s="272"/>
      <c r="D25" s="272"/>
      <c r="E25" s="272"/>
      <c r="F25" s="273"/>
      <c r="G25" s="393"/>
      <c r="H25" s="394"/>
      <c r="I25" s="394"/>
      <c r="J25" s="394"/>
      <c r="K25" s="394"/>
      <c r="L25" s="394"/>
      <c r="M25" s="394"/>
      <c r="N25" s="394"/>
      <c r="O25" s="395"/>
      <c r="P25" s="100"/>
      <c r="Q25" s="100"/>
      <c r="R25" s="100"/>
      <c r="S25" s="100"/>
      <c r="T25" s="100"/>
      <c r="U25" s="100"/>
      <c r="V25" s="100"/>
      <c r="W25" s="100"/>
      <c r="X25" s="122"/>
      <c r="Y25" s="250" t="s">
        <v>15</v>
      </c>
      <c r="Z25" s="251"/>
      <c r="AA25" s="252"/>
      <c r="AB25" s="367" t="s">
        <v>312</v>
      </c>
      <c r="AC25" s="367"/>
      <c r="AD25" s="367"/>
      <c r="AE25" s="379">
        <f>AE23/AE24*100</f>
        <v>122.77227722772277</v>
      </c>
      <c r="AF25" s="350"/>
      <c r="AG25" s="350"/>
      <c r="AH25" s="350"/>
      <c r="AI25" s="379">
        <f>AI23/AI24*100</f>
        <v>109.09090909090908</v>
      </c>
      <c r="AJ25" s="350"/>
      <c r="AK25" s="350"/>
      <c r="AL25" s="350"/>
      <c r="AM25" s="379">
        <v>101.8</v>
      </c>
      <c r="AN25" s="350"/>
      <c r="AO25" s="350"/>
      <c r="AP25" s="350"/>
      <c r="AQ25" s="259" t="s">
        <v>544</v>
      </c>
      <c r="AR25" s="194"/>
      <c r="AS25" s="194"/>
      <c r="AT25" s="260"/>
      <c r="AU25" s="350" t="s">
        <v>545</v>
      </c>
      <c r="AV25" s="350"/>
      <c r="AW25" s="350"/>
      <c r="AX25" s="351"/>
    </row>
    <row r="26" spans="1:50" ht="18.75"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7" t="s">
        <v>325</v>
      </c>
      <c r="AF26" s="617"/>
      <c r="AG26" s="617"/>
      <c r="AH26" s="617"/>
      <c r="AI26" s="617" t="s">
        <v>326</v>
      </c>
      <c r="AJ26" s="617"/>
      <c r="AK26" s="617"/>
      <c r="AL26" s="617"/>
      <c r="AM26" s="617" t="s">
        <v>327</v>
      </c>
      <c r="AN26" s="617"/>
      <c r="AO26" s="617"/>
      <c r="AP26" s="274"/>
      <c r="AQ26" s="132" t="s">
        <v>323</v>
      </c>
      <c r="AR26" s="135"/>
      <c r="AS26" s="135"/>
      <c r="AT26" s="136"/>
      <c r="AU26" s="806" t="s">
        <v>262</v>
      </c>
      <c r="AV26" s="806"/>
      <c r="AW26" s="806"/>
      <c r="AX26" s="807"/>
    </row>
    <row r="27" spans="1:50" ht="18.75"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8"/>
      <c r="AF27" s="618"/>
      <c r="AG27" s="618"/>
      <c r="AH27" s="618"/>
      <c r="AI27" s="618"/>
      <c r="AJ27" s="618"/>
      <c r="AK27" s="618"/>
      <c r="AL27" s="618"/>
      <c r="AM27" s="618"/>
      <c r="AN27" s="618"/>
      <c r="AO27" s="618"/>
      <c r="AP27" s="277"/>
      <c r="AQ27" s="188">
        <v>28</v>
      </c>
      <c r="AR27" s="137"/>
      <c r="AS27" s="138" t="s">
        <v>324</v>
      </c>
      <c r="AT27" s="139"/>
      <c r="AU27" s="263" t="s">
        <v>448</v>
      </c>
      <c r="AV27" s="263"/>
      <c r="AW27" s="261" t="s">
        <v>310</v>
      </c>
      <c r="AX27" s="262"/>
    </row>
    <row r="28" spans="1:50" ht="49.5" customHeight="1" x14ac:dyDescent="0.15">
      <c r="A28" s="267"/>
      <c r="B28" s="265"/>
      <c r="C28" s="265"/>
      <c r="D28" s="265"/>
      <c r="E28" s="265"/>
      <c r="F28" s="266"/>
      <c r="G28" s="387" t="s">
        <v>523</v>
      </c>
      <c r="H28" s="388"/>
      <c r="I28" s="388"/>
      <c r="J28" s="388"/>
      <c r="K28" s="388"/>
      <c r="L28" s="388"/>
      <c r="M28" s="388"/>
      <c r="N28" s="388"/>
      <c r="O28" s="389"/>
      <c r="P28" s="97" t="s">
        <v>526</v>
      </c>
      <c r="Q28" s="97"/>
      <c r="R28" s="97"/>
      <c r="S28" s="97"/>
      <c r="T28" s="97"/>
      <c r="U28" s="97"/>
      <c r="V28" s="97"/>
      <c r="W28" s="97"/>
      <c r="X28" s="117"/>
      <c r="Y28" s="363" t="s">
        <v>14</v>
      </c>
      <c r="Z28" s="364"/>
      <c r="AA28" s="365"/>
      <c r="AB28" s="313" t="s">
        <v>447</v>
      </c>
      <c r="AC28" s="313"/>
      <c r="AD28" s="313"/>
      <c r="AE28" s="379" t="s">
        <v>449</v>
      </c>
      <c r="AF28" s="350"/>
      <c r="AG28" s="350"/>
      <c r="AH28" s="350"/>
      <c r="AI28" s="379">
        <v>1</v>
      </c>
      <c r="AJ28" s="350"/>
      <c r="AK28" s="350"/>
      <c r="AL28" s="350"/>
      <c r="AM28" s="379">
        <v>2</v>
      </c>
      <c r="AN28" s="350"/>
      <c r="AO28" s="350"/>
      <c r="AP28" s="350"/>
      <c r="AQ28" s="259" t="s">
        <v>546</v>
      </c>
      <c r="AR28" s="194"/>
      <c r="AS28" s="194"/>
      <c r="AT28" s="260"/>
      <c r="AU28" s="350" t="s">
        <v>546</v>
      </c>
      <c r="AV28" s="350"/>
      <c r="AW28" s="350"/>
      <c r="AX28" s="351"/>
    </row>
    <row r="29" spans="1:50" ht="49.5" customHeight="1" x14ac:dyDescent="0.15">
      <c r="A29" s="268"/>
      <c r="B29" s="269"/>
      <c r="C29" s="269"/>
      <c r="D29" s="269"/>
      <c r="E29" s="269"/>
      <c r="F29" s="270"/>
      <c r="G29" s="390"/>
      <c r="H29" s="391"/>
      <c r="I29" s="391"/>
      <c r="J29" s="391"/>
      <c r="K29" s="391"/>
      <c r="L29" s="391"/>
      <c r="M29" s="391"/>
      <c r="N29" s="391"/>
      <c r="O29" s="392"/>
      <c r="P29" s="119"/>
      <c r="Q29" s="119"/>
      <c r="R29" s="119"/>
      <c r="S29" s="119"/>
      <c r="T29" s="119"/>
      <c r="U29" s="119"/>
      <c r="V29" s="119"/>
      <c r="W29" s="119"/>
      <c r="X29" s="120"/>
      <c r="Y29" s="250" t="s">
        <v>61</v>
      </c>
      <c r="Z29" s="251"/>
      <c r="AA29" s="252"/>
      <c r="AB29" s="358" t="s">
        <v>447</v>
      </c>
      <c r="AC29" s="358"/>
      <c r="AD29" s="358"/>
      <c r="AE29" s="379" t="s">
        <v>444</v>
      </c>
      <c r="AF29" s="350"/>
      <c r="AG29" s="350"/>
      <c r="AH29" s="350"/>
      <c r="AI29" s="379">
        <v>1</v>
      </c>
      <c r="AJ29" s="350"/>
      <c r="AK29" s="350"/>
      <c r="AL29" s="350"/>
      <c r="AM29" s="379">
        <v>2</v>
      </c>
      <c r="AN29" s="350"/>
      <c r="AO29" s="350"/>
      <c r="AP29" s="350"/>
      <c r="AQ29" s="259">
        <v>2</v>
      </c>
      <c r="AR29" s="194"/>
      <c r="AS29" s="194"/>
      <c r="AT29" s="260"/>
      <c r="AU29" s="350">
        <v>2</v>
      </c>
      <c r="AV29" s="350"/>
      <c r="AW29" s="350"/>
      <c r="AX29" s="351"/>
    </row>
    <row r="30" spans="1:50" ht="49.5" customHeight="1" x14ac:dyDescent="0.15">
      <c r="A30" s="271"/>
      <c r="B30" s="272"/>
      <c r="C30" s="272"/>
      <c r="D30" s="272"/>
      <c r="E30" s="272"/>
      <c r="F30" s="273"/>
      <c r="G30" s="393"/>
      <c r="H30" s="394"/>
      <c r="I30" s="394"/>
      <c r="J30" s="394"/>
      <c r="K30" s="394"/>
      <c r="L30" s="394"/>
      <c r="M30" s="394"/>
      <c r="N30" s="394"/>
      <c r="O30" s="395"/>
      <c r="P30" s="100"/>
      <c r="Q30" s="100"/>
      <c r="R30" s="100"/>
      <c r="S30" s="100"/>
      <c r="T30" s="100"/>
      <c r="U30" s="100"/>
      <c r="V30" s="100"/>
      <c r="W30" s="100"/>
      <c r="X30" s="122"/>
      <c r="Y30" s="250" t="s">
        <v>15</v>
      </c>
      <c r="Z30" s="251"/>
      <c r="AA30" s="252"/>
      <c r="AB30" s="367" t="s">
        <v>16</v>
      </c>
      <c r="AC30" s="367"/>
      <c r="AD30" s="367"/>
      <c r="AE30" s="379" t="s">
        <v>449</v>
      </c>
      <c r="AF30" s="350"/>
      <c r="AG30" s="350"/>
      <c r="AH30" s="350"/>
      <c r="AI30" s="379">
        <f>AI28/AI29*100</f>
        <v>100</v>
      </c>
      <c r="AJ30" s="350"/>
      <c r="AK30" s="350"/>
      <c r="AL30" s="350"/>
      <c r="AM30" s="379">
        <v>100</v>
      </c>
      <c r="AN30" s="350"/>
      <c r="AO30" s="350"/>
      <c r="AP30" s="350"/>
      <c r="AQ30" s="259" t="s">
        <v>547</v>
      </c>
      <c r="AR30" s="194"/>
      <c r="AS30" s="194"/>
      <c r="AT30" s="260"/>
      <c r="AU30" s="350" t="s">
        <v>545</v>
      </c>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7" t="s">
        <v>325</v>
      </c>
      <c r="AF31" s="617"/>
      <c r="AG31" s="617"/>
      <c r="AH31" s="617"/>
      <c r="AI31" s="617" t="s">
        <v>326</v>
      </c>
      <c r="AJ31" s="617"/>
      <c r="AK31" s="617"/>
      <c r="AL31" s="617"/>
      <c r="AM31" s="617" t="s">
        <v>327</v>
      </c>
      <c r="AN31" s="617"/>
      <c r="AO31" s="617"/>
      <c r="AP31" s="274"/>
      <c r="AQ31" s="132" t="s">
        <v>323</v>
      </c>
      <c r="AR31" s="135"/>
      <c r="AS31" s="135"/>
      <c r="AT31" s="136"/>
      <c r="AU31" s="806" t="s">
        <v>262</v>
      </c>
      <c r="AV31" s="806"/>
      <c r="AW31" s="806"/>
      <c r="AX31" s="807"/>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8"/>
      <c r="AF32" s="618"/>
      <c r="AG32" s="618"/>
      <c r="AH32" s="618"/>
      <c r="AI32" s="618"/>
      <c r="AJ32" s="618"/>
      <c r="AK32" s="618"/>
      <c r="AL32" s="618"/>
      <c r="AM32" s="618"/>
      <c r="AN32" s="618"/>
      <c r="AO32" s="618"/>
      <c r="AP32" s="277"/>
      <c r="AQ32" s="188"/>
      <c r="AR32" s="137"/>
      <c r="AS32" s="138" t="s">
        <v>324</v>
      </c>
      <c r="AT32" s="139"/>
      <c r="AU32" s="263"/>
      <c r="AV32" s="263"/>
      <c r="AW32" s="261" t="s">
        <v>310</v>
      </c>
      <c r="AX32" s="262"/>
    </row>
    <row r="33" spans="1:50" ht="22.5" hidden="1" customHeight="1" x14ac:dyDescent="0.15">
      <c r="A33" s="267"/>
      <c r="B33" s="265"/>
      <c r="C33" s="265"/>
      <c r="D33" s="265"/>
      <c r="E33" s="265"/>
      <c r="F33" s="266"/>
      <c r="G33" s="387"/>
      <c r="H33" s="388"/>
      <c r="I33" s="388"/>
      <c r="J33" s="388"/>
      <c r="K33" s="388"/>
      <c r="L33" s="388"/>
      <c r="M33" s="388"/>
      <c r="N33" s="388"/>
      <c r="O33" s="389"/>
      <c r="P33" s="97"/>
      <c r="Q33" s="97"/>
      <c r="R33" s="97"/>
      <c r="S33" s="97"/>
      <c r="T33" s="97"/>
      <c r="U33" s="97"/>
      <c r="V33" s="97"/>
      <c r="W33" s="97"/>
      <c r="X33" s="117"/>
      <c r="Y33" s="363" t="s">
        <v>14</v>
      </c>
      <c r="Z33" s="364"/>
      <c r="AA33" s="365"/>
      <c r="AB33" s="313"/>
      <c r="AC33" s="313"/>
      <c r="AD33" s="313"/>
      <c r="AE33" s="379"/>
      <c r="AF33" s="350"/>
      <c r="AG33" s="350"/>
      <c r="AH33" s="350"/>
      <c r="AI33" s="379"/>
      <c r="AJ33" s="350"/>
      <c r="AK33" s="350"/>
      <c r="AL33" s="350"/>
      <c r="AM33" s="379"/>
      <c r="AN33" s="350"/>
      <c r="AO33" s="350"/>
      <c r="AP33" s="350"/>
      <c r="AQ33" s="259"/>
      <c r="AR33" s="194"/>
      <c r="AS33" s="194"/>
      <c r="AT33" s="260"/>
      <c r="AU33" s="350"/>
      <c r="AV33" s="350"/>
      <c r="AW33" s="350"/>
      <c r="AX33" s="351"/>
    </row>
    <row r="34" spans="1:50" ht="22.5" hidden="1" customHeight="1" x14ac:dyDescent="0.15">
      <c r="A34" s="268"/>
      <c r="B34" s="269"/>
      <c r="C34" s="269"/>
      <c r="D34" s="269"/>
      <c r="E34" s="269"/>
      <c r="F34" s="270"/>
      <c r="G34" s="390"/>
      <c r="H34" s="391"/>
      <c r="I34" s="391"/>
      <c r="J34" s="391"/>
      <c r="K34" s="391"/>
      <c r="L34" s="391"/>
      <c r="M34" s="391"/>
      <c r="N34" s="391"/>
      <c r="O34" s="392"/>
      <c r="P34" s="119"/>
      <c r="Q34" s="119"/>
      <c r="R34" s="119"/>
      <c r="S34" s="119"/>
      <c r="T34" s="119"/>
      <c r="U34" s="119"/>
      <c r="V34" s="119"/>
      <c r="W34" s="119"/>
      <c r="X34" s="120"/>
      <c r="Y34" s="250" t="s">
        <v>61</v>
      </c>
      <c r="Z34" s="251"/>
      <c r="AA34" s="252"/>
      <c r="AB34" s="358"/>
      <c r="AC34" s="358"/>
      <c r="AD34" s="358"/>
      <c r="AE34" s="379"/>
      <c r="AF34" s="350"/>
      <c r="AG34" s="350"/>
      <c r="AH34" s="350"/>
      <c r="AI34" s="379"/>
      <c r="AJ34" s="350"/>
      <c r="AK34" s="350"/>
      <c r="AL34" s="350"/>
      <c r="AM34" s="379"/>
      <c r="AN34" s="350"/>
      <c r="AO34" s="350"/>
      <c r="AP34" s="350"/>
      <c r="AQ34" s="259"/>
      <c r="AR34" s="194"/>
      <c r="AS34" s="194"/>
      <c r="AT34" s="260"/>
      <c r="AU34" s="350"/>
      <c r="AV34" s="350"/>
      <c r="AW34" s="350"/>
      <c r="AX34" s="351"/>
    </row>
    <row r="35" spans="1:50" ht="22.5" hidden="1" customHeight="1" x14ac:dyDescent="0.15">
      <c r="A35" s="271"/>
      <c r="B35" s="272"/>
      <c r="C35" s="272"/>
      <c r="D35" s="272"/>
      <c r="E35" s="272"/>
      <c r="F35" s="273"/>
      <c r="G35" s="393"/>
      <c r="H35" s="394"/>
      <c r="I35" s="394"/>
      <c r="J35" s="394"/>
      <c r="K35" s="394"/>
      <c r="L35" s="394"/>
      <c r="M35" s="394"/>
      <c r="N35" s="394"/>
      <c r="O35" s="395"/>
      <c r="P35" s="100"/>
      <c r="Q35" s="100"/>
      <c r="R35" s="100"/>
      <c r="S35" s="100"/>
      <c r="T35" s="100"/>
      <c r="U35" s="100"/>
      <c r="V35" s="100"/>
      <c r="W35" s="100"/>
      <c r="X35" s="122"/>
      <c r="Y35" s="250" t="s">
        <v>15</v>
      </c>
      <c r="Z35" s="251"/>
      <c r="AA35" s="252"/>
      <c r="AB35" s="367" t="s">
        <v>16</v>
      </c>
      <c r="AC35" s="367"/>
      <c r="AD35" s="367"/>
      <c r="AE35" s="379"/>
      <c r="AF35" s="350"/>
      <c r="AG35" s="350"/>
      <c r="AH35" s="350"/>
      <c r="AI35" s="379"/>
      <c r="AJ35" s="350"/>
      <c r="AK35" s="350"/>
      <c r="AL35" s="350"/>
      <c r="AM35" s="379"/>
      <c r="AN35" s="350"/>
      <c r="AO35" s="350"/>
      <c r="AP35" s="350"/>
      <c r="AQ35" s="259"/>
      <c r="AR35" s="194"/>
      <c r="AS35" s="194"/>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7" t="s">
        <v>325</v>
      </c>
      <c r="AF36" s="617"/>
      <c r="AG36" s="617"/>
      <c r="AH36" s="617"/>
      <c r="AI36" s="617" t="s">
        <v>326</v>
      </c>
      <c r="AJ36" s="617"/>
      <c r="AK36" s="617"/>
      <c r="AL36" s="617"/>
      <c r="AM36" s="617" t="s">
        <v>327</v>
      </c>
      <c r="AN36" s="617"/>
      <c r="AO36" s="617"/>
      <c r="AP36" s="274"/>
      <c r="AQ36" s="132" t="s">
        <v>323</v>
      </c>
      <c r="AR36" s="135"/>
      <c r="AS36" s="135"/>
      <c r="AT36" s="136"/>
      <c r="AU36" s="806" t="s">
        <v>262</v>
      </c>
      <c r="AV36" s="806"/>
      <c r="AW36" s="806"/>
      <c r="AX36" s="807"/>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8"/>
      <c r="AF37" s="618"/>
      <c r="AG37" s="618"/>
      <c r="AH37" s="618"/>
      <c r="AI37" s="618"/>
      <c r="AJ37" s="618"/>
      <c r="AK37" s="618"/>
      <c r="AL37" s="618"/>
      <c r="AM37" s="618"/>
      <c r="AN37" s="618"/>
      <c r="AO37" s="618"/>
      <c r="AP37" s="277"/>
      <c r="AQ37" s="188"/>
      <c r="AR37" s="137"/>
      <c r="AS37" s="138" t="s">
        <v>324</v>
      </c>
      <c r="AT37" s="139"/>
      <c r="AU37" s="263"/>
      <c r="AV37" s="263"/>
      <c r="AW37" s="261" t="s">
        <v>310</v>
      </c>
      <c r="AX37" s="262"/>
    </row>
    <row r="38" spans="1:50" ht="22.5" hidden="1" customHeight="1" x14ac:dyDescent="0.15">
      <c r="A38" s="267"/>
      <c r="B38" s="265"/>
      <c r="C38" s="265"/>
      <c r="D38" s="265"/>
      <c r="E38" s="265"/>
      <c r="F38" s="266"/>
      <c r="G38" s="387"/>
      <c r="H38" s="388"/>
      <c r="I38" s="388"/>
      <c r="J38" s="388"/>
      <c r="K38" s="388"/>
      <c r="L38" s="388"/>
      <c r="M38" s="388"/>
      <c r="N38" s="388"/>
      <c r="O38" s="389"/>
      <c r="P38" s="97"/>
      <c r="Q38" s="97"/>
      <c r="R38" s="97"/>
      <c r="S38" s="97"/>
      <c r="T38" s="97"/>
      <c r="U38" s="97"/>
      <c r="V38" s="97"/>
      <c r="W38" s="97"/>
      <c r="X38" s="117"/>
      <c r="Y38" s="363" t="s">
        <v>14</v>
      </c>
      <c r="Z38" s="364"/>
      <c r="AA38" s="365"/>
      <c r="AB38" s="313"/>
      <c r="AC38" s="313"/>
      <c r="AD38" s="313"/>
      <c r="AE38" s="379"/>
      <c r="AF38" s="350"/>
      <c r="AG38" s="350"/>
      <c r="AH38" s="350"/>
      <c r="AI38" s="379"/>
      <c r="AJ38" s="350"/>
      <c r="AK38" s="350"/>
      <c r="AL38" s="350"/>
      <c r="AM38" s="379"/>
      <c r="AN38" s="350"/>
      <c r="AO38" s="350"/>
      <c r="AP38" s="350"/>
      <c r="AQ38" s="259"/>
      <c r="AR38" s="194"/>
      <c r="AS38" s="194"/>
      <c r="AT38" s="260"/>
      <c r="AU38" s="350"/>
      <c r="AV38" s="350"/>
      <c r="AW38" s="350"/>
      <c r="AX38" s="351"/>
    </row>
    <row r="39" spans="1:50" ht="22.5" hidden="1" customHeight="1" x14ac:dyDescent="0.15">
      <c r="A39" s="268"/>
      <c r="B39" s="269"/>
      <c r="C39" s="269"/>
      <c r="D39" s="269"/>
      <c r="E39" s="269"/>
      <c r="F39" s="270"/>
      <c r="G39" s="390"/>
      <c r="H39" s="391"/>
      <c r="I39" s="391"/>
      <c r="J39" s="391"/>
      <c r="K39" s="391"/>
      <c r="L39" s="391"/>
      <c r="M39" s="391"/>
      <c r="N39" s="391"/>
      <c r="O39" s="392"/>
      <c r="P39" s="119"/>
      <c r="Q39" s="119"/>
      <c r="R39" s="119"/>
      <c r="S39" s="119"/>
      <c r="T39" s="119"/>
      <c r="U39" s="119"/>
      <c r="V39" s="119"/>
      <c r="W39" s="119"/>
      <c r="X39" s="120"/>
      <c r="Y39" s="250" t="s">
        <v>61</v>
      </c>
      <c r="Z39" s="251"/>
      <c r="AA39" s="252"/>
      <c r="AB39" s="358"/>
      <c r="AC39" s="358"/>
      <c r="AD39" s="358"/>
      <c r="AE39" s="379"/>
      <c r="AF39" s="350"/>
      <c r="AG39" s="350"/>
      <c r="AH39" s="350"/>
      <c r="AI39" s="379"/>
      <c r="AJ39" s="350"/>
      <c r="AK39" s="350"/>
      <c r="AL39" s="350"/>
      <c r="AM39" s="379"/>
      <c r="AN39" s="350"/>
      <c r="AO39" s="350"/>
      <c r="AP39" s="350"/>
      <c r="AQ39" s="259"/>
      <c r="AR39" s="194"/>
      <c r="AS39" s="194"/>
      <c r="AT39" s="260"/>
      <c r="AU39" s="350"/>
      <c r="AV39" s="350"/>
      <c r="AW39" s="350"/>
      <c r="AX39" s="351"/>
    </row>
    <row r="40" spans="1:50" ht="22.5" hidden="1" customHeight="1" x14ac:dyDescent="0.15">
      <c r="A40" s="271"/>
      <c r="B40" s="272"/>
      <c r="C40" s="272"/>
      <c r="D40" s="272"/>
      <c r="E40" s="272"/>
      <c r="F40" s="273"/>
      <c r="G40" s="393"/>
      <c r="H40" s="394"/>
      <c r="I40" s="394"/>
      <c r="J40" s="394"/>
      <c r="K40" s="394"/>
      <c r="L40" s="394"/>
      <c r="M40" s="394"/>
      <c r="N40" s="394"/>
      <c r="O40" s="395"/>
      <c r="P40" s="100"/>
      <c r="Q40" s="100"/>
      <c r="R40" s="100"/>
      <c r="S40" s="100"/>
      <c r="T40" s="100"/>
      <c r="U40" s="100"/>
      <c r="V40" s="100"/>
      <c r="W40" s="100"/>
      <c r="X40" s="122"/>
      <c r="Y40" s="250" t="s">
        <v>15</v>
      </c>
      <c r="Z40" s="251"/>
      <c r="AA40" s="252"/>
      <c r="AB40" s="367" t="s">
        <v>16</v>
      </c>
      <c r="AC40" s="367"/>
      <c r="AD40" s="367"/>
      <c r="AE40" s="379"/>
      <c r="AF40" s="350"/>
      <c r="AG40" s="350"/>
      <c r="AH40" s="350"/>
      <c r="AI40" s="379"/>
      <c r="AJ40" s="350"/>
      <c r="AK40" s="350"/>
      <c r="AL40" s="350"/>
      <c r="AM40" s="379"/>
      <c r="AN40" s="350"/>
      <c r="AO40" s="350"/>
      <c r="AP40" s="350"/>
      <c r="AQ40" s="259"/>
      <c r="AR40" s="194"/>
      <c r="AS40" s="194"/>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7" t="s">
        <v>325</v>
      </c>
      <c r="AF41" s="617"/>
      <c r="AG41" s="617"/>
      <c r="AH41" s="617"/>
      <c r="AI41" s="617" t="s">
        <v>326</v>
      </c>
      <c r="AJ41" s="617"/>
      <c r="AK41" s="617"/>
      <c r="AL41" s="617"/>
      <c r="AM41" s="617" t="s">
        <v>327</v>
      </c>
      <c r="AN41" s="617"/>
      <c r="AO41" s="617"/>
      <c r="AP41" s="274"/>
      <c r="AQ41" s="132" t="s">
        <v>323</v>
      </c>
      <c r="AR41" s="135"/>
      <c r="AS41" s="135"/>
      <c r="AT41" s="136"/>
      <c r="AU41" s="806" t="s">
        <v>262</v>
      </c>
      <c r="AV41" s="806"/>
      <c r="AW41" s="806"/>
      <c r="AX41" s="807"/>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8"/>
      <c r="AF42" s="618"/>
      <c r="AG42" s="618"/>
      <c r="AH42" s="618"/>
      <c r="AI42" s="618"/>
      <c r="AJ42" s="618"/>
      <c r="AK42" s="618"/>
      <c r="AL42" s="618"/>
      <c r="AM42" s="618"/>
      <c r="AN42" s="618"/>
      <c r="AO42" s="618"/>
      <c r="AP42" s="277"/>
      <c r="AQ42" s="188"/>
      <c r="AR42" s="137"/>
      <c r="AS42" s="138" t="s">
        <v>324</v>
      </c>
      <c r="AT42" s="139"/>
      <c r="AU42" s="263"/>
      <c r="AV42" s="263"/>
      <c r="AW42" s="261" t="s">
        <v>310</v>
      </c>
      <c r="AX42" s="262"/>
    </row>
    <row r="43" spans="1:50" ht="22.5" hidden="1" customHeight="1" x14ac:dyDescent="0.15">
      <c r="A43" s="267"/>
      <c r="B43" s="265"/>
      <c r="C43" s="265"/>
      <c r="D43" s="265"/>
      <c r="E43" s="265"/>
      <c r="F43" s="266"/>
      <c r="G43" s="387"/>
      <c r="H43" s="388"/>
      <c r="I43" s="388"/>
      <c r="J43" s="388"/>
      <c r="K43" s="388"/>
      <c r="L43" s="388"/>
      <c r="M43" s="388"/>
      <c r="N43" s="388"/>
      <c r="O43" s="389"/>
      <c r="P43" s="97"/>
      <c r="Q43" s="97"/>
      <c r="R43" s="97"/>
      <c r="S43" s="97"/>
      <c r="T43" s="97"/>
      <c r="U43" s="97"/>
      <c r="V43" s="97"/>
      <c r="W43" s="97"/>
      <c r="X43" s="117"/>
      <c r="Y43" s="363" t="s">
        <v>14</v>
      </c>
      <c r="Z43" s="364"/>
      <c r="AA43" s="365"/>
      <c r="AB43" s="313"/>
      <c r="AC43" s="313"/>
      <c r="AD43" s="313"/>
      <c r="AE43" s="379"/>
      <c r="AF43" s="350"/>
      <c r="AG43" s="350"/>
      <c r="AH43" s="350"/>
      <c r="AI43" s="379"/>
      <c r="AJ43" s="350"/>
      <c r="AK43" s="350"/>
      <c r="AL43" s="350"/>
      <c r="AM43" s="379"/>
      <c r="AN43" s="350"/>
      <c r="AO43" s="350"/>
      <c r="AP43" s="350"/>
      <c r="AQ43" s="259"/>
      <c r="AR43" s="194"/>
      <c r="AS43" s="194"/>
      <c r="AT43" s="260"/>
      <c r="AU43" s="350"/>
      <c r="AV43" s="350"/>
      <c r="AW43" s="350"/>
      <c r="AX43" s="351"/>
    </row>
    <row r="44" spans="1:50" ht="22.5" hidden="1" customHeight="1" x14ac:dyDescent="0.15">
      <c r="A44" s="268"/>
      <c r="B44" s="269"/>
      <c r="C44" s="269"/>
      <c r="D44" s="269"/>
      <c r="E44" s="269"/>
      <c r="F44" s="270"/>
      <c r="G44" s="390"/>
      <c r="H44" s="391"/>
      <c r="I44" s="391"/>
      <c r="J44" s="391"/>
      <c r="K44" s="391"/>
      <c r="L44" s="391"/>
      <c r="M44" s="391"/>
      <c r="N44" s="391"/>
      <c r="O44" s="392"/>
      <c r="P44" s="119"/>
      <c r="Q44" s="119"/>
      <c r="R44" s="119"/>
      <c r="S44" s="119"/>
      <c r="T44" s="119"/>
      <c r="U44" s="119"/>
      <c r="V44" s="119"/>
      <c r="W44" s="119"/>
      <c r="X44" s="120"/>
      <c r="Y44" s="250" t="s">
        <v>61</v>
      </c>
      <c r="Z44" s="251"/>
      <c r="AA44" s="252"/>
      <c r="AB44" s="358"/>
      <c r="AC44" s="358"/>
      <c r="AD44" s="358"/>
      <c r="AE44" s="379"/>
      <c r="AF44" s="350"/>
      <c r="AG44" s="350"/>
      <c r="AH44" s="350"/>
      <c r="AI44" s="379"/>
      <c r="AJ44" s="350"/>
      <c r="AK44" s="350"/>
      <c r="AL44" s="350"/>
      <c r="AM44" s="379"/>
      <c r="AN44" s="350"/>
      <c r="AO44" s="350"/>
      <c r="AP44" s="350"/>
      <c r="AQ44" s="259"/>
      <c r="AR44" s="194"/>
      <c r="AS44" s="194"/>
      <c r="AT44" s="260"/>
      <c r="AU44" s="350"/>
      <c r="AV44" s="350"/>
      <c r="AW44" s="350"/>
      <c r="AX44" s="351"/>
    </row>
    <row r="45" spans="1:50" ht="22.5" hidden="1" customHeight="1" x14ac:dyDescent="0.15">
      <c r="A45" s="267"/>
      <c r="B45" s="265"/>
      <c r="C45" s="265"/>
      <c r="D45" s="265"/>
      <c r="E45" s="265"/>
      <c r="F45" s="266"/>
      <c r="G45" s="393"/>
      <c r="H45" s="394"/>
      <c r="I45" s="394"/>
      <c r="J45" s="394"/>
      <c r="K45" s="394"/>
      <c r="L45" s="394"/>
      <c r="M45" s="394"/>
      <c r="N45" s="394"/>
      <c r="O45" s="395"/>
      <c r="P45" s="100"/>
      <c r="Q45" s="100"/>
      <c r="R45" s="100"/>
      <c r="S45" s="100"/>
      <c r="T45" s="100"/>
      <c r="U45" s="100"/>
      <c r="V45" s="100"/>
      <c r="W45" s="100"/>
      <c r="X45" s="122"/>
      <c r="Y45" s="250" t="s">
        <v>15</v>
      </c>
      <c r="Z45" s="251"/>
      <c r="AA45" s="252"/>
      <c r="AB45" s="744" t="s">
        <v>16</v>
      </c>
      <c r="AC45" s="744"/>
      <c r="AD45" s="744"/>
      <c r="AE45" s="379"/>
      <c r="AF45" s="350"/>
      <c r="AG45" s="350"/>
      <c r="AH45" s="350"/>
      <c r="AI45" s="379"/>
      <c r="AJ45" s="350"/>
      <c r="AK45" s="350"/>
      <c r="AL45" s="350"/>
      <c r="AM45" s="379"/>
      <c r="AN45" s="350"/>
      <c r="AO45" s="350"/>
      <c r="AP45" s="350"/>
      <c r="AQ45" s="259"/>
      <c r="AR45" s="194"/>
      <c r="AS45" s="194"/>
      <c r="AT45" s="260"/>
      <c r="AU45" s="350"/>
      <c r="AV45" s="350"/>
      <c r="AW45" s="350"/>
      <c r="AX45" s="351"/>
    </row>
    <row r="46" spans="1:50" ht="18.75" hidden="1" customHeight="1" x14ac:dyDescent="0.15">
      <c r="A46" s="339" t="s">
        <v>411</v>
      </c>
      <c r="B46" s="340"/>
      <c r="C46" s="340"/>
      <c r="D46" s="340"/>
      <c r="E46" s="340"/>
      <c r="F46" s="341"/>
      <c r="G46" s="75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2"/>
      <c r="B47" s="343"/>
      <c r="C47" s="343"/>
      <c r="D47" s="343"/>
      <c r="E47" s="343"/>
      <c r="F47" s="344"/>
      <c r="G47" s="75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2"/>
      <c r="B48" s="343"/>
      <c r="C48" s="343"/>
      <c r="D48" s="343"/>
      <c r="E48" s="343"/>
      <c r="F48" s="344"/>
      <c r="G48" s="41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9"/>
      <c r="AF48" s="194"/>
      <c r="AG48" s="194"/>
      <c r="AH48" s="194"/>
      <c r="AI48" s="259"/>
      <c r="AJ48" s="194"/>
      <c r="AK48" s="194"/>
      <c r="AL48" s="194"/>
      <c r="AM48" s="259"/>
      <c r="AN48" s="194"/>
      <c r="AO48" s="194"/>
      <c r="AP48" s="194"/>
      <c r="AQ48" s="259"/>
      <c r="AR48" s="194"/>
      <c r="AS48" s="194"/>
      <c r="AT48" s="260"/>
      <c r="AU48" s="350"/>
      <c r="AV48" s="350"/>
      <c r="AW48" s="350"/>
      <c r="AX48" s="351"/>
    </row>
    <row r="49" spans="1:50" ht="22.5" hidden="1" customHeight="1" x14ac:dyDescent="0.15">
      <c r="A49" s="342"/>
      <c r="B49" s="343"/>
      <c r="C49" s="343"/>
      <c r="D49" s="343"/>
      <c r="E49" s="343"/>
      <c r="F49" s="344"/>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9"/>
      <c r="AF49" s="194"/>
      <c r="AG49" s="194"/>
      <c r="AH49" s="194"/>
      <c r="AI49" s="259"/>
      <c r="AJ49" s="194"/>
      <c r="AK49" s="194"/>
      <c r="AL49" s="194"/>
      <c r="AM49" s="259"/>
      <c r="AN49" s="194"/>
      <c r="AO49" s="194"/>
      <c r="AP49" s="194"/>
      <c r="AQ49" s="259"/>
      <c r="AR49" s="194"/>
      <c r="AS49" s="194"/>
      <c r="AT49" s="260"/>
      <c r="AU49" s="350"/>
      <c r="AV49" s="350"/>
      <c r="AW49" s="350"/>
      <c r="AX49" s="351"/>
    </row>
    <row r="50" spans="1:50" ht="22.5" hidden="1" customHeight="1" x14ac:dyDescent="0.15">
      <c r="A50" s="342"/>
      <c r="B50" s="343"/>
      <c r="C50" s="343"/>
      <c r="D50" s="343"/>
      <c r="E50" s="343"/>
      <c r="F50" s="344"/>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25"/>
      <c r="AF50" s="826"/>
      <c r="AG50" s="826"/>
      <c r="AH50" s="826"/>
      <c r="AI50" s="825"/>
      <c r="AJ50" s="826"/>
      <c r="AK50" s="826"/>
      <c r="AL50" s="826"/>
      <c r="AM50" s="825"/>
      <c r="AN50" s="826"/>
      <c r="AO50" s="826"/>
      <c r="AP50" s="826"/>
      <c r="AQ50" s="259"/>
      <c r="AR50" s="194"/>
      <c r="AS50" s="194"/>
      <c r="AT50" s="260"/>
      <c r="AU50" s="350"/>
      <c r="AV50" s="350"/>
      <c r="AW50" s="350"/>
      <c r="AX50" s="351"/>
    </row>
    <row r="51" spans="1:50" ht="57" hidden="1" customHeight="1" x14ac:dyDescent="0.15">
      <c r="A51" s="78" t="s">
        <v>434</v>
      </c>
      <c r="B51" s="79"/>
      <c r="C51" s="79"/>
      <c r="D51" s="79"/>
      <c r="E51" s="76" t="s">
        <v>427</v>
      </c>
      <c r="F51" s="77"/>
      <c r="G51" s="50" t="s">
        <v>340</v>
      </c>
      <c r="H51" s="384"/>
      <c r="I51" s="385"/>
      <c r="J51" s="385"/>
      <c r="K51" s="385"/>
      <c r="L51" s="385"/>
      <c r="M51" s="385"/>
      <c r="N51" s="385"/>
      <c r="O51" s="386"/>
      <c r="P51" s="92"/>
      <c r="Q51" s="92"/>
      <c r="R51" s="92"/>
      <c r="S51" s="92"/>
      <c r="T51" s="92"/>
      <c r="U51" s="92"/>
      <c r="V51" s="92"/>
      <c r="W51" s="92"/>
      <c r="X51" s="92"/>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x14ac:dyDescent="0.15">
      <c r="A53" s="725"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5"/>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5"/>
      <c r="B55" s="359"/>
      <c r="C55" s="293"/>
      <c r="D55" s="293"/>
      <c r="E55" s="293"/>
      <c r="F55" s="294"/>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5"/>
      <c r="B56" s="359"/>
      <c r="C56" s="293"/>
      <c r="D56" s="293"/>
      <c r="E56" s="293"/>
      <c r="F56" s="294"/>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5"/>
      <c r="B57" s="360"/>
      <c r="C57" s="361"/>
      <c r="D57" s="361"/>
      <c r="E57" s="361"/>
      <c r="F57" s="362"/>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5"/>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3"/>
      <c r="Z58" s="144"/>
      <c r="AA58" s="145"/>
      <c r="AB58" s="274" t="s">
        <v>12</v>
      </c>
      <c r="AC58" s="275"/>
      <c r="AD58" s="276"/>
      <c r="AE58" s="617" t="s">
        <v>325</v>
      </c>
      <c r="AF58" s="617"/>
      <c r="AG58" s="617"/>
      <c r="AH58" s="617"/>
      <c r="AI58" s="617" t="s">
        <v>326</v>
      </c>
      <c r="AJ58" s="617"/>
      <c r="AK58" s="617"/>
      <c r="AL58" s="617"/>
      <c r="AM58" s="617" t="s">
        <v>327</v>
      </c>
      <c r="AN58" s="617"/>
      <c r="AO58" s="617"/>
      <c r="AP58" s="274"/>
      <c r="AQ58" s="132" t="s">
        <v>323</v>
      </c>
      <c r="AR58" s="135"/>
      <c r="AS58" s="135"/>
      <c r="AT58" s="136"/>
      <c r="AU58" s="806" t="s">
        <v>262</v>
      </c>
      <c r="AV58" s="806"/>
      <c r="AW58" s="806"/>
      <c r="AX58" s="807"/>
    </row>
    <row r="59" spans="1:50" ht="18.75" hidden="1" customHeight="1" x14ac:dyDescent="0.15">
      <c r="A59" s="725"/>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3"/>
      <c r="Z59" s="144"/>
      <c r="AA59" s="145"/>
      <c r="AB59" s="277"/>
      <c r="AC59" s="278"/>
      <c r="AD59" s="279"/>
      <c r="AE59" s="618"/>
      <c r="AF59" s="618"/>
      <c r="AG59" s="618"/>
      <c r="AH59" s="618"/>
      <c r="AI59" s="618"/>
      <c r="AJ59" s="618"/>
      <c r="AK59" s="618"/>
      <c r="AL59" s="618"/>
      <c r="AM59" s="618"/>
      <c r="AN59" s="618"/>
      <c r="AO59" s="618"/>
      <c r="AP59" s="277"/>
      <c r="AQ59" s="400"/>
      <c r="AR59" s="263"/>
      <c r="AS59" s="138" t="s">
        <v>324</v>
      </c>
      <c r="AT59" s="139"/>
      <c r="AU59" s="263"/>
      <c r="AV59" s="263"/>
      <c r="AW59" s="261" t="s">
        <v>310</v>
      </c>
      <c r="AX59" s="262"/>
    </row>
    <row r="60" spans="1:50" ht="22.5" hidden="1" customHeight="1" x14ac:dyDescent="0.15">
      <c r="A60" s="725"/>
      <c r="B60" s="293"/>
      <c r="C60" s="293"/>
      <c r="D60" s="293"/>
      <c r="E60" s="293"/>
      <c r="F60" s="294"/>
      <c r="G60" s="116"/>
      <c r="H60" s="97"/>
      <c r="I60" s="97"/>
      <c r="J60" s="97"/>
      <c r="K60" s="97"/>
      <c r="L60" s="97"/>
      <c r="M60" s="97"/>
      <c r="N60" s="97"/>
      <c r="O60" s="117"/>
      <c r="P60" s="97"/>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4"/>
      <c r="AS60" s="194"/>
      <c r="AT60" s="260"/>
      <c r="AU60" s="350"/>
      <c r="AV60" s="350"/>
      <c r="AW60" s="350"/>
      <c r="AX60" s="351"/>
    </row>
    <row r="61" spans="1:50" ht="22.5" hidden="1" customHeight="1" x14ac:dyDescent="0.15">
      <c r="A61" s="725"/>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4"/>
      <c r="AS61" s="194"/>
      <c r="AT61" s="260"/>
      <c r="AU61" s="350"/>
      <c r="AV61" s="350"/>
      <c r="AW61" s="350"/>
      <c r="AX61" s="351"/>
    </row>
    <row r="62" spans="1:50" ht="22.5" hidden="1" customHeight="1" x14ac:dyDescent="0.15">
      <c r="A62" s="725"/>
      <c r="B62" s="361"/>
      <c r="C62" s="361"/>
      <c r="D62" s="361"/>
      <c r="E62" s="361"/>
      <c r="F62" s="362"/>
      <c r="G62" s="121"/>
      <c r="H62" s="100"/>
      <c r="I62" s="100"/>
      <c r="J62" s="100"/>
      <c r="K62" s="100"/>
      <c r="L62" s="100"/>
      <c r="M62" s="100"/>
      <c r="N62" s="100"/>
      <c r="O62" s="122"/>
      <c r="P62" s="178"/>
      <c r="Q62" s="178"/>
      <c r="R62" s="178"/>
      <c r="S62" s="178"/>
      <c r="T62" s="178"/>
      <c r="U62" s="178"/>
      <c r="V62" s="178"/>
      <c r="W62" s="178"/>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4"/>
      <c r="AS62" s="194"/>
      <c r="AT62" s="260"/>
      <c r="AU62" s="350"/>
      <c r="AV62" s="350"/>
      <c r="AW62" s="350"/>
      <c r="AX62" s="351"/>
    </row>
    <row r="63" spans="1:50" ht="18.75" hidden="1" customHeight="1" x14ac:dyDescent="0.15">
      <c r="A63" s="725"/>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3"/>
      <c r="Z63" s="144"/>
      <c r="AA63" s="145"/>
      <c r="AB63" s="274" t="s">
        <v>12</v>
      </c>
      <c r="AC63" s="275"/>
      <c r="AD63" s="276"/>
      <c r="AE63" s="617" t="s">
        <v>325</v>
      </c>
      <c r="AF63" s="617"/>
      <c r="AG63" s="617"/>
      <c r="AH63" s="617"/>
      <c r="AI63" s="617" t="s">
        <v>326</v>
      </c>
      <c r="AJ63" s="617"/>
      <c r="AK63" s="617"/>
      <c r="AL63" s="617"/>
      <c r="AM63" s="617" t="s">
        <v>327</v>
      </c>
      <c r="AN63" s="617"/>
      <c r="AO63" s="617"/>
      <c r="AP63" s="274"/>
      <c r="AQ63" s="132" t="s">
        <v>323</v>
      </c>
      <c r="AR63" s="135"/>
      <c r="AS63" s="135"/>
      <c r="AT63" s="136"/>
      <c r="AU63" s="806" t="s">
        <v>262</v>
      </c>
      <c r="AV63" s="806"/>
      <c r="AW63" s="806"/>
      <c r="AX63" s="807"/>
    </row>
    <row r="64" spans="1:50" ht="18.75" hidden="1" customHeight="1" x14ac:dyDescent="0.15">
      <c r="A64" s="725"/>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3"/>
      <c r="Z64" s="144"/>
      <c r="AA64" s="145"/>
      <c r="AB64" s="277"/>
      <c r="AC64" s="278"/>
      <c r="AD64" s="279"/>
      <c r="AE64" s="618"/>
      <c r="AF64" s="618"/>
      <c r="AG64" s="618"/>
      <c r="AH64" s="618"/>
      <c r="AI64" s="618"/>
      <c r="AJ64" s="618"/>
      <c r="AK64" s="618"/>
      <c r="AL64" s="618"/>
      <c r="AM64" s="618"/>
      <c r="AN64" s="618"/>
      <c r="AO64" s="618"/>
      <c r="AP64" s="277"/>
      <c r="AQ64" s="400"/>
      <c r="AR64" s="263"/>
      <c r="AS64" s="138" t="s">
        <v>324</v>
      </c>
      <c r="AT64" s="139"/>
      <c r="AU64" s="263"/>
      <c r="AV64" s="263"/>
      <c r="AW64" s="261" t="s">
        <v>310</v>
      </c>
      <c r="AX64" s="262"/>
    </row>
    <row r="65" spans="1:60" ht="22.5" hidden="1" customHeight="1" x14ac:dyDescent="0.15">
      <c r="A65" s="725"/>
      <c r="B65" s="293"/>
      <c r="C65" s="293"/>
      <c r="D65" s="293"/>
      <c r="E65" s="293"/>
      <c r="F65" s="294"/>
      <c r="G65" s="116"/>
      <c r="H65" s="97"/>
      <c r="I65" s="97"/>
      <c r="J65" s="97"/>
      <c r="K65" s="97"/>
      <c r="L65" s="97"/>
      <c r="M65" s="97"/>
      <c r="N65" s="97"/>
      <c r="O65" s="117"/>
      <c r="P65" s="97"/>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4"/>
      <c r="AS65" s="194"/>
      <c r="AT65" s="260"/>
      <c r="AU65" s="350"/>
      <c r="AV65" s="350"/>
      <c r="AW65" s="350"/>
      <c r="AX65" s="351"/>
    </row>
    <row r="66" spans="1:60" ht="22.5" hidden="1" customHeight="1" x14ac:dyDescent="0.15">
      <c r="A66" s="725"/>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4"/>
      <c r="AS66" s="194"/>
      <c r="AT66" s="260"/>
      <c r="AU66" s="350"/>
      <c r="AV66" s="350"/>
      <c r="AW66" s="350"/>
      <c r="AX66" s="351"/>
    </row>
    <row r="67" spans="1:60" ht="22.5" hidden="1" customHeight="1" x14ac:dyDescent="0.15">
      <c r="A67" s="725"/>
      <c r="B67" s="361"/>
      <c r="C67" s="361"/>
      <c r="D67" s="361"/>
      <c r="E67" s="361"/>
      <c r="F67" s="362"/>
      <c r="G67" s="121"/>
      <c r="H67" s="100"/>
      <c r="I67" s="100"/>
      <c r="J67" s="100"/>
      <c r="K67" s="100"/>
      <c r="L67" s="100"/>
      <c r="M67" s="100"/>
      <c r="N67" s="100"/>
      <c r="O67" s="122"/>
      <c r="P67" s="178"/>
      <c r="Q67" s="178"/>
      <c r="R67" s="178"/>
      <c r="S67" s="178"/>
      <c r="T67" s="178"/>
      <c r="U67" s="178"/>
      <c r="V67" s="178"/>
      <c r="W67" s="178"/>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4"/>
      <c r="AS67" s="194"/>
      <c r="AT67" s="260"/>
      <c r="AU67" s="350"/>
      <c r="AV67" s="350"/>
      <c r="AW67" s="350"/>
      <c r="AX67" s="351"/>
    </row>
    <row r="68" spans="1:60" ht="18.75" hidden="1" customHeight="1" x14ac:dyDescent="0.15">
      <c r="A68" s="725"/>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3"/>
      <c r="Z68" s="144"/>
      <c r="AA68" s="145"/>
      <c r="AB68" s="274" t="s">
        <v>12</v>
      </c>
      <c r="AC68" s="275"/>
      <c r="AD68" s="276"/>
      <c r="AE68" s="274" t="s">
        <v>325</v>
      </c>
      <c r="AF68" s="275"/>
      <c r="AG68" s="275"/>
      <c r="AH68" s="276"/>
      <c r="AI68" s="274" t="s">
        <v>326</v>
      </c>
      <c r="AJ68" s="275"/>
      <c r="AK68" s="275"/>
      <c r="AL68" s="276"/>
      <c r="AM68" s="274" t="s">
        <v>327</v>
      </c>
      <c r="AN68" s="275"/>
      <c r="AO68" s="275"/>
      <c r="AP68" s="275"/>
      <c r="AQ68" s="132" t="s">
        <v>323</v>
      </c>
      <c r="AR68" s="135"/>
      <c r="AS68" s="135"/>
      <c r="AT68" s="136"/>
      <c r="AU68" s="806" t="s">
        <v>262</v>
      </c>
      <c r="AV68" s="806"/>
      <c r="AW68" s="806"/>
      <c r="AX68" s="807"/>
    </row>
    <row r="69" spans="1:60" ht="18.75" hidden="1" customHeight="1" x14ac:dyDescent="0.15">
      <c r="A69" s="725"/>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3"/>
      <c r="Z69" s="144"/>
      <c r="AA69" s="145"/>
      <c r="AB69" s="277"/>
      <c r="AC69" s="278"/>
      <c r="AD69" s="279"/>
      <c r="AE69" s="277"/>
      <c r="AF69" s="278"/>
      <c r="AG69" s="278"/>
      <c r="AH69" s="279"/>
      <c r="AI69" s="277"/>
      <c r="AJ69" s="278"/>
      <c r="AK69" s="278"/>
      <c r="AL69" s="279"/>
      <c r="AM69" s="277"/>
      <c r="AN69" s="278"/>
      <c r="AO69" s="278"/>
      <c r="AP69" s="278"/>
      <c r="AQ69" s="400"/>
      <c r="AR69" s="263"/>
      <c r="AS69" s="138" t="s">
        <v>324</v>
      </c>
      <c r="AT69" s="139"/>
      <c r="AU69" s="263"/>
      <c r="AV69" s="263"/>
      <c r="AW69" s="261" t="s">
        <v>310</v>
      </c>
      <c r="AX69" s="262"/>
    </row>
    <row r="70" spans="1:60" ht="22.5" hidden="1" customHeight="1" x14ac:dyDescent="0.15">
      <c r="A70" s="725"/>
      <c r="B70" s="293"/>
      <c r="C70" s="293"/>
      <c r="D70" s="293"/>
      <c r="E70" s="293"/>
      <c r="F70" s="294"/>
      <c r="G70" s="116"/>
      <c r="H70" s="97"/>
      <c r="I70" s="97"/>
      <c r="J70" s="97"/>
      <c r="K70" s="97"/>
      <c r="L70" s="97"/>
      <c r="M70" s="97"/>
      <c r="N70" s="97"/>
      <c r="O70" s="117"/>
      <c r="P70" s="97"/>
      <c r="Q70" s="352"/>
      <c r="R70" s="352"/>
      <c r="S70" s="352"/>
      <c r="T70" s="352"/>
      <c r="U70" s="352"/>
      <c r="V70" s="352"/>
      <c r="W70" s="352"/>
      <c r="X70" s="353"/>
      <c r="Y70" s="380" t="s">
        <v>69</v>
      </c>
      <c r="Z70" s="381"/>
      <c r="AA70" s="382"/>
      <c r="AB70" s="753"/>
      <c r="AC70" s="754"/>
      <c r="AD70" s="755"/>
      <c r="AE70" s="379"/>
      <c r="AF70" s="350"/>
      <c r="AG70" s="350"/>
      <c r="AH70" s="827"/>
      <c r="AI70" s="379"/>
      <c r="AJ70" s="350"/>
      <c r="AK70" s="350"/>
      <c r="AL70" s="827"/>
      <c r="AM70" s="379"/>
      <c r="AN70" s="350"/>
      <c r="AO70" s="350"/>
      <c r="AP70" s="350"/>
      <c r="AQ70" s="259"/>
      <c r="AR70" s="194"/>
      <c r="AS70" s="194"/>
      <c r="AT70" s="260"/>
      <c r="AU70" s="350"/>
      <c r="AV70" s="350"/>
      <c r="AW70" s="350"/>
      <c r="AX70" s="351"/>
    </row>
    <row r="71" spans="1:60" ht="22.5" hidden="1" customHeight="1" x14ac:dyDescent="0.15">
      <c r="A71" s="725"/>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397"/>
      <c r="AC71" s="398"/>
      <c r="AD71" s="399"/>
      <c r="AE71" s="379"/>
      <c r="AF71" s="350"/>
      <c r="AG71" s="350"/>
      <c r="AH71" s="827"/>
      <c r="AI71" s="379"/>
      <c r="AJ71" s="350"/>
      <c r="AK71" s="350"/>
      <c r="AL71" s="827"/>
      <c r="AM71" s="379"/>
      <c r="AN71" s="350"/>
      <c r="AO71" s="350"/>
      <c r="AP71" s="350"/>
      <c r="AQ71" s="259"/>
      <c r="AR71" s="194"/>
      <c r="AS71" s="194"/>
      <c r="AT71" s="260"/>
      <c r="AU71" s="350"/>
      <c r="AV71" s="350"/>
      <c r="AW71" s="350"/>
      <c r="AX71" s="351"/>
    </row>
    <row r="72" spans="1:60" ht="22.5" hidden="1" customHeight="1" thickBot="1" x14ac:dyDescent="0.2">
      <c r="A72" s="726"/>
      <c r="B72" s="295"/>
      <c r="C72" s="295"/>
      <c r="D72" s="295"/>
      <c r="E72" s="295"/>
      <c r="F72" s="296"/>
      <c r="G72" s="745"/>
      <c r="H72" s="746"/>
      <c r="I72" s="746"/>
      <c r="J72" s="746"/>
      <c r="K72" s="746"/>
      <c r="L72" s="746"/>
      <c r="M72" s="746"/>
      <c r="N72" s="746"/>
      <c r="O72" s="747"/>
      <c r="P72" s="356"/>
      <c r="Q72" s="356"/>
      <c r="R72" s="356"/>
      <c r="S72" s="356"/>
      <c r="T72" s="356"/>
      <c r="U72" s="356"/>
      <c r="V72" s="356"/>
      <c r="W72" s="356"/>
      <c r="X72" s="357"/>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4"/>
      <c r="Z73" s="765"/>
      <c r="AA73" s="766"/>
      <c r="AB73" s="743" t="s">
        <v>12</v>
      </c>
      <c r="AC73" s="743"/>
      <c r="AD73" s="743"/>
      <c r="AE73" s="743" t="s">
        <v>325</v>
      </c>
      <c r="AF73" s="743"/>
      <c r="AG73" s="743"/>
      <c r="AH73" s="743"/>
      <c r="AI73" s="743" t="s">
        <v>326</v>
      </c>
      <c r="AJ73" s="743"/>
      <c r="AK73" s="743"/>
      <c r="AL73" s="743"/>
      <c r="AM73" s="743" t="s">
        <v>327</v>
      </c>
      <c r="AN73" s="743"/>
      <c r="AO73" s="743"/>
      <c r="AP73" s="743"/>
      <c r="AQ73" s="835" t="s">
        <v>328</v>
      </c>
      <c r="AR73" s="835"/>
      <c r="AS73" s="835"/>
      <c r="AT73" s="835"/>
      <c r="AU73" s="835"/>
      <c r="AV73" s="835"/>
      <c r="AW73" s="835"/>
      <c r="AX73" s="836"/>
    </row>
    <row r="74" spans="1:60" ht="22.5" customHeight="1" x14ac:dyDescent="0.15">
      <c r="A74" s="287"/>
      <c r="B74" s="288"/>
      <c r="C74" s="288"/>
      <c r="D74" s="288"/>
      <c r="E74" s="288"/>
      <c r="F74" s="289"/>
      <c r="G74" s="97" t="s">
        <v>450</v>
      </c>
      <c r="H74" s="97"/>
      <c r="I74" s="97"/>
      <c r="J74" s="97"/>
      <c r="K74" s="97"/>
      <c r="L74" s="97"/>
      <c r="M74" s="97"/>
      <c r="N74" s="97"/>
      <c r="O74" s="97"/>
      <c r="P74" s="97"/>
      <c r="Q74" s="97"/>
      <c r="R74" s="97"/>
      <c r="S74" s="97"/>
      <c r="T74" s="97"/>
      <c r="U74" s="97"/>
      <c r="V74" s="97"/>
      <c r="W74" s="97"/>
      <c r="X74" s="117"/>
      <c r="Y74" s="281" t="s">
        <v>62</v>
      </c>
      <c r="Z74" s="282"/>
      <c r="AA74" s="283"/>
      <c r="AB74" s="313" t="s">
        <v>452</v>
      </c>
      <c r="AC74" s="313"/>
      <c r="AD74" s="313"/>
      <c r="AE74" s="238">
        <v>9</v>
      </c>
      <c r="AF74" s="238"/>
      <c r="AG74" s="238"/>
      <c r="AH74" s="238"/>
      <c r="AI74" s="238">
        <v>10</v>
      </c>
      <c r="AJ74" s="238"/>
      <c r="AK74" s="238"/>
      <c r="AL74" s="238"/>
      <c r="AM74" s="238">
        <v>10</v>
      </c>
      <c r="AN74" s="238"/>
      <c r="AO74" s="238"/>
      <c r="AP74" s="238"/>
      <c r="AQ74" s="238" t="s">
        <v>545</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0"/>
      <c r="H75" s="100"/>
      <c r="I75" s="100"/>
      <c r="J75" s="100"/>
      <c r="K75" s="100"/>
      <c r="L75" s="100"/>
      <c r="M75" s="100"/>
      <c r="N75" s="100"/>
      <c r="O75" s="100"/>
      <c r="P75" s="100"/>
      <c r="Q75" s="100"/>
      <c r="R75" s="100"/>
      <c r="S75" s="100"/>
      <c r="T75" s="100"/>
      <c r="U75" s="100"/>
      <c r="V75" s="100"/>
      <c r="W75" s="100"/>
      <c r="X75" s="122"/>
      <c r="Y75" s="310" t="s">
        <v>63</v>
      </c>
      <c r="Z75" s="311"/>
      <c r="AA75" s="312"/>
      <c r="AB75" s="313" t="s">
        <v>452</v>
      </c>
      <c r="AC75" s="313"/>
      <c r="AD75" s="313"/>
      <c r="AE75" s="238">
        <v>10</v>
      </c>
      <c r="AF75" s="238"/>
      <c r="AG75" s="238"/>
      <c r="AH75" s="238"/>
      <c r="AI75" s="238">
        <v>10</v>
      </c>
      <c r="AJ75" s="238"/>
      <c r="AK75" s="238"/>
      <c r="AL75" s="238"/>
      <c r="AM75" s="238">
        <v>10</v>
      </c>
      <c r="AN75" s="238"/>
      <c r="AO75" s="238"/>
      <c r="AP75" s="238"/>
      <c r="AQ75" s="238">
        <v>11</v>
      </c>
      <c r="AR75" s="238"/>
      <c r="AS75" s="238"/>
      <c r="AT75" s="238"/>
      <c r="AU75" s="238"/>
      <c r="AV75" s="238"/>
      <c r="AW75" s="238"/>
      <c r="AX75" s="255"/>
      <c r="AY75" s="10"/>
      <c r="AZ75" s="10"/>
      <c r="BA75" s="10"/>
      <c r="BB75" s="10"/>
      <c r="BC75" s="10"/>
      <c r="BD75" s="10"/>
      <c r="BE75" s="10"/>
      <c r="BF75" s="10"/>
      <c r="BG75" s="10"/>
      <c r="BH75" s="10"/>
    </row>
    <row r="76" spans="1:60" ht="33"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customHeight="1" x14ac:dyDescent="0.15">
      <c r="A77" s="287"/>
      <c r="B77" s="288"/>
      <c r="C77" s="288"/>
      <c r="D77" s="288"/>
      <c r="E77" s="288"/>
      <c r="F77" s="289"/>
      <c r="G77" s="97" t="s">
        <v>451</v>
      </c>
      <c r="H77" s="97"/>
      <c r="I77" s="97"/>
      <c r="J77" s="97"/>
      <c r="K77" s="97"/>
      <c r="L77" s="97"/>
      <c r="M77" s="97"/>
      <c r="N77" s="97"/>
      <c r="O77" s="97"/>
      <c r="P77" s="97"/>
      <c r="Q77" s="97"/>
      <c r="R77" s="97"/>
      <c r="S77" s="97"/>
      <c r="T77" s="97"/>
      <c r="U77" s="97"/>
      <c r="V77" s="97"/>
      <c r="W77" s="97"/>
      <c r="X77" s="117"/>
      <c r="Y77" s="539" t="s">
        <v>62</v>
      </c>
      <c r="Z77" s="540"/>
      <c r="AA77" s="541"/>
      <c r="AB77" s="748" t="s">
        <v>453</v>
      </c>
      <c r="AC77" s="749"/>
      <c r="AD77" s="750"/>
      <c r="AE77" s="238">
        <v>31</v>
      </c>
      <c r="AF77" s="238"/>
      <c r="AG77" s="238"/>
      <c r="AH77" s="238"/>
      <c r="AI77" s="238">
        <v>28</v>
      </c>
      <c r="AJ77" s="238"/>
      <c r="AK77" s="238"/>
      <c r="AL77" s="238"/>
      <c r="AM77" s="238">
        <v>28</v>
      </c>
      <c r="AN77" s="238"/>
      <c r="AO77" s="238"/>
      <c r="AP77" s="238"/>
      <c r="AQ77" s="238" t="s">
        <v>545</v>
      </c>
      <c r="AR77" s="238"/>
      <c r="AS77" s="238"/>
      <c r="AT77" s="238"/>
      <c r="AU77" s="238"/>
      <c r="AV77" s="238"/>
      <c r="AW77" s="238"/>
      <c r="AX77" s="255"/>
      <c r="AY77" s="10"/>
      <c r="AZ77" s="10"/>
      <c r="BA77" s="10"/>
      <c r="BB77" s="10"/>
      <c r="BC77" s="10"/>
    </row>
    <row r="78" spans="1:60" ht="22.5" customHeight="1" x14ac:dyDescent="0.15">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51"/>
      <c r="AA78" s="752"/>
      <c r="AB78" s="753" t="s">
        <v>454</v>
      </c>
      <c r="AC78" s="754"/>
      <c r="AD78" s="755"/>
      <c r="AE78" s="238">
        <v>29</v>
      </c>
      <c r="AF78" s="238"/>
      <c r="AG78" s="238"/>
      <c r="AH78" s="238"/>
      <c r="AI78" s="238">
        <v>28</v>
      </c>
      <c r="AJ78" s="238"/>
      <c r="AK78" s="238"/>
      <c r="AL78" s="238"/>
      <c r="AM78" s="238">
        <v>28</v>
      </c>
      <c r="AN78" s="238"/>
      <c r="AO78" s="238"/>
      <c r="AP78" s="238"/>
      <c r="AQ78" s="238">
        <v>28</v>
      </c>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9" t="s">
        <v>62</v>
      </c>
      <c r="Z80" s="540"/>
      <c r="AA80" s="541"/>
      <c r="AB80" s="748"/>
      <c r="AC80" s="749"/>
      <c r="AD80" s="750"/>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51"/>
      <c r="AA81" s="752"/>
      <c r="AB81" s="753"/>
      <c r="AC81" s="754"/>
      <c r="AD81" s="755"/>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9" t="s">
        <v>62</v>
      </c>
      <c r="Z83" s="540"/>
      <c r="AA83" s="541"/>
      <c r="AB83" s="748"/>
      <c r="AC83" s="749"/>
      <c r="AD83" s="750"/>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51"/>
      <c r="AA84" s="752"/>
      <c r="AB84" s="753"/>
      <c r="AC84" s="754"/>
      <c r="AD84" s="755"/>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9" t="s">
        <v>62</v>
      </c>
      <c r="Z86" s="540"/>
      <c r="AA86" s="541"/>
      <c r="AB86" s="748"/>
      <c r="AC86" s="749"/>
      <c r="AD86" s="750"/>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51"/>
      <c r="AA87" s="752"/>
      <c r="AB87" s="753"/>
      <c r="AC87" s="754"/>
      <c r="AD87" s="755"/>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0"/>
      <c r="Z88" s="641"/>
      <c r="AA88" s="642"/>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470</v>
      </c>
      <c r="H89" s="372"/>
      <c r="I89" s="372"/>
      <c r="J89" s="372"/>
      <c r="K89" s="372"/>
      <c r="L89" s="372"/>
      <c r="M89" s="372"/>
      <c r="N89" s="372"/>
      <c r="O89" s="372"/>
      <c r="P89" s="372"/>
      <c r="Q89" s="372"/>
      <c r="R89" s="372"/>
      <c r="S89" s="372"/>
      <c r="T89" s="372"/>
      <c r="U89" s="372"/>
      <c r="V89" s="372"/>
      <c r="W89" s="372"/>
      <c r="X89" s="372"/>
      <c r="Y89" s="247" t="s">
        <v>17</v>
      </c>
      <c r="Z89" s="248"/>
      <c r="AA89" s="249"/>
      <c r="AB89" s="314" t="s">
        <v>456</v>
      </c>
      <c r="AC89" s="315"/>
      <c r="AD89" s="316"/>
      <c r="AE89" s="238">
        <v>5388</v>
      </c>
      <c r="AF89" s="238"/>
      <c r="AG89" s="238"/>
      <c r="AH89" s="238"/>
      <c r="AI89" s="238">
        <v>4857</v>
      </c>
      <c r="AJ89" s="238"/>
      <c r="AK89" s="238"/>
      <c r="AL89" s="238"/>
      <c r="AM89" s="238">
        <v>5226</v>
      </c>
      <c r="AN89" s="238"/>
      <c r="AO89" s="238"/>
      <c r="AP89" s="238"/>
      <c r="AQ89" s="379">
        <v>5623</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99" t="s">
        <v>458</v>
      </c>
      <c r="AC90" s="700"/>
      <c r="AD90" s="701"/>
      <c r="AE90" s="368" t="s">
        <v>459</v>
      </c>
      <c r="AF90" s="368"/>
      <c r="AG90" s="368"/>
      <c r="AH90" s="368"/>
      <c r="AI90" s="368" t="s">
        <v>460</v>
      </c>
      <c r="AJ90" s="368"/>
      <c r="AK90" s="368"/>
      <c r="AL90" s="368"/>
      <c r="AM90" s="368" t="s">
        <v>512</v>
      </c>
      <c r="AN90" s="368"/>
      <c r="AO90" s="368"/>
      <c r="AP90" s="368"/>
      <c r="AQ90" s="368" t="s">
        <v>513</v>
      </c>
      <c r="AR90" s="368"/>
      <c r="AS90" s="368"/>
      <c r="AT90" s="368"/>
      <c r="AU90" s="368"/>
      <c r="AV90" s="368"/>
      <c r="AW90" s="368"/>
      <c r="AX90" s="369"/>
    </row>
    <row r="91" spans="1:60" ht="32.25"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0"/>
      <c r="Z91" s="641"/>
      <c r="AA91" s="642"/>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customHeight="1" x14ac:dyDescent="0.15">
      <c r="A92" s="304"/>
      <c r="B92" s="305"/>
      <c r="C92" s="305"/>
      <c r="D92" s="305"/>
      <c r="E92" s="305"/>
      <c r="F92" s="306"/>
      <c r="G92" s="372" t="s">
        <v>455</v>
      </c>
      <c r="H92" s="372"/>
      <c r="I92" s="372"/>
      <c r="J92" s="372"/>
      <c r="K92" s="372"/>
      <c r="L92" s="372"/>
      <c r="M92" s="372"/>
      <c r="N92" s="372"/>
      <c r="O92" s="372"/>
      <c r="P92" s="372"/>
      <c r="Q92" s="372"/>
      <c r="R92" s="372"/>
      <c r="S92" s="372"/>
      <c r="T92" s="372"/>
      <c r="U92" s="372"/>
      <c r="V92" s="372"/>
      <c r="W92" s="372"/>
      <c r="X92" s="372"/>
      <c r="Y92" s="247" t="s">
        <v>17</v>
      </c>
      <c r="Z92" s="248"/>
      <c r="AA92" s="249"/>
      <c r="AB92" s="314" t="s">
        <v>456</v>
      </c>
      <c r="AC92" s="315"/>
      <c r="AD92" s="316"/>
      <c r="AE92" s="238">
        <v>5261</v>
      </c>
      <c r="AF92" s="238"/>
      <c r="AG92" s="238"/>
      <c r="AH92" s="238"/>
      <c r="AI92" s="238">
        <v>5498</v>
      </c>
      <c r="AJ92" s="238"/>
      <c r="AK92" s="238"/>
      <c r="AL92" s="238"/>
      <c r="AM92" s="238">
        <v>5353</v>
      </c>
      <c r="AN92" s="238"/>
      <c r="AO92" s="238"/>
      <c r="AP92" s="238"/>
      <c r="AQ92" s="238">
        <v>5466</v>
      </c>
      <c r="AR92" s="238"/>
      <c r="AS92" s="238"/>
      <c r="AT92" s="238"/>
      <c r="AU92" s="238"/>
      <c r="AV92" s="238"/>
      <c r="AW92" s="238"/>
      <c r="AX92" s="255"/>
    </row>
    <row r="93" spans="1:60" ht="47.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99" t="s">
        <v>457</v>
      </c>
      <c r="AC93" s="700"/>
      <c r="AD93" s="701"/>
      <c r="AE93" s="690" t="s">
        <v>461</v>
      </c>
      <c r="AF93" s="368"/>
      <c r="AG93" s="368"/>
      <c r="AH93" s="368"/>
      <c r="AI93" s="690" t="s">
        <v>462</v>
      </c>
      <c r="AJ93" s="368"/>
      <c r="AK93" s="368"/>
      <c r="AL93" s="368"/>
      <c r="AM93" s="690" t="s">
        <v>549</v>
      </c>
      <c r="AN93" s="368"/>
      <c r="AO93" s="368"/>
      <c r="AP93" s="368"/>
      <c r="AQ93" s="368" t="s">
        <v>514</v>
      </c>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0"/>
      <c r="Z94" s="641"/>
      <c r="AA94" s="642"/>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428</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99" t="s">
        <v>56</v>
      </c>
      <c r="AC96" s="700"/>
      <c r="AD96" s="701"/>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0"/>
      <c r="Z97" s="641"/>
      <c r="AA97" s="642"/>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48"/>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49"/>
      <c r="Y99" s="363" t="s">
        <v>55</v>
      </c>
      <c r="Z99" s="311"/>
      <c r="AA99" s="312"/>
      <c r="AB99" s="699" t="s">
        <v>56</v>
      </c>
      <c r="AC99" s="700"/>
      <c r="AD99" s="701"/>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6"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9"/>
      <c r="Z100" s="840"/>
      <c r="AA100" s="841"/>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435</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99" t="s">
        <v>321</v>
      </c>
      <c r="AC102" s="700"/>
      <c r="AD102" s="701"/>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85" t="s">
        <v>393</v>
      </c>
      <c r="B103" s="786"/>
      <c r="C103" s="800" t="s">
        <v>370</v>
      </c>
      <c r="D103" s="801"/>
      <c r="E103" s="801"/>
      <c r="F103" s="801"/>
      <c r="G103" s="801"/>
      <c r="H103" s="801"/>
      <c r="I103" s="801"/>
      <c r="J103" s="801"/>
      <c r="K103" s="802"/>
      <c r="L103" s="711" t="s">
        <v>387</v>
      </c>
      <c r="M103" s="711"/>
      <c r="N103" s="711"/>
      <c r="O103" s="711"/>
      <c r="P103" s="711"/>
      <c r="Q103" s="711"/>
      <c r="R103" s="426" t="s">
        <v>335</v>
      </c>
      <c r="S103" s="426"/>
      <c r="T103" s="426"/>
      <c r="U103" s="426"/>
      <c r="V103" s="426"/>
      <c r="W103" s="426"/>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36.75" customHeight="1" x14ac:dyDescent="0.15">
      <c r="A104" s="787"/>
      <c r="B104" s="788"/>
      <c r="C104" s="850" t="s">
        <v>436</v>
      </c>
      <c r="D104" s="851"/>
      <c r="E104" s="851"/>
      <c r="F104" s="851"/>
      <c r="G104" s="851"/>
      <c r="H104" s="851"/>
      <c r="I104" s="851"/>
      <c r="J104" s="851"/>
      <c r="K104" s="852"/>
      <c r="L104" s="244">
        <v>209.27699999999999</v>
      </c>
      <c r="M104" s="245"/>
      <c r="N104" s="245"/>
      <c r="O104" s="245"/>
      <c r="P104" s="245"/>
      <c r="Q104" s="246"/>
      <c r="R104" s="244">
        <v>207.9</v>
      </c>
      <c r="S104" s="245"/>
      <c r="T104" s="245"/>
      <c r="U104" s="245"/>
      <c r="V104" s="245"/>
      <c r="W104" s="246"/>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87"/>
      <c r="B105" s="788"/>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87"/>
      <c r="B106" s="788"/>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87"/>
      <c r="B107" s="788"/>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87"/>
      <c r="B108" s="788"/>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87"/>
      <c r="B109" s="788"/>
      <c r="C109" s="791"/>
      <c r="D109" s="792"/>
      <c r="E109" s="792"/>
      <c r="F109" s="792"/>
      <c r="G109" s="792"/>
      <c r="H109" s="792"/>
      <c r="I109" s="792"/>
      <c r="J109" s="792"/>
      <c r="K109" s="793"/>
      <c r="L109" s="244"/>
      <c r="M109" s="245"/>
      <c r="N109" s="245"/>
      <c r="O109" s="245"/>
      <c r="P109" s="245"/>
      <c r="Q109" s="246"/>
      <c r="R109" s="244"/>
      <c r="S109" s="245"/>
      <c r="T109" s="245"/>
      <c r="U109" s="245"/>
      <c r="V109" s="245"/>
      <c r="W109" s="246"/>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89"/>
      <c r="B110" s="790"/>
      <c r="C110" s="845" t="s">
        <v>22</v>
      </c>
      <c r="D110" s="846"/>
      <c r="E110" s="846"/>
      <c r="F110" s="846"/>
      <c r="G110" s="846"/>
      <c r="H110" s="846"/>
      <c r="I110" s="846"/>
      <c r="J110" s="846"/>
      <c r="K110" s="847"/>
      <c r="L110" s="331">
        <f>SUM(L104:Q109)</f>
        <v>209.27699999999999</v>
      </c>
      <c r="M110" s="332"/>
      <c r="N110" s="332"/>
      <c r="O110" s="332"/>
      <c r="P110" s="332"/>
      <c r="Q110" s="333"/>
      <c r="R110" s="331">
        <f>SUM(R104:W109)</f>
        <v>207.9</v>
      </c>
      <c r="S110" s="332"/>
      <c r="T110" s="332"/>
      <c r="U110" s="332"/>
      <c r="V110" s="332"/>
      <c r="W110" s="333"/>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63" t="s">
        <v>344</v>
      </c>
      <c r="B111" s="864"/>
      <c r="C111" s="867" t="s">
        <v>341</v>
      </c>
      <c r="D111" s="864"/>
      <c r="E111" s="853" t="s">
        <v>382</v>
      </c>
      <c r="F111" s="854"/>
      <c r="G111" s="855" t="s">
        <v>542</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50"/>
      <c r="D112" s="860"/>
      <c r="E112" s="172" t="s">
        <v>381</v>
      </c>
      <c r="F112" s="177"/>
      <c r="G112" s="121" t="s">
        <v>543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5"/>
      <c r="B113" s="860"/>
      <c r="C113" s="150"/>
      <c r="D113" s="86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5"/>
      <c r="B114" s="860"/>
      <c r="C114" s="150"/>
      <c r="D114" s="86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v>28</v>
      </c>
      <c r="AR114" s="263"/>
      <c r="AS114" s="138" t="s">
        <v>324</v>
      </c>
      <c r="AT114" s="139"/>
      <c r="AU114" s="137" t="s">
        <v>444</v>
      </c>
      <c r="AV114" s="137"/>
      <c r="AW114" s="138" t="s">
        <v>310</v>
      </c>
      <c r="AX114" s="189"/>
    </row>
    <row r="115" spans="1:50" ht="39.75" customHeight="1" x14ac:dyDescent="0.15">
      <c r="A115" s="865"/>
      <c r="B115" s="860"/>
      <c r="C115" s="150"/>
      <c r="D115" s="860"/>
      <c r="E115" s="150"/>
      <c r="F115" s="151"/>
      <c r="G115" s="116" t="s">
        <v>527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452</v>
      </c>
      <c r="AC115" s="193"/>
      <c r="AD115" s="193"/>
      <c r="AE115" s="167">
        <v>9</v>
      </c>
      <c r="AF115" s="194"/>
      <c r="AG115" s="194"/>
      <c r="AH115" s="194"/>
      <c r="AI115" s="167">
        <v>10</v>
      </c>
      <c r="AJ115" s="194"/>
      <c r="AK115" s="194"/>
      <c r="AL115" s="194"/>
      <c r="AM115" s="167">
        <v>10</v>
      </c>
      <c r="AN115" s="194"/>
      <c r="AO115" s="194"/>
      <c r="AP115" s="194"/>
      <c r="AQ115" s="167" t="s">
        <v>545</v>
      </c>
      <c r="AR115" s="194"/>
      <c r="AS115" s="194"/>
      <c r="AT115" s="194"/>
      <c r="AU115" s="167" t="s">
        <v>545</v>
      </c>
      <c r="AV115" s="194"/>
      <c r="AW115" s="194"/>
      <c r="AX115" s="195"/>
    </row>
    <row r="116" spans="1:50" ht="48" customHeight="1" x14ac:dyDescent="0.15">
      <c r="A116" s="865"/>
      <c r="B116" s="860"/>
      <c r="C116" s="150"/>
      <c r="D116" s="86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452</v>
      </c>
      <c r="AC116" s="199"/>
      <c r="AD116" s="199"/>
      <c r="AE116" s="167">
        <v>10</v>
      </c>
      <c r="AF116" s="194"/>
      <c r="AG116" s="194"/>
      <c r="AH116" s="194"/>
      <c r="AI116" s="167">
        <v>10</v>
      </c>
      <c r="AJ116" s="194"/>
      <c r="AK116" s="194"/>
      <c r="AL116" s="194"/>
      <c r="AM116" s="167">
        <v>10</v>
      </c>
      <c r="AN116" s="194"/>
      <c r="AO116" s="194"/>
      <c r="AP116" s="194"/>
      <c r="AQ116" s="167">
        <v>11</v>
      </c>
      <c r="AR116" s="194"/>
      <c r="AS116" s="194"/>
      <c r="AT116" s="194"/>
      <c r="AU116" s="167">
        <v>11</v>
      </c>
      <c r="AV116" s="194"/>
      <c r="AW116" s="194"/>
      <c r="AX116" s="195"/>
    </row>
    <row r="117" spans="1:50" ht="18.75" customHeight="1" x14ac:dyDescent="0.15">
      <c r="A117" s="865"/>
      <c r="B117" s="860"/>
      <c r="C117" s="150"/>
      <c r="D117" s="86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65"/>
      <c r="B118" s="860"/>
      <c r="C118" s="150"/>
      <c r="D118" s="86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400">
        <v>28</v>
      </c>
      <c r="AR118" s="263"/>
      <c r="AS118" s="138" t="s">
        <v>324</v>
      </c>
      <c r="AT118" s="139"/>
      <c r="AU118" s="400" t="s">
        <v>391</v>
      </c>
      <c r="AV118" s="263"/>
      <c r="AW118" s="138" t="s">
        <v>310</v>
      </c>
      <c r="AX118" s="189"/>
    </row>
    <row r="119" spans="1:50" ht="39.75" customHeight="1" x14ac:dyDescent="0.15">
      <c r="A119" s="865"/>
      <c r="B119" s="860"/>
      <c r="C119" s="150"/>
      <c r="D119" s="860"/>
      <c r="E119" s="150"/>
      <c r="F119" s="151"/>
      <c r="G119" s="116" t="s">
        <v>528</v>
      </c>
      <c r="H119" s="97"/>
      <c r="I119" s="97"/>
      <c r="J119" s="97"/>
      <c r="K119" s="97"/>
      <c r="L119" s="97"/>
      <c r="M119" s="97"/>
      <c r="N119" s="97"/>
      <c r="O119" s="97"/>
      <c r="P119" s="97"/>
      <c r="Q119" s="97"/>
      <c r="R119" s="97"/>
      <c r="S119" s="97"/>
      <c r="T119" s="97"/>
      <c r="U119" s="97"/>
      <c r="V119" s="97"/>
      <c r="W119" s="97"/>
      <c r="X119" s="117"/>
      <c r="Y119" s="190" t="s">
        <v>356</v>
      </c>
      <c r="Z119" s="191"/>
      <c r="AA119" s="192"/>
      <c r="AB119" s="166" t="s">
        <v>524</v>
      </c>
      <c r="AC119" s="193"/>
      <c r="AD119" s="193"/>
      <c r="AE119" s="167">
        <v>31</v>
      </c>
      <c r="AF119" s="194"/>
      <c r="AG119" s="194"/>
      <c r="AH119" s="194"/>
      <c r="AI119" s="167">
        <v>28</v>
      </c>
      <c r="AJ119" s="194"/>
      <c r="AK119" s="194"/>
      <c r="AL119" s="194"/>
      <c r="AM119" s="167">
        <v>28</v>
      </c>
      <c r="AN119" s="194"/>
      <c r="AO119" s="194"/>
      <c r="AP119" s="194"/>
      <c r="AQ119" s="167" t="s">
        <v>546</v>
      </c>
      <c r="AR119" s="194"/>
      <c r="AS119" s="194"/>
      <c r="AT119" s="194"/>
      <c r="AU119" s="167" t="s">
        <v>544</v>
      </c>
      <c r="AV119" s="194"/>
      <c r="AW119" s="194"/>
      <c r="AX119" s="195"/>
    </row>
    <row r="120" spans="1:50" ht="39.75" customHeight="1" x14ac:dyDescent="0.15">
      <c r="A120" s="865"/>
      <c r="B120" s="860"/>
      <c r="C120" s="150"/>
      <c r="D120" s="86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525</v>
      </c>
      <c r="AC120" s="199"/>
      <c r="AD120" s="199"/>
      <c r="AE120" s="167">
        <v>29</v>
      </c>
      <c r="AF120" s="194"/>
      <c r="AG120" s="194"/>
      <c r="AH120" s="194"/>
      <c r="AI120" s="167">
        <v>28</v>
      </c>
      <c r="AJ120" s="194"/>
      <c r="AK120" s="194"/>
      <c r="AL120" s="194"/>
      <c r="AM120" s="167">
        <v>28</v>
      </c>
      <c r="AN120" s="194"/>
      <c r="AO120" s="194"/>
      <c r="AP120" s="194"/>
      <c r="AQ120" s="167">
        <v>28</v>
      </c>
      <c r="AR120" s="194"/>
      <c r="AS120" s="194"/>
      <c r="AT120" s="194"/>
      <c r="AU120" s="167">
        <v>28</v>
      </c>
      <c r="AV120" s="194"/>
      <c r="AW120" s="194"/>
      <c r="AX120" s="195"/>
    </row>
    <row r="121" spans="1:50" ht="18.75" hidden="1" customHeight="1" x14ac:dyDescent="0.15">
      <c r="A121" s="865"/>
      <c r="B121" s="860"/>
      <c r="C121" s="150"/>
      <c r="D121" s="86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5"/>
      <c r="B122" s="860"/>
      <c r="C122" s="150"/>
      <c r="D122" s="86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5"/>
      <c r="B123" s="860"/>
      <c r="C123" s="150"/>
      <c r="D123" s="86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5"/>
      <c r="B124" s="860"/>
      <c r="C124" s="150"/>
      <c r="D124" s="86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5"/>
      <c r="B125" s="860"/>
      <c r="C125" s="150"/>
      <c r="D125" s="86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5"/>
      <c r="B126" s="860"/>
      <c r="C126" s="150"/>
      <c r="D126" s="86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5"/>
      <c r="B127" s="860"/>
      <c r="C127" s="150"/>
      <c r="D127" s="86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5"/>
      <c r="B128" s="860"/>
      <c r="C128" s="150"/>
      <c r="D128" s="86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5"/>
      <c r="B129" s="860"/>
      <c r="C129" s="150"/>
      <c r="D129" s="86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5"/>
      <c r="B130" s="860"/>
      <c r="C130" s="150"/>
      <c r="D130" s="86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5"/>
      <c r="B131" s="860"/>
      <c r="C131" s="150"/>
      <c r="D131" s="86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5"/>
      <c r="B132" s="860"/>
      <c r="C132" s="150"/>
      <c r="D132" s="86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5"/>
      <c r="B133" s="860"/>
      <c r="C133" s="150"/>
      <c r="D133" s="86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5"/>
      <c r="B134" s="860"/>
      <c r="C134" s="150"/>
      <c r="D134" s="86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5"/>
      <c r="B135" s="860"/>
      <c r="C135" s="150"/>
      <c r="D135" s="860"/>
      <c r="E135" s="150"/>
      <c r="F135" s="151"/>
      <c r="G135" s="116" t="s">
        <v>522</v>
      </c>
      <c r="H135" s="97"/>
      <c r="I135" s="97"/>
      <c r="J135" s="97"/>
      <c r="K135" s="97"/>
      <c r="L135" s="97"/>
      <c r="M135" s="97"/>
      <c r="N135" s="97"/>
      <c r="O135" s="97"/>
      <c r="P135" s="97"/>
      <c r="Q135" s="97"/>
      <c r="R135" s="97"/>
      <c r="S135" s="97"/>
      <c r="T135" s="97"/>
      <c r="U135" s="97"/>
      <c r="V135" s="97"/>
      <c r="W135" s="97"/>
      <c r="X135" s="117"/>
      <c r="Y135" s="123" t="s">
        <v>522</v>
      </c>
      <c r="Z135" s="87"/>
      <c r="AA135" s="87"/>
      <c r="AB135" s="86" t="s">
        <v>522</v>
      </c>
      <c r="AC135" s="87"/>
      <c r="AD135" s="87"/>
      <c r="AE135" s="92" t="s">
        <v>522</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5"/>
      <c r="B136" s="860"/>
      <c r="C136" s="150"/>
      <c r="D136" s="86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5"/>
      <c r="B137" s="860"/>
      <c r="C137" s="150"/>
      <c r="D137" s="86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5"/>
      <c r="B138" s="860"/>
      <c r="C138" s="150"/>
      <c r="D138" s="86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522</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5"/>
      <c r="B139" s="860"/>
      <c r="C139" s="150"/>
      <c r="D139" s="86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5"/>
      <c r="B140" s="860"/>
      <c r="C140" s="150"/>
      <c r="D140" s="86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5"/>
      <c r="B141" s="860"/>
      <c r="C141" s="150"/>
      <c r="D141" s="86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5"/>
      <c r="B142" s="860"/>
      <c r="C142" s="150"/>
      <c r="D142" s="86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5"/>
      <c r="B143" s="860"/>
      <c r="C143" s="150"/>
      <c r="D143" s="86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5"/>
      <c r="B144" s="860"/>
      <c r="C144" s="150"/>
      <c r="D144" s="86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5"/>
      <c r="B145" s="860"/>
      <c r="C145" s="150"/>
      <c r="D145" s="86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5"/>
      <c r="B146" s="860"/>
      <c r="C146" s="150"/>
      <c r="D146" s="86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5"/>
      <c r="B147" s="860"/>
      <c r="C147" s="150"/>
      <c r="D147" s="86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5"/>
      <c r="B148" s="860"/>
      <c r="C148" s="150"/>
      <c r="D148" s="86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5"/>
      <c r="B149" s="860"/>
      <c r="C149" s="150"/>
      <c r="D149" s="86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5"/>
      <c r="B150" s="860"/>
      <c r="C150" s="150"/>
      <c r="D150" s="86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5"/>
      <c r="B151" s="860"/>
      <c r="C151" s="150"/>
      <c r="D151" s="86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5"/>
      <c r="B152" s="860"/>
      <c r="C152" s="150"/>
      <c r="D152" s="86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5"/>
      <c r="B153" s="860"/>
      <c r="C153" s="150"/>
      <c r="D153" s="86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5"/>
      <c r="B154" s="860"/>
      <c r="C154" s="150"/>
      <c r="D154" s="86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5"/>
      <c r="B155" s="860"/>
      <c r="C155" s="150"/>
      <c r="D155" s="86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5"/>
      <c r="B156" s="860"/>
      <c r="C156" s="150"/>
      <c r="D156" s="86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5"/>
      <c r="B157" s="860"/>
      <c r="C157" s="150"/>
      <c r="D157" s="86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5"/>
      <c r="B158" s="860"/>
      <c r="C158" s="150"/>
      <c r="D158" s="86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5"/>
      <c r="B159" s="860"/>
      <c r="C159" s="150"/>
      <c r="D159" s="86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5"/>
      <c r="B160" s="860"/>
      <c r="C160" s="150"/>
      <c r="D160" s="86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5"/>
      <c r="B161" s="860"/>
      <c r="C161" s="150"/>
      <c r="D161" s="86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5"/>
      <c r="B162" s="860"/>
      <c r="C162" s="150"/>
      <c r="D162" s="86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5"/>
      <c r="B163" s="860"/>
      <c r="C163" s="150"/>
      <c r="D163" s="86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5"/>
      <c r="B164" s="860"/>
      <c r="C164" s="150"/>
      <c r="D164" s="86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5"/>
      <c r="B165" s="860"/>
      <c r="C165" s="150"/>
      <c r="D165" s="86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3" t="s">
        <v>361</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50"/>
      <c r="D166" s="86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5"/>
      <c r="B167" s="860"/>
      <c r="C167" s="150"/>
      <c r="D167" s="86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5"/>
      <c r="B168" s="860"/>
      <c r="C168" s="150"/>
      <c r="D168" s="86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9.5" customHeight="1" x14ac:dyDescent="0.15">
      <c r="A169" s="865"/>
      <c r="B169" s="860"/>
      <c r="C169" s="150"/>
      <c r="D169" s="860"/>
      <c r="E169" s="96" t="s">
        <v>553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9.5" customHeight="1" x14ac:dyDescent="0.15">
      <c r="A170" s="865"/>
      <c r="B170" s="860"/>
      <c r="C170" s="150"/>
      <c r="D170" s="86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5"/>
      <c r="B171" s="860"/>
      <c r="C171" s="150"/>
      <c r="D171" s="86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5"/>
      <c r="B172" s="860"/>
      <c r="C172" s="150"/>
      <c r="D172" s="86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5"/>
      <c r="B173" s="860"/>
      <c r="C173" s="150"/>
      <c r="D173" s="86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5"/>
      <c r="B174" s="860"/>
      <c r="C174" s="150"/>
      <c r="D174" s="86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5"/>
      <c r="B175" s="860"/>
      <c r="C175" s="150"/>
      <c r="D175" s="86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5"/>
      <c r="B176" s="860"/>
      <c r="C176" s="150"/>
      <c r="D176" s="86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5"/>
      <c r="B177" s="860"/>
      <c r="C177" s="150"/>
      <c r="D177" s="86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5"/>
      <c r="B178" s="860"/>
      <c r="C178" s="150"/>
      <c r="D178" s="86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5"/>
      <c r="B179" s="860"/>
      <c r="C179" s="150"/>
      <c r="D179" s="86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5"/>
      <c r="B180" s="860"/>
      <c r="C180" s="150"/>
      <c r="D180" s="86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5"/>
      <c r="B181" s="860"/>
      <c r="C181" s="150"/>
      <c r="D181" s="86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5"/>
      <c r="B182" s="860"/>
      <c r="C182" s="150"/>
      <c r="D182" s="86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5"/>
      <c r="B183" s="860"/>
      <c r="C183" s="150"/>
      <c r="D183" s="86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5"/>
      <c r="B184" s="860"/>
      <c r="C184" s="150"/>
      <c r="D184" s="86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5"/>
      <c r="B185" s="860"/>
      <c r="C185" s="150"/>
      <c r="D185" s="86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5"/>
      <c r="B186" s="860"/>
      <c r="C186" s="150"/>
      <c r="D186" s="86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5"/>
      <c r="B187" s="860"/>
      <c r="C187" s="150"/>
      <c r="D187" s="86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5"/>
      <c r="B188" s="860"/>
      <c r="C188" s="150"/>
      <c r="D188" s="86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5"/>
      <c r="B189" s="860"/>
      <c r="C189" s="150"/>
      <c r="D189" s="86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5"/>
      <c r="B190" s="860"/>
      <c r="C190" s="150"/>
      <c r="D190" s="86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5"/>
      <c r="B191" s="860"/>
      <c r="C191" s="150"/>
      <c r="D191" s="86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5"/>
      <c r="B192" s="860"/>
      <c r="C192" s="150"/>
      <c r="D192" s="86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5"/>
      <c r="B193" s="860"/>
      <c r="C193" s="150"/>
      <c r="D193" s="86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5"/>
      <c r="B194" s="860"/>
      <c r="C194" s="150"/>
      <c r="D194" s="86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5"/>
      <c r="B195" s="860"/>
      <c r="C195" s="150"/>
      <c r="D195" s="86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5"/>
      <c r="B196" s="860"/>
      <c r="C196" s="150"/>
      <c r="D196" s="86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5"/>
      <c r="B197" s="860"/>
      <c r="C197" s="150"/>
      <c r="D197" s="86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5"/>
      <c r="B198" s="860"/>
      <c r="C198" s="150"/>
      <c r="D198" s="86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5"/>
      <c r="B199" s="860"/>
      <c r="C199" s="150"/>
      <c r="D199" s="86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5"/>
      <c r="B200" s="860"/>
      <c r="C200" s="150"/>
      <c r="D200" s="86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5"/>
      <c r="B201" s="860"/>
      <c r="C201" s="150"/>
      <c r="D201" s="86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5"/>
      <c r="B202" s="860"/>
      <c r="C202" s="150"/>
      <c r="D202" s="86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5"/>
      <c r="B203" s="860"/>
      <c r="C203" s="150"/>
      <c r="D203" s="86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5"/>
      <c r="B204" s="860"/>
      <c r="C204" s="150"/>
      <c r="D204" s="86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5"/>
      <c r="B205" s="860"/>
      <c r="C205" s="150"/>
      <c r="D205" s="86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5"/>
      <c r="B206" s="860"/>
      <c r="C206" s="150"/>
      <c r="D206" s="86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5"/>
      <c r="B207" s="860"/>
      <c r="C207" s="150"/>
      <c r="D207" s="86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5"/>
      <c r="B208" s="860"/>
      <c r="C208" s="150"/>
      <c r="D208" s="86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5"/>
      <c r="B209" s="860"/>
      <c r="C209" s="150"/>
      <c r="D209" s="86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5"/>
      <c r="B210" s="860"/>
      <c r="C210" s="150"/>
      <c r="D210" s="86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5"/>
      <c r="B211" s="860"/>
      <c r="C211" s="150"/>
      <c r="D211" s="86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5"/>
      <c r="B212" s="860"/>
      <c r="C212" s="150"/>
      <c r="D212" s="86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5"/>
      <c r="B213" s="860"/>
      <c r="C213" s="150"/>
      <c r="D213" s="86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5"/>
      <c r="B214" s="860"/>
      <c r="C214" s="150"/>
      <c r="D214" s="86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5"/>
      <c r="B215" s="860"/>
      <c r="C215" s="150"/>
      <c r="D215" s="86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5"/>
      <c r="B216" s="860"/>
      <c r="C216" s="150"/>
      <c r="D216" s="86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5"/>
      <c r="B217" s="860"/>
      <c r="C217" s="150"/>
      <c r="D217" s="86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5"/>
      <c r="B218" s="860"/>
      <c r="C218" s="150"/>
      <c r="D218" s="86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5"/>
      <c r="B219" s="860"/>
      <c r="C219" s="150"/>
      <c r="D219" s="86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5"/>
      <c r="B220" s="860"/>
      <c r="C220" s="150"/>
      <c r="D220" s="86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5"/>
      <c r="B221" s="860"/>
      <c r="C221" s="150"/>
      <c r="D221" s="86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5"/>
      <c r="B222" s="860"/>
      <c r="C222" s="150"/>
      <c r="D222" s="86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5"/>
      <c r="B223" s="860"/>
      <c r="C223" s="150"/>
      <c r="D223" s="86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5"/>
      <c r="B224" s="860"/>
      <c r="C224" s="150"/>
      <c r="D224" s="86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5"/>
      <c r="B225" s="860"/>
      <c r="C225" s="150"/>
      <c r="D225" s="86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5"/>
      <c r="B226" s="860"/>
      <c r="C226" s="150"/>
      <c r="D226" s="86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5"/>
      <c r="B227" s="860"/>
      <c r="C227" s="150"/>
      <c r="D227" s="86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5"/>
      <c r="B228" s="860"/>
      <c r="C228" s="150"/>
      <c r="D228" s="86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5"/>
      <c r="B229" s="860"/>
      <c r="C229" s="150"/>
      <c r="D229" s="86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5"/>
      <c r="B230" s="860"/>
      <c r="C230" s="150"/>
      <c r="D230" s="86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5"/>
      <c r="B231" s="860"/>
      <c r="C231" s="150"/>
      <c r="D231" s="86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5"/>
      <c r="B232" s="860"/>
      <c r="C232" s="150"/>
      <c r="D232" s="86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5"/>
      <c r="B233" s="860"/>
      <c r="C233" s="150"/>
      <c r="D233" s="86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5"/>
      <c r="B234" s="860"/>
      <c r="C234" s="150"/>
      <c r="D234" s="86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5"/>
      <c r="B235" s="860"/>
      <c r="C235" s="150"/>
      <c r="D235" s="86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5"/>
      <c r="B236" s="860"/>
      <c r="C236" s="150"/>
      <c r="D236" s="86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5"/>
      <c r="B237" s="860"/>
      <c r="C237" s="150"/>
      <c r="D237" s="86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5"/>
      <c r="B238" s="860"/>
      <c r="C238" s="150"/>
      <c r="D238" s="86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5"/>
      <c r="B239" s="860"/>
      <c r="C239" s="150"/>
      <c r="D239" s="86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5"/>
      <c r="B240" s="860"/>
      <c r="C240" s="150"/>
      <c r="D240" s="86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5"/>
      <c r="B241" s="860"/>
      <c r="C241" s="150"/>
      <c r="D241" s="86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5"/>
      <c r="B242" s="860"/>
      <c r="C242" s="150"/>
      <c r="D242" s="86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5"/>
      <c r="B243" s="860"/>
      <c r="C243" s="150"/>
      <c r="D243" s="86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5"/>
      <c r="B244" s="860"/>
      <c r="C244" s="150"/>
      <c r="D244" s="86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5"/>
      <c r="B245" s="860"/>
      <c r="C245" s="150"/>
      <c r="D245" s="86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5"/>
      <c r="B246" s="860"/>
      <c r="C246" s="150"/>
      <c r="D246" s="86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5"/>
      <c r="B247" s="860"/>
      <c r="C247" s="150"/>
      <c r="D247" s="86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5"/>
      <c r="B248" s="860"/>
      <c r="C248" s="150"/>
      <c r="D248" s="86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5"/>
      <c r="B249" s="860"/>
      <c r="C249" s="150"/>
      <c r="D249" s="86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5"/>
      <c r="B250" s="860"/>
      <c r="C250" s="150"/>
      <c r="D250" s="86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5"/>
      <c r="B251" s="860"/>
      <c r="C251" s="150"/>
      <c r="D251" s="86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5"/>
      <c r="B252" s="860"/>
      <c r="C252" s="150"/>
      <c r="D252" s="86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5"/>
      <c r="B253" s="860"/>
      <c r="C253" s="150"/>
      <c r="D253" s="86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5"/>
      <c r="B254" s="860"/>
      <c r="C254" s="150"/>
      <c r="D254" s="86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5"/>
      <c r="B255" s="860"/>
      <c r="C255" s="150"/>
      <c r="D255" s="86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5"/>
      <c r="B256" s="860"/>
      <c r="C256" s="150"/>
      <c r="D256" s="86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5"/>
      <c r="B257" s="860"/>
      <c r="C257" s="150"/>
      <c r="D257" s="86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5"/>
      <c r="B258" s="860"/>
      <c r="C258" s="150"/>
      <c r="D258" s="86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5"/>
      <c r="B259" s="860"/>
      <c r="C259" s="150"/>
      <c r="D259" s="86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5"/>
      <c r="B260" s="860"/>
      <c r="C260" s="150"/>
      <c r="D260" s="86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5"/>
      <c r="B261" s="860"/>
      <c r="C261" s="150"/>
      <c r="D261" s="86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5"/>
      <c r="B262" s="860"/>
      <c r="C262" s="150"/>
      <c r="D262" s="86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5"/>
      <c r="B263" s="860"/>
      <c r="C263" s="150"/>
      <c r="D263" s="86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5"/>
      <c r="B264" s="860"/>
      <c r="C264" s="150"/>
      <c r="D264" s="86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5"/>
      <c r="B265" s="860"/>
      <c r="C265" s="150"/>
      <c r="D265" s="86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5"/>
      <c r="B266" s="860"/>
      <c r="C266" s="150"/>
      <c r="D266" s="86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5"/>
      <c r="B267" s="860"/>
      <c r="C267" s="150"/>
      <c r="D267" s="86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5"/>
      <c r="B268" s="860"/>
      <c r="C268" s="150"/>
      <c r="D268" s="86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5"/>
      <c r="B269" s="860"/>
      <c r="C269" s="150"/>
      <c r="D269" s="86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5"/>
      <c r="B270" s="860"/>
      <c r="C270" s="150"/>
      <c r="D270" s="86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5"/>
      <c r="B271" s="860"/>
      <c r="C271" s="150"/>
      <c r="D271" s="86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5"/>
      <c r="B272" s="860"/>
      <c r="C272" s="150"/>
      <c r="D272" s="86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5"/>
      <c r="B273" s="860"/>
      <c r="C273" s="150"/>
      <c r="D273" s="86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5"/>
      <c r="B274" s="860"/>
      <c r="C274" s="150"/>
      <c r="D274" s="86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5"/>
      <c r="B275" s="860"/>
      <c r="C275" s="150"/>
      <c r="D275" s="86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5"/>
      <c r="B276" s="860"/>
      <c r="C276" s="150"/>
      <c r="D276" s="86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5"/>
      <c r="B277" s="860"/>
      <c r="C277" s="150"/>
      <c r="D277" s="86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5"/>
      <c r="B278" s="860"/>
      <c r="C278" s="150"/>
      <c r="D278" s="86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5"/>
      <c r="B279" s="860"/>
      <c r="C279" s="150"/>
      <c r="D279" s="86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5"/>
      <c r="B280" s="860"/>
      <c r="C280" s="150"/>
      <c r="D280" s="86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5"/>
      <c r="B281" s="860"/>
      <c r="C281" s="150"/>
      <c r="D281" s="86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5"/>
      <c r="B282" s="860"/>
      <c r="C282" s="150"/>
      <c r="D282" s="86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5"/>
      <c r="B283" s="860"/>
      <c r="C283" s="150"/>
      <c r="D283" s="86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5"/>
      <c r="B284" s="860"/>
      <c r="C284" s="150"/>
      <c r="D284" s="86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5"/>
      <c r="B285" s="860"/>
      <c r="C285" s="150"/>
      <c r="D285" s="86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5"/>
      <c r="B286" s="860"/>
      <c r="C286" s="150"/>
      <c r="D286" s="86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5"/>
      <c r="B287" s="860"/>
      <c r="C287" s="150"/>
      <c r="D287" s="86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5"/>
      <c r="B288" s="860"/>
      <c r="C288" s="150"/>
      <c r="D288" s="86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5"/>
      <c r="B289" s="860"/>
      <c r="C289" s="150"/>
      <c r="D289" s="86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5"/>
      <c r="B290" s="860"/>
      <c r="C290" s="150"/>
      <c r="D290" s="86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5"/>
      <c r="B291" s="860"/>
      <c r="C291" s="150"/>
      <c r="D291" s="86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5"/>
      <c r="B292" s="860"/>
      <c r="C292" s="150"/>
      <c r="D292" s="86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5"/>
      <c r="B293" s="860"/>
      <c r="C293" s="150"/>
      <c r="D293" s="86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5"/>
      <c r="B294" s="860"/>
      <c r="C294" s="150"/>
      <c r="D294" s="86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5"/>
      <c r="B295" s="860"/>
      <c r="C295" s="150"/>
      <c r="D295" s="86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5"/>
      <c r="B296" s="860"/>
      <c r="C296" s="150"/>
      <c r="D296" s="86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5"/>
      <c r="B297" s="860"/>
      <c r="C297" s="150"/>
      <c r="D297" s="86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5"/>
      <c r="B298" s="860"/>
      <c r="C298" s="150"/>
      <c r="D298" s="86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5"/>
      <c r="B299" s="860"/>
      <c r="C299" s="150"/>
      <c r="D299" s="86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5"/>
      <c r="B300" s="860"/>
      <c r="C300" s="150"/>
      <c r="D300" s="86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5"/>
      <c r="B301" s="860"/>
      <c r="C301" s="150"/>
      <c r="D301" s="86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5"/>
      <c r="B302" s="860"/>
      <c r="C302" s="150"/>
      <c r="D302" s="86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5"/>
      <c r="B303" s="860"/>
      <c r="C303" s="150"/>
      <c r="D303" s="86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5"/>
      <c r="B304" s="860"/>
      <c r="C304" s="150"/>
      <c r="D304" s="86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5"/>
      <c r="B305" s="860"/>
      <c r="C305" s="150"/>
      <c r="D305" s="86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5"/>
      <c r="B306" s="860"/>
      <c r="C306" s="150"/>
      <c r="D306" s="86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5"/>
      <c r="B307" s="860"/>
      <c r="C307" s="150"/>
      <c r="D307" s="86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5"/>
      <c r="B308" s="860"/>
      <c r="C308" s="150"/>
      <c r="D308" s="86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5"/>
      <c r="B309" s="860"/>
      <c r="C309" s="150"/>
      <c r="D309" s="86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5"/>
      <c r="B310" s="860"/>
      <c r="C310" s="150"/>
      <c r="D310" s="86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5"/>
      <c r="B311" s="860"/>
      <c r="C311" s="150"/>
      <c r="D311" s="86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5"/>
      <c r="B312" s="860"/>
      <c r="C312" s="150"/>
      <c r="D312" s="86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5"/>
      <c r="B313" s="860"/>
      <c r="C313" s="150"/>
      <c r="D313" s="86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5"/>
      <c r="B314" s="860"/>
      <c r="C314" s="150"/>
      <c r="D314" s="86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5"/>
      <c r="B315" s="860"/>
      <c r="C315" s="150"/>
      <c r="D315" s="86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5"/>
      <c r="B316" s="860"/>
      <c r="C316" s="150"/>
      <c r="D316" s="86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5"/>
      <c r="B317" s="860"/>
      <c r="C317" s="150"/>
      <c r="D317" s="86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5"/>
      <c r="B318" s="860"/>
      <c r="C318" s="150"/>
      <c r="D318" s="86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5"/>
      <c r="B319" s="860"/>
      <c r="C319" s="150"/>
      <c r="D319" s="86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5"/>
      <c r="B320" s="860"/>
      <c r="C320" s="150"/>
      <c r="D320" s="86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5"/>
      <c r="B321" s="860"/>
      <c r="C321" s="150"/>
      <c r="D321" s="86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5"/>
      <c r="B322" s="860"/>
      <c r="C322" s="150"/>
      <c r="D322" s="86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5"/>
      <c r="B323" s="860"/>
      <c r="C323" s="150"/>
      <c r="D323" s="86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5"/>
      <c r="B324" s="860"/>
      <c r="C324" s="150"/>
      <c r="D324" s="86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5"/>
      <c r="B325" s="860"/>
      <c r="C325" s="150"/>
      <c r="D325" s="86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5"/>
      <c r="B326" s="860"/>
      <c r="C326" s="150"/>
      <c r="D326" s="86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5"/>
      <c r="B327" s="860"/>
      <c r="C327" s="150"/>
      <c r="D327" s="86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5"/>
      <c r="B328" s="860"/>
      <c r="C328" s="150"/>
      <c r="D328" s="86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5"/>
      <c r="B329" s="860"/>
      <c r="C329" s="150"/>
      <c r="D329" s="86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5"/>
      <c r="B330" s="860"/>
      <c r="C330" s="150"/>
      <c r="D330" s="86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5"/>
      <c r="B331" s="860"/>
      <c r="C331" s="150"/>
      <c r="D331" s="86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5"/>
      <c r="B332" s="860"/>
      <c r="C332" s="150"/>
      <c r="D332" s="86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5"/>
      <c r="B333" s="860"/>
      <c r="C333" s="150"/>
      <c r="D333" s="86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5"/>
      <c r="B334" s="860"/>
      <c r="C334" s="150"/>
      <c r="D334" s="86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5"/>
      <c r="B335" s="860"/>
      <c r="C335" s="150"/>
      <c r="D335" s="86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5"/>
      <c r="B336" s="860"/>
      <c r="C336" s="150"/>
      <c r="D336" s="86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5"/>
      <c r="B337" s="860"/>
      <c r="C337" s="150"/>
      <c r="D337" s="86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5"/>
      <c r="B338" s="860"/>
      <c r="C338" s="150"/>
      <c r="D338" s="86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5"/>
      <c r="B339" s="860"/>
      <c r="C339" s="150"/>
      <c r="D339" s="86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5"/>
      <c r="B340" s="860"/>
      <c r="C340" s="150"/>
      <c r="D340" s="86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5"/>
      <c r="B341" s="860"/>
      <c r="C341" s="150"/>
      <c r="D341" s="86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5"/>
      <c r="B342" s="860"/>
      <c r="C342" s="150"/>
      <c r="D342" s="86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5"/>
      <c r="B343" s="860"/>
      <c r="C343" s="150"/>
      <c r="D343" s="86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5"/>
      <c r="B344" s="860"/>
      <c r="C344" s="150"/>
      <c r="D344" s="86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5"/>
      <c r="B345" s="860"/>
      <c r="C345" s="150"/>
      <c r="D345" s="86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5"/>
      <c r="B346" s="860"/>
      <c r="C346" s="150"/>
      <c r="D346" s="86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5"/>
      <c r="B347" s="860"/>
      <c r="C347" s="150"/>
      <c r="D347" s="86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5"/>
      <c r="B348" s="860"/>
      <c r="C348" s="150"/>
      <c r="D348" s="86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5"/>
      <c r="B349" s="860"/>
      <c r="C349" s="150"/>
      <c r="D349" s="86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5"/>
      <c r="B350" s="860"/>
      <c r="C350" s="150"/>
      <c r="D350" s="86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5"/>
      <c r="B351" s="860"/>
      <c r="C351" s="150"/>
      <c r="D351" s="86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5"/>
      <c r="B352" s="860"/>
      <c r="C352" s="150"/>
      <c r="D352" s="86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5"/>
      <c r="B353" s="860"/>
      <c r="C353" s="150"/>
      <c r="D353" s="86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5"/>
      <c r="B354" s="860"/>
      <c r="C354" s="150"/>
      <c r="D354" s="86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5"/>
      <c r="B355" s="860"/>
      <c r="C355" s="150"/>
      <c r="D355" s="86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5"/>
      <c r="B356" s="860"/>
      <c r="C356" s="150"/>
      <c r="D356" s="86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5"/>
      <c r="B357" s="860"/>
      <c r="C357" s="150"/>
      <c r="D357" s="86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5"/>
      <c r="B358" s="860"/>
      <c r="C358" s="150"/>
      <c r="D358" s="86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5"/>
      <c r="B359" s="860"/>
      <c r="C359" s="150"/>
      <c r="D359" s="86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5"/>
      <c r="B360" s="860"/>
      <c r="C360" s="150"/>
      <c r="D360" s="86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5"/>
      <c r="B361" s="860"/>
      <c r="C361" s="150"/>
      <c r="D361" s="86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5"/>
      <c r="B362" s="860"/>
      <c r="C362" s="150"/>
      <c r="D362" s="86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5"/>
      <c r="B363" s="860"/>
      <c r="C363" s="150"/>
      <c r="D363" s="86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5"/>
      <c r="B364" s="860"/>
      <c r="C364" s="150"/>
      <c r="D364" s="86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5"/>
      <c r="B365" s="860"/>
      <c r="C365" s="150"/>
      <c r="D365" s="86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5"/>
      <c r="B366" s="860"/>
      <c r="C366" s="150"/>
      <c r="D366" s="86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5"/>
      <c r="B367" s="860"/>
      <c r="C367" s="150"/>
      <c r="D367" s="86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5"/>
      <c r="B368" s="860"/>
      <c r="C368" s="150"/>
      <c r="D368" s="86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5"/>
      <c r="B369" s="860"/>
      <c r="C369" s="150"/>
      <c r="D369" s="86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5"/>
      <c r="B370" s="860"/>
      <c r="C370" s="150"/>
      <c r="D370" s="86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5"/>
      <c r="B371" s="860"/>
      <c r="C371" s="150"/>
      <c r="D371" s="86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5"/>
      <c r="B372" s="860"/>
      <c r="C372" s="150"/>
      <c r="D372" s="86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5"/>
      <c r="B373" s="860"/>
      <c r="C373" s="150"/>
      <c r="D373" s="86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5"/>
      <c r="B374" s="860"/>
      <c r="C374" s="150"/>
      <c r="D374" s="86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5"/>
      <c r="B375" s="860"/>
      <c r="C375" s="150"/>
      <c r="D375" s="86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5"/>
      <c r="B376" s="860"/>
      <c r="C376" s="150"/>
      <c r="D376" s="86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5"/>
      <c r="B377" s="860"/>
      <c r="C377" s="150"/>
      <c r="D377" s="86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5"/>
      <c r="B378" s="860"/>
      <c r="C378" s="150"/>
      <c r="D378" s="86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5"/>
      <c r="B379" s="860"/>
      <c r="C379" s="150"/>
      <c r="D379" s="86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5"/>
      <c r="B380" s="860"/>
      <c r="C380" s="150"/>
      <c r="D380" s="86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5"/>
      <c r="B381" s="860"/>
      <c r="C381" s="150"/>
      <c r="D381" s="86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5"/>
      <c r="B382" s="860"/>
      <c r="C382" s="150"/>
      <c r="D382" s="86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5"/>
      <c r="B383" s="860"/>
      <c r="C383" s="150"/>
      <c r="D383" s="86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5"/>
      <c r="B384" s="860"/>
      <c r="C384" s="150"/>
      <c r="D384" s="86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5"/>
      <c r="B385" s="860"/>
      <c r="C385" s="150"/>
      <c r="D385" s="86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5"/>
      <c r="B386" s="860"/>
      <c r="C386" s="150"/>
      <c r="D386" s="86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5"/>
      <c r="B387" s="860"/>
      <c r="C387" s="150"/>
      <c r="D387" s="86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5"/>
      <c r="B388" s="860"/>
      <c r="C388" s="150"/>
      <c r="D388" s="86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5"/>
      <c r="B389" s="860"/>
      <c r="C389" s="150"/>
      <c r="D389" s="86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5"/>
      <c r="B390" s="860"/>
      <c r="C390" s="150"/>
      <c r="D390" s="86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5"/>
      <c r="B391" s="860"/>
      <c r="C391" s="150"/>
      <c r="D391" s="86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5"/>
      <c r="B392" s="860"/>
      <c r="C392" s="150"/>
      <c r="D392" s="86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5"/>
      <c r="B393" s="860"/>
      <c r="C393" s="150"/>
      <c r="D393" s="86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5"/>
      <c r="B394" s="860"/>
      <c r="C394" s="150"/>
      <c r="D394" s="86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5"/>
      <c r="B395" s="860"/>
      <c r="C395" s="150"/>
      <c r="D395" s="86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5"/>
      <c r="B396" s="860"/>
      <c r="C396" s="150"/>
      <c r="D396" s="86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5"/>
      <c r="B397" s="860"/>
      <c r="C397" s="150"/>
      <c r="D397" s="86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5"/>
      <c r="B398" s="860"/>
      <c r="C398" s="150"/>
      <c r="D398" s="86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5"/>
      <c r="B399" s="860"/>
      <c r="C399" s="150"/>
      <c r="D399" s="86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5"/>
      <c r="B400" s="860"/>
      <c r="C400" s="150"/>
      <c r="D400" s="86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5"/>
      <c r="B401" s="860"/>
      <c r="C401" s="150"/>
      <c r="D401" s="86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5"/>
      <c r="B402" s="860"/>
      <c r="C402" s="150"/>
      <c r="D402" s="86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5"/>
      <c r="B403" s="860"/>
      <c r="C403" s="150"/>
      <c r="D403" s="86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5"/>
      <c r="B404" s="860"/>
      <c r="C404" s="150"/>
      <c r="D404" s="86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5"/>
      <c r="B405" s="860"/>
      <c r="C405" s="150"/>
      <c r="D405" s="86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5"/>
      <c r="B406" s="860"/>
      <c r="C406" s="150"/>
      <c r="D406" s="86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5"/>
      <c r="B407" s="860"/>
      <c r="C407" s="150"/>
      <c r="D407" s="86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5"/>
      <c r="B408" s="860"/>
      <c r="C408" s="150"/>
      <c r="D408" s="86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5"/>
      <c r="B409" s="860"/>
      <c r="C409" s="150"/>
      <c r="D409" s="86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5"/>
      <c r="B410" s="860"/>
      <c r="C410" s="152"/>
      <c r="D410" s="86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5"/>
      <c r="B411" s="860"/>
      <c r="C411" s="148" t="s">
        <v>343</v>
      </c>
      <c r="D411" s="859"/>
      <c r="E411" s="172" t="s">
        <v>366</v>
      </c>
      <c r="F411" s="177"/>
      <c r="G411" s="780" t="s">
        <v>362</v>
      </c>
      <c r="H411" s="146"/>
      <c r="I411" s="146"/>
      <c r="J411" s="781" t="s">
        <v>533</v>
      </c>
      <c r="K411" s="782"/>
      <c r="L411" s="782"/>
      <c r="M411" s="782"/>
      <c r="N411" s="782"/>
      <c r="O411" s="782"/>
      <c r="P411" s="782"/>
      <c r="Q411" s="782"/>
      <c r="R411" s="782"/>
      <c r="S411" s="782"/>
      <c r="T411" s="783"/>
      <c r="U411" s="385" t="s">
        <v>534</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4"/>
    </row>
    <row r="412" spans="1:50" ht="18.75" customHeight="1" x14ac:dyDescent="0.15">
      <c r="A412" s="865"/>
      <c r="B412" s="860"/>
      <c r="C412" s="150"/>
      <c r="D412" s="86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5"/>
      <c r="B413" s="860"/>
      <c r="C413" s="150"/>
      <c r="D413" s="86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533</v>
      </c>
      <c r="AF413" s="137"/>
      <c r="AG413" s="138" t="s">
        <v>324</v>
      </c>
      <c r="AH413" s="139"/>
      <c r="AI413" s="133"/>
      <c r="AJ413" s="133"/>
      <c r="AK413" s="133"/>
      <c r="AL413" s="134"/>
      <c r="AM413" s="133"/>
      <c r="AN413" s="133"/>
      <c r="AO413" s="133"/>
      <c r="AP413" s="134"/>
      <c r="AQ413" s="188" t="s">
        <v>533</v>
      </c>
      <c r="AR413" s="137"/>
      <c r="AS413" s="138" t="s">
        <v>324</v>
      </c>
      <c r="AT413" s="139"/>
      <c r="AU413" s="137" t="s">
        <v>533</v>
      </c>
      <c r="AV413" s="137"/>
      <c r="AW413" s="138" t="s">
        <v>310</v>
      </c>
      <c r="AX413" s="189"/>
    </row>
    <row r="414" spans="1:50" x14ac:dyDescent="0.15">
      <c r="A414" s="865"/>
      <c r="B414" s="860"/>
      <c r="C414" s="150"/>
      <c r="D414" s="860"/>
      <c r="E414" s="140"/>
      <c r="F414" s="141"/>
      <c r="G414" s="116" t="s">
        <v>533</v>
      </c>
      <c r="H414" s="97"/>
      <c r="I414" s="97"/>
      <c r="J414" s="97"/>
      <c r="K414" s="97"/>
      <c r="L414" s="97"/>
      <c r="M414" s="97"/>
      <c r="N414" s="97"/>
      <c r="O414" s="97"/>
      <c r="P414" s="97"/>
      <c r="Q414" s="97"/>
      <c r="R414" s="97"/>
      <c r="S414" s="97"/>
      <c r="T414" s="97"/>
      <c r="U414" s="97"/>
      <c r="V414" s="97"/>
      <c r="W414" s="97"/>
      <c r="X414" s="117"/>
      <c r="Y414" s="190" t="s">
        <v>14</v>
      </c>
      <c r="Z414" s="191"/>
      <c r="AA414" s="192"/>
      <c r="AB414" s="199" t="s">
        <v>533</v>
      </c>
      <c r="AC414" s="199"/>
      <c r="AD414" s="199"/>
      <c r="AE414" s="259" t="s">
        <v>533</v>
      </c>
      <c r="AF414" s="194"/>
      <c r="AG414" s="194"/>
      <c r="AH414" s="194"/>
      <c r="AI414" s="259" t="s">
        <v>533</v>
      </c>
      <c r="AJ414" s="194"/>
      <c r="AK414" s="194"/>
      <c r="AL414" s="194"/>
      <c r="AM414" s="259" t="s">
        <v>535</v>
      </c>
      <c r="AN414" s="194"/>
      <c r="AO414" s="194"/>
      <c r="AP414" s="260"/>
      <c r="AQ414" s="259" t="s">
        <v>533</v>
      </c>
      <c r="AR414" s="194"/>
      <c r="AS414" s="194"/>
      <c r="AT414" s="260"/>
      <c r="AU414" s="194" t="s">
        <v>533</v>
      </c>
      <c r="AV414" s="194"/>
      <c r="AW414" s="194"/>
      <c r="AX414" s="195"/>
    </row>
    <row r="415" spans="1:50" x14ac:dyDescent="0.15">
      <c r="A415" s="865"/>
      <c r="B415" s="860"/>
      <c r="C415" s="150"/>
      <c r="D415" s="86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533</v>
      </c>
      <c r="AC415" s="193"/>
      <c r="AD415" s="193"/>
      <c r="AE415" s="259" t="s">
        <v>533</v>
      </c>
      <c r="AF415" s="194"/>
      <c r="AG415" s="194"/>
      <c r="AH415" s="260"/>
      <c r="AI415" s="259" t="s">
        <v>533</v>
      </c>
      <c r="AJ415" s="194"/>
      <c r="AK415" s="194"/>
      <c r="AL415" s="194"/>
      <c r="AM415" s="259" t="s">
        <v>535</v>
      </c>
      <c r="AN415" s="194"/>
      <c r="AO415" s="194"/>
      <c r="AP415" s="260"/>
      <c r="AQ415" s="259" t="s">
        <v>533</v>
      </c>
      <c r="AR415" s="194"/>
      <c r="AS415" s="194"/>
      <c r="AT415" s="260"/>
      <c r="AU415" s="194" t="s">
        <v>535</v>
      </c>
      <c r="AV415" s="194"/>
      <c r="AW415" s="194"/>
      <c r="AX415" s="195"/>
    </row>
    <row r="416" spans="1:50" x14ac:dyDescent="0.15">
      <c r="A416" s="865"/>
      <c r="B416" s="860"/>
      <c r="C416" s="150"/>
      <c r="D416" s="86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312</v>
      </c>
      <c r="AC416" s="396"/>
      <c r="AD416" s="396"/>
      <c r="AE416" s="259" t="s">
        <v>533</v>
      </c>
      <c r="AF416" s="194"/>
      <c r="AG416" s="194"/>
      <c r="AH416" s="260"/>
      <c r="AI416" s="259" t="s">
        <v>536</v>
      </c>
      <c r="AJ416" s="194"/>
      <c r="AK416" s="194"/>
      <c r="AL416" s="194"/>
      <c r="AM416" s="259" t="s">
        <v>533</v>
      </c>
      <c r="AN416" s="194"/>
      <c r="AO416" s="194"/>
      <c r="AP416" s="260"/>
      <c r="AQ416" s="259" t="s">
        <v>535</v>
      </c>
      <c r="AR416" s="194"/>
      <c r="AS416" s="194"/>
      <c r="AT416" s="260"/>
      <c r="AU416" s="194" t="s">
        <v>533</v>
      </c>
      <c r="AV416" s="194"/>
      <c r="AW416" s="194"/>
      <c r="AX416" s="195"/>
    </row>
    <row r="417" spans="1:50" ht="18.75" hidden="1" customHeight="1" x14ac:dyDescent="0.15">
      <c r="A417" s="865"/>
      <c r="B417" s="860"/>
      <c r="C417" s="150"/>
      <c r="D417" s="86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5"/>
      <c r="B418" s="860"/>
      <c r="C418" s="150"/>
      <c r="D418" s="86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5"/>
      <c r="B419" s="860"/>
      <c r="C419" s="150"/>
      <c r="D419" s="86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9"/>
      <c r="AF419" s="194"/>
      <c r="AG419" s="194"/>
      <c r="AH419" s="194"/>
      <c r="AI419" s="259"/>
      <c r="AJ419" s="194"/>
      <c r="AK419" s="194"/>
      <c r="AL419" s="194"/>
      <c r="AM419" s="259"/>
      <c r="AN419" s="194"/>
      <c r="AO419" s="194"/>
      <c r="AP419" s="260"/>
      <c r="AQ419" s="259"/>
      <c r="AR419" s="194"/>
      <c r="AS419" s="194"/>
      <c r="AT419" s="260"/>
      <c r="AU419" s="194"/>
      <c r="AV419" s="194"/>
      <c r="AW419" s="194"/>
      <c r="AX419" s="195"/>
    </row>
    <row r="420" spans="1:50" ht="22.5" hidden="1" customHeight="1" x14ac:dyDescent="0.15">
      <c r="A420" s="865"/>
      <c r="B420" s="860"/>
      <c r="C420" s="150"/>
      <c r="D420" s="86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9"/>
      <c r="AF420" s="194"/>
      <c r="AG420" s="194"/>
      <c r="AH420" s="260"/>
      <c r="AI420" s="259"/>
      <c r="AJ420" s="194"/>
      <c r="AK420" s="194"/>
      <c r="AL420" s="194"/>
      <c r="AM420" s="259"/>
      <c r="AN420" s="194"/>
      <c r="AO420" s="194"/>
      <c r="AP420" s="260"/>
      <c r="AQ420" s="259"/>
      <c r="AR420" s="194"/>
      <c r="AS420" s="194"/>
      <c r="AT420" s="260"/>
      <c r="AU420" s="194"/>
      <c r="AV420" s="194"/>
      <c r="AW420" s="194"/>
      <c r="AX420" s="195"/>
    </row>
    <row r="421" spans="1:50" ht="22.5" hidden="1" customHeight="1" x14ac:dyDescent="0.15">
      <c r="A421" s="865"/>
      <c r="B421" s="860"/>
      <c r="C421" s="150"/>
      <c r="D421" s="86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9"/>
      <c r="AF421" s="194"/>
      <c r="AG421" s="194"/>
      <c r="AH421" s="260"/>
      <c r="AI421" s="259"/>
      <c r="AJ421" s="194"/>
      <c r="AK421" s="194"/>
      <c r="AL421" s="194"/>
      <c r="AM421" s="259"/>
      <c r="AN421" s="194"/>
      <c r="AO421" s="194"/>
      <c r="AP421" s="260"/>
      <c r="AQ421" s="259"/>
      <c r="AR421" s="194"/>
      <c r="AS421" s="194"/>
      <c r="AT421" s="260"/>
      <c r="AU421" s="194"/>
      <c r="AV421" s="194"/>
      <c r="AW421" s="194"/>
      <c r="AX421" s="195"/>
    </row>
    <row r="422" spans="1:50" ht="18.75" hidden="1" customHeight="1" x14ac:dyDescent="0.15">
      <c r="A422" s="865"/>
      <c r="B422" s="860"/>
      <c r="C422" s="150"/>
      <c r="D422" s="86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5"/>
      <c r="B423" s="860"/>
      <c r="C423" s="150"/>
      <c r="D423" s="86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5"/>
      <c r="B424" s="860"/>
      <c r="C424" s="150"/>
      <c r="D424" s="86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9"/>
      <c r="AF424" s="194"/>
      <c r="AG424" s="194"/>
      <c r="AH424" s="194"/>
      <c r="AI424" s="259"/>
      <c r="AJ424" s="194"/>
      <c r="AK424" s="194"/>
      <c r="AL424" s="194"/>
      <c r="AM424" s="259"/>
      <c r="AN424" s="194"/>
      <c r="AO424" s="194"/>
      <c r="AP424" s="260"/>
      <c r="AQ424" s="259"/>
      <c r="AR424" s="194"/>
      <c r="AS424" s="194"/>
      <c r="AT424" s="260"/>
      <c r="AU424" s="194"/>
      <c r="AV424" s="194"/>
      <c r="AW424" s="194"/>
      <c r="AX424" s="195"/>
    </row>
    <row r="425" spans="1:50" ht="22.5" hidden="1" customHeight="1" x14ac:dyDescent="0.15">
      <c r="A425" s="865"/>
      <c r="B425" s="860"/>
      <c r="C425" s="150"/>
      <c r="D425" s="86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9"/>
      <c r="AF425" s="194"/>
      <c r="AG425" s="194"/>
      <c r="AH425" s="260"/>
      <c r="AI425" s="259"/>
      <c r="AJ425" s="194"/>
      <c r="AK425" s="194"/>
      <c r="AL425" s="194"/>
      <c r="AM425" s="259"/>
      <c r="AN425" s="194"/>
      <c r="AO425" s="194"/>
      <c r="AP425" s="260"/>
      <c r="AQ425" s="259"/>
      <c r="AR425" s="194"/>
      <c r="AS425" s="194"/>
      <c r="AT425" s="260"/>
      <c r="AU425" s="194"/>
      <c r="AV425" s="194"/>
      <c r="AW425" s="194"/>
      <c r="AX425" s="195"/>
    </row>
    <row r="426" spans="1:50" ht="22.5" hidden="1" customHeight="1" x14ac:dyDescent="0.15">
      <c r="A426" s="865"/>
      <c r="B426" s="860"/>
      <c r="C426" s="150"/>
      <c r="D426" s="86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9"/>
      <c r="AF426" s="194"/>
      <c r="AG426" s="194"/>
      <c r="AH426" s="260"/>
      <c r="AI426" s="259"/>
      <c r="AJ426" s="194"/>
      <c r="AK426" s="194"/>
      <c r="AL426" s="194"/>
      <c r="AM426" s="259"/>
      <c r="AN426" s="194"/>
      <c r="AO426" s="194"/>
      <c r="AP426" s="260"/>
      <c r="AQ426" s="259"/>
      <c r="AR426" s="194"/>
      <c r="AS426" s="194"/>
      <c r="AT426" s="260"/>
      <c r="AU426" s="194"/>
      <c r="AV426" s="194"/>
      <c r="AW426" s="194"/>
      <c r="AX426" s="195"/>
    </row>
    <row r="427" spans="1:50" ht="18.75" hidden="1" customHeight="1" x14ac:dyDescent="0.15">
      <c r="A427" s="865"/>
      <c r="B427" s="860"/>
      <c r="C427" s="150"/>
      <c r="D427" s="86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5"/>
      <c r="B428" s="860"/>
      <c r="C428" s="150"/>
      <c r="D428" s="86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5"/>
      <c r="B429" s="860"/>
      <c r="C429" s="150"/>
      <c r="D429" s="86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9"/>
      <c r="AF429" s="194"/>
      <c r="AG429" s="194"/>
      <c r="AH429" s="194"/>
      <c r="AI429" s="259"/>
      <c r="AJ429" s="194"/>
      <c r="AK429" s="194"/>
      <c r="AL429" s="194"/>
      <c r="AM429" s="259"/>
      <c r="AN429" s="194"/>
      <c r="AO429" s="194"/>
      <c r="AP429" s="260"/>
      <c r="AQ429" s="259"/>
      <c r="AR429" s="194"/>
      <c r="AS429" s="194"/>
      <c r="AT429" s="260"/>
      <c r="AU429" s="194"/>
      <c r="AV429" s="194"/>
      <c r="AW429" s="194"/>
      <c r="AX429" s="195"/>
    </row>
    <row r="430" spans="1:50" ht="22.5" hidden="1" customHeight="1" x14ac:dyDescent="0.15">
      <c r="A430" s="865"/>
      <c r="B430" s="860"/>
      <c r="C430" s="150"/>
      <c r="D430" s="86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9"/>
      <c r="AF430" s="194"/>
      <c r="AG430" s="194"/>
      <c r="AH430" s="260"/>
      <c r="AI430" s="259"/>
      <c r="AJ430" s="194"/>
      <c r="AK430" s="194"/>
      <c r="AL430" s="194"/>
      <c r="AM430" s="259"/>
      <c r="AN430" s="194"/>
      <c r="AO430" s="194"/>
      <c r="AP430" s="260"/>
      <c r="AQ430" s="259"/>
      <c r="AR430" s="194"/>
      <c r="AS430" s="194"/>
      <c r="AT430" s="260"/>
      <c r="AU430" s="194"/>
      <c r="AV430" s="194"/>
      <c r="AW430" s="194"/>
      <c r="AX430" s="195"/>
    </row>
    <row r="431" spans="1:50" ht="22.5" hidden="1" customHeight="1" x14ac:dyDescent="0.15">
      <c r="A431" s="865"/>
      <c r="B431" s="860"/>
      <c r="C431" s="150"/>
      <c r="D431" s="86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9"/>
      <c r="AF431" s="194"/>
      <c r="AG431" s="194"/>
      <c r="AH431" s="260"/>
      <c r="AI431" s="259"/>
      <c r="AJ431" s="194"/>
      <c r="AK431" s="194"/>
      <c r="AL431" s="194"/>
      <c r="AM431" s="259"/>
      <c r="AN431" s="194"/>
      <c r="AO431" s="194"/>
      <c r="AP431" s="260"/>
      <c r="AQ431" s="259"/>
      <c r="AR431" s="194"/>
      <c r="AS431" s="194"/>
      <c r="AT431" s="260"/>
      <c r="AU431" s="194"/>
      <c r="AV431" s="194"/>
      <c r="AW431" s="194"/>
      <c r="AX431" s="195"/>
    </row>
    <row r="432" spans="1:50" ht="18.75" hidden="1" customHeight="1" x14ac:dyDescent="0.15">
      <c r="A432" s="865"/>
      <c r="B432" s="860"/>
      <c r="C432" s="150"/>
      <c r="D432" s="86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5"/>
      <c r="B433" s="860"/>
      <c r="C433" s="150"/>
      <c r="D433" s="86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5"/>
      <c r="B434" s="860"/>
      <c r="C434" s="150"/>
      <c r="D434" s="86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9"/>
      <c r="AF434" s="194"/>
      <c r="AG434" s="194"/>
      <c r="AH434" s="194"/>
      <c r="AI434" s="259"/>
      <c r="AJ434" s="194"/>
      <c r="AK434" s="194"/>
      <c r="AL434" s="194"/>
      <c r="AM434" s="259"/>
      <c r="AN434" s="194"/>
      <c r="AO434" s="194"/>
      <c r="AP434" s="260"/>
      <c r="AQ434" s="259"/>
      <c r="AR434" s="194"/>
      <c r="AS434" s="194"/>
      <c r="AT434" s="260"/>
      <c r="AU434" s="194"/>
      <c r="AV434" s="194"/>
      <c r="AW434" s="194"/>
      <c r="AX434" s="195"/>
    </row>
    <row r="435" spans="1:50" ht="22.5" hidden="1" customHeight="1" x14ac:dyDescent="0.15">
      <c r="A435" s="865"/>
      <c r="B435" s="860"/>
      <c r="C435" s="150"/>
      <c r="D435" s="86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9"/>
      <c r="AF435" s="194"/>
      <c r="AG435" s="194"/>
      <c r="AH435" s="260"/>
      <c r="AI435" s="259"/>
      <c r="AJ435" s="194"/>
      <c r="AK435" s="194"/>
      <c r="AL435" s="194"/>
      <c r="AM435" s="259"/>
      <c r="AN435" s="194"/>
      <c r="AO435" s="194"/>
      <c r="AP435" s="260"/>
      <c r="AQ435" s="259"/>
      <c r="AR435" s="194"/>
      <c r="AS435" s="194"/>
      <c r="AT435" s="260"/>
      <c r="AU435" s="194"/>
      <c r="AV435" s="194"/>
      <c r="AW435" s="194"/>
      <c r="AX435" s="195"/>
    </row>
    <row r="436" spans="1:50" ht="21.75" hidden="1" customHeight="1" x14ac:dyDescent="0.15">
      <c r="A436" s="865"/>
      <c r="B436" s="860"/>
      <c r="C436" s="150"/>
      <c r="D436" s="86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8" t="s">
        <v>16</v>
      </c>
      <c r="AC436" s="858"/>
      <c r="AD436" s="858"/>
      <c r="AE436" s="259"/>
      <c r="AF436" s="194"/>
      <c r="AG436" s="194"/>
      <c r="AH436" s="260"/>
      <c r="AI436" s="259"/>
      <c r="AJ436" s="194"/>
      <c r="AK436" s="194"/>
      <c r="AL436" s="194"/>
      <c r="AM436" s="259"/>
      <c r="AN436" s="194"/>
      <c r="AO436" s="194"/>
      <c r="AP436" s="260"/>
      <c r="AQ436" s="259"/>
      <c r="AR436" s="194"/>
      <c r="AS436" s="194"/>
      <c r="AT436" s="260"/>
      <c r="AU436" s="194"/>
      <c r="AV436" s="194"/>
      <c r="AW436" s="194"/>
      <c r="AX436" s="195"/>
    </row>
    <row r="437" spans="1:50" ht="18.75" customHeight="1" x14ac:dyDescent="0.15">
      <c r="A437" s="865"/>
      <c r="B437" s="860"/>
      <c r="C437" s="150"/>
      <c r="D437" s="86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5"/>
      <c r="B438" s="860"/>
      <c r="C438" s="150"/>
      <c r="D438" s="86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536</v>
      </c>
      <c r="AF438" s="137"/>
      <c r="AG438" s="138" t="s">
        <v>324</v>
      </c>
      <c r="AH438" s="139"/>
      <c r="AI438" s="133"/>
      <c r="AJ438" s="133"/>
      <c r="AK438" s="133"/>
      <c r="AL438" s="134"/>
      <c r="AM438" s="133"/>
      <c r="AN438" s="133"/>
      <c r="AO438" s="133"/>
      <c r="AP438" s="134"/>
      <c r="AQ438" s="188" t="s">
        <v>536</v>
      </c>
      <c r="AR438" s="137"/>
      <c r="AS438" s="138" t="s">
        <v>324</v>
      </c>
      <c r="AT438" s="139"/>
      <c r="AU438" s="137" t="s">
        <v>536</v>
      </c>
      <c r="AV438" s="137"/>
      <c r="AW438" s="138" t="s">
        <v>310</v>
      </c>
      <c r="AX438" s="189"/>
    </row>
    <row r="439" spans="1:50" x14ac:dyDescent="0.15">
      <c r="A439" s="865"/>
      <c r="B439" s="860"/>
      <c r="C439" s="150"/>
      <c r="D439" s="860"/>
      <c r="E439" s="140"/>
      <c r="F439" s="141"/>
      <c r="G439" s="116" t="s">
        <v>533</v>
      </c>
      <c r="H439" s="97"/>
      <c r="I439" s="97"/>
      <c r="J439" s="97"/>
      <c r="K439" s="97"/>
      <c r="L439" s="97"/>
      <c r="M439" s="97"/>
      <c r="N439" s="97"/>
      <c r="O439" s="97"/>
      <c r="P439" s="97"/>
      <c r="Q439" s="97"/>
      <c r="R439" s="97"/>
      <c r="S439" s="97"/>
      <c r="T439" s="97"/>
      <c r="U439" s="97"/>
      <c r="V439" s="97"/>
      <c r="W439" s="97"/>
      <c r="X439" s="117"/>
      <c r="Y439" s="190" t="s">
        <v>14</v>
      </c>
      <c r="Z439" s="191"/>
      <c r="AA439" s="192"/>
      <c r="AB439" s="199" t="s">
        <v>537</v>
      </c>
      <c r="AC439" s="199"/>
      <c r="AD439" s="199"/>
      <c r="AE439" s="259" t="s">
        <v>537</v>
      </c>
      <c r="AF439" s="194"/>
      <c r="AG439" s="194"/>
      <c r="AH439" s="194"/>
      <c r="AI439" s="259" t="s">
        <v>537</v>
      </c>
      <c r="AJ439" s="194"/>
      <c r="AK439" s="194"/>
      <c r="AL439" s="194"/>
      <c r="AM439" s="259" t="s">
        <v>535</v>
      </c>
      <c r="AN439" s="194"/>
      <c r="AO439" s="194"/>
      <c r="AP439" s="260"/>
      <c r="AQ439" s="259" t="s">
        <v>536</v>
      </c>
      <c r="AR439" s="194"/>
      <c r="AS439" s="194"/>
      <c r="AT439" s="260"/>
      <c r="AU439" s="194" t="s">
        <v>535</v>
      </c>
      <c r="AV439" s="194"/>
      <c r="AW439" s="194"/>
      <c r="AX439" s="195"/>
    </row>
    <row r="440" spans="1:50" x14ac:dyDescent="0.15">
      <c r="A440" s="865"/>
      <c r="B440" s="860"/>
      <c r="C440" s="150"/>
      <c r="D440" s="86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534</v>
      </c>
      <c r="AC440" s="193"/>
      <c r="AD440" s="193"/>
      <c r="AE440" s="259" t="s">
        <v>537</v>
      </c>
      <c r="AF440" s="194"/>
      <c r="AG440" s="194"/>
      <c r="AH440" s="260"/>
      <c r="AI440" s="259" t="s">
        <v>538</v>
      </c>
      <c r="AJ440" s="194"/>
      <c r="AK440" s="194"/>
      <c r="AL440" s="194"/>
      <c r="AM440" s="259" t="s">
        <v>533</v>
      </c>
      <c r="AN440" s="194"/>
      <c r="AO440" s="194"/>
      <c r="AP440" s="260"/>
      <c r="AQ440" s="259" t="s">
        <v>537</v>
      </c>
      <c r="AR440" s="194"/>
      <c r="AS440" s="194"/>
      <c r="AT440" s="260"/>
      <c r="AU440" s="194" t="s">
        <v>538</v>
      </c>
      <c r="AV440" s="194"/>
      <c r="AW440" s="194"/>
      <c r="AX440" s="195"/>
    </row>
    <row r="441" spans="1:50" x14ac:dyDescent="0.15">
      <c r="A441" s="865"/>
      <c r="B441" s="860"/>
      <c r="C441" s="150"/>
      <c r="D441" s="86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9" t="s">
        <v>535</v>
      </c>
      <c r="AF441" s="194"/>
      <c r="AG441" s="194"/>
      <c r="AH441" s="260"/>
      <c r="AI441" s="259" t="s">
        <v>538</v>
      </c>
      <c r="AJ441" s="194"/>
      <c r="AK441" s="194"/>
      <c r="AL441" s="194"/>
      <c r="AM441" s="259" t="s">
        <v>533</v>
      </c>
      <c r="AN441" s="194"/>
      <c r="AO441" s="194"/>
      <c r="AP441" s="260"/>
      <c r="AQ441" s="259" t="s">
        <v>538</v>
      </c>
      <c r="AR441" s="194"/>
      <c r="AS441" s="194"/>
      <c r="AT441" s="260"/>
      <c r="AU441" s="194" t="s">
        <v>533</v>
      </c>
      <c r="AV441" s="194"/>
      <c r="AW441" s="194"/>
      <c r="AX441" s="195"/>
    </row>
    <row r="442" spans="1:50" ht="18.75" hidden="1" customHeight="1" x14ac:dyDescent="0.15">
      <c r="A442" s="865"/>
      <c r="B442" s="860"/>
      <c r="C442" s="150"/>
      <c r="D442" s="86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5"/>
      <c r="B443" s="860"/>
      <c r="C443" s="150"/>
      <c r="D443" s="86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5"/>
      <c r="B444" s="860"/>
      <c r="C444" s="150"/>
      <c r="D444" s="86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9"/>
      <c r="AF444" s="194"/>
      <c r="AG444" s="194"/>
      <c r="AH444" s="194"/>
      <c r="AI444" s="259"/>
      <c r="AJ444" s="194"/>
      <c r="AK444" s="194"/>
      <c r="AL444" s="194"/>
      <c r="AM444" s="259"/>
      <c r="AN444" s="194"/>
      <c r="AO444" s="194"/>
      <c r="AP444" s="260"/>
      <c r="AQ444" s="259"/>
      <c r="AR444" s="194"/>
      <c r="AS444" s="194"/>
      <c r="AT444" s="260"/>
      <c r="AU444" s="194"/>
      <c r="AV444" s="194"/>
      <c r="AW444" s="194"/>
      <c r="AX444" s="195"/>
    </row>
    <row r="445" spans="1:50" ht="22.5" hidden="1" customHeight="1" x14ac:dyDescent="0.15">
      <c r="A445" s="865"/>
      <c r="B445" s="860"/>
      <c r="C445" s="150"/>
      <c r="D445" s="86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9"/>
      <c r="AF445" s="194"/>
      <c r="AG445" s="194"/>
      <c r="AH445" s="260"/>
      <c r="AI445" s="259"/>
      <c r="AJ445" s="194"/>
      <c r="AK445" s="194"/>
      <c r="AL445" s="194"/>
      <c r="AM445" s="259"/>
      <c r="AN445" s="194"/>
      <c r="AO445" s="194"/>
      <c r="AP445" s="260"/>
      <c r="AQ445" s="259"/>
      <c r="AR445" s="194"/>
      <c r="AS445" s="194"/>
      <c r="AT445" s="260"/>
      <c r="AU445" s="194"/>
      <c r="AV445" s="194"/>
      <c r="AW445" s="194"/>
      <c r="AX445" s="195"/>
    </row>
    <row r="446" spans="1:50" ht="22.5" hidden="1" customHeight="1" x14ac:dyDescent="0.15">
      <c r="A446" s="865"/>
      <c r="B446" s="860"/>
      <c r="C446" s="150"/>
      <c r="D446" s="86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9"/>
      <c r="AF446" s="194"/>
      <c r="AG446" s="194"/>
      <c r="AH446" s="260"/>
      <c r="AI446" s="259"/>
      <c r="AJ446" s="194"/>
      <c r="AK446" s="194"/>
      <c r="AL446" s="194"/>
      <c r="AM446" s="259"/>
      <c r="AN446" s="194"/>
      <c r="AO446" s="194"/>
      <c r="AP446" s="260"/>
      <c r="AQ446" s="259"/>
      <c r="AR446" s="194"/>
      <c r="AS446" s="194"/>
      <c r="AT446" s="260"/>
      <c r="AU446" s="194"/>
      <c r="AV446" s="194"/>
      <c r="AW446" s="194"/>
      <c r="AX446" s="195"/>
    </row>
    <row r="447" spans="1:50" ht="18.75" hidden="1" customHeight="1" x14ac:dyDescent="0.15">
      <c r="A447" s="865"/>
      <c r="B447" s="860"/>
      <c r="C447" s="150"/>
      <c r="D447" s="86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5"/>
      <c r="B448" s="860"/>
      <c r="C448" s="150"/>
      <c r="D448" s="86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5"/>
      <c r="B449" s="860"/>
      <c r="C449" s="150"/>
      <c r="D449" s="86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9"/>
      <c r="AF449" s="194"/>
      <c r="AG449" s="194"/>
      <c r="AH449" s="194"/>
      <c r="AI449" s="259"/>
      <c r="AJ449" s="194"/>
      <c r="AK449" s="194"/>
      <c r="AL449" s="194"/>
      <c r="AM449" s="259"/>
      <c r="AN449" s="194"/>
      <c r="AO449" s="194"/>
      <c r="AP449" s="260"/>
      <c r="AQ449" s="259"/>
      <c r="AR449" s="194"/>
      <c r="AS449" s="194"/>
      <c r="AT449" s="260"/>
      <c r="AU449" s="194"/>
      <c r="AV449" s="194"/>
      <c r="AW449" s="194"/>
      <c r="AX449" s="195"/>
    </row>
    <row r="450" spans="1:50" ht="22.5" hidden="1" customHeight="1" x14ac:dyDescent="0.15">
      <c r="A450" s="865"/>
      <c r="B450" s="860"/>
      <c r="C450" s="150"/>
      <c r="D450" s="86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9"/>
      <c r="AF450" s="194"/>
      <c r="AG450" s="194"/>
      <c r="AH450" s="260"/>
      <c r="AI450" s="259"/>
      <c r="AJ450" s="194"/>
      <c r="AK450" s="194"/>
      <c r="AL450" s="194"/>
      <c r="AM450" s="259"/>
      <c r="AN450" s="194"/>
      <c r="AO450" s="194"/>
      <c r="AP450" s="260"/>
      <c r="AQ450" s="259"/>
      <c r="AR450" s="194"/>
      <c r="AS450" s="194"/>
      <c r="AT450" s="260"/>
      <c r="AU450" s="194"/>
      <c r="AV450" s="194"/>
      <c r="AW450" s="194"/>
      <c r="AX450" s="195"/>
    </row>
    <row r="451" spans="1:50" ht="22.5" hidden="1" customHeight="1" x14ac:dyDescent="0.15">
      <c r="A451" s="865"/>
      <c r="B451" s="860"/>
      <c r="C451" s="150"/>
      <c r="D451" s="86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9"/>
      <c r="AF451" s="194"/>
      <c r="AG451" s="194"/>
      <c r="AH451" s="260"/>
      <c r="AI451" s="259"/>
      <c r="AJ451" s="194"/>
      <c r="AK451" s="194"/>
      <c r="AL451" s="194"/>
      <c r="AM451" s="259"/>
      <c r="AN451" s="194"/>
      <c r="AO451" s="194"/>
      <c r="AP451" s="260"/>
      <c r="AQ451" s="259"/>
      <c r="AR451" s="194"/>
      <c r="AS451" s="194"/>
      <c r="AT451" s="260"/>
      <c r="AU451" s="194"/>
      <c r="AV451" s="194"/>
      <c r="AW451" s="194"/>
      <c r="AX451" s="195"/>
    </row>
    <row r="452" spans="1:50" ht="18.75" hidden="1" customHeight="1" x14ac:dyDescent="0.15">
      <c r="A452" s="865"/>
      <c r="B452" s="860"/>
      <c r="C452" s="150"/>
      <c r="D452" s="86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5"/>
      <c r="B453" s="860"/>
      <c r="C453" s="150"/>
      <c r="D453" s="86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5"/>
      <c r="B454" s="860"/>
      <c r="C454" s="150"/>
      <c r="D454" s="86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9"/>
      <c r="AF454" s="194"/>
      <c r="AG454" s="194"/>
      <c r="AH454" s="194"/>
      <c r="AI454" s="259"/>
      <c r="AJ454" s="194"/>
      <c r="AK454" s="194"/>
      <c r="AL454" s="194"/>
      <c r="AM454" s="259"/>
      <c r="AN454" s="194"/>
      <c r="AO454" s="194"/>
      <c r="AP454" s="260"/>
      <c r="AQ454" s="259"/>
      <c r="AR454" s="194"/>
      <c r="AS454" s="194"/>
      <c r="AT454" s="260"/>
      <c r="AU454" s="194"/>
      <c r="AV454" s="194"/>
      <c r="AW454" s="194"/>
      <c r="AX454" s="195"/>
    </row>
    <row r="455" spans="1:50" ht="22.5" hidden="1" customHeight="1" x14ac:dyDescent="0.15">
      <c r="A455" s="865"/>
      <c r="B455" s="860"/>
      <c r="C455" s="150"/>
      <c r="D455" s="86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9"/>
      <c r="AF455" s="194"/>
      <c r="AG455" s="194"/>
      <c r="AH455" s="260"/>
      <c r="AI455" s="259"/>
      <c r="AJ455" s="194"/>
      <c r="AK455" s="194"/>
      <c r="AL455" s="194"/>
      <c r="AM455" s="259"/>
      <c r="AN455" s="194"/>
      <c r="AO455" s="194"/>
      <c r="AP455" s="260"/>
      <c r="AQ455" s="259"/>
      <c r="AR455" s="194"/>
      <c r="AS455" s="194"/>
      <c r="AT455" s="260"/>
      <c r="AU455" s="194"/>
      <c r="AV455" s="194"/>
      <c r="AW455" s="194"/>
      <c r="AX455" s="195"/>
    </row>
    <row r="456" spans="1:50" ht="22.5" hidden="1" customHeight="1" x14ac:dyDescent="0.15">
      <c r="A456" s="865"/>
      <c r="B456" s="860"/>
      <c r="C456" s="150"/>
      <c r="D456" s="86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9"/>
      <c r="AF456" s="194"/>
      <c r="AG456" s="194"/>
      <c r="AH456" s="260"/>
      <c r="AI456" s="259"/>
      <c r="AJ456" s="194"/>
      <c r="AK456" s="194"/>
      <c r="AL456" s="194"/>
      <c r="AM456" s="259"/>
      <c r="AN456" s="194"/>
      <c r="AO456" s="194"/>
      <c r="AP456" s="260"/>
      <c r="AQ456" s="259"/>
      <c r="AR456" s="194"/>
      <c r="AS456" s="194"/>
      <c r="AT456" s="260"/>
      <c r="AU456" s="194"/>
      <c r="AV456" s="194"/>
      <c r="AW456" s="194"/>
      <c r="AX456" s="195"/>
    </row>
    <row r="457" spans="1:50" ht="18.75" hidden="1" customHeight="1" x14ac:dyDescent="0.15">
      <c r="A457" s="865"/>
      <c r="B457" s="860"/>
      <c r="C457" s="150"/>
      <c r="D457" s="86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5"/>
      <c r="B458" s="860"/>
      <c r="C458" s="150"/>
      <c r="D458" s="86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5"/>
      <c r="B459" s="860"/>
      <c r="C459" s="150"/>
      <c r="D459" s="86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9"/>
      <c r="AF459" s="194"/>
      <c r="AG459" s="194"/>
      <c r="AH459" s="194"/>
      <c r="AI459" s="259"/>
      <c r="AJ459" s="194"/>
      <c r="AK459" s="194"/>
      <c r="AL459" s="194"/>
      <c r="AM459" s="259"/>
      <c r="AN459" s="194"/>
      <c r="AO459" s="194"/>
      <c r="AP459" s="260"/>
      <c r="AQ459" s="259"/>
      <c r="AR459" s="194"/>
      <c r="AS459" s="194"/>
      <c r="AT459" s="260"/>
      <c r="AU459" s="194"/>
      <c r="AV459" s="194"/>
      <c r="AW459" s="194"/>
      <c r="AX459" s="195"/>
    </row>
    <row r="460" spans="1:50" ht="22.5" hidden="1" customHeight="1" x14ac:dyDescent="0.15">
      <c r="A460" s="865"/>
      <c r="B460" s="860"/>
      <c r="C460" s="150"/>
      <c r="D460" s="86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9"/>
      <c r="AF460" s="194"/>
      <c r="AG460" s="194"/>
      <c r="AH460" s="260"/>
      <c r="AI460" s="259"/>
      <c r="AJ460" s="194"/>
      <c r="AK460" s="194"/>
      <c r="AL460" s="194"/>
      <c r="AM460" s="259"/>
      <c r="AN460" s="194"/>
      <c r="AO460" s="194"/>
      <c r="AP460" s="260"/>
      <c r="AQ460" s="259"/>
      <c r="AR460" s="194"/>
      <c r="AS460" s="194"/>
      <c r="AT460" s="260"/>
      <c r="AU460" s="194"/>
      <c r="AV460" s="194"/>
      <c r="AW460" s="194"/>
      <c r="AX460" s="195"/>
    </row>
    <row r="461" spans="1:50" ht="22.5" hidden="1" customHeight="1" x14ac:dyDescent="0.15">
      <c r="A461" s="865"/>
      <c r="B461" s="860"/>
      <c r="C461" s="150"/>
      <c r="D461" s="86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9"/>
      <c r="AF461" s="194"/>
      <c r="AG461" s="194"/>
      <c r="AH461" s="260"/>
      <c r="AI461" s="259"/>
      <c r="AJ461" s="194"/>
      <c r="AK461" s="194"/>
      <c r="AL461" s="194"/>
      <c r="AM461" s="259"/>
      <c r="AN461" s="194"/>
      <c r="AO461" s="194"/>
      <c r="AP461" s="260"/>
      <c r="AQ461" s="259"/>
      <c r="AR461" s="194"/>
      <c r="AS461" s="194"/>
      <c r="AT461" s="260"/>
      <c r="AU461" s="194"/>
      <c r="AV461" s="194"/>
      <c r="AW461" s="194"/>
      <c r="AX461" s="195"/>
    </row>
    <row r="462" spans="1:50" ht="22.5" customHeight="1" x14ac:dyDescent="0.15">
      <c r="A462" s="865"/>
      <c r="B462" s="860"/>
      <c r="C462" s="150"/>
      <c r="D462" s="86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x14ac:dyDescent="0.15">
      <c r="A463" s="865"/>
      <c r="B463" s="860"/>
      <c r="C463" s="150"/>
      <c r="D463" s="860"/>
      <c r="E463" s="96" t="s">
        <v>533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4.25" thickBot="1" x14ac:dyDescent="0.2">
      <c r="A464" s="865"/>
      <c r="B464" s="860"/>
      <c r="C464" s="150"/>
      <c r="D464" s="86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5"/>
      <c r="B465" s="860"/>
      <c r="C465" s="150"/>
      <c r="D465" s="860"/>
      <c r="E465" s="172" t="s">
        <v>322</v>
      </c>
      <c r="F465" s="177"/>
      <c r="G465" s="780" t="s">
        <v>362</v>
      </c>
      <c r="H465" s="146"/>
      <c r="I465" s="14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50"/>
      <c r="D466" s="86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5"/>
      <c r="B467" s="860"/>
      <c r="C467" s="150"/>
      <c r="D467" s="86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5"/>
      <c r="B468" s="860"/>
      <c r="C468" s="150"/>
      <c r="D468" s="86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9"/>
      <c r="AF468" s="194"/>
      <c r="AG468" s="194"/>
      <c r="AH468" s="194"/>
      <c r="AI468" s="259"/>
      <c r="AJ468" s="194"/>
      <c r="AK468" s="194"/>
      <c r="AL468" s="194"/>
      <c r="AM468" s="259"/>
      <c r="AN468" s="194"/>
      <c r="AO468" s="194"/>
      <c r="AP468" s="260"/>
      <c r="AQ468" s="259"/>
      <c r="AR468" s="194"/>
      <c r="AS468" s="194"/>
      <c r="AT468" s="260"/>
      <c r="AU468" s="194"/>
      <c r="AV468" s="194"/>
      <c r="AW468" s="194"/>
      <c r="AX468" s="195"/>
    </row>
    <row r="469" spans="1:50" ht="22.5" hidden="1" customHeight="1" x14ac:dyDescent="0.15">
      <c r="A469" s="865"/>
      <c r="B469" s="860"/>
      <c r="C469" s="150"/>
      <c r="D469" s="86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9"/>
      <c r="AF469" s="194"/>
      <c r="AG469" s="194"/>
      <c r="AH469" s="260"/>
      <c r="AI469" s="259"/>
      <c r="AJ469" s="194"/>
      <c r="AK469" s="194"/>
      <c r="AL469" s="194"/>
      <c r="AM469" s="259"/>
      <c r="AN469" s="194"/>
      <c r="AO469" s="194"/>
      <c r="AP469" s="260"/>
      <c r="AQ469" s="259"/>
      <c r="AR469" s="194"/>
      <c r="AS469" s="194"/>
      <c r="AT469" s="260"/>
      <c r="AU469" s="194"/>
      <c r="AV469" s="194"/>
      <c r="AW469" s="194"/>
      <c r="AX469" s="195"/>
    </row>
    <row r="470" spans="1:50" ht="22.5" hidden="1" customHeight="1" x14ac:dyDescent="0.15">
      <c r="A470" s="865"/>
      <c r="B470" s="860"/>
      <c r="C470" s="150"/>
      <c r="D470" s="86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9"/>
      <c r="AF470" s="194"/>
      <c r="AG470" s="194"/>
      <c r="AH470" s="260"/>
      <c r="AI470" s="259"/>
      <c r="AJ470" s="194"/>
      <c r="AK470" s="194"/>
      <c r="AL470" s="194"/>
      <c r="AM470" s="259"/>
      <c r="AN470" s="194"/>
      <c r="AO470" s="194"/>
      <c r="AP470" s="260"/>
      <c r="AQ470" s="259"/>
      <c r="AR470" s="194"/>
      <c r="AS470" s="194"/>
      <c r="AT470" s="260"/>
      <c r="AU470" s="194"/>
      <c r="AV470" s="194"/>
      <c r="AW470" s="194"/>
      <c r="AX470" s="195"/>
    </row>
    <row r="471" spans="1:50" ht="18.75" hidden="1" customHeight="1" x14ac:dyDescent="0.15">
      <c r="A471" s="865"/>
      <c r="B471" s="860"/>
      <c r="C471" s="150"/>
      <c r="D471" s="86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5"/>
      <c r="B472" s="860"/>
      <c r="C472" s="150"/>
      <c r="D472" s="86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5"/>
      <c r="B473" s="860"/>
      <c r="C473" s="150"/>
      <c r="D473" s="86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9"/>
      <c r="AF473" s="194"/>
      <c r="AG473" s="194"/>
      <c r="AH473" s="194"/>
      <c r="AI473" s="259"/>
      <c r="AJ473" s="194"/>
      <c r="AK473" s="194"/>
      <c r="AL473" s="194"/>
      <c r="AM473" s="259"/>
      <c r="AN473" s="194"/>
      <c r="AO473" s="194"/>
      <c r="AP473" s="260"/>
      <c r="AQ473" s="259"/>
      <c r="AR473" s="194"/>
      <c r="AS473" s="194"/>
      <c r="AT473" s="260"/>
      <c r="AU473" s="194"/>
      <c r="AV473" s="194"/>
      <c r="AW473" s="194"/>
      <c r="AX473" s="195"/>
    </row>
    <row r="474" spans="1:50" ht="22.5" hidden="1" customHeight="1" x14ac:dyDescent="0.15">
      <c r="A474" s="865"/>
      <c r="B474" s="860"/>
      <c r="C474" s="150"/>
      <c r="D474" s="86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9"/>
      <c r="AF474" s="194"/>
      <c r="AG474" s="194"/>
      <c r="AH474" s="260"/>
      <c r="AI474" s="259"/>
      <c r="AJ474" s="194"/>
      <c r="AK474" s="194"/>
      <c r="AL474" s="194"/>
      <c r="AM474" s="259"/>
      <c r="AN474" s="194"/>
      <c r="AO474" s="194"/>
      <c r="AP474" s="260"/>
      <c r="AQ474" s="259"/>
      <c r="AR474" s="194"/>
      <c r="AS474" s="194"/>
      <c r="AT474" s="260"/>
      <c r="AU474" s="194"/>
      <c r="AV474" s="194"/>
      <c r="AW474" s="194"/>
      <c r="AX474" s="195"/>
    </row>
    <row r="475" spans="1:50" ht="22.5" hidden="1" customHeight="1" x14ac:dyDescent="0.15">
      <c r="A475" s="865"/>
      <c r="B475" s="860"/>
      <c r="C475" s="150"/>
      <c r="D475" s="86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9"/>
      <c r="AF475" s="194"/>
      <c r="AG475" s="194"/>
      <c r="AH475" s="260"/>
      <c r="AI475" s="259"/>
      <c r="AJ475" s="194"/>
      <c r="AK475" s="194"/>
      <c r="AL475" s="194"/>
      <c r="AM475" s="259"/>
      <c r="AN475" s="194"/>
      <c r="AO475" s="194"/>
      <c r="AP475" s="260"/>
      <c r="AQ475" s="259"/>
      <c r="AR475" s="194"/>
      <c r="AS475" s="194"/>
      <c r="AT475" s="260"/>
      <c r="AU475" s="194"/>
      <c r="AV475" s="194"/>
      <c r="AW475" s="194"/>
      <c r="AX475" s="195"/>
    </row>
    <row r="476" spans="1:50" ht="18.75" hidden="1" customHeight="1" x14ac:dyDescent="0.15">
      <c r="A476" s="865"/>
      <c r="B476" s="860"/>
      <c r="C476" s="150"/>
      <c r="D476" s="86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5"/>
      <c r="B477" s="860"/>
      <c r="C477" s="150"/>
      <c r="D477" s="86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5"/>
      <c r="B478" s="860"/>
      <c r="C478" s="150"/>
      <c r="D478" s="86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9"/>
      <c r="AF478" s="194"/>
      <c r="AG478" s="194"/>
      <c r="AH478" s="194"/>
      <c r="AI478" s="259"/>
      <c r="AJ478" s="194"/>
      <c r="AK478" s="194"/>
      <c r="AL478" s="194"/>
      <c r="AM478" s="259"/>
      <c r="AN478" s="194"/>
      <c r="AO478" s="194"/>
      <c r="AP478" s="260"/>
      <c r="AQ478" s="259"/>
      <c r="AR478" s="194"/>
      <c r="AS478" s="194"/>
      <c r="AT478" s="260"/>
      <c r="AU478" s="194"/>
      <c r="AV478" s="194"/>
      <c r="AW478" s="194"/>
      <c r="AX478" s="195"/>
    </row>
    <row r="479" spans="1:50" ht="22.5" hidden="1" customHeight="1" x14ac:dyDescent="0.15">
      <c r="A479" s="865"/>
      <c r="B479" s="860"/>
      <c r="C479" s="150"/>
      <c r="D479" s="86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9"/>
      <c r="AF479" s="194"/>
      <c r="AG479" s="194"/>
      <c r="AH479" s="260"/>
      <c r="AI479" s="259"/>
      <c r="AJ479" s="194"/>
      <c r="AK479" s="194"/>
      <c r="AL479" s="194"/>
      <c r="AM479" s="259"/>
      <c r="AN479" s="194"/>
      <c r="AO479" s="194"/>
      <c r="AP479" s="260"/>
      <c r="AQ479" s="259"/>
      <c r="AR479" s="194"/>
      <c r="AS479" s="194"/>
      <c r="AT479" s="260"/>
      <c r="AU479" s="194"/>
      <c r="AV479" s="194"/>
      <c r="AW479" s="194"/>
      <c r="AX479" s="195"/>
    </row>
    <row r="480" spans="1:50" ht="22.5" hidden="1" customHeight="1" x14ac:dyDescent="0.15">
      <c r="A480" s="865"/>
      <c r="B480" s="860"/>
      <c r="C480" s="150"/>
      <c r="D480" s="86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8" t="s">
        <v>16</v>
      </c>
      <c r="AC480" s="858"/>
      <c r="AD480" s="858"/>
      <c r="AE480" s="259"/>
      <c r="AF480" s="194"/>
      <c r="AG480" s="194"/>
      <c r="AH480" s="260"/>
      <c r="AI480" s="259"/>
      <c r="AJ480" s="194"/>
      <c r="AK480" s="194"/>
      <c r="AL480" s="194"/>
      <c r="AM480" s="259"/>
      <c r="AN480" s="194"/>
      <c r="AO480" s="194"/>
      <c r="AP480" s="260"/>
      <c r="AQ480" s="259"/>
      <c r="AR480" s="194"/>
      <c r="AS480" s="194"/>
      <c r="AT480" s="260"/>
      <c r="AU480" s="194"/>
      <c r="AV480" s="194"/>
      <c r="AW480" s="194"/>
      <c r="AX480" s="195"/>
    </row>
    <row r="481" spans="1:50" ht="18.75" hidden="1" customHeight="1" x14ac:dyDescent="0.15">
      <c r="A481" s="865"/>
      <c r="B481" s="860"/>
      <c r="C481" s="150"/>
      <c r="D481" s="86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5"/>
      <c r="B482" s="860"/>
      <c r="C482" s="150"/>
      <c r="D482" s="86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5"/>
      <c r="B483" s="860"/>
      <c r="C483" s="150"/>
      <c r="D483" s="86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9"/>
      <c r="AF483" s="194"/>
      <c r="AG483" s="194"/>
      <c r="AH483" s="194"/>
      <c r="AI483" s="259"/>
      <c r="AJ483" s="194"/>
      <c r="AK483" s="194"/>
      <c r="AL483" s="194"/>
      <c r="AM483" s="259"/>
      <c r="AN483" s="194"/>
      <c r="AO483" s="194"/>
      <c r="AP483" s="260"/>
      <c r="AQ483" s="259"/>
      <c r="AR483" s="194"/>
      <c r="AS483" s="194"/>
      <c r="AT483" s="260"/>
      <c r="AU483" s="194"/>
      <c r="AV483" s="194"/>
      <c r="AW483" s="194"/>
      <c r="AX483" s="195"/>
    </row>
    <row r="484" spans="1:50" ht="22.5" hidden="1" customHeight="1" x14ac:dyDescent="0.15">
      <c r="A484" s="865"/>
      <c r="B484" s="860"/>
      <c r="C484" s="150"/>
      <c r="D484" s="86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9"/>
      <c r="AF484" s="194"/>
      <c r="AG484" s="194"/>
      <c r="AH484" s="260"/>
      <c r="AI484" s="259"/>
      <c r="AJ484" s="194"/>
      <c r="AK484" s="194"/>
      <c r="AL484" s="194"/>
      <c r="AM484" s="259"/>
      <c r="AN484" s="194"/>
      <c r="AO484" s="194"/>
      <c r="AP484" s="260"/>
      <c r="AQ484" s="259"/>
      <c r="AR484" s="194"/>
      <c r="AS484" s="194"/>
      <c r="AT484" s="260"/>
      <c r="AU484" s="194"/>
      <c r="AV484" s="194"/>
      <c r="AW484" s="194"/>
      <c r="AX484" s="195"/>
    </row>
    <row r="485" spans="1:50" ht="22.5" hidden="1" customHeight="1" x14ac:dyDescent="0.15">
      <c r="A485" s="865"/>
      <c r="B485" s="860"/>
      <c r="C485" s="150"/>
      <c r="D485" s="86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9"/>
      <c r="AF485" s="194"/>
      <c r="AG485" s="194"/>
      <c r="AH485" s="260"/>
      <c r="AI485" s="259"/>
      <c r="AJ485" s="194"/>
      <c r="AK485" s="194"/>
      <c r="AL485" s="194"/>
      <c r="AM485" s="259"/>
      <c r="AN485" s="194"/>
      <c r="AO485" s="194"/>
      <c r="AP485" s="260"/>
      <c r="AQ485" s="259"/>
      <c r="AR485" s="194"/>
      <c r="AS485" s="194"/>
      <c r="AT485" s="260"/>
      <c r="AU485" s="194"/>
      <c r="AV485" s="194"/>
      <c r="AW485" s="194"/>
      <c r="AX485" s="195"/>
    </row>
    <row r="486" spans="1:50" ht="18.75" hidden="1" customHeight="1" x14ac:dyDescent="0.15">
      <c r="A486" s="865"/>
      <c r="B486" s="860"/>
      <c r="C486" s="150"/>
      <c r="D486" s="86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5"/>
      <c r="B487" s="860"/>
      <c r="C487" s="150"/>
      <c r="D487" s="86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5"/>
      <c r="B488" s="860"/>
      <c r="C488" s="150"/>
      <c r="D488" s="86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9"/>
      <c r="AF488" s="194"/>
      <c r="AG488" s="194"/>
      <c r="AH488" s="194"/>
      <c r="AI488" s="259"/>
      <c r="AJ488" s="194"/>
      <c r="AK488" s="194"/>
      <c r="AL488" s="194"/>
      <c r="AM488" s="259"/>
      <c r="AN488" s="194"/>
      <c r="AO488" s="194"/>
      <c r="AP488" s="260"/>
      <c r="AQ488" s="259"/>
      <c r="AR488" s="194"/>
      <c r="AS488" s="194"/>
      <c r="AT488" s="260"/>
      <c r="AU488" s="194"/>
      <c r="AV488" s="194"/>
      <c r="AW488" s="194"/>
      <c r="AX488" s="195"/>
    </row>
    <row r="489" spans="1:50" ht="22.5" hidden="1" customHeight="1" x14ac:dyDescent="0.15">
      <c r="A489" s="865"/>
      <c r="B489" s="860"/>
      <c r="C489" s="150"/>
      <c r="D489" s="86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9"/>
      <c r="AF489" s="194"/>
      <c r="AG489" s="194"/>
      <c r="AH489" s="260"/>
      <c r="AI489" s="259"/>
      <c r="AJ489" s="194"/>
      <c r="AK489" s="194"/>
      <c r="AL489" s="194"/>
      <c r="AM489" s="259"/>
      <c r="AN489" s="194"/>
      <c r="AO489" s="194"/>
      <c r="AP489" s="260"/>
      <c r="AQ489" s="259"/>
      <c r="AR489" s="194"/>
      <c r="AS489" s="194"/>
      <c r="AT489" s="260"/>
      <c r="AU489" s="194"/>
      <c r="AV489" s="194"/>
      <c r="AW489" s="194"/>
      <c r="AX489" s="195"/>
    </row>
    <row r="490" spans="1:50" ht="22.5" hidden="1" customHeight="1" x14ac:dyDescent="0.15">
      <c r="A490" s="865"/>
      <c r="B490" s="860"/>
      <c r="C490" s="150"/>
      <c r="D490" s="86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9"/>
      <c r="AF490" s="194"/>
      <c r="AG490" s="194"/>
      <c r="AH490" s="260"/>
      <c r="AI490" s="259"/>
      <c r="AJ490" s="194"/>
      <c r="AK490" s="194"/>
      <c r="AL490" s="194"/>
      <c r="AM490" s="259"/>
      <c r="AN490" s="194"/>
      <c r="AO490" s="194"/>
      <c r="AP490" s="260"/>
      <c r="AQ490" s="259"/>
      <c r="AR490" s="194"/>
      <c r="AS490" s="194"/>
      <c r="AT490" s="260"/>
      <c r="AU490" s="194"/>
      <c r="AV490" s="194"/>
      <c r="AW490" s="194"/>
      <c r="AX490" s="195"/>
    </row>
    <row r="491" spans="1:50" ht="18.75" hidden="1" customHeight="1" x14ac:dyDescent="0.15">
      <c r="A491" s="865"/>
      <c r="B491" s="860"/>
      <c r="C491" s="150"/>
      <c r="D491" s="86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5"/>
      <c r="B492" s="860"/>
      <c r="C492" s="150"/>
      <c r="D492" s="86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5"/>
      <c r="B493" s="860"/>
      <c r="C493" s="150"/>
      <c r="D493" s="86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9"/>
      <c r="AF493" s="194"/>
      <c r="AG493" s="194"/>
      <c r="AH493" s="194"/>
      <c r="AI493" s="259"/>
      <c r="AJ493" s="194"/>
      <c r="AK493" s="194"/>
      <c r="AL493" s="194"/>
      <c r="AM493" s="259"/>
      <c r="AN493" s="194"/>
      <c r="AO493" s="194"/>
      <c r="AP493" s="260"/>
      <c r="AQ493" s="259"/>
      <c r="AR493" s="194"/>
      <c r="AS493" s="194"/>
      <c r="AT493" s="260"/>
      <c r="AU493" s="194"/>
      <c r="AV493" s="194"/>
      <c r="AW493" s="194"/>
      <c r="AX493" s="195"/>
    </row>
    <row r="494" spans="1:50" ht="22.5" hidden="1" customHeight="1" x14ac:dyDescent="0.15">
      <c r="A494" s="865"/>
      <c r="B494" s="860"/>
      <c r="C494" s="150"/>
      <c r="D494" s="86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9"/>
      <c r="AF494" s="194"/>
      <c r="AG494" s="194"/>
      <c r="AH494" s="260"/>
      <c r="AI494" s="259"/>
      <c r="AJ494" s="194"/>
      <c r="AK494" s="194"/>
      <c r="AL494" s="194"/>
      <c r="AM494" s="259"/>
      <c r="AN494" s="194"/>
      <c r="AO494" s="194"/>
      <c r="AP494" s="260"/>
      <c r="AQ494" s="259"/>
      <c r="AR494" s="194"/>
      <c r="AS494" s="194"/>
      <c r="AT494" s="260"/>
      <c r="AU494" s="194"/>
      <c r="AV494" s="194"/>
      <c r="AW494" s="194"/>
      <c r="AX494" s="195"/>
    </row>
    <row r="495" spans="1:50" ht="22.5" hidden="1" customHeight="1" x14ac:dyDescent="0.15">
      <c r="A495" s="865"/>
      <c r="B495" s="860"/>
      <c r="C495" s="150"/>
      <c r="D495" s="86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9"/>
      <c r="AF495" s="194"/>
      <c r="AG495" s="194"/>
      <c r="AH495" s="260"/>
      <c r="AI495" s="259"/>
      <c r="AJ495" s="194"/>
      <c r="AK495" s="194"/>
      <c r="AL495" s="194"/>
      <c r="AM495" s="259"/>
      <c r="AN495" s="194"/>
      <c r="AO495" s="194"/>
      <c r="AP495" s="260"/>
      <c r="AQ495" s="259"/>
      <c r="AR495" s="194"/>
      <c r="AS495" s="194"/>
      <c r="AT495" s="260"/>
      <c r="AU495" s="194"/>
      <c r="AV495" s="194"/>
      <c r="AW495" s="194"/>
      <c r="AX495" s="195"/>
    </row>
    <row r="496" spans="1:50" ht="18.75" hidden="1" customHeight="1" x14ac:dyDescent="0.15">
      <c r="A496" s="865"/>
      <c r="B496" s="860"/>
      <c r="C496" s="150"/>
      <c r="D496" s="86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5"/>
      <c r="B497" s="860"/>
      <c r="C497" s="150"/>
      <c r="D497" s="86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5"/>
      <c r="B498" s="860"/>
      <c r="C498" s="150"/>
      <c r="D498" s="86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9"/>
      <c r="AF498" s="194"/>
      <c r="AG498" s="194"/>
      <c r="AH498" s="194"/>
      <c r="AI498" s="259"/>
      <c r="AJ498" s="194"/>
      <c r="AK498" s="194"/>
      <c r="AL498" s="194"/>
      <c r="AM498" s="259"/>
      <c r="AN498" s="194"/>
      <c r="AO498" s="194"/>
      <c r="AP498" s="260"/>
      <c r="AQ498" s="259"/>
      <c r="AR498" s="194"/>
      <c r="AS498" s="194"/>
      <c r="AT498" s="260"/>
      <c r="AU498" s="194"/>
      <c r="AV498" s="194"/>
      <c r="AW498" s="194"/>
      <c r="AX498" s="195"/>
    </row>
    <row r="499" spans="1:50" ht="22.5" hidden="1" customHeight="1" x14ac:dyDescent="0.15">
      <c r="A499" s="865"/>
      <c r="B499" s="860"/>
      <c r="C499" s="150"/>
      <c r="D499" s="86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9"/>
      <c r="AF499" s="194"/>
      <c r="AG499" s="194"/>
      <c r="AH499" s="260"/>
      <c r="AI499" s="259"/>
      <c r="AJ499" s="194"/>
      <c r="AK499" s="194"/>
      <c r="AL499" s="194"/>
      <c r="AM499" s="259"/>
      <c r="AN499" s="194"/>
      <c r="AO499" s="194"/>
      <c r="AP499" s="260"/>
      <c r="AQ499" s="259"/>
      <c r="AR499" s="194"/>
      <c r="AS499" s="194"/>
      <c r="AT499" s="260"/>
      <c r="AU499" s="194"/>
      <c r="AV499" s="194"/>
      <c r="AW499" s="194"/>
      <c r="AX499" s="195"/>
    </row>
    <row r="500" spans="1:50" ht="22.5" hidden="1" customHeight="1" x14ac:dyDescent="0.15">
      <c r="A500" s="865"/>
      <c r="B500" s="860"/>
      <c r="C500" s="150"/>
      <c r="D500" s="86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9"/>
      <c r="AF500" s="194"/>
      <c r="AG500" s="194"/>
      <c r="AH500" s="260"/>
      <c r="AI500" s="259"/>
      <c r="AJ500" s="194"/>
      <c r="AK500" s="194"/>
      <c r="AL500" s="194"/>
      <c r="AM500" s="259"/>
      <c r="AN500" s="194"/>
      <c r="AO500" s="194"/>
      <c r="AP500" s="260"/>
      <c r="AQ500" s="259"/>
      <c r="AR500" s="194"/>
      <c r="AS500" s="194"/>
      <c r="AT500" s="260"/>
      <c r="AU500" s="194"/>
      <c r="AV500" s="194"/>
      <c r="AW500" s="194"/>
      <c r="AX500" s="195"/>
    </row>
    <row r="501" spans="1:50" ht="18.75" hidden="1" customHeight="1" x14ac:dyDescent="0.15">
      <c r="A501" s="865"/>
      <c r="B501" s="860"/>
      <c r="C501" s="150"/>
      <c r="D501" s="86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5"/>
      <c r="B502" s="860"/>
      <c r="C502" s="150"/>
      <c r="D502" s="86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5"/>
      <c r="B503" s="860"/>
      <c r="C503" s="150"/>
      <c r="D503" s="86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9"/>
      <c r="AF503" s="194"/>
      <c r="AG503" s="194"/>
      <c r="AH503" s="194"/>
      <c r="AI503" s="259"/>
      <c r="AJ503" s="194"/>
      <c r="AK503" s="194"/>
      <c r="AL503" s="194"/>
      <c r="AM503" s="259"/>
      <c r="AN503" s="194"/>
      <c r="AO503" s="194"/>
      <c r="AP503" s="260"/>
      <c r="AQ503" s="259"/>
      <c r="AR503" s="194"/>
      <c r="AS503" s="194"/>
      <c r="AT503" s="260"/>
      <c r="AU503" s="194"/>
      <c r="AV503" s="194"/>
      <c r="AW503" s="194"/>
      <c r="AX503" s="195"/>
    </row>
    <row r="504" spans="1:50" ht="22.5" hidden="1" customHeight="1" x14ac:dyDescent="0.15">
      <c r="A504" s="865"/>
      <c r="B504" s="860"/>
      <c r="C504" s="150"/>
      <c r="D504" s="86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9"/>
      <c r="AF504" s="194"/>
      <c r="AG504" s="194"/>
      <c r="AH504" s="260"/>
      <c r="AI504" s="259"/>
      <c r="AJ504" s="194"/>
      <c r="AK504" s="194"/>
      <c r="AL504" s="194"/>
      <c r="AM504" s="259"/>
      <c r="AN504" s="194"/>
      <c r="AO504" s="194"/>
      <c r="AP504" s="260"/>
      <c r="AQ504" s="259"/>
      <c r="AR504" s="194"/>
      <c r="AS504" s="194"/>
      <c r="AT504" s="260"/>
      <c r="AU504" s="194"/>
      <c r="AV504" s="194"/>
      <c r="AW504" s="194"/>
      <c r="AX504" s="195"/>
    </row>
    <row r="505" spans="1:50" ht="22.5" hidden="1" customHeight="1" x14ac:dyDescent="0.15">
      <c r="A505" s="865"/>
      <c r="B505" s="860"/>
      <c r="C505" s="150"/>
      <c r="D505" s="86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9"/>
      <c r="AF505" s="194"/>
      <c r="AG505" s="194"/>
      <c r="AH505" s="260"/>
      <c r="AI505" s="259"/>
      <c r="AJ505" s="194"/>
      <c r="AK505" s="194"/>
      <c r="AL505" s="194"/>
      <c r="AM505" s="259"/>
      <c r="AN505" s="194"/>
      <c r="AO505" s="194"/>
      <c r="AP505" s="260"/>
      <c r="AQ505" s="259"/>
      <c r="AR505" s="194"/>
      <c r="AS505" s="194"/>
      <c r="AT505" s="260"/>
      <c r="AU505" s="194"/>
      <c r="AV505" s="194"/>
      <c r="AW505" s="194"/>
      <c r="AX505" s="195"/>
    </row>
    <row r="506" spans="1:50" ht="18.75" hidden="1" customHeight="1" x14ac:dyDescent="0.15">
      <c r="A506" s="865"/>
      <c r="B506" s="860"/>
      <c r="C506" s="150"/>
      <c r="D506" s="86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5"/>
      <c r="B507" s="860"/>
      <c r="C507" s="150"/>
      <c r="D507" s="86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5"/>
      <c r="B508" s="860"/>
      <c r="C508" s="150"/>
      <c r="D508" s="86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9"/>
      <c r="AF508" s="194"/>
      <c r="AG508" s="194"/>
      <c r="AH508" s="194"/>
      <c r="AI508" s="259"/>
      <c r="AJ508" s="194"/>
      <c r="AK508" s="194"/>
      <c r="AL508" s="194"/>
      <c r="AM508" s="259"/>
      <c r="AN508" s="194"/>
      <c r="AO508" s="194"/>
      <c r="AP508" s="260"/>
      <c r="AQ508" s="259"/>
      <c r="AR508" s="194"/>
      <c r="AS508" s="194"/>
      <c r="AT508" s="260"/>
      <c r="AU508" s="194"/>
      <c r="AV508" s="194"/>
      <c r="AW508" s="194"/>
      <c r="AX508" s="195"/>
    </row>
    <row r="509" spans="1:50" ht="22.5" hidden="1" customHeight="1" x14ac:dyDescent="0.15">
      <c r="A509" s="865"/>
      <c r="B509" s="860"/>
      <c r="C509" s="150"/>
      <c r="D509" s="86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9"/>
      <c r="AF509" s="194"/>
      <c r="AG509" s="194"/>
      <c r="AH509" s="260"/>
      <c r="AI509" s="259"/>
      <c r="AJ509" s="194"/>
      <c r="AK509" s="194"/>
      <c r="AL509" s="194"/>
      <c r="AM509" s="259"/>
      <c r="AN509" s="194"/>
      <c r="AO509" s="194"/>
      <c r="AP509" s="260"/>
      <c r="AQ509" s="259"/>
      <c r="AR509" s="194"/>
      <c r="AS509" s="194"/>
      <c r="AT509" s="260"/>
      <c r="AU509" s="194"/>
      <c r="AV509" s="194"/>
      <c r="AW509" s="194"/>
      <c r="AX509" s="195"/>
    </row>
    <row r="510" spans="1:50" ht="22.5" hidden="1" customHeight="1" x14ac:dyDescent="0.15">
      <c r="A510" s="865"/>
      <c r="B510" s="860"/>
      <c r="C510" s="150"/>
      <c r="D510" s="86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9"/>
      <c r="AF510" s="194"/>
      <c r="AG510" s="194"/>
      <c r="AH510" s="260"/>
      <c r="AI510" s="259"/>
      <c r="AJ510" s="194"/>
      <c r="AK510" s="194"/>
      <c r="AL510" s="194"/>
      <c r="AM510" s="259"/>
      <c r="AN510" s="194"/>
      <c r="AO510" s="194"/>
      <c r="AP510" s="260"/>
      <c r="AQ510" s="259"/>
      <c r="AR510" s="194"/>
      <c r="AS510" s="194"/>
      <c r="AT510" s="260"/>
      <c r="AU510" s="194"/>
      <c r="AV510" s="194"/>
      <c r="AW510" s="194"/>
      <c r="AX510" s="195"/>
    </row>
    <row r="511" spans="1:50" ht="18.75" hidden="1" customHeight="1" x14ac:dyDescent="0.15">
      <c r="A511" s="865"/>
      <c r="B511" s="860"/>
      <c r="C511" s="150"/>
      <c r="D511" s="86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5"/>
      <c r="B512" s="860"/>
      <c r="C512" s="150"/>
      <c r="D512" s="86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5"/>
      <c r="B513" s="860"/>
      <c r="C513" s="150"/>
      <c r="D513" s="86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9"/>
      <c r="AF513" s="194"/>
      <c r="AG513" s="194"/>
      <c r="AH513" s="194"/>
      <c r="AI513" s="259"/>
      <c r="AJ513" s="194"/>
      <c r="AK513" s="194"/>
      <c r="AL513" s="194"/>
      <c r="AM513" s="259"/>
      <c r="AN513" s="194"/>
      <c r="AO513" s="194"/>
      <c r="AP513" s="260"/>
      <c r="AQ513" s="259"/>
      <c r="AR513" s="194"/>
      <c r="AS513" s="194"/>
      <c r="AT513" s="260"/>
      <c r="AU513" s="194"/>
      <c r="AV513" s="194"/>
      <c r="AW513" s="194"/>
      <c r="AX513" s="195"/>
    </row>
    <row r="514" spans="1:50" ht="22.5" hidden="1" customHeight="1" x14ac:dyDescent="0.15">
      <c r="A514" s="865"/>
      <c r="B514" s="860"/>
      <c r="C514" s="150"/>
      <c r="D514" s="86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9"/>
      <c r="AF514" s="194"/>
      <c r="AG514" s="194"/>
      <c r="AH514" s="260"/>
      <c r="AI514" s="259"/>
      <c r="AJ514" s="194"/>
      <c r="AK514" s="194"/>
      <c r="AL514" s="194"/>
      <c r="AM514" s="259"/>
      <c r="AN514" s="194"/>
      <c r="AO514" s="194"/>
      <c r="AP514" s="260"/>
      <c r="AQ514" s="259"/>
      <c r="AR514" s="194"/>
      <c r="AS514" s="194"/>
      <c r="AT514" s="260"/>
      <c r="AU514" s="194"/>
      <c r="AV514" s="194"/>
      <c r="AW514" s="194"/>
      <c r="AX514" s="195"/>
    </row>
    <row r="515" spans="1:50" ht="22.5" hidden="1" customHeight="1" x14ac:dyDescent="0.15">
      <c r="A515" s="865"/>
      <c r="B515" s="860"/>
      <c r="C515" s="150"/>
      <c r="D515" s="86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9"/>
      <c r="AF515" s="194"/>
      <c r="AG515" s="194"/>
      <c r="AH515" s="260"/>
      <c r="AI515" s="259"/>
      <c r="AJ515" s="194"/>
      <c r="AK515" s="194"/>
      <c r="AL515" s="194"/>
      <c r="AM515" s="259"/>
      <c r="AN515" s="194"/>
      <c r="AO515" s="194"/>
      <c r="AP515" s="260"/>
      <c r="AQ515" s="259"/>
      <c r="AR515" s="194"/>
      <c r="AS515" s="194"/>
      <c r="AT515" s="260"/>
      <c r="AU515" s="194"/>
      <c r="AV515" s="194"/>
      <c r="AW515" s="194"/>
      <c r="AX515" s="195"/>
    </row>
    <row r="516" spans="1:50" ht="22.5" hidden="1" customHeight="1" x14ac:dyDescent="0.15">
      <c r="A516" s="865"/>
      <c r="B516" s="860"/>
      <c r="C516" s="150"/>
      <c r="D516" s="86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5"/>
      <c r="B517" s="860"/>
      <c r="C517" s="150"/>
      <c r="D517" s="86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5"/>
      <c r="B518" s="860"/>
      <c r="C518" s="150"/>
      <c r="D518" s="86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5"/>
      <c r="B519" s="860"/>
      <c r="C519" s="150"/>
      <c r="D519" s="860"/>
      <c r="E519" s="172" t="s">
        <v>322</v>
      </c>
      <c r="F519" s="177"/>
      <c r="G519" s="780" t="s">
        <v>362</v>
      </c>
      <c r="H519" s="146"/>
      <c r="I519" s="14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50"/>
      <c r="D520" s="86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5"/>
      <c r="B521" s="860"/>
      <c r="C521" s="150"/>
      <c r="D521" s="86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5"/>
      <c r="B522" s="860"/>
      <c r="C522" s="150"/>
      <c r="D522" s="86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9"/>
      <c r="AF522" s="194"/>
      <c r="AG522" s="194"/>
      <c r="AH522" s="194"/>
      <c r="AI522" s="259"/>
      <c r="AJ522" s="194"/>
      <c r="AK522" s="194"/>
      <c r="AL522" s="194"/>
      <c r="AM522" s="259"/>
      <c r="AN522" s="194"/>
      <c r="AO522" s="194"/>
      <c r="AP522" s="260"/>
      <c r="AQ522" s="259"/>
      <c r="AR522" s="194"/>
      <c r="AS522" s="194"/>
      <c r="AT522" s="260"/>
      <c r="AU522" s="194"/>
      <c r="AV522" s="194"/>
      <c r="AW522" s="194"/>
      <c r="AX522" s="195"/>
    </row>
    <row r="523" spans="1:50" ht="22.5" hidden="1" customHeight="1" x14ac:dyDescent="0.15">
      <c r="A523" s="865"/>
      <c r="B523" s="860"/>
      <c r="C523" s="150"/>
      <c r="D523" s="86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9"/>
      <c r="AF523" s="194"/>
      <c r="AG523" s="194"/>
      <c r="AH523" s="260"/>
      <c r="AI523" s="259"/>
      <c r="AJ523" s="194"/>
      <c r="AK523" s="194"/>
      <c r="AL523" s="194"/>
      <c r="AM523" s="259"/>
      <c r="AN523" s="194"/>
      <c r="AO523" s="194"/>
      <c r="AP523" s="260"/>
      <c r="AQ523" s="259"/>
      <c r="AR523" s="194"/>
      <c r="AS523" s="194"/>
      <c r="AT523" s="260"/>
      <c r="AU523" s="194"/>
      <c r="AV523" s="194"/>
      <c r="AW523" s="194"/>
      <c r="AX523" s="195"/>
    </row>
    <row r="524" spans="1:50" ht="22.5" hidden="1" customHeight="1" x14ac:dyDescent="0.15">
      <c r="A524" s="865"/>
      <c r="B524" s="860"/>
      <c r="C524" s="150"/>
      <c r="D524" s="86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9"/>
      <c r="AF524" s="194"/>
      <c r="AG524" s="194"/>
      <c r="AH524" s="260"/>
      <c r="AI524" s="259"/>
      <c r="AJ524" s="194"/>
      <c r="AK524" s="194"/>
      <c r="AL524" s="194"/>
      <c r="AM524" s="259"/>
      <c r="AN524" s="194"/>
      <c r="AO524" s="194"/>
      <c r="AP524" s="260"/>
      <c r="AQ524" s="259"/>
      <c r="AR524" s="194"/>
      <c r="AS524" s="194"/>
      <c r="AT524" s="260"/>
      <c r="AU524" s="194"/>
      <c r="AV524" s="194"/>
      <c r="AW524" s="194"/>
      <c r="AX524" s="195"/>
    </row>
    <row r="525" spans="1:50" ht="18.75" hidden="1" customHeight="1" x14ac:dyDescent="0.15">
      <c r="A525" s="865"/>
      <c r="B525" s="860"/>
      <c r="C525" s="150"/>
      <c r="D525" s="86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5"/>
      <c r="B526" s="860"/>
      <c r="C526" s="150"/>
      <c r="D526" s="86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5"/>
      <c r="B527" s="860"/>
      <c r="C527" s="150"/>
      <c r="D527" s="86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9"/>
      <c r="AF527" s="194"/>
      <c r="AG527" s="194"/>
      <c r="AH527" s="194"/>
      <c r="AI527" s="259"/>
      <c r="AJ527" s="194"/>
      <c r="AK527" s="194"/>
      <c r="AL527" s="194"/>
      <c r="AM527" s="259"/>
      <c r="AN527" s="194"/>
      <c r="AO527" s="194"/>
      <c r="AP527" s="260"/>
      <c r="AQ527" s="259"/>
      <c r="AR527" s="194"/>
      <c r="AS527" s="194"/>
      <c r="AT527" s="260"/>
      <c r="AU527" s="194"/>
      <c r="AV527" s="194"/>
      <c r="AW527" s="194"/>
      <c r="AX527" s="195"/>
    </row>
    <row r="528" spans="1:50" ht="22.5" hidden="1" customHeight="1" x14ac:dyDescent="0.15">
      <c r="A528" s="865"/>
      <c r="B528" s="860"/>
      <c r="C528" s="150"/>
      <c r="D528" s="86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9"/>
      <c r="AF528" s="194"/>
      <c r="AG528" s="194"/>
      <c r="AH528" s="260"/>
      <c r="AI528" s="259"/>
      <c r="AJ528" s="194"/>
      <c r="AK528" s="194"/>
      <c r="AL528" s="194"/>
      <c r="AM528" s="259"/>
      <c r="AN528" s="194"/>
      <c r="AO528" s="194"/>
      <c r="AP528" s="260"/>
      <c r="AQ528" s="259"/>
      <c r="AR528" s="194"/>
      <c r="AS528" s="194"/>
      <c r="AT528" s="260"/>
      <c r="AU528" s="194"/>
      <c r="AV528" s="194"/>
      <c r="AW528" s="194"/>
      <c r="AX528" s="195"/>
    </row>
    <row r="529" spans="1:50" ht="22.5" hidden="1" customHeight="1" x14ac:dyDescent="0.15">
      <c r="A529" s="865"/>
      <c r="B529" s="860"/>
      <c r="C529" s="150"/>
      <c r="D529" s="86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9"/>
      <c r="AF529" s="194"/>
      <c r="AG529" s="194"/>
      <c r="AH529" s="260"/>
      <c r="AI529" s="259"/>
      <c r="AJ529" s="194"/>
      <c r="AK529" s="194"/>
      <c r="AL529" s="194"/>
      <c r="AM529" s="259"/>
      <c r="AN529" s="194"/>
      <c r="AO529" s="194"/>
      <c r="AP529" s="260"/>
      <c r="AQ529" s="259"/>
      <c r="AR529" s="194"/>
      <c r="AS529" s="194"/>
      <c r="AT529" s="260"/>
      <c r="AU529" s="194"/>
      <c r="AV529" s="194"/>
      <c r="AW529" s="194"/>
      <c r="AX529" s="195"/>
    </row>
    <row r="530" spans="1:50" ht="18.75" hidden="1" customHeight="1" x14ac:dyDescent="0.15">
      <c r="A530" s="865"/>
      <c r="B530" s="860"/>
      <c r="C530" s="150"/>
      <c r="D530" s="86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5"/>
      <c r="B531" s="860"/>
      <c r="C531" s="150"/>
      <c r="D531" s="86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5"/>
      <c r="B532" s="860"/>
      <c r="C532" s="150"/>
      <c r="D532" s="86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9"/>
      <c r="AF532" s="194"/>
      <c r="AG532" s="194"/>
      <c r="AH532" s="194"/>
      <c r="AI532" s="259"/>
      <c r="AJ532" s="194"/>
      <c r="AK532" s="194"/>
      <c r="AL532" s="194"/>
      <c r="AM532" s="259"/>
      <c r="AN532" s="194"/>
      <c r="AO532" s="194"/>
      <c r="AP532" s="260"/>
      <c r="AQ532" s="259"/>
      <c r="AR532" s="194"/>
      <c r="AS532" s="194"/>
      <c r="AT532" s="260"/>
      <c r="AU532" s="194"/>
      <c r="AV532" s="194"/>
      <c r="AW532" s="194"/>
      <c r="AX532" s="195"/>
    </row>
    <row r="533" spans="1:50" ht="22.5" hidden="1" customHeight="1" x14ac:dyDescent="0.15">
      <c r="A533" s="865"/>
      <c r="B533" s="860"/>
      <c r="C533" s="150"/>
      <c r="D533" s="86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9"/>
      <c r="AF533" s="194"/>
      <c r="AG533" s="194"/>
      <c r="AH533" s="260"/>
      <c r="AI533" s="259"/>
      <c r="AJ533" s="194"/>
      <c r="AK533" s="194"/>
      <c r="AL533" s="194"/>
      <c r="AM533" s="259"/>
      <c r="AN533" s="194"/>
      <c r="AO533" s="194"/>
      <c r="AP533" s="260"/>
      <c r="AQ533" s="259"/>
      <c r="AR533" s="194"/>
      <c r="AS533" s="194"/>
      <c r="AT533" s="260"/>
      <c r="AU533" s="194"/>
      <c r="AV533" s="194"/>
      <c r="AW533" s="194"/>
      <c r="AX533" s="195"/>
    </row>
    <row r="534" spans="1:50" ht="22.5" hidden="1" customHeight="1" x14ac:dyDescent="0.15">
      <c r="A534" s="865"/>
      <c r="B534" s="860"/>
      <c r="C534" s="150"/>
      <c r="D534" s="86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9"/>
      <c r="AF534" s="194"/>
      <c r="AG534" s="194"/>
      <c r="AH534" s="260"/>
      <c r="AI534" s="259"/>
      <c r="AJ534" s="194"/>
      <c r="AK534" s="194"/>
      <c r="AL534" s="194"/>
      <c r="AM534" s="259"/>
      <c r="AN534" s="194"/>
      <c r="AO534" s="194"/>
      <c r="AP534" s="260"/>
      <c r="AQ534" s="259"/>
      <c r="AR534" s="194"/>
      <c r="AS534" s="194"/>
      <c r="AT534" s="260"/>
      <c r="AU534" s="194"/>
      <c r="AV534" s="194"/>
      <c r="AW534" s="194"/>
      <c r="AX534" s="195"/>
    </row>
    <row r="535" spans="1:50" ht="18.75" hidden="1" customHeight="1" x14ac:dyDescent="0.15">
      <c r="A535" s="865"/>
      <c r="B535" s="860"/>
      <c r="C535" s="150"/>
      <c r="D535" s="86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5"/>
      <c r="B536" s="860"/>
      <c r="C536" s="150"/>
      <c r="D536" s="86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5"/>
      <c r="B537" s="860"/>
      <c r="C537" s="150"/>
      <c r="D537" s="86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9"/>
      <c r="AF537" s="194"/>
      <c r="AG537" s="194"/>
      <c r="AH537" s="194"/>
      <c r="AI537" s="259"/>
      <c r="AJ537" s="194"/>
      <c r="AK537" s="194"/>
      <c r="AL537" s="194"/>
      <c r="AM537" s="259"/>
      <c r="AN537" s="194"/>
      <c r="AO537" s="194"/>
      <c r="AP537" s="260"/>
      <c r="AQ537" s="259"/>
      <c r="AR537" s="194"/>
      <c r="AS537" s="194"/>
      <c r="AT537" s="260"/>
      <c r="AU537" s="194"/>
      <c r="AV537" s="194"/>
      <c r="AW537" s="194"/>
      <c r="AX537" s="195"/>
    </row>
    <row r="538" spans="1:50" ht="22.5" hidden="1" customHeight="1" x14ac:dyDescent="0.15">
      <c r="A538" s="865"/>
      <c r="B538" s="860"/>
      <c r="C538" s="150"/>
      <c r="D538" s="86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9"/>
      <c r="AF538" s="194"/>
      <c r="AG538" s="194"/>
      <c r="AH538" s="260"/>
      <c r="AI538" s="259"/>
      <c r="AJ538" s="194"/>
      <c r="AK538" s="194"/>
      <c r="AL538" s="194"/>
      <c r="AM538" s="259"/>
      <c r="AN538" s="194"/>
      <c r="AO538" s="194"/>
      <c r="AP538" s="260"/>
      <c r="AQ538" s="259"/>
      <c r="AR538" s="194"/>
      <c r="AS538" s="194"/>
      <c r="AT538" s="260"/>
      <c r="AU538" s="194"/>
      <c r="AV538" s="194"/>
      <c r="AW538" s="194"/>
      <c r="AX538" s="195"/>
    </row>
    <row r="539" spans="1:50" ht="22.5" hidden="1" customHeight="1" x14ac:dyDescent="0.15">
      <c r="A539" s="865"/>
      <c r="B539" s="860"/>
      <c r="C539" s="150"/>
      <c r="D539" s="86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9"/>
      <c r="AF539" s="194"/>
      <c r="AG539" s="194"/>
      <c r="AH539" s="260"/>
      <c r="AI539" s="259"/>
      <c r="AJ539" s="194"/>
      <c r="AK539" s="194"/>
      <c r="AL539" s="194"/>
      <c r="AM539" s="259"/>
      <c r="AN539" s="194"/>
      <c r="AO539" s="194"/>
      <c r="AP539" s="260"/>
      <c r="AQ539" s="259"/>
      <c r="AR539" s="194"/>
      <c r="AS539" s="194"/>
      <c r="AT539" s="260"/>
      <c r="AU539" s="194"/>
      <c r="AV539" s="194"/>
      <c r="AW539" s="194"/>
      <c r="AX539" s="195"/>
    </row>
    <row r="540" spans="1:50" ht="18.75" hidden="1" customHeight="1" x14ac:dyDescent="0.15">
      <c r="A540" s="865"/>
      <c r="B540" s="860"/>
      <c r="C540" s="150"/>
      <c r="D540" s="86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5"/>
      <c r="B541" s="860"/>
      <c r="C541" s="150"/>
      <c r="D541" s="86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5"/>
      <c r="B542" s="860"/>
      <c r="C542" s="150"/>
      <c r="D542" s="86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9"/>
      <c r="AF542" s="194"/>
      <c r="AG542" s="194"/>
      <c r="AH542" s="194"/>
      <c r="AI542" s="259"/>
      <c r="AJ542" s="194"/>
      <c r="AK542" s="194"/>
      <c r="AL542" s="194"/>
      <c r="AM542" s="259"/>
      <c r="AN542" s="194"/>
      <c r="AO542" s="194"/>
      <c r="AP542" s="260"/>
      <c r="AQ542" s="259"/>
      <c r="AR542" s="194"/>
      <c r="AS542" s="194"/>
      <c r="AT542" s="260"/>
      <c r="AU542" s="194"/>
      <c r="AV542" s="194"/>
      <c r="AW542" s="194"/>
      <c r="AX542" s="195"/>
    </row>
    <row r="543" spans="1:50" ht="22.5" hidden="1" customHeight="1" x14ac:dyDescent="0.15">
      <c r="A543" s="865"/>
      <c r="B543" s="860"/>
      <c r="C543" s="150"/>
      <c r="D543" s="86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9"/>
      <c r="AF543" s="194"/>
      <c r="AG543" s="194"/>
      <c r="AH543" s="260"/>
      <c r="AI543" s="259"/>
      <c r="AJ543" s="194"/>
      <c r="AK543" s="194"/>
      <c r="AL543" s="194"/>
      <c r="AM543" s="259"/>
      <c r="AN543" s="194"/>
      <c r="AO543" s="194"/>
      <c r="AP543" s="260"/>
      <c r="AQ543" s="259"/>
      <c r="AR543" s="194"/>
      <c r="AS543" s="194"/>
      <c r="AT543" s="260"/>
      <c r="AU543" s="194"/>
      <c r="AV543" s="194"/>
      <c r="AW543" s="194"/>
      <c r="AX543" s="195"/>
    </row>
    <row r="544" spans="1:50" ht="22.5" hidden="1" customHeight="1" x14ac:dyDescent="0.15">
      <c r="A544" s="865"/>
      <c r="B544" s="860"/>
      <c r="C544" s="150"/>
      <c r="D544" s="86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9"/>
      <c r="AF544" s="194"/>
      <c r="AG544" s="194"/>
      <c r="AH544" s="260"/>
      <c r="AI544" s="259"/>
      <c r="AJ544" s="194"/>
      <c r="AK544" s="194"/>
      <c r="AL544" s="194"/>
      <c r="AM544" s="259"/>
      <c r="AN544" s="194"/>
      <c r="AO544" s="194"/>
      <c r="AP544" s="260"/>
      <c r="AQ544" s="259"/>
      <c r="AR544" s="194"/>
      <c r="AS544" s="194"/>
      <c r="AT544" s="260"/>
      <c r="AU544" s="194"/>
      <c r="AV544" s="194"/>
      <c r="AW544" s="194"/>
      <c r="AX544" s="195"/>
    </row>
    <row r="545" spans="1:50" ht="18.75" hidden="1" customHeight="1" x14ac:dyDescent="0.15">
      <c r="A545" s="865"/>
      <c r="B545" s="860"/>
      <c r="C545" s="150"/>
      <c r="D545" s="86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5"/>
      <c r="B546" s="860"/>
      <c r="C546" s="150"/>
      <c r="D546" s="86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5"/>
      <c r="B547" s="860"/>
      <c r="C547" s="150"/>
      <c r="D547" s="86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9"/>
      <c r="AF547" s="194"/>
      <c r="AG547" s="194"/>
      <c r="AH547" s="194"/>
      <c r="AI547" s="259"/>
      <c r="AJ547" s="194"/>
      <c r="AK547" s="194"/>
      <c r="AL547" s="194"/>
      <c r="AM547" s="259"/>
      <c r="AN547" s="194"/>
      <c r="AO547" s="194"/>
      <c r="AP547" s="260"/>
      <c r="AQ547" s="259"/>
      <c r="AR547" s="194"/>
      <c r="AS547" s="194"/>
      <c r="AT547" s="260"/>
      <c r="AU547" s="194"/>
      <c r="AV547" s="194"/>
      <c r="AW547" s="194"/>
      <c r="AX547" s="195"/>
    </row>
    <row r="548" spans="1:50" ht="22.5" hidden="1" customHeight="1" x14ac:dyDescent="0.15">
      <c r="A548" s="865"/>
      <c r="B548" s="860"/>
      <c r="C548" s="150"/>
      <c r="D548" s="86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9"/>
      <c r="AF548" s="194"/>
      <c r="AG548" s="194"/>
      <c r="AH548" s="260"/>
      <c r="AI548" s="259"/>
      <c r="AJ548" s="194"/>
      <c r="AK548" s="194"/>
      <c r="AL548" s="194"/>
      <c r="AM548" s="259"/>
      <c r="AN548" s="194"/>
      <c r="AO548" s="194"/>
      <c r="AP548" s="260"/>
      <c r="AQ548" s="259"/>
      <c r="AR548" s="194"/>
      <c r="AS548" s="194"/>
      <c r="AT548" s="260"/>
      <c r="AU548" s="194"/>
      <c r="AV548" s="194"/>
      <c r="AW548" s="194"/>
      <c r="AX548" s="195"/>
    </row>
    <row r="549" spans="1:50" ht="22.5" hidden="1" customHeight="1" x14ac:dyDescent="0.15">
      <c r="A549" s="865"/>
      <c r="B549" s="860"/>
      <c r="C549" s="150"/>
      <c r="D549" s="86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9"/>
      <c r="AF549" s="194"/>
      <c r="AG549" s="194"/>
      <c r="AH549" s="260"/>
      <c r="AI549" s="259"/>
      <c r="AJ549" s="194"/>
      <c r="AK549" s="194"/>
      <c r="AL549" s="194"/>
      <c r="AM549" s="259"/>
      <c r="AN549" s="194"/>
      <c r="AO549" s="194"/>
      <c r="AP549" s="260"/>
      <c r="AQ549" s="259"/>
      <c r="AR549" s="194"/>
      <c r="AS549" s="194"/>
      <c r="AT549" s="260"/>
      <c r="AU549" s="194"/>
      <c r="AV549" s="194"/>
      <c r="AW549" s="194"/>
      <c r="AX549" s="195"/>
    </row>
    <row r="550" spans="1:50" ht="18.75" hidden="1" customHeight="1" x14ac:dyDescent="0.15">
      <c r="A550" s="865"/>
      <c r="B550" s="860"/>
      <c r="C550" s="150"/>
      <c r="D550" s="86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5"/>
      <c r="B551" s="860"/>
      <c r="C551" s="150"/>
      <c r="D551" s="86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5"/>
      <c r="B552" s="860"/>
      <c r="C552" s="150"/>
      <c r="D552" s="86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9"/>
      <c r="AF552" s="194"/>
      <c r="AG552" s="194"/>
      <c r="AH552" s="194"/>
      <c r="AI552" s="259"/>
      <c r="AJ552" s="194"/>
      <c r="AK552" s="194"/>
      <c r="AL552" s="194"/>
      <c r="AM552" s="259"/>
      <c r="AN552" s="194"/>
      <c r="AO552" s="194"/>
      <c r="AP552" s="260"/>
      <c r="AQ552" s="259"/>
      <c r="AR552" s="194"/>
      <c r="AS552" s="194"/>
      <c r="AT552" s="260"/>
      <c r="AU552" s="194"/>
      <c r="AV552" s="194"/>
      <c r="AW552" s="194"/>
      <c r="AX552" s="195"/>
    </row>
    <row r="553" spans="1:50" ht="22.5" hidden="1" customHeight="1" x14ac:dyDescent="0.15">
      <c r="A553" s="865"/>
      <c r="B553" s="860"/>
      <c r="C553" s="150"/>
      <c r="D553" s="86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9"/>
      <c r="AF553" s="194"/>
      <c r="AG553" s="194"/>
      <c r="AH553" s="260"/>
      <c r="AI553" s="259"/>
      <c r="AJ553" s="194"/>
      <c r="AK553" s="194"/>
      <c r="AL553" s="194"/>
      <c r="AM553" s="259"/>
      <c r="AN553" s="194"/>
      <c r="AO553" s="194"/>
      <c r="AP553" s="260"/>
      <c r="AQ553" s="259"/>
      <c r="AR553" s="194"/>
      <c r="AS553" s="194"/>
      <c r="AT553" s="260"/>
      <c r="AU553" s="194"/>
      <c r="AV553" s="194"/>
      <c r="AW553" s="194"/>
      <c r="AX553" s="195"/>
    </row>
    <row r="554" spans="1:50" ht="22.5" hidden="1" customHeight="1" x14ac:dyDescent="0.15">
      <c r="A554" s="865"/>
      <c r="B554" s="860"/>
      <c r="C554" s="150"/>
      <c r="D554" s="86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9"/>
      <c r="AF554" s="194"/>
      <c r="AG554" s="194"/>
      <c r="AH554" s="260"/>
      <c r="AI554" s="259"/>
      <c r="AJ554" s="194"/>
      <c r="AK554" s="194"/>
      <c r="AL554" s="194"/>
      <c r="AM554" s="259"/>
      <c r="AN554" s="194"/>
      <c r="AO554" s="194"/>
      <c r="AP554" s="260"/>
      <c r="AQ554" s="259"/>
      <c r="AR554" s="194"/>
      <c r="AS554" s="194"/>
      <c r="AT554" s="260"/>
      <c r="AU554" s="194"/>
      <c r="AV554" s="194"/>
      <c r="AW554" s="194"/>
      <c r="AX554" s="195"/>
    </row>
    <row r="555" spans="1:50" ht="18.75" hidden="1" customHeight="1" x14ac:dyDescent="0.15">
      <c r="A555" s="865"/>
      <c r="B555" s="860"/>
      <c r="C555" s="150"/>
      <c r="D555" s="86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5"/>
      <c r="B556" s="860"/>
      <c r="C556" s="150"/>
      <c r="D556" s="86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5"/>
      <c r="B557" s="860"/>
      <c r="C557" s="150"/>
      <c r="D557" s="86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9"/>
      <c r="AF557" s="194"/>
      <c r="AG557" s="194"/>
      <c r="AH557" s="194"/>
      <c r="AI557" s="259"/>
      <c r="AJ557" s="194"/>
      <c r="AK557" s="194"/>
      <c r="AL557" s="194"/>
      <c r="AM557" s="259"/>
      <c r="AN557" s="194"/>
      <c r="AO557" s="194"/>
      <c r="AP557" s="260"/>
      <c r="AQ557" s="259"/>
      <c r="AR557" s="194"/>
      <c r="AS557" s="194"/>
      <c r="AT557" s="260"/>
      <c r="AU557" s="194"/>
      <c r="AV557" s="194"/>
      <c r="AW557" s="194"/>
      <c r="AX557" s="195"/>
    </row>
    <row r="558" spans="1:50" ht="22.5" hidden="1" customHeight="1" x14ac:dyDescent="0.15">
      <c r="A558" s="865"/>
      <c r="B558" s="860"/>
      <c r="C558" s="150"/>
      <c r="D558" s="86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9"/>
      <c r="AF558" s="194"/>
      <c r="AG558" s="194"/>
      <c r="AH558" s="260"/>
      <c r="AI558" s="259"/>
      <c r="AJ558" s="194"/>
      <c r="AK558" s="194"/>
      <c r="AL558" s="194"/>
      <c r="AM558" s="259"/>
      <c r="AN558" s="194"/>
      <c r="AO558" s="194"/>
      <c r="AP558" s="260"/>
      <c r="AQ558" s="259"/>
      <c r="AR558" s="194"/>
      <c r="AS558" s="194"/>
      <c r="AT558" s="260"/>
      <c r="AU558" s="194"/>
      <c r="AV558" s="194"/>
      <c r="AW558" s="194"/>
      <c r="AX558" s="195"/>
    </row>
    <row r="559" spans="1:50" ht="22.5" hidden="1" customHeight="1" x14ac:dyDescent="0.15">
      <c r="A559" s="865"/>
      <c r="B559" s="860"/>
      <c r="C559" s="150"/>
      <c r="D559" s="86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8" t="s">
        <v>16</v>
      </c>
      <c r="AC559" s="858"/>
      <c r="AD559" s="858"/>
      <c r="AE559" s="259"/>
      <c r="AF559" s="194"/>
      <c r="AG559" s="194"/>
      <c r="AH559" s="260"/>
      <c r="AI559" s="259"/>
      <c r="AJ559" s="194"/>
      <c r="AK559" s="194"/>
      <c r="AL559" s="194"/>
      <c r="AM559" s="259"/>
      <c r="AN559" s="194"/>
      <c r="AO559" s="194"/>
      <c r="AP559" s="260"/>
      <c r="AQ559" s="259"/>
      <c r="AR559" s="194"/>
      <c r="AS559" s="194"/>
      <c r="AT559" s="260"/>
      <c r="AU559" s="194"/>
      <c r="AV559" s="194"/>
      <c r="AW559" s="194"/>
      <c r="AX559" s="195"/>
    </row>
    <row r="560" spans="1:50" ht="18.75" hidden="1" customHeight="1" x14ac:dyDescent="0.15">
      <c r="A560" s="865"/>
      <c r="B560" s="860"/>
      <c r="C560" s="150"/>
      <c r="D560" s="86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5"/>
      <c r="B561" s="860"/>
      <c r="C561" s="150"/>
      <c r="D561" s="86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5"/>
      <c r="B562" s="860"/>
      <c r="C562" s="150"/>
      <c r="D562" s="86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9"/>
      <c r="AF562" s="194"/>
      <c r="AG562" s="194"/>
      <c r="AH562" s="194"/>
      <c r="AI562" s="259"/>
      <c r="AJ562" s="194"/>
      <c r="AK562" s="194"/>
      <c r="AL562" s="194"/>
      <c r="AM562" s="259"/>
      <c r="AN562" s="194"/>
      <c r="AO562" s="194"/>
      <c r="AP562" s="260"/>
      <c r="AQ562" s="259"/>
      <c r="AR562" s="194"/>
      <c r="AS562" s="194"/>
      <c r="AT562" s="260"/>
      <c r="AU562" s="194"/>
      <c r="AV562" s="194"/>
      <c r="AW562" s="194"/>
      <c r="AX562" s="195"/>
    </row>
    <row r="563" spans="1:50" ht="22.5" hidden="1" customHeight="1" x14ac:dyDescent="0.15">
      <c r="A563" s="865"/>
      <c r="B563" s="860"/>
      <c r="C563" s="150"/>
      <c r="D563" s="86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9"/>
      <c r="AF563" s="194"/>
      <c r="AG563" s="194"/>
      <c r="AH563" s="260"/>
      <c r="AI563" s="259"/>
      <c r="AJ563" s="194"/>
      <c r="AK563" s="194"/>
      <c r="AL563" s="194"/>
      <c r="AM563" s="259"/>
      <c r="AN563" s="194"/>
      <c r="AO563" s="194"/>
      <c r="AP563" s="260"/>
      <c r="AQ563" s="259"/>
      <c r="AR563" s="194"/>
      <c r="AS563" s="194"/>
      <c r="AT563" s="260"/>
      <c r="AU563" s="194"/>
      <c r="AV563" s="194"/>
      <c r="AW563" s="194"/>
      <c r="AX563" s="195"/>
    </row>
    <row r="564" spans="1:50" ht="22.5" hidden="1" customHeight="1" x14ac:dyDescent="0.15">
      <c r="A564" s="865"/>
      <c r="B564" s="860"/>
      <c r="C564" s="150"/>
      <c r="D564" s="86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9"/>
      <c r="AF564" s="194"/>
      <c r="AG564" s="194"/>
      <c r="AH564" s="260"/>
      <c r="AI564" s="259"/>
      <c r="AJ564" s="194"/>
      <c r="AK564" s="194"/>
      <c r="AL564" s="194"/>
      <c r="AM564" s="259"/>
      <c r="AN564" s="194"/>
      <c r="AO564" s="194"/>
      <c r="AP564" s="260"/>
      <c r="AQ564" s="259"/>
      <c r="AR564" s="194"/>
      <c r="AS564" s="194"/>
      <c r="AT564" s="260"/>
      <c r="AU564" s="194"/>
      <c r="AV564" s="194"/>
      <c r="AW564" s="194"/>
      <c r="AX564" s="195"/>
    </row>
    <row r="565" spans="1:50" ht="18.75" hidden="1" customHeight="1" x14ac:dyDescent="0.15">
      <c r="A565" s="865"/>
      <c r="B565" s="860"/>
      <c r="C565" s="150"/>
      <c r="D565" s="86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5"/>
      <c r="B566" s="860"/>
      <c r="C566" s="150"/>
      <c r="D566" s="86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5"/>
      <c r="B567" s="860"/>
      <c r="C567" s="150"/>
      <c r="D567" s="86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9"/>
      <c r="AF567" s="194"/>
      <c r="AG567" s="194"/>
      <c r="AH567" s="194"/>
      <c r="AI567" s="259"/>
      <c r="AJ567" s="194"/>
      <c r="AK567" s="194"/>
      <c r="AL567" s="194"/>
      <c r="AM567" s="259"/>
      <c r="AN567" s="194"/>
      <c r="AO567" s="194"/>
      <c r="AP567" s="260"/>
      <c r="AQ567" s="259"/>
      <c r="AR567" s="194"/>
      <c r="AS567" s="194"/>
      <c r="AT567" s="260"/>
      <c r="AU567" s="194"/>
      <c r="AV567" s="194"/>
      <c r="AW567" s="194"/>
      <c r="AX567" s="195"/>
    </row>
    <row r="568" spans="1:50" ht="22.5" hidden="1" customHeight="1" x14ac:dyDescent="0.15">
      <c r="A568" s="865"/>
      <c r="B568" s="860"/>
      <c r="C568" s="150"/>
      <c r="D568" s="86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9"/>
      <c r="AF568" s="194"/>
      <c r="AG568" s="194"/>
      <c r="AH568" s="260"/>
      <c r="AI568" s="259"/>
      <c r="AJ568" s="194"/>
      <c r="AK568" s="194"/>
      <c r="AL568" s="194"/>
      <c r="AM568" s="259"/>
      <c r="AN568" s="194"/>
      <c r="AO568" s="194"/>
      <c r="AP568" s="260"/>
      <c r="AQ568" s="259"/>
      <c r="AR568" s="194"/>
      <c r="AS568" s="194"/>
      <c r="AT568" s="260"/>
      <c r="AU568" s="194"/>
      <c r="AV568" s="194"/>
      <c r="AW568" s="194"/>
      <c r="AX568" s="195"/>
    </row>
    <row r="569" spans="1:50" ht="22.5" hidden="1" customHeight="1" x14ac:dyDescent="0.15">
      <c r="A569" s="865"/>
      <c r="B569" s="860"/>
      <c r="C569" s="150"/>
      <c r="D569" s="86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9"/>
      <c r="AF569" s="194"/>
      <c r="AG569" s="194"/>
      <c r="AH569" s="260"/>
      <c r="AI569" s="259"/>
      <c r="AJ569" s="194"/>
      <c r="AK569" s="194"/>
      <c r="AL569" s="194"/>
      <c r="AM569" s="259"/>
      <c r="AN569" s="194"/>
      <c r="AO569" s="194"/>
      <c r="AP569" s="260"/>
      <c r="AQ569" s="259"/>
      <c r="AR569" s="194"/>
      <c r="AS569" s="194"/>
      <c r="AT569" s="260"/>
      <c r="AU569" s="194"/>
      <c r="AV569" s="194"/>
      <c r="AW569" s="194"/>
      <c r="AX569" s="195"/>
    </row>
    <row r="570" spans="1:50" ht="22.5" hidden="1" customHeight="1" x14ac:dyDescent="0.15">
      <c r="A570" s="865"/>
      <c r="B570" s="860"/>
      <c r="C570" s="150"/>
      <c r="D570" s="86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5"/>
      <c r="B571" s="860"/>
      <c r="C571" s="150"/>
      <c r="D571" s="86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5"/>
      <c r="B572" s="860"/>
      <c r="C572" s="150"/>
      <c r="D572" s="86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5"/>
      <c r="B573" s="860"/>
      <c r="C573" s="150"/>
      <c r="D573" s="860"/>
      <c r="E573" s="172" t="s">
        <v>322</v>
      </c>
      <c r="F573" s="177"/>
      <c r="G573" s="780" t="s">
        <v>362</v>
      </c>
      <c r="H573" s="146"/>
      <c r="I573" s="14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50"/>
      <c r="D574" s="86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5"/>
      <c r="B575" s="860"/>
      <c r="C575" s="150"/>
      <c r="D575" s="86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5"/>
      <c r="B576" s="860"/>
      <c r="C576" s="150"/>
      <c r="D576" s="86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9"/>
      <c r="AF576" s="194"/>
      <c r="AG576" s="194"/>
      <c r="AH576" s="194"/>
      <c r="AI576" s="259"/>
      <c r="AJ576" s="194"/>
      <c r="AK576" s="194"/>
      <c r="AL576" s="194"/>
      <c r="AM576" s="259"/>
      <c r="AN576" s="194"/>
      <c r="AO576" s="194"/>
      <c r="AP576" s="260"/>
      <c r="AQ576" s="259"/>
      <c r="AR576" s="194"/>
      <c r="AS576" s="194"/>
      <c r="AT576" s="260"/>
      <c r="AU576" s="194"/>
      <c r="AV576" s="194"/>
      <c r="AW576" s="194"/>
      <c r="AX576" s="195"/>
    </row>
    <row r="577" spans="1:50" ht="22.5" hidden="1" customHeight="1" x14ac:dyDescent="0.15">
      <c r="A577" s="865"/>
      <c r="B577" s="860"/>
      <c r="C577" s="150"/>
      <c r="D577" s="86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9"/>
      <c r="AF577" s="194"/>
      <c r="AG577" s="194"/>
      <c r="AH577" s="260"/>
      <c r="AI577" s="259"/>
      <c r="AJ577" s="194"/>
      <c r="AK577" s="194"/>
      <c r="AL577" s="194"/>
      <c r="AM577" s="259"/>
      <c r="AN577" s="194"/>
      <c r="AO577" s="194"/>
      <c r="AP577" s="260"/>
      <c r="AQ577" s="259"/>
      <c r="AR577" s="194"/>
      <c r="AS577" s="194"/>
      <c r="AT577" s="260"/>
      <c r="AU577" s="194"/>
      <c r="AV577" s="194"/>
      <c r="AW577" s="194"/>
      <c r="AX577" s="195"/>
    </row>
    <row r="578" spans="1:50" ht="22.5" hidden="1" customHeight="1" x14ac:dyDescent="0.15">
      <c r="A578" s="865"/>
      <c r="B578" s="860"/>
      <c r="C578" s="150"/>
      <c r="D578" s="86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9"/>
      <c r="AF578" s="194"/>
      <c r="AG578" s="194"/>
      <c r="AH578" s="260"/>
      <c r="AI578" s="259"/>
      <c r="AJ578" s="194"/>
      <c r="AK578" s="194"/>
      <c r="AL578" s="194"/>
      <c r="AM578" s="259"/>
      <c r="AN578" s="194"/>
      <c r="AO578" s="194"/>
      <c r="AP578" s="260"/>
      <c r="AQ578" s="259"/>
      <c r="AR578" s="194"/>
      <c r="AS578" s="194"/>
      <c r="AT578" s="260"/>
      <c r="AU578" s="194"/>
      <c r="AV578" s="194"/>
      <c r="AW578" s="194"/>
      <c r="AX578" s="195"/>
    </row>
    <row r="579" spans="1:50" ht="18.75" hidden="1" customHeight="1" x14ac:dyDescent="0.15">
      <c r="A579" s="865"/>
      <c r="B579" s="860"/>
      <c r="C579" s="150"/>
      <c r="D579" s="86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5"/>
      <c r="B580" s="860"/>
      <c r="C580" s="150"/>
      <c r="D580" s="86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5"/>
      <c r="B581" s="860"/>
      <c r="C581" s="150"/>
      <c r="D581" s="86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9"/>
      <c r="AF581" s="194"/>
      <c r="AG581" s="194"/>
      <c r="AH581" s="194"/>
      <c r="AI581" s="259"/>
      <c r="AJ581" s="194"/>
      <c r="AK581" s="194"/>
      <c r="AL581" s="194"/>
      <c r="AM581" s="259"/>
      <c r="AN581" s="194"/>
      <c r="AO581" s="194"/>
      <c r="AP581" s="260"/>
      <c r="AQ581" s="259"/>
      <c r="AR581" s="194"/>
      <c r="AS581" s="194"/>
      <c r="AT581" s="260"/>
      <c r="AU581" s="194"/>
      <c r="AV581" s="194"/>
      <c r="AW581" s="194"/>
      <c r="AX581" s="195"/>
    </row>
    <row r="582" spans="1:50" ht="22.5" hidden="1" customHeight="1" x14ac:dyDescent="0.15">
      <c r="A582" s="865"/>
      <c r="B582" s="860"/>
      <c r="C582" s="150"/>
      <c r="D582" s="86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9"/>
      <c r="AF582" s="194"/>
      <c r="AG582" s="194"/>
      <c r="AH582" s="260"/>
      <c r="AI582" s="259"/>
      <c r="AJ582" s="194"/>
      <c r="AK582" s="194"/>
      <c r="AL582" s="194"/>
      <c r="AM582" s="259"/>
      <c r="AN582" s="194"/>
      <c r="AO582" s="194"/>
      <c r="AP582" s="260"/>
      <c r="AQ582" s="259"/>
      <c r="AR582" s="194"/>
      <c r="AS582" s="194"/>
      <c r="AT582" s="260"/>
      <c r="AU582" s="194"/>
      <c r="AV582" s="194"/>
      <c r="AW582" s="194"/>
      <c r="AX582" s="195"/>
    </row>
    <row r="583" spans="1:50" ht="22.5" hidden="1" customHeight="1" x14ac:dyDescent="0.15">
      <c r="A583" s="865"/>
      <c r="B583" s="860"/>
      <c r="C583" s="150"/>
      <c r="D583" s="86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9"/>
      <c r="AF583" s="194"/>
      <c r="AG583" s="194"/>
      <c r="AH583" s="260"/>
      <c r="AI583" s="259"/>
      <c r="AJ583" s="194"/>
      <c r="AK583" s="194"/>
      <c r="AL583" s="194"/>
      <c r="AM583" s="259"/>
      <c r="AN583" s="194"/>
      <c r="AO583" s="194"/>
      <c r="AP583" s="260"/>
      <c r="AQ583" s="259"/>
      <c r="AR583" s="194"/>
      <c r="AS583" s="194"/>
      <c r="AT583" s="260"/>
      <c r="AU583" s="194"/>
      <c r="AV583" s="194"/>
      <c r="AW583" s="194"/>
      <c r="AX583" s="195"/>
    </row>
    <row r="584" spans="1:50" ht="18.75" hidden="1" customHeight="1" x14ac:dyDescent="0.15">
      <c r="A584" s="865"/>
      <c r="B584" s="860"/>
      <c r="C584" s="150"/>
      <c r="D584" s="86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5"/>
      <c r="B585" s="860"/>
      <c r="C585" s="150"/>
      <c r="D585" s="86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5"/>
      <c r="B586" s="860"/>
      <c r="C586" s="150"/>
      <c r="D586" s="86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9"/>
      <c r="AF586" s="194"/>
      <c r="AG586" s="194"/>
      <c r="AH586" s="194"/>
      <c r="AI586" s="259"/>
      <c r="AJ586" s="194"/>
      <c r="AK586" s="194"/>
      <c r="AL586" s="194"/>
      <c r="AM586" s="259"/>
      <c r="AN586" s="194"/>
      <c r="AO586" s="194"/>
      <c r="AP586" s="260"/>
      <c r="AQ586" s="259"/>
      <c r="AR586" s="194"/>
      <c r="AS586" s="194"/>
      <c r="AT586" s="260"/>
      <c r="AU586" s="194"/>
      <c r="AV586" s="194"/>
      <c r="AW586" s="194"/>
      <c r="AX586" s="195"/>
    </row>
    <row r="587" spans="1:50" ht="22.5" hidden="1" customHeight="1" x14ac:dyDescent="0.15">
      <c r="A587" s="865"/>
      <c r="B587" s="860"/>
      <c r="C587" s="150"/>
      <c r="D587" s="86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9"/>
      <c r="AF587" s="194"/>
      <c r="AG587" s="194"/>
      <c r="AH587" s="260"/>
      <c r="AI587" s="259"/>
      <c r="AJ587" s="194"/>
      <c r="AK587" s="194"/>
      <c r="AL587" s="194"/>
      <c r="AM587" s="259"/>
      <c r="AN587" s="194"/>
      <c r="AO587" s="194"/>
      <c r="AP587" s="260"/>
      <c r="AQ587" s="259"/>
      <c r="AR587" s="194"/>
      <c r="AS587" s="194"/>
      <c r="AT587" s="260"/>
      <c r="AU587" s="194"/>
      <c r="AV587" s="194"/>
      <c r="AW587" s="194"/>
      <c r="AX587" s="195"/>
    </row>
    <row r="588" spans="1:50" ht="22.5" hidden="1" customHeight="1" x14ac:dyDescent="0.15">
      <c r="A588" s="865"/>
      <c r="B588" s="860"/>
      <c r="C588" s="150"/>
      <c r="D588" s="86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9"/>
      <c r="AF588" s="194"/>
      <c r="AG588" s="194"/>
      <c r="AH588" s="260"/>
      <c r="AI588" s="259"/>
      <c r="AJ588" s="194"/>
      <c r="AK588" s="194"/>
      <c r="AL588" s="194"/>
      <c r="AM588" s="259"/>
      <c r="AN588" s="194"/>
      <c r="AO588" s="194"/>
      <c r="AP588" s="260"/>
      <c r="AQ588" s="259"/>
      <c r="AR588" s="194"/>
      <c r="AS588" s="194"/>
      <c r="AT588" s="260"/>
      <c r="AU588" s="194"/>
      <c r="AV588" s="194"/>
      <c r="AW588" s="194"/>
      <c r="AX588" s="195"/>
    </row>
    <row r="589" spans="1:50" ht="18.75" hidden="1" customHeight="1" x14ac:dyDescent="0.15">
      <c r="A589" s="865"/>
      <c r="B589" s="860"/>
      <c r="C589" s="150"/>
      <c r="D589" s="86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5"/>
      <c r="B590" s="860"/>
      <c r="C590" s="150"/>
      <c r="D590" s="86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5"/>
      <c r="B591" s="860"/>
      <c r="C591" s="150"/>
      <c r="D591" s="86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9"/>
      <c r="AF591" s="194"/>
      <c r="AG591" s="194"/>
      <c r="AH591" s="194"/>
      <c r="AI591" s="259"/>
      <c r="AJ591" s="194"/>
      <c r="AK591" s="194"/>
      <c r="AL591" s="194"/>
      <c r="AM591" s="259"/>
      <c r="AN591" s="194"/>
      <c r="AO591" s="194"/>
      <c r="AP591" s="260"/>
      <c r="AQ591" s="259"/>
      <c r="AR591" s="194"/>
      <c r="AS591" s="194"/>
      <c r="AT591" s="260"/>
      <c r="AU591" s="194"/>
      <c r="AV591" s="194"/>
      <c r="AW591" s="194"/>
      <c r="AX591" s="195"/>
    </row>
    <row r="592" spans="1:50" ht="22.5" hidden="1" customHeight="1" x14ac:dyDescent="0.15">
      <c r="A592" s="865"/>
      <c r="B592" s="860"/>
      <c r="C592" s="150"/>
      <c r="D592" s="86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9"/>
      <c r="AF592" s="194"/>
      <c r="AG592" s="194"/>
      <c r="AH592" s="260"/>
      <c r="AI592" s="259"/>
      <c r="AJ592" s="194"/>
      <c r="AK592" s="194"/>
      <c r="AL592" s="194"/>
      <c r="AM592" s="259"/>
      <c r="AN592" s="194"/>
      <c r="AO592" s="194"/>
      <c r="AP592" s="260"/>
      <c r="AQ592" s="259"/>
      <c r="AR592" s="194"/>
      <c r="AS592" s="194"/>
      <c r="AT592" s="260"/>
      <c r="AU592" s="194"/>
      <c r="AV592" s="194"/>
      <c r="AW592" s="194"/>
      <c r="AX592" s="195"/>
    </row>
    <row r="593" spans="1:50" ht="22.5" hidden="1" customHeight="1" x14ac:dyDescent="0.15">
      <c r="A593" s="865"/>
      <c r="B593" s="860"/>
      <c r="C593" s="150"/>
      <c r="D593" s="86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9"/>
      <c r="AF593" s="194"/>
      <c r="AG593" s="194"/>
      <c r="AH593" s="260"/>
      <c r="AI593" s="259"/>
      <c r="AJ593" s="194"/>
      <c r="AK593" s="194"/>
      <c r="AL593" s="194"/>
      <c r="AM593" s="259"/>
      <c r="AN593" s="194"/>
      <c r="AO593" s="194"/>
      <c r="AP593" s="260"/>
      <c r="AQ593" s="259"/>
      <c r="AR593" s="194"/>
      <c r="AS593" s="194"/>
      <c r="AT593" s="260"/>
      <c r="AU593" s="194"/>
      <c r="AV593" s="194"/>
      <c r="AW593" s="194"/>
      <c r="AX593" s="195"/>
    </row>
    <row r="594" spans="1:50" ht="18.75" hidden="1" customHeight="1" x14ac:dyDescent="0.15">
      <c r="A594" s="865"/>
      <c r="B594" s="860"/>
      <c r="C594" s="150"/>
      <c r="D594" s="86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5"/>
      <c r="B595" s="860"/>
      <c r="C595" s="150"/>
      <c r="D595" s="86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5"/>
      <c r="B596" s="860"/>
      <c r="C596" s="150"/>
      <c r="D596" s="86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9"/>
      <c r="AF596" s="194"/>
      <c r="AG596" s="194"/>
      <c r="AH596" s="194"/>
      <c r="AI596" s="259"/>
      <c r="AJ596" s="194"/>
      <c r="AK596" s="194"/>
      <c r="AL596" s="194"/>
      <c r="AM596" s="259"/>
      <c r="AN596" s="194"/>
      <c r="AO596" s="194"/>
      <c r="AP596" s="260"/>
      <c r="AQ596" s="259"/>
      <c r="AR596" s="194"/>
      <c r="AS596" s="194"/>
      <c r="AT596" s="260"/>
      <c r="AU596" s="194"/>
      <c r="AV596" s="194"/>
      <c r="AW596" s="194"/>
      <c r="AX596" s="195"/>
    </row>
    <row r="597" spans="1:50" ht="22.5" hidden="1" customHeight="1" x14ac:dyDescent="0.15">
      <c r="A597" s="865"/>
      <c r="B597" s="860"/>
      <c r="C597" s="150"/>
      <c r="D597" s="86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9"/>
      <c r="AF597" s="194"/>
      <c r="AG597" s="194"/>
      <c r="AH597" s="260"/>
      <c r="AI597" s="259"/>
      <c r="AJ597" s="194"/>
      <c r="AK597" s="194"/>
      <c r="AL597" s="194"/>
      <c r="AM597" s="259"/>
      <c r="AN597" s="194"/>
      <c r="AO597" s="194"/>
      <c r="AP597" s="260"/>
      <c r="AQ597" s="259"/>
      <c r="AR597" s="194"/>
      <c r="AS597" s="194"/>
      <c r="AT597" s="260"/>
      <c r="AU597" s="194"/>
      <c r="AV597" s="194"/>
      <c r="AW597" s="194"/>
      <c r="AX597" s="195"/>
    </row>
    <row r="598" spans="1:50" ht="22.5" hidden="1" customHeight="1" x14ac:dyDescent="0.15">
      <c r="A598" s="865"/>
      <c r="B598" s="860"/>
      <c r="C598" s="150"/>
      <c r="D598" s="86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8" t="s">
        <v>16</v>
      </c>
      <c r="AC598" s="858"/>
      <c r="AD598" s="858"/>
      <c r="AE598" s="259"/>
      <c r="AF598" s="194"/>
      <c r="AG598" s="194"/>
      <c r="AH598" s="260"/>
      <c r="AI598" s="259"/>
      <c r="AJ598" s="194"/>
      <c r="AK598" s="194"/>
      <c r="AL598" s="194"/>
      <c r="AM598" s="259"/>
      <c r="AN598" s="194"/>
      <c r="AO598" s="194"/>
      <c r="AP598" s="260"/>
      <c r="AQ598" s="259"/>
      <c r="AR598" s="194"/>
      <c r="AS598" s="194"/>
      <c r="AT598" s="260"/>
      <c r="AU598" s="194"/>
      <c r="AV598" s="194"/>
      <c r="AW598" s="194"/>
      <c r="AX598" s="195"/>
    </row>
    <row r="599" spans="1:50" ht="18.75" hidden="1" customHeight="1" x14ac:dyDescent="0.15">
      <c r="A599" s="865"/>
      <c r="B599" s="860"/>
      <c r="C599" s="150"/>
      <c r="D599" s="86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5"/>
      <c r="B600" s="860"/>
      <c r="C600" s="150"/>
      <c r="D600" s="86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5"/>
      <c r="B601" s="860"/>
      <c r="C601" s="150"/>
      <c r="D601" s="86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9"/>
      <c r="AF601" s="194"/>
      <c r="AG601" s="194"/>
      <c r="AH601" s="194"/>
      <c r="AI601" s="259"/>
      <c r="AJ601" s="194"/>
      <c r="AK601" s="194"/>
      <c r="AL601" s="194"/>
      <c r="AM601" s="259"/>
      <c r="AN601" s="194"/>
      <c r="AO601" s="194"/>
      <c r="AP601" s="260"/>
      <c r="AQ601" s="259"/>
      <c r="AR601" s="194"/>
      <c r="AS601" s="194"/>
      <c r="AT601" s="260"/>
      <c r="AU601" s="194"/>
      <c r="AV601" s="194"/>
      <c r="AW601" s="194"/>
      <c r="AX601" s="195"/>
    </row>
    <row r="602" spans="1:50" ht="22.5" hidden="1" customHeight="1" x14ac:dyDescent="0.15">
      <c r="A602" s="865"/>
      <c r="B602" s="860"/>
      <c r="C602" s="150"/>
      <c r="D602" s="86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9"/>
      <c r="AF602" s="194"/>
      <c r="AG602" s="194"/>
      <c r="AH602" s="260"/>
      <c r="AI602" s="259"/>
      <c r="AJ602" s="194"/>
      <c r="AK602" s="194"/>
      <c r="AL602" s="194"/>
      <c r="AM602" s="259"/>
      <c r="AN602" s="194"/>
      <c r="AO602" s="194"/>
      <c r="AP602" s="260"/>
      <c r="AQ602" s="259"/>
      <c r="AR602" s="194"/>
      <c r="AS602" s="194"/>
      <c r="AT602" s="260"/>
      <c r="AU602" s="194"/>
      <c r="AV602" s="194"/>
      <c r="AW602" s="194"/>
      <c r="AX602" s="195"/>
    </row>
    <row r="603" spans="1:50" ht="22.5" hidden="1" customHeight="1" x14ac:dyDescent="0.15">
      <c r="A603" s="865"/>
      <c r="B603" s="860"/>
      <c r="C603" s="150"/>
      <c r="D603" s="86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9"/>
      <c r="AF603" s="194"/>
      <c r="AG603" s="194"/>
      <c r="AH603" s="260"/>
      <c r="AI603" s="259"/>
      <c r="AJ603" s="194"/>
      <c r="AK603" s="194"/>
      <c r="AL603" s="194"/>
      <c r="AM603" s="259"/>
      <c r="AN603" s="194"/>
      <c r="AO603" s="194"/>
      <c r="AP603" s="260"/>
      <c r="AQ603" s="259"/>
      <c r="AR603" s="194"/>
      <c r="AS603" s="194"/>
      <c r="AT603" s="260"/>
      <c r="AU603" s="194"/>
      <c r="AV603" s="194"/>
      <c r="AW603" s="194"/>
      <c r="AX603" s="195"/>
    </row>
    <row r="604" spans="1:50" ht="18.75" hidden="1" customHeight="1" x14ac:dyDescent="0.15">
      <c r="A604" s="865"/>
      <c r="B604" s="860"/>
      <c r="C604" s="150"/>
      <c r="D604" s="86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5"/>
      <c r="B605" s="860"/>
      <c r="C605" s="150"/>
      <c r="D605" s="86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5"/>
      <c r="B606" s="860"/>
      <c r="C606" s="150"/>
      <c r="D606" s="86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9"/>
      <c r="AF606" s="194"/>
      <c r="AG606" s="194"/>
      <c r="AH606" s="194"/>
      <c r="AI606" s="259"/>
      <c r="AJ606" s="194"/>
      <c r="AK606" s="194"/>
      <c r="AL606" s="194"/>
      <c r="AM606" s="259"/>
      <c r="AN606" s="194"/>
      <c r="AO606" s="194"/>
      <c r="AP606" s="260"/>
      <c r="AQ606" s="259"/>
      <c r="AR606" s="194"/>
      <c r="AS606" s="194"/>
      <c r="AT606" s="260"/>
      <c r="AU606" s="194"/>
      <c r="AV606" s="194"/>
      <c r="AW606" s="194"/>
      <c r="AX606" s="195"/>
    </row>
    <row r="607" spans="1:50" ht="22.5" hidden="1" customHeight="1" x14ac:dyDescent="0.15">
      <c r="A607" s="865"/>
      <c r="B607" s="860"/>
      <c r="C607" s="150"/>
      <c r="D607" s="86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9"/>
      <c r="AF607" s="194"/>
      <c r="AG607" s="194"/>
      <c r="AH607" s="260"/>
      <c r="AI607" s="259"/>
      <c r="AJ607" s="194"/>
      <c r="AK607" s="194"/>
      <c r="AL607" s="194"/>
      <c r="AM607" s="259"/>
      <c r="AN607" s="194"/>
      <c r="AO607" s="194"/>
      <c r="AP607" s="260"/>
      <c r="AQ607" s="259"/>
      <c r="AR607" s="194"/>
      <c r="AS607" s="194"/>
      <c r="AT607" s="260"/>
      <c r="AU607" s="194"/>
      <c r="AV607" s="194"/>
      <c r="AW607" s="194"/>
      <c r="AX607" s="195"/>
    </row>
    <row r="608" spans="1:50" ht="22.5" hidden="1" customHeight="1" x14ac:dyDescent="0.15">
      <c r="A608" s="865"/>
      <c r="B608" s="860"/>
      <c r="C608" s="150"/>
      <c r="D608" s="86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9"/>
      <c r="AF608" s="194"/>
      <c r="AG608" s="194"/>
      <c r="AH608" s="260"/>
      <c r="AI608" s="259"/>
      <c r="AJ608" s="194"/>
      <c r="AK608" s="194"/>
      <c r="AL608" s="194"/>
      <c r="AM608" s="259"/>
      <c r="AN608" s="194"/>
      <c r="AO608" s="194"/>
      <c r="AP608" s="260"/>
      <c r="AQ608" s="259"/>
      <c r="AR608" s="194"/>
      <c r="AS608" s="194"/>
      <c r="AT608" s="260"/>
      <c r="AU608" s="194"/>
      <c r="AV608" s="194"/>
      <c r="AW608" s="194"/>
      <c r="AX608" s="195"/>
    </row>
    <row r="609" spans="1:50" ht="18.75" hidden="1" customHeight="1" x14ac:dyDescent="0.15">
      <c r="A609" s="865"/>
      <c r="B609" s="860"/>
      <c r="C609" s="150"/>
      <c r="D609" s="86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5"/>
      <c r="B610" s="860"/>
      <c r="C610" s="150"/>
      <c r="D610" s="86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5"/>
      <c r="B611" s="860"/>
      <c r="C611" s="150"/>
      <c r="D611" s="86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9"/>
      <c r="AF611" s="194"/>
      <c r="AG611" s="194"/>
      <c r="AH611" s="194"/>
      <c r="AI611" s="259"/>
      <c r="AJ611" s="194"/>
      <c r="AK611" s="194"/>
      <c r="AL611" s="194"/>
      <c r="AM611" s="259"/>
      <c r="AN611" s="194"/>
      <c r="AO611" s="194"/>
      <c r="AP611" s="260"/>
      <c r="AQ611" s="259"/>
      <c r="AR611" s="194"/>
      <c r="AS611" s="194"/>
      <c r="AT611" s="260"/>
      <c r="AU611" s="194"/>
      <c r="AV611" s="194"/>
      <c r="AW611" s="194"/>
      <c r="AX611" s="195"/>
    </row>
    <row r="612" spans="1:50" ht="22.5" hidden="1" customHeight="1" x14ac:dyDescent="0.15">
      <c r="A612" s="865"/>
      <c r="B612" s="860"/>
      <c r="C612" s="150"/>
      <c r="D612" s="86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9"/>
      <c r="AF612" s="194"/>
      <c r="AG612" s="194"/>
      <c r="AH612" s="260"/>
      <c r="AI612" s="259"/>
      <c r="AJ612" s="194"/>
      <c r="AK612" s="194"/>
      <c r="AL612" s="194"/>
      <c r="AM612" s="259"/>
      <c r="AN612" s="194"/>
      <c r="AO612" s="194"/>
      <c r="AP612" s="260"/>
      <c r="AQ612" s="259"/>
      <c r="AR612" s="194"/>
      <c r="AS612" s="194"/>
      <c r="AT612" s="260"/>
      <c r="AU612" s="194"/>
      <c r="AV612" s="194"/>
      <c r="AW612" s="194"/>
      <c r="AX612" s="195"/>
    </row>
    <row r="613" spans="1:50" ht="22.5" hidden="1" customHeight="1" x14ac:dyDescent="0.15">
      <c r="A613" s="865"/>
      <c r="B613" s="860"/>
      <c r="C613" s="150"/>
      <c r="D613" s="86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9"/>
      <c r="AF613" s="194"/>
      <c r="AG613" s="194"/>
      <c r="AH613" s="260"/>
      <c r="AI613" s="259"/>
      <c r="AJ613" s="194"/>
      <c r="AK613" s="194"/>
      <c r="AL613" s="194"/>
      <c r="AM613" s="259"/>
      <c r="AN613" s="194"/>
      <c r="AO613" s="194"/>
      <c r="AP613" s="260"/>
      <c r="AQ613" s="259"/>
      <c r="AR613" s="194"/>
      <c r="AS613" s="194"/>
      <c r="AT613" s="260"/>
      <c r="AU613" s="194"/>
      <c r="AV613" s="194"/>
      <c r="AW613" s="194"/>
      <c r="AX613" s="195"/>
    </row>
    <row r="614" spans="1:50" ht="18.75" hidden="1" customHeight="1" x14ac:dyDescent="0.15">
      <c r="A614" s="865"/>
      <c r="B614" s="860"/>
      <c r="C614" s="150"/>
      <c r="D614" s="86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5"/>
      <c r="B615" s="860"/>
      <c r="C615" s="150"/>
      <c r="D615" s="86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5"/>
      <c r="B616" s="860"/>
      <c r="C616" s="150"/>
      <c r="D616" s="86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9"/>
      <c r="AF616" s="194"/>
      <c r="AG616" s="194"/>
      <c r="AH616" s="194"/>
      <c r="AI616" s="259"/>
      <c r="AJ616" s="194"/>
      <c r="AK616" s="194"/>
      <c r="AL616" s="194"/>
      <c r="AM616" s="259"/>
      <c r="AN616" s="194"/>
      <c r="AO616" s="194"/>
      <c r="AP616" s="260"/>
      <c r="AQ616" s="259"/>
      <c r="AR616" s="194"/>
      <c r="AS616" s="194"/>
      <c r="AT616" s="260"/>
      <c r="AU616" s="194"/>
      <c r="AV616" s="194"/>
      <c r="AW616" s="194"/>
      <c r="AX616" s="195"/>
    </row>
    <row r="617" spans="1:50" ht="22.5" hidden="1" customHeight="1" x14ac:dyDescent="0.15">
      <c r="A617" s="865"/>
      <c r="B617" s="860"/>
      <c r="C617" s="150"/>
      <c r="D617" s="86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9"/>
      <c r="AF617" s="194"/>
      <c r="AG617" s="194"/>
      <c r="AH617" s="260"/>
      <c r="AI617" s="259"/>
      <c r="AJ617" s="194"/>
      <c r="AK617" s="194"/>
      <c r="AL617" s="194"/>
      <c r="AM617" s="259"/>
      <c r="AN617" s="194"/>
      <c r="AO617" s="194"/>
      <c r="AP617" s="260"/>
      <c r="AQ617" s="259"/>
      <c r="AR617" s="194"/>
      <c r="AS617" s="194"/>
      <c r="AT617" s="260"/>
      <c r="AU617" s="194"/>
      <c r="AV617" s="194"/>
      <c r="AW617" s="194"/>
      <c r="AX617" s="195"/>
    </row>
    <row r="618" spans="1:50" ht="22.5" hidden="1" customHeight="1" x14ac:dyDescent="0.15">
      <c r="A618" s="865"/>
      <c r="B618" s="860"/>
      <c r="C618" s="150"/>
      <c r="D618" s="86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9"/>
      <c r="AF618" s="194"/>
      <c r="AG618" s="194"/>
      <c r="AH618" s="260"/>
      <c r="AI618" s="259"/>
      <c r="AJ618" s="194"/>
      <c r="AK618" s="194"/>
      <c r="AL618" s="194"/>
      <c r="AM618" s="259"/>
      <c r="AN618" s="194"/>
      <c r="AO618" s="194"/>
      <c r="AP618" s="260"/>
      <c r="AQ618" s="259"/>
      <c r="AR618" s="194"/>
      <c r="AS618" s="194"/>
      <c r="AT618" s="260"/>
      <c r="AU618" s="194"/>
      <c r="AV618" s="194"/>
      <c r="AW618" s="194"/>
      <c r="AX618" s="195"/>
    </row>
    <row r="619" spans="1:50" ht="18.75" hidden="1" customHeight="1" x14ac:dyDescent="0.15">
      <c r="A619" s="865"/>
      <c r="B619" s="860"/>
      <c r="C619" s="150"/>
      <c r="D619" s="86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5"/>
      <c r="B620" s="860"/>
      <c r="C620" s="150"/>
      <c r="D620" s="86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5"/>
      <c r="B621" s="860"/>
      <c r="C621" s="150"/>
      <c r="D621" s="86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9"/>
      <c r="AF621" s="194"/>
      <c r="AG621" s="194"/>
      <c r="AH621" s="194"/>
      <c r="AI621" s="259"/>
      <c r="AJ621" s="194"/>
      <c r="AK621" s="194"/>
      <c r="AL621" s="194"/>
      <c r="AM621" s="259"/>
      <c r="AN621" s="194"/>
      <c r="AO621" s="194"/>
      <c r="AP621" s="260"/>
      <c r="AQ621" s="259"/>
      <c r="AR621" s="194"/>
      <c r="AS621" s="194"/>
      <c r="AT621" s="260"/>
      <c r="AU621" s="194"/>
      <c r="AV621" s="194"/>
      <c r="AW621" s="194"/>
      <c r="AX621" s="195"/>
    </row>
    <row r="622" spans="1:50" ht="22.5" hidden="1" customHeight="1" x14ac:dyDescent="0.15">
      <c r="A622" s="865"/>
      <c r="B622" s="860"/>
      <c r="C622" s="150"/>
      <c r="D622" s="86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9"/>
      <c r="AF622" s="194"/>
      <c r="AG622" s="194"/>
      <c r="AH622" s="260"/>
      <c r="AI622" s="259"/>
      <c r="AJ622" s="194"/>
      <c r="AK622" s="194"/>
      <c r="AL622" s="194"/>
      <c r="AM622" s="259"/>
      <c r="AN622" s="194"/>
      <c r="AO622" s="194"/>
      <c r="AP622" s="260"/>
      <c r="AQ622" s="259"/>
      <c r="AR622" s="194"/>
      <c r="AS622" s="194"/>
      <c r="AT622" s="260"/>
      <c r="AU622" s="194"/>
      <c r="AV622" s="194"/>
      <c r="AW622" s="194"/>
      <c r="AX622" s="195"/>
    </row>
    <row r="623" spans="1:50" ht="22.5" hidden="1" customHeight="1" x14ac:dyDescent="0.15">
      <c r="A623" s="865"/>
      <c r="B623" s="860"/>
      <c r="C623" s="150"/>
      <c r="D623" s="86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9"/>
      <c r="AF623" s="194"/>
      <c r="AG623" s="194"/>
      <c r="AH623" s="260"/>
      <c r="AI623" s="259"/>
      <c r="AJ623" s="194"/>
      <c r="AK623" s="194"/>
      <c r="AL623" s="194"/>
      <c r="AM623" s="259"/>
      <c r="AN623" s="194"/>
      <c r="AO623" s="194"/>
      <c r="AP623" s="260"/>
      <c r="AQ623" s="259"/>
      <c r="AR623" s="194"/>
      <c r="AS623" s="194"/>
      <c r="AT623" s="260"/>
      <c r="AU623" s="194"/>
      <c r="AV623" s="194"/>
      <c r="AW623" s="194"/>
      <c r="AX623" s="195"/>
    </row>
    <row r="624" spans="1:50" ht="22.5" hidden="1" customHeight="1" x14ac:dyDescent="0.15">
      <c r="A624" s="865"/>
      <c r="B624" s="860"/>
      <c r="C624" s="150"/>
      <c r="D624" s="86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5"/>
      <c r="B625" s="860"/>
      <c r="C625" s="150"/>
      <c r="D625" s="86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5"/>
      <c r="B626" s="860"/>
      <c r="C626" s="150"/>
      <c r="D626" s="86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5"/>
      <c r="B627" s="860"/>
      <c r="C627" s="150"/>
      <c r="D627" s="860"/>
      <c r="E627" s="172" t="s">
        <v>322</v>
      </c>
      <c r="F627" s="177"/>
      <c r="G627" s="780" t="s">
        <v>362</v>
      </c>
      <c r="H627" s="146"/>
      <c r="I627" s="14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50"/>
      <c r="D628" s="86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5"/>
      <c r="B629" s="860"/>
      <c r="C629" s="150"/>
      <c r="D629" s="86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5"/>
      <c r="B630" s="860"/>
      <c r="C630" s="150"/>
      <c r="D630" s="86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9"/>
      <c r="AF630" s="194"/>
      <c r="AG630" s="194"/>
      <c r="AH630" s="194"/>
      <c r="AI630" s="259"/>
      <c r="AJ630" s="194"/>
      <c r="AK630" s="194"/>
      <c r="AL630" s="194"/>
      <c r="AM630" s="259"/>
      <c r="AN630" s="194"/>
      <c r="AO630" s="194"/>
      <c r="AP630" s="260"/>
      <c r="AQ630" s="259"/>
      <c r="AR630" s="194"/>
      <c r="AS630" s="194"/>
      <c r="AT630" s="260"/>
      <c r="AU630" s="194"/>
      <c r="AV630" s="194"/>
      <c r="AW630" s="194"/>
      <c r="AX630" s="195"/>
    </row>
    <row r="631" spans="1:50" ht="22.5" hidden="1" customHeight="1" x14ac:dyDescent="0.15">
      <c r="A631" s="865"/>
      <c r="B631" s="860"/>
      <c r="C631" s="150"/>
      <c r="D631" s="86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9"/>
      <c r="AF631" s="194"/>
      <c r="AG631" s="194"/>
      <c r="AH631" s="260"/>
      <c r="AI631" s="259"/>
      <c r="AJ631" s="194"/>
      <c r="AK631" s="194"/>
      <c r="AL631" s="194"/>
      <c r="AM631" s="259"/>
      <c r="AN631" s="194"/>
      <c r="AO631" s="194"/>
      <c r="AP631" s="260"/>
      <c r="AQ631" s="259"/>
      <c r="AR631" s="194"/>
      <c r="AS631" s="194"/>
      <c r="AT631" s="260"/>
      <c r="AU631" s="194"/>
      <c r="AV631" s="194"/>
      <c r="AW631" s="194"/>
      <c r="AX631" s="195"/>
    </row>
    <row r="632" spans="1:50" ht="22.5" hidden="1" customHeight="1" x14ac:dyDescent="0.15">
      <c r="A632" s="865"/>
      <c r="B632" s="860"/>
      <c r="C632" s="150"/>
      <c r="D632" s="86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9"/>
      <c r="AF632" s="194"/>
      <c r="AG632" s="194"/>
      <c r="AH632" s="260"/>
      <c r="AI632" s="259"/>
      <c r="AJ632" s="194"/>
      <c r="AK632" s="194"/>
      <c r="AL632" s="194"/>
      <c r="AM632" s="259"/>
      <c r="AN632" s="194"/>
      <c r="AO632" s="194"/>
      <c r="AP632" s="260"/>
      <c r="AQ632" s="259"/>
      <c r="AR632" s="194"/>
      <c r="AS632" s="194"/>
      <c r="AT632" s="260"/>
      <c r="AU632" s="194"/>
      <c r="AV632" s="194"/>
      <c r="AW632" s="194"/>
      <c r="AX632" s="195"/>
    </row>
    <row r="633" spans="1:50" ht="18.75" hidden="1" customHeight="1" x14ac:dyDescent="0.15">
      <c r="A633" s="865"/>
      <c r="B633" s="860"/>
      <c r="C633" s="150"/>
      <c r="D633" s="86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5"/>
      <c r="B634" s="860"/>
      <c r="C634" s="150"/>
      <c r="D634" s="86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5"/>
      <c r="B635" s="860"/>
      <c r="C635" s="150"/>
      <c r="D635" s="86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9"/>
      <c r="AF635" s="194"/>
      <c r="AG635" s="194"/>
      <c r="AH635" s="194"/>
      <c r="AI635" s="259"/>
      <c r="AJ635" s="194"/>
      <c r="AK635" s="194"/>
      <c r="AL635" s="194"/>
      <c r="AM635" s="259"/>
      <c r="AN635" s="194"/>
      <c r="AO635" s="194"/>
      <c r="AP635" s="260"/>
      <c r="AQ635" s="259"/>
      <c r="AR635" s="194"/>
      <c r="AS635" s="194"/>
      <c r="AT635" s="260"/>
      <c r="AU635" s="194"/>
      <c r="AV635" s="194"/>
      <c r="AW635" s="194"/>
      <c r="AX635" s="195"/>
    </row>
    <row r="636" spans="1:50" ht="22.5" hidden="1" customHeight="1" x14ac:dyDescent="0.15">
      <c r="A636" s="865"/>
      <c r="B636" s="860"/>
      <c r="C636" s="150"/>
      <c r="D636" s="86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9"/>
      <c r="AF636" s="194"/>
      <c r="AG636" s="194"/>
      <c r="AH636" s="260"/>
      <c r="AI636" s="259"/>
      <c r="AJ636" s="194"/>
      <c r="AK636" s="194"/>
      <c r="AL636" s="194"/>
      <c r="AM636" s="259"/>
      <c r="AN636" s="194"/>
      <c r="AO636" s="194"/>
      <c r="AP636" s="260"/>
      <c r="AQ636" s="259"/>
      <c r="AR636" s="194"/>
      <c r="AS636" s="194"/>
      <c r="AT636" s="260"/>
      <c r="AU636" s="194"/>
      <c r="AV636" s="194"/>
      <c r="AW636" s="194"/>
      <c r="AX636" s="195"/>
    </row>
    <row r="637" spans="1:50" ht="22.5" hidden="1" customHeight="1" x14ac:dyDescent="0.15">
      <c r="A637" s="865"/>
      <c r="B637" s="860"/>
      <c r="C637" s="150"/>
      <c r="D637" s="86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8" t="s">
        <v>16</v>
      </c>
      <c r="AC637" s="858"/>
      <c r="AD637" s="858"/>
      <c r="AE637" s="259"/>
      <c r="AF637" s="194"/>
      <c r="AG637" s="194"/>
      <c r="AH637" s="260"/>
      <c r="AI637" s="259"/>
      <c r="AJ637" s="194"/>
      <c r="AK637" s="194"/>
      <c r="AL637" s="194"/>
      <c r="AM637" s="259"/>
      <c r="AN637" s="194"/>
      <c r="AO637" s="194"/>
      <c r="AP637" s="260"/>
      <c r="AQ637" s="259"/>
      <c r="AR637" s="194"/>
      <c r="AS637" s="194"/>
      <c r="AT637" s="260"/>
      <c r="AU637" s="194"/>
      <c r="AV637" s="194"/>
      <c r="AW637" s="194"/>
      <c r="AX637" s="195"/>
    </row>
    <row r="638" spans="1:50" ht="18.75" hidden="1" customHeight="1" x14ac:dyDescent="0.15">
      <c r="A638" s="865"/>
      <c r="B638" s="860"/>
      <c r="C638" s="150"/>
      <c r="D638" s="86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5"/>
      <c r="B639" s="860"/>
      <c r="C639" s="150"/>
      <c r="D639" s="86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5"/>
      <c r="B640" s="860"/>
      <c r="C640" s="150"/>
      <c r="D640" s="86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9"/>
      <c r="AF640" s="194"/>
      <c r="AG640" s="194"/>
      <c r="AH640" s="194"/>
      <c r="AI640" s="259"/>
      <c r="AJ640" s="194"/>
      <c r="AK640" s="194"/>
      <c r="AL640" s="194"/>
      <c r="AM640" s="259"/>
      <c r="AN640" s="194"/>
      <c r="AO640" s="194"/>
      <c r="AP640" s="260"/>
      <c r="AQ640" s="259"/>
      <c r="AR640" s="194"/>
      <c r="AS640" s="194"/>
      <c r="AT640" s="260"/>
      <c r="AU640" s="194"/>
      <c r="AV640" s="194"/>
      <c r="AW640" s="194"/>
      <c r="AX640" s="195"/>
    </row>
    <row r="641" spans="1:50" ht="22.5" hidden="1" customHeight="1" x14ac:dyDescent="0.15">
      <c r="A641" s="865"/>
      <c r="B641" s="860"/>
      <c r="C641" s="150"/>
      <c r="D641" s="86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9"/>
      <c r="AF641" s="194"/>
      <c r="AG641" s="194"/>
      <c r="AH641" s="260"/>
      <c r="AI641" s="259"/>
      <c r="AJ641" s="194"/>
      <c r="AK641" s="194"/>
      <c r="AL641" s="194"/>
      <c r="AM641" s="259"/>
      <c r="AN641" s="194"/>
      <c r="AO641" s="194"/>
      <c r="AP641" s="260"/>
      <c r="AQ641" s="259"/>
      <c r="AR641" s="194"/>
      <c r="AS641" s="194"/>
      <c r="AT641" s="260"/>
      <c r="AU641" s="194"/>
      <c r="AV641" s="194"/>
      <c r="AW641" s="194"/>
      <c r="AX641" s="195"/>
    </row>
    <row r="642" spans="1:50" ht="22.5" hidden="1" customHeight="1" x14ac:dyDescent="0.15">
      <c r="A642" s="865"/>
      <c r="B642" s="860"/>
      <c r="C642" s="150"/>
      <c r="D642" s="86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9"/>
      <c r="AF642" s="194"/>
      <c r="AG642" s="194"/>
      <c r="AH642" s="260"/>
      <c r="AI642" s="259"/>
      <c r="AJ642" s="194"/>
      <c r="AK642" s="194"/>
      <c r="AL642" s="194"/>
      <c r="AM642" s="259"/>
      <c r="AN642" s="194"/>
      <c r="AO642" s="194"/>
      <c r="AP642" s="260"/>
      <c r="AQ642" s="259"/>
      <c r="AR642" s="194"/>
      <c r="AS642" s="194"/>
      <c r="AT642" s="260"/>
      <c r="AU642" s="194"/>
      <c r="AV642" s="194"/>
      <c r="AW642" s="194"/>
      <c r="AX642" s="195"/>
    </row>
    <row r="643" spans="1:50" ht="18.75" hidden="1" customHeight="1" x14ac:dyDescent="0.15">
      <c r="A643" s="865"/>
      <c r="B643" s="860"/>
      <c r="C643" s="150"/>
      <c r="D643" s="86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5"/>
      <c r="B644" s="860"/>
      <c r="C644" s="150"/>
      <c r="D644" s="86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5"/>
      <c r="B645" s="860"/>
      <c r="C645" s="150"/>
      <c r="D645" s="86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9"/>
      <c r="AF645" s="194"/>
      <c r="AG645" s="194"/>
      <c r="AH645" s="194"/>
      <c r="AI645" s="259"/>
      <c r="AJ645" s="194"/>
      <c r="AK645" s="194"/>
      <c r="AL645" s="194"/>
      <c r="AM645" s="259"/>
      <c r="AN645" s="194"/>
      <c r="AO645" s="194"/>
      <c r="AP645" s="260"/>
      <c r="AQ645" s="259"/>
      <c r="AR645" s="194"/>
      <c r="AS645" s="194"/>
      <c r="AT645" s="260"/>
      <c r="AU645" s="194"/>
      <c r="AV645" s="194"/>
      <c r="AW645" s="194"/>
      <c r="AX645" s="195"/>
    </row>
    <row r="646" spans="1:50" ht="22.5" hidden="1" customHeight="1" x14ac:dyDescent="0.15">
      <c r="A646" s="865"/>
      <c r="B646" s="860"/>
      <c r="C646" s="150"/>
      <c r="D646" s="86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9"/>
      <c r="AF646" s="194"/>
      <c r="AG646" s="194"/>
      <c r="AH646" s="260"/>
      <c r="AI646" s="259"/>
      <c r="AJ646" s="194"/>
      <c r="AK646" s="194"/>
      <c r="AL646" s="194"/>
      <c r="AM646" s="259"/>
      <c r="AN646" s="194"/>
      <c r="AO646" s="194"/>
      <c r="AP646" s="260"/>
      <c r="AQ646" s="259"/>
      <c r="AR646" s="194"/>
      <c r="AS646" s="194"/>
      <c r="AT646" s="260"/>
      <c r="AU646" s="194"/>
      <c r="AV646" s="194"/>
      <c r="AW646" s="194"/>
      <c r="AX646" s="195"/>
    </row>
    <row r="647" spans="1:50" ht="22.5" hidden="1" customHeight="1" x14ac:dyDescent="0.15">
      <c r="A647" s="865"/>
      <c r="B647" s="860"/>
      <c r="C647" s="150"/>
      <c r="D647" s="86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9"/>
      <c r="AF647" s="194"/>
      <c r="AG647" s="194"/>
      <c r="AH647" s="260"/>
      <c r="AI647" s="259"/>
      <c r="AJ647" s="194"/>
      <c r="AK647" s="194"/>
      <c r="AL647" s="194"/>
      <c r="AM647" s="259"/>
      <c r="AN647" s="194"/>
      <c r="AO647" s="194"/>
      <c r="AP647" s="260"/>
      <c r="AQ647" s="259"/>
      <c r="AR647" s="194"/>
      <c r="AS647" s="194"/>
      <c r="AT647" s="260"/>
      <c r="AU647" s="194"/>
      <c r="AV647" s="194"/>
      <c r="AW647" s="194"/>
      <c r="AX647" s="195"/>
    </row>
    <row r="648" spans="1:50" ht="18.75" hidden="1" customHeight="1" x14ac:dyDescent="0.15">
      <c r="A648" s="865"/>
      <c r="B648" s="860"/>
      <c r="C648" s="150"/>
      <c r="D648" s="86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5"/>
      <c r="B649" s="860"/>
      <c r="C649" s="150"/>
      <c r="D649" s="86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5"/>
      <c r="B650" s="860"/>
      <c r="C650" s="150"/>
      <c r="D650" s="86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9"/>
      <c r="AF650" s="194"/>
      <c r="AG650" s="194"/>
      <c r="AH650" s="194"/>
      <c r="AI650" s="259"/>
      <c r="AJ650" s="194"/>
      <c r="AK650" s="194"/>
      <c r="AL650" s="194"/>
      <c r="AM650" s="259"/>
      <c r="AN650" s="194"/>
      <c r="AO650" s="194"/>
      <c r="AP650" s="260"/>
      <c r="AQ650" s="259"/>
      <c r="AR650" s="194"/>
      <c r="AS650" s="194"/>
      <c r="AT650" s="260"/>
      <c r="AU650" s="194"/>
      <c r="AV650" s="194"/>
      <c r="AW650" s="194"/>
      <c r="AX650" s="195"/>
    </row>
    <row r="651" spans="1:50" ht="22.5" hidden="1" customHeight="1" x14ac:dyDescent="0.15">
      <c r="A651" s="865"/>
      <c r="B651" s="860"/>
      <c r="C651" s="150"/>
      <c r="D651" s="86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9"/>
      <c r="AF651" s="194"/>
      <c r="AG651" s="194"/>
      <c r="AH651" s="260"/>
      <c r="AI651" s="259"/>
      <c r="AJ651" s="194"/>
      <c r="AK651" s="194"/>
      <c r="AL651" s="194"/>
      <c r="AM651" s="259"/>
      <c r="AN651" s="194"/>
      <c r="AO651" s="194"/>
      <c r="AP651" s="260"/>
      <c r="AQ651" s="259"/>
      <c r="AR651" s="194"/>
      <c r="AS651" s="194"/>
      <c r="AT651" s="260"/>
      <c r="AU651" s="194"/>
      <c r="AV651" s="194"/>
      <c r="AW651" s="194"/>
      <c r="AX651" s="195"/>
    </row>
    <row r="652" spans="1:50" ht="22.5" hidden="1" customHeight="1" x14ac:dyDescent="0.15">
      <c r="A652" s="865"/>
      <c r="B652" s="860"/>
      <c r="C652" s="150"/>
      <c r="D652" s="86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9"/>
      <c r="AF652" s="194"/>
      <c r="AG652" s="194"/>
      <c r="AH652" s="260"/>
      <c r="AI652" s="259"/>
      <c r="AJ652" s="194"/>
      <c r="AK652" s="194"/>
      <c r="AL652" s="194"/>
      <c r="AM652" s="259"/>
      <c r="AN652" s="194"/>
      <c r="AO652" s="194"/>
      <c r="AP652" s="260"/>
      <c r="AQ652" s="259"/>
      <c r="AR652" s="194"/>
      <c r="AS652" s="194"/>
      <c r="AT652" s="260"/>
      <c r="AU652" s="194"/>
      <c r="AV652" s="194"/>
      <c r="AW652" s="194"/>
      <c r="AX652" s="195"/>
    </row>
    <row r="653" spans="1:50" ht="18.75" hidden="1" customHeight="1" x14ac:dyDescent="0.15">
      <c r="A653" s="865"/>
      <c r="B653" s="860"/>
      <c r="C653" s="150"/>
      <c r="D653" s="86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5"/>
      <c r="B654" s="860"/>
      <c r="C654" s="150"/>
      <c r="D654" s="86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5"/>
      <c r="B655" s="860"/>
      <c r="C655" s="150"/>
      <c r="D655" s="86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9"/>
      <c r="AF655" s="194"/>
      <c r="AG655" s="194"/>
      <c r="AH655" s="194"/>
      <c r="AI655" s="259"/>
      <c r="AJ655" s="194"/>
      <c r="AK655" s="194"/>
      <c r="AL655" s="194"/>
      <c r="AM655" s="259"/>
      <c r="AN655" s="194"/>
      <c r="AO655" s="194"/>
      <c r="AP655" s="260"/>
      <c r="AQ655" s="259"/>
      <c r="AR655" s="194"/>
      <c r="AS655" s="194"/>
      <c r="AT655" s="260"/>
      <c r="AU655" s="194"/>
      <c r="AV655" s="194"/>
      <c r="AW655" s="194"/>
      <c r="AX655" s="195"/>
    </row>
    <row r="656" spans="1:50" ht="22.5" hidden="1" customHeight="1" x14ac:dyDescent="0.15">
      <c r="A656" s="865"/>
      <c r="B656" s="860"/>
      <c r="C656" s="150"/>
      <c r="D656" s="86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9"/>
      <c r="AF656" s="194"/>
      <c r="AG656" s="194"/>
      <c r="AH656" s="260"/>
      <c r="AI656" s="259"/>
      <c r="AJ656" s="194"/>
      <c r="AK656" s="194"/>
      <c r="AL656" s="194"/>
      <c r="AM656" s="259"/>
      <c r="AN656" s="194"/>
      <c r="AO656" s="194"/>
      <c r="AP656" s="260"/>
      <c r="AQ656" s="259"/>
      <c r="AR656" s="194"/>
      <c r="AS656" s="194"/>
      <c r="AT656" s="260"/>
      <c r="AU656" s="194"/>
      <c r="AV656" s="194"/>
      <c r="AW656" s="194"/>
      <c r="AX656" s="195"/>
    </row>
    <row r="657" spans="1:50" ht="22.5" hidden="1" customHeight="1" x14ac:dyDescent="0.15">
      <c r="A657" s="865"/>
      <c r="B657" s="860"/>
      <c r="C657" s="150"/>
      <c r="D657" s="86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9"/>
      <c r="AF657" s="194"/>
      <c r="AG657" s="194"/>
      <c r="AH657" s="260"/>
      <c r="AI657" s="259"/>
      <c r="AJ657" s="194"/>
      <c r="AK657" s="194"/>
      <c r="AL657" s="194"/>
      <c r="AM657" s="259"/>
      <c r="AN657" s="194"/>
      <c r="AO657" s="194"/>
      <c r="AP657" s="260"/>
      <c r="AQ657" s="259"/>
      <c r="AR657" s="194"/>
      <c r="AS657" s="194"/>
      <c r="AT657" s="260"/>
      <c r="AU657" s="194"/>
      <c r="AV657" s="194"/>
      <c r="AW657" s="194"/>
      <c r="AX657" s="195"/>
    </row>
    <row r="658" spans="1:50" ht="18.75" hidden="1" customHeight="1" x14ac:dyDescent="0.15">
      <c r="A658" s="865"/>
      <c r="B658" s="860"/>
      <c r="C658" s="150"/>
      <c r="D658" s="86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5"/>
      <c r="B659" s="860"/>
      <c r="C659" s="150"/>
      <c r="D659" s="86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5"/>
      <c r="B660" s="860"/>
      <c r="C660" s="150"/>
      <c r="D660" s="86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9"/>
      <c r="AF660" s="194"/>
      <c r="AG660" s="194"/>
      <c r="AH660" s="194"/>
      <c r="AI660" s="259"/>
      <c r="AJ660" s="194"/>
      <c r="AK660" s="194"/>
      <c r="AL660" s="194"/>
      <c r="AM660" s="259"/>
      <c r="AN660" s="194"/>
      <c r="AO660" s="194"/>
      <c r="AP660" s="260"/>
      <c r="AQ660" s="259"/>
      <c r="AR660" s="194"/>
      <c r="AS660" s="194"/>
      <c r="AT660" s="260"/>
      <c r="AU660" s="194"/>
      <c r="AV660" s="194"/>
      <c r="AW660" s="194"/>
      <c r="AX660" s="195"/>
    </row>
    <row r="661" spans="1:50" ht="22.5" hidden="1" customHeight="1" x14ac:dyDescent="0.15">
      <c r="A661" s="865"/>
      <c r="B661" s="860"/>
      <c r="C661" s="150"/>
      <c r="D661" s="86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9"/>
      <c r="AF661" s="194"/>
      <c r="AG661" s="194"/>
      <c r="AH661" s="260"/>
      <c r="AI661" s="259"/>
      <c r="AJ661" s="194"/>
      <c r="AK661" s="194"/>
      <c r="AL661" s="194"/>
      <c r="AM661" s="259"/>
      <c r="AN661" s="194"/>
      <c r="AO661" s="194"/>
      <c r="AP661" s="260"/>
      <c r="AQ661" s="259"/>
      <c r="AR661" s="194"/>
      <c r="AS661" s="194"/>
      <c r="AT661" s="260"/>
      <c r="AU661" s="194"/>
      <c r="AV661" s="194"/>
      <c r="AW661" s="194"/>
      <c r="AX661" s="195"/>
    </row>
    <row r="662" spans="1:50" ht="22.5" hidden="1" customHeight="1" x14ac:dyDescent="0.15">
      <c r="A662" s="865"/>
      <c r="B662" s="860"/>
      <c r="C662" s="150"/>
      <c r="D662" s="86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9"/>
      <c r="AF662" s="194"/>
      <c r="AG662" s="194"/>
      <c r="AH662" s="260"/>
      <c r="AI662" s="259"/>
      <c r="AJ662" s="194"/>
      <c r="AK662" s="194"/>
      <c r="AL662" s="194"/>
      <c r="AM662" s="259"/>
      <c r="AN662" s="194"/>
      <c r="AO662" s="194"/>
      <c r="AP662" s="260"/>
      <c r="AQ662" s="259"/>
      <c r="AR662" s="194"/>
      <c r="AS662" s="194"/>
      <c r="AT662" s="260"/>
      <c r="AU662" s="194"/>
      <c r="AV662" s="194"/>
      <c r="AW662" s="194"/>
      <c r="AX662" s="195"/>
    </row>
    <row r="663" spans="1:50" ht="18.75" hidden="1" customHeight="1" x14ac:dyDescent="0.15">
      <c r="A663" s="865"/>
      <c r="B663" s="860"/>
      <c r="C663" s="150"/>
      <c r="D663" s="86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5"/>
      <c r="B664" s="860"/>
      <c r="C664" s="150"/>
      <c r="D664" s="86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5"/>
      <c r="B665" s="860"/>
      <c r="C665" s="150"/>
      <c r="D665" s="86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9"/>
      <c r="AF665" s="194"/>
      <c r="AG665" s="194"/>
      <c r="AH665" s="194"/>
      <c r="AI665" s="259"/>
      <c r="AJ665" s="194"/>
      <c r="AK665" s="194"/>
      <c r="AL665" s="194"/>
      <c r="AM665" s="259"/>
      <c r="AN665" s="194"/>
      <c r="AO665" s="194"/>
      <c r="AP665" s="260"/>
      <c r="AQ665" s="259"/>
      <c r="AR665" s="194"/>
      <c r="AS665" s="194"/>
      <c r="AT665" s="260"/>
      <c r="AU665" s="194"/>
      <c r="AV665" s="194"/>
      <c r="AW665" s="194"/>
      <c r="AX665" s="195"/>
    </row>
    <row r="666" spans="1:50" ht="22.5" hidden="1" customHeight="1" x14ac:dyDescent="0.15">
      <c r="A666" s="865"/>
      <c r="B666" s="860"/>
      <c r="C666" s="150"/>
      <c r="D666" s="86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9"/>
      <c r="AF666" s="194"/>
      <c r="AG666" s="194"/>
      <c r="AH666" s="260"/>
      <c r="AI666" s="259"/>
      <c r="AJ666" s="194"/>
      <c r="AK666" s="194"/>
      <c r="AL666" s="194"/>
      <c r="AM666" s="259"/>
      <c r="AN666" s="194"/>
      <c r="AO666" s="194"/>
      <c r="AP666" s="260"/>
      <c r="AQ666" s="259"/>
      <c r="AR666" s="194"/>
      <c r="AS666" s="194"/>
      <c r="AT666" s="260"/>
      <c r="AU666" s="194"/>
      <c r="AV666" s="194"/>
      <c r="AW666" s="194"/>
      <c r="AX666" s="195"/>
    </row>
    <row r="667" spans="1:50" ht="22.5" hidden="1" customHeight="1" x14ac:dyDescent="0.15">
      <c r="A667" s="865"/>
      <c r="B667" s="860"/>
      <c r="C667" s="150"/>
      <c r="D667" s="86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9"/>
      <c r="AF667" s="194"/>
      <c r="AG667" s="194"/>
      <c r="AH667" s="260"/>
      <c r="AI667" s="259"/>
      <c r="AJ667" s="194"/>
      <c r="AK667" s="194"/>
      <c r="AL667" s="194"/>
      <c r="AM667" s="259"/>
      <c r="AN667" s="194"/>
      <c r="AO667" s="194"/>
      <c r="AP667" s="260"/>
      <c r="AQ667" s="259"/>
      <c r="AR667" s="194"/>
      <c r="AS667" s="194"/>
      <c r="AT667" s="260"/>
      <c r="AU667" s="194"/>
      <c r="AV667" s="194"/>
      <c r="AW667" s="194"/>
      <c r="AX667" s="195"/>
    </row>
    <row r="668" spans="1:50" ht="18.75" hidden="1" customHeight="1" x14ac:dyDescent="0.15">
      <c r="A668" s="865"/>
      <c r="B668" s="860"/>
      <c r="C668" s="150"/>
      <c r="D668" s="86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5"/>
      <c r="B669" s="860"/>
      <c r="C669" s="150"/>
      <c r="D669" s="86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5"/>
      <c r="B670" s="860"/>
      <c r="C670" s="150"/>
      <c r="D670" s="86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9"/>
      <c r="AF670" s="194"/>
      <c r="AG670" s="194"/>
      <c r="AH670" s="194"/>
      <c r="AI670" s="259"/>
      <c r="AJ670" s="194"/>
      <c r="AK670" s="194"/>
      <c r="AL670" s="194"/>
      <c r="AM670" s="259"/>
      <c r="AN670" s="194"/>
      <c r="AO670" s="194"/>
      <c r="AP670" s="260"/>
      <c r="AQ670" s="259"/>
      <c r="AR670" s="194"/>
      <c r="AS670" s="194"/>
      <c r="AT670" s="260"/>
      <c r="AU670" s="194"/>
      <c r="AV670" s="194"/>
      <c r="AW670" s="194"/>
      <c r="AX670" s="195"/>
    </row>
    <row r="671" spans="1:50" ht="22.5" hidden="1" customHeight="1" x14ac:dyDescent="0.15">
      <c r="A671" s="865"/>
      <c r="B671" s="860"/>
      <c r="C671" s="150"/>
      <c r="D671" s="86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9"/>
      <c r="AF671" s="194"/>
      <c r="AG671" s="194"/>
      <c r="AH671" s="260"/>
      <c r="AI671" s="259"/>
      <c r="AJ671" s="194"/>
      <c r="AK671" s="194"/>
      <c r="AL671" s="194"/>
      <c r="AM671" s="259"/>
      <c r="AN671" s="194"/>
      <c r="AO671" s="194"/>
      <c r="AP671" s="260"/>
      <c r="AQ671" s="259"/>
      <c r="AR671" s="194"/>
      <c r="AS671" s="194"/>
      <c r="AT671" s="260"/>
      <c r="AU671" s="194"/>
      <c r="AV671" s="194"/>
      <c r="AW671" s="194"/>
      <c r="AX671" s="195"/>
    </row>
    <row r="672" spans="1:50" ht="22.5" hidden="1" customHeight="1" x14ac:dyDescent="0.15">
      <c r="A672" s="865"/>
      <c r="B672" s="860"/>
      <c r="C672" s="150"/>
      <c r="D672" s="86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9"/>
      <c r="AF672" s="194"/>
      <c r="AG672" s="194"/>
      <c r="AH672" s="260"/>
      <c r="AI672" s="259"/>
      <c r="AJ672" s="194"/>
      <c r="AK672" s="194"/>
      <c r="AL672" s="194"/>
      <c r="AM672" s="259"/>
      <c r="AN672" s="194"/>
      <c r="AO672" s="194"/>
      <c r="AP672" s="260"/>
      <c r="AQ672" s="259"/>
      <c r="AR672" s="194"/>
      <c r="AS672" s="194"/>
      <c r="AT672" s="260"/>
      <c r="AU672" s="194"/>
      <c r="AV672" s="194"/>
      <c r="AW672" s="194"/>
      <c r="AX672" s="195"/>
    </row>
    <row r="673" spans="1:50" ht="18.75" hidden="1" customHeight="1" x14ac:dyDescent="0.15">
      <c r="A673" s="865"/>
      <c r="B673" s="860"/>
      <c r="C673" s="150"/>
      <c r="D673" s="86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5"/>
      <c r="B674" s="860"/>
      <c r="C674" s="150"/>
      <c r="D674" s="86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5"/>
      <c r="B675" s="860"/>
      <c r="C675" s="150"/>
      <c r="D675" s="86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9"/>
      <c r="AF675" s="194"/>
      <c r="AG675" s="194"/>
      <c r="AH675" s="194"/>
      <c r="AI675" s="259"/>
      <c r="AJ675" s="194"/>
      <c r="AK675" s="194"/>
      <c r="AL675" s="194"/>
      <c r="AM675" s="259"/>
      <c r="AN675" s="194"/>
      <c r="AO675" s="194"/>
      <c r="AP675" s="260"/>
      <c r="AQ675" s="259"/>
      <c r="AR675" s="194"/>
      <c r="AS675" s="194"/>
      <c r="AT675" s="260"/>
      <c r="AU675" s="194"/>
      <c r="AV675" s="194"/>
      <c r="AW675" s="194"/>
      <c r="AX675" s="195"/>
    </row>
    <row r="676" spans="1:50" ht="22.5" hidden="1" customHeight="1" x14ac:dyDescent="0.15">
      <c r="A676" s="865"/>
      <c r="B676" s="860"/>
      <c r="C676" s="150"/>
      <c r="D676" s="86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9"/>
      <c r="AF676" s="194"/>
      <c r="AG676" s="194"/>
      <c r="AH676" s="260"/>
      <c r="AI676" s="259"/>
      <c r="AJ676" s="194"/>
      <c r="AK676" s="194"/>
      <c r="AL676" s="194"/>
      <c r="AM676" s="259"/>
      <c r="AN676" s="194"/>
      <c r="AO676" s="194"/>
      <c r="AP676" s="260"/>
      <c r="AQ676" s="259"/>
      <c r="AR676" s="194"/>
      <c r="AS676" s="194"/>
      <c r="AT676" s="260"/>
      <c r="AU676" s="194"/>
      <c r="AV676" s="194"/>
      <c r="AW676" s="194"/>
      <c r="AX676" s="195"/>
    </row>
    <row r="677" spans="1:50" ht="22.5" hidden="1" customHeight="1" x14ac:dyDescent="0.15">
      <c r="A677" s="865"/>
      <c r="B677" s="860"/>
      <c r="C677" s="150"/>
      <c r="D677" s="86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9"/>
      <c r="AF677" s="194"/>
      <c r="AG677" s="194"/>
      <c r="AH677" s="260"/>
      <c r="AI677" s="259"/>
      <c r="AJ677" s="194"/>
      <c r="AK677" s="194"/>
      <c r="AL677" s="194"/>
      <c r="AM677" s="259"/>
      <c r="AN677" s="194"/>
      <c r="AO677" s="194"/>
      <c r="AP677" s="260"/>
      <c r="AQ677" s="259"/>
      <c r="AR677" s="194"/>
      <c r="AS677" s="194"/>
      <c r="AT677" s="260"/>
      <c r="AU677" s="194"/>
      <c r="AV677" s="194"/>
      <c r="AW677" s="194"/>
      <c r="AX677" s="195"/>
    </row>
    <row r="678" spans="1:50" ht="22.5" hidden="1" customHeight="1" x14ac:dyDescent="0.15">
      <c r="A678" s="865"/>
      <c r="B678" s="860"/>
      <c r="C678" s="150"/>
      <c r="D678" s="86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5"/>
      <c r="B679" s="860"/>
      <c r="C679" s="150"/>
      <c r="D679" s="86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8" t="s">
        <v>36</v>
      </c>
      <c r="AH682" s="232"/>
      <c r="AI682" s="232"/>
      <c r="AJ682" s="232"/>
      <c r="AK682" s="232"/>
      <c r="AL682" s="232"/>
      <c r="AM682" s="232"/>
      <c r="AN682" s="232"/>
      <c r="AO682" s="232"/>
      <c r="AP682" s="232"/>
      <c r="AQ682" s="232"/>
      <c r="AR682" s="232"/>
      <c r="AS682" s="232"/>
      <c r="AT682" s="232"/>
      <c r="AU682" s="232"/>
      <c r="AV682" s="232"/>
      <c r="AW682" s="232"/>
      <c r="AX682" s="779"/>
    </row>
    <row r="683" spans="1:50" ht="103.5" customHeight="1" x14ac:dyDescent="0.15">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42" t="s">
        <v>439</v>
      </c>
      <c r="AE683" s="243"/>
      <c r="AF683" s="243"/>
      <c r="AG683" s="235" t="s">
        <v>471</v>
      </c>
      <c r="AH683" s="236"/>
      <c r="AI683" s="236"/>
      <c r="AJ683" s="236"/>
      <c r="AK683" s="236"/>
      <c r="AL683" s="236"/>
      <c r="AM683" s="236"/>
      <c r="AN683" s="236"/>
      <c r="AO683" s="236"/>
      <c r="AP683" s="236"/>
      <c r="AQ683" s="236"/>
      <c r="AR683" s="236"/>
      <c r="AS683" s="236"/>
      <c r="AT683" s="236"/>
      <c r="AU683" s="236"/>
      <c r="AV683" s="236"/>
      <c r="AW683" s="236"/>
      <c r="AX683" s="237"/>
    </row>
    <row r="684" spans="1:50" ht="103.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4"/>
      <c r="AD684" s="129" t="s">
        <v>439</v>
      </c>
      <c r="AE684" s="130"/>
      <c r="AF684" s="130"/>
      <c r="AG684" s="126" t="s">
        <v>472</v>
      </c>
      <c r="AH684" s="127"/>
      <c r="AI684" s="127"/>
      <c r="AJ684" s="127"/>
      <c r="AK684" s="127"/>
      <c r="AL684" s="127"/>
      <c r="AM684" s="127"/>
      <c r="AN684" s="127"/>
      <c r="AO684" s="127"/>
      <c r="AP684" s="127"/>
      <c r="AQ684" s="127"/>
      <c r="AR684" s="127"/>
      <c r="AS684" s="127"/>
      <c r="AT684" s="127"/>
      <c r="AU684" s="127"/>
      <c r="AV684" s="127"/>
      <c r="AW684" s="127"/>
      <c r="AX684" s="128"/>
    </row>
    <row r="685" spans="1:50" ht="103.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439</v>
      </c>
      <c r="AE685" s="639"/>
      <c r="AF685" s="639"/>
      <c r="AG685" s="438" t="s">
        <v>473</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x14ac:dyDescent="0.15">
      <c r="A686" s="496" t="s">
        <v>44</v>
      </c>
      <c r="B686" s="497"/>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36" t="s">
        <v>439</v>
      </c>
      <c r="AE686" s="437"/>
      <c r="AF686" s="437"/>
      <c r="AG686" s="96" t="s">
        <v>474</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8"/>
      <c r="B687" s="499"/>
      <c r="C687" s="672"/>
      <c r="D687" s="673"/>
      <c r="E687" s="659" t="s">
        <v>412</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29" t="s">
        <v>476</v>
      </c>
      <c r="AE687" s="130"/>
      <c r="AF687" s="519"/>
      <c r="AG687" s="438"/>
      <c r="AH687" s="119"/>
      <c r="AI687" s="119"/>
      <c r="AJ687" s="119"/>
      <c r="AK687" s="119"/>
      <c r="AL687" s="119"/>
      <c r="AM687" s="119"/>
      <c r="AN687" s="119"/>
      <c r="AO687" s="119"/>
      <c r="AP687" s="119"/>
      <c r="AQ687" s="119"/>
      <c r="AR687" s="119"/>
      <c r="AS687" s="119"/>
      <c r="AT687" s="119"/>
      <c r="AU687" s="119"/>
      <c r="AV687" s="119"/>
      <c r="AW687" s="119"/>
      <c r="AX687" s="439"/>
    </row>
    <row r="688" spans="1:50" x14ac:dyDescent="0.15">
      <c r="A688" s="498"/>
      <c r="B688" s="499"/>
      <c r="C688" s="674"/>
      <c r="D688" s="675"/>
      <c r="E688" s="662" t="s">
        <v>413</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475</v>
      </c>
      <c r="AE688" s="658"/>
      <c r="AF688" s="658"/>
      <c r="AG688" s="438"/>
      <c r="AH688" s="119"/>
      <c r="AI688" s="119"/>
      <c r="AJ688" s="119"/>
      <c r="AK688" s="119"/>
      <c r="AL688" s="119"/>
      <c r="AM688" s="119"/>
      <c r="AN688" s="119"/>
      <c r="AO688" s="119"/>
      <c r="AP688" s="119"/>
      <c r="AQ688" s="119"/>
      <c r="AR688" s="119"/>
      <c r="AS688" s="119"/>
      <c r="AT688" s="119"/>
      <c r="AU688" s="119"/>
      <c r="AV688" s="119"/>
      <c r="AW688" s="119"/>
      <c r="AX688" s="439"/>
    </row>
    <row r="689" spans="1:64" ht="30.75" customHeight="1" x14ac:dyDescent="0.15">
      <c r="A689" s="498"/>
      <c r="B689" s="500"/>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07" t="s">
        <v>439</v>
      </c>
      <c r="AE689" s="408"/>
      <c r="AF689" s="408"/>
      <c r="AG689" s="628" t="s">
        <v>478</v>
      </c>
      <c r="AH689" s="629"/>
      <c r="AI689" s="629"/>
      <c r="AJ689" s="629"/>
      <c r="AK689" s="629"/>
      <c r="AL689" s="629"/>
      <c r="AM689" s="629"/>
      <c r="AN689" s="629"/>
      <c r="AO689" s="629"/>
      <c r="AP689" s="629"/>
      <c r="AQ689" s="629"/>
      <c r="AR689" s="629"/>
      <c r="AS689" s="629"/>
      <c r="AT689" s="629"/>
      <c r="AU689" s="629"/>
      <c r="AV689" s="629"/>
      <c r="AW689" s="629"/>
      <c r="AX689" s="630"/>
    </row>
    <row r="690" spans="1:64" ht="43.5" customHeight="1" x14ac:dyDescent="0.15">
      <c r="A690" s="498"/>
      <c r="B690" s="500"/>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439</v>
      </c>
      <c r="AE690" s="130"/>
      <c r="AF690" s="130"/>
      <c r="AG690" s="126" t="s">
        <v>477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8"/>
      <c r="B691" s="500"/>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488</v>
      </c>
      <c r="AE691" s="130"/>
      <c r="AF691" s="130"/>
      <c r="AG691" s="126" t="s">
        <v>481</v>
      </c>
      <c r="AH691" s="127"/>
      <c r="AI691" s="127"/>
      <c r="AJ691" s="127"/>
      <c r="AK691" s="127"/>
      <c r="AL691" s="127"/>
      <c r="AM691" s="127"/>
      <c r="AN691" s="127"/>
      <c r="AO691" s="127"/>
      <c r="AP691" s="127"/>
      <c r="AQ691" s="127"/>
      <c r="AR691" s="127"/>
      <c r="AS691" s="127"/>
      <c r="AT691" s="127"/>
      <c r="AU691" s="127"/>
      <c r="AV691" s="127"/>
      <c r="AW691" s="127"/>
      <c r="AX691" s="128"/>
    </row>
    <row r="692" spans="1:64" ht="54.75" customHeight="1" x14ac:dyDescent="0.15">
      <c r="A692" s="498"/>
      <c r="B692" s="500"/>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3"/>
      <c r="AD692" s="129" t="s">
        <v>439</v>
      </c>
      <c r="AE692" s="130"/>
      <c r="AF692" s="130"/>
      <c r="AG692" s="126" t="s">
        <v>479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8"/>
      <c r="B693" s="500"/>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3"/>
      <c r="AD693" s="638" t="s">
        <v>488</v>
      </c>
      <c r="AE693" s="639"/>
      <c r="AF693" s="639"/>
      <c r="AG693" s="694" t="s">
        <v>481</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63" customHeight="1" x14ac:dyDescent="0.15">
      <c r="A694" s="501"/>
      <c r="B694" s="502"/>
      <c r="C694" s="503" t="s">
        <v>421</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91" t="s">
        <v>439</v>
      </c>
      <c r="AE694" s="692"/>
      <c r="AF694" s="693"/>
      <c r="AG694" s="685" t="s">
        <v>480</v>
      </c>
      <c r="AH694" s="405"/>
      <c r="AI694" s="405"/>
      <c r="AJ694" s="405"/>
      <c r="AK694" s="405"/>
      <c r="AL694" s="405"/>
      <c r="AM694" s="405"/>
      <c r="AN694" s="405"/>
      <c r="AO694" s="405"/>
      <c r="AP694" s="405"/>
      <c r="AQ694" s="405"/>
      <c r="AR694" s="405"/>
      <c r="AS694" s="405"/>
      <c r="AT694" s="405"/>
      <c r="AU694" s="405"/>
      <c r="AV694" s="405"/>
      <c r="AW694" s="405"/>
      <c r="AX694" s="686"/>
      <c r="BG694" s="10"/>
      <c r="BH694" s="10"/>
      <c r="BI694" s="10"/>
      <c r="BJ694" s="10"/>
    </row>
    <row r="695" spans="1:64" ht="90" customHeight="1" x14ac:dyDescent="0.15">
      <c r="A695" s="496" t="s">
        <v>45</v>
      </c>
      <c r="B695" s="643"/>
      <c r="C695" s="644" t="s">
        <v>422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07" t="s">
        <v>439</v>
      </c>
      <c r="AE695" s="408"/>
      <c r="AF695" s="656"/>
      <c r="AG695" s="628" t="s">
        <v>554</v>
      </c>
      <c r="AH695" s="629"/>
      <c r="AI695" s="629"/>
      <c r="AJ695" s="629"/>
      <c r="AK695" s="629"/>
      <c r="AL695" s="629"/>
      <c r="AM695" s="629"/>
      <c r="AN695" s="629"/>
      <c r="AO695" s="629"/>
      <c r="AP695" s="629"/>
      <c r="AQ695" s="629"/>
      <c r="AR695" s="629"/>
      <c r="AS695" s="629"/>
      <c r="AT695" s="629"/>
      <c r="AU695" s="629"/>
      <c r="AV695" s="629"/>
      <c r="AW695" s="629"/>
      <c r="AX695" s="630"/>
    </row>
    <row r="696" spans="1:64" ht="60" customHeight="1" x14ac:dyDescent="0.15">
      <c r="A696" s="498"/>
      <c r="B696" s="500"/>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1" t="s">
        <v>439</v>
      </c>
      <c r="AE696" s="482"/>
      <c r="AF696" s="482"/>
      <c r="AG696" s="126" t="s">
        <v>482</v>
      </c>
      <c r="AH696" s="127"/>
      <c r="AI696" s="127"/>
      <c r="AJ696" s="127"/>
      <c r="AK696" s="127"/>
      <c r="AL696" s="127"/>
      <c r="AM696" s="127"/>
      <c r="AN696" s="127"/>
      <c r="AO696" s="127"/>
      <c r="AP696" s="127"/>
      <c r="AQ696" s="127"/>
      <c r="AR696" s="127"/>
      <c r="AS696" s="127"/>
      <c r="AT696" s="127"/>
      <c r="AU696" s="127"/>
      <c r="AV696" s="127"/>
      <c r="AW696" s="127"/>
      <c r="AX696" s="128"/>
    </row>
    <row r="697" spans="1:64" ht="60" customHeight="1" x14ac:dyDescent="0.15">
      <c r="A697" s="498"/>
      <c r="B697" s="500"/>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439</v>
      </c>
      <c r="AE697" s="130"/>
      <c r="AF697" s="130"/>
      <c r="AG697" s="126" t="s">
        <v>483</v>
      </c>
      <c r="AH697" s="127"/>
      <c r="AI697" s="127"/>
      <c r="AJ697" s="127"/>
      <c r="AK697" s="127"/>
      <c r="AL697" s="127"/>
      <c r="AM697" s="127"/>
      <c r="AN697" s="127"/>
      <c r="AO697" s="127"/>
      <c r="AP697" s="127"/>
      <c r="AQ697" s="127"/>
      <c r="AR697" s="127"/>
      <c r="AS697" s="127"/>
      <c r="AT697" s="127"/>
      <c r="AU697" s="127"/>
      <c r="AV697" s="127"/>
      <c r="AW697" s="127"/>
      <c r="AX697" s="128"/>
    </row>
    <row r="698" spans="1:64" ht="60" customHeight="1" x14ac:dyDescent="0.15">
      <c r="A698" s="501"/>
      <c r="B698" s="502"/>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439</v>
      </c>
      <c r="AE698" s="130"/>
      <c r="AF698" s="130"/>
      <c r="AG698" s="99" t="s">
        <v>484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07" t="s">
        <v>463</v>
      </c>
      <c r="AE699" s="408"/>
      <c r="AF699" s="408"/>
      <c r="AG699" s="96" t="s">
        <v>537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4"/>
      <c r="B700" s="635"/>
      <c r="C700" s="668" t="s">
        <v>70</v>
      </c>
      <c r="D700" s="669"/>
      <c r="E700" s="669"/>
      <c r="F700" s="669"/>
      <c r="G700" s="669"/>
      <c r="H700" s="669"/>
      <c r="I700" s="669"/>
      <c r="J700" s="669"/>
      <c r="K700" s="669"/>
      <c r="L700" s="669"/>
      <c r="M700" s="669"/>
      <c r="N700" s="669"/>
      <c r="O700" s="670"/>
      <c r="P700" s="402" t="s">
        <v>0</v>
      </c>
      <c r="Q700" s="402"/>
      <c r="R700" s="402"/>
      <c r="S700" s="631"/>
      <c r="T700" s="401" t="s">
        <v>29</v>
      </c>
      <c r="U700" s="402"/>
      <c r="V700" s="402"/>
      <c r="W700" s="402"/>
      <c r="X700" s="402"/>
      <c r="Y700" s="402"/>
      <c r="Z700" s="402"/>
      <c r="AA700" s="402"/>
      <c r="AB700" s="402"/>
      <c r="AC700" s="402"/>
      <c r="AD700" s="402"/>
      <c r="AE700" s="402"/>
      <c r="AF700" s="403"/>
      <c r="AG700" s="438"/>
      <c r="AH700" s="119"/>
      <c r="AI700" s="119"/>
      <c r="AJ700" s="119"/>
      <c r="AK700" s="119"/>
      <c r="AL700" s="119"/>
      <c r="AM700" s="119"/>
      <c r="AN700" s="119"/>
      <c r="AO700" s="119"/>
      <c r="AP700" s="119"/>
      <c r="AQ700" s="119"/>
      <c r="AR700" s="119"/>
      <c r="AS700" s="119"/>
      <c r="AT700" s="119"/>
      <c r="AU700" s="119"/>
      <c r="AV700" s="119"/>
      <c r="AW700" s="119"/>
      <c r="AX700" s="439"/>
    </row>
    <row r="701" spans="1:64" x14ac:dyDescent="0.15">
      <c r="A701" s="634"/>
      <c r="B701" s="635"/>
      <c r="C701" s="239"/>
      <c r="D701" s="240"/>
      <c r="E701" s="240"/>
      <c r="F701" s="240"/>
      <c r="G701" s="240"/>
      <c r="H701" s="240"/>
      <c r="I701" s="240"/>
      <c r="J701" s="240"/>
      <c r="K701" s="240"/>
      <c r="L701" s="240"/>
      <c r="M701" s="240"/>
      <c r="N701" s="240"/>
      <c r="O701" s="241"/>
      <c r="P701" s="446"/>
      <c r="Q701" s="446"/>
      <c r="R701" s="446"/>
      <c r="S701" s="447"/>
      <c r="T701" s="448"/>
      <c r="U701" s="127"/>
      <c r="V701" s="127"/>
      <c r="W701" s="127"/>
      <c r="X701" s="127"/>
      <c r="Y701" s="127"/>
      <c r="Z701" s="127"/>
      <c r="AA701" s="127"/>
      <c r="AB701" s="127"/>
      <c r="AC701" s="127"/>
      <c r="AD701" s="127"/>
      <c r="AE701" s="127"/>
      <c r="AF701" s="449"/>
      <c r="AG701" s="438"/>
      <c r="AH701" s="119"/>
      <c r="AI701" s="119"/>
      <c r="AJ701" s="119"/>
      <c r="AK701" s="119"/>
      <c r="AL701" s="119"/>
      <c r="AM701" s="119"/>
      <c r="AN701" s="119"/>
      <c r="AO701" s="119"/>
      <c r="AP701" s="119"/>
      <c r="AQ701" s="119"/>
      <c r="AR701" s="119"/>
      <c r="AS701" s="119"/>
      <c r="AT701" s="119"/>
      <c r="AU701" s="119"/>
      <c r="AV701" s="119"/>
      <c r="AW701" s="119"/>
      <c r="AX701" s="439"/>
    </row>
    <row r="702" spans="1:64" x14ac:dyDescent="0.15">
      <c r="A702" s="634"/>
      <c r="B702" s="635"/>
      <c r="C702" s="239"/>
      <c r="D702" s="240"/>
      <c r="E702" s="240"/>
      <c r="F702" s="240"/>
      <c r="G702" s="240"/>
      <c r="H702" s="240"/>
      <c r="I702" s="240"/>
      <c r="J702" s="240"/>
      <c r="K702" s="240"/>
      <c r="L702" s="240"/>
      <c r="M702" s="240"/>
      <c r="N702" s="240"/>
      <c r="O702" s="241"/>
      <c r="P702" s="446"/>
      <c r="Q702" s="446"/>
      <c r="R702" s="446"/>
      <c r="S702" s="447"/>
      <c r="T702" s="448"/>
      <c r="U702" s="127"/>
      <c r="V702" s="127"/>
      <c r="W702" s="127"/>
      <c r="X702" s="127"/>
      <c r="Y702" s="127"/>
      <c r="Z702" s="127"/>
      <c r="AA702" s="127"/>
      <c r="AB702" s="127"/>
      <c r="AC702" s="127"/>
      <c r="AD702" s="127"/>
      <c r="AE702" s="127"/>
      <c r="AF702" s="449"/>
      <c r="AG702" s="438"/>
      <c r="AH702" s="119"/>
      <c r="AI702" s="119"/>
      <c r="AJ702" s="119"/>
      <c r="AK702" s="119"/>
      <c r="AL702" s="119"/>
      <c r="AM702" s="119"/>
      <c r="AN702" s="119"/>
      <c r="AO702" s="119"/>
      <c r="AP702" s="119"/>
      <c r="AQ702" s="119"/>
      <c r="AR702" s="119"/>
      <c r="AS702" s="119"/>
      <c r="AT702" s="119"/>
      <c r="AU702" s="119"/>
      <c r="AV702" s="119"/>
      <c r="AW702" s="119"/>
      <c r="AX702" s="439"/>
    </row>
    <row r="703" spans="1:64" x14ac:dyDescent="0.15">
      <c r="A703" s="634"/>
      <c r="B703" s="635"/>
      <c r="C703" s="239"/>
      <c r="D703" s="240"/>
      <c r="E703" s="240"/>
      <c r="F703" s="240"/>
      <c r="G703" s="240"/>
      <c r="H703" s="240"/>
      <c r="I703" s="240"/>
      <c r="J703" s="240"/>
      <c r="K703" s="240"/>
      <c r="L703" s="240"/>
      <c r="M703" s="240"/>
      <c r="N703" s="240"/>
      <c r="O703" s="241"/>
      <c r="P703" s="446"/>
      <c r="Q703" s="446"/>
      <c r="R703" s="446"/>
      <c r="S703" s="447"/>
      <c r="T703" s="448"/>
      <c r="U703" s="127"/>
      <c r="V703" s="127"/>
      <c r="W703" s="127"/>
      <c r="X703" s="127"/>
      <c r="Y703" s="127"/>
      <c r="Z703" s="127"/>
      <c r="AA703" s="127"/>
      <c r="AB703" s="127"/>
      <c r="AC703" s="127"/>
      <c r="AD703" s="127"/>
      <c r="AE703" s="127"/>
      <c r="AF703" s="449"/>
      <c r="AG703" s="438"/>
      <c r="AH703" s="119"/>
      <c r="AI703" s="119"/>
      <c r="AJ703" s="119"/>
      <c r="AK703" s="119"/>
      <c r="AL703" s="119"/>
      <c r="AM703" s="119"/>
      <c r="AN703" s="119"/>
      <c r="AO703" s="119"/>
      <c r="AP703" s="119"/>
      <c r="AQ703" s="119"/>
      <c r="AR703" s="119"/>
      <c r="AS703" s="119"/>
      <c r="AT703" s="119"/>
      <c r="AU703" s="119"/>
      <c r="AV703" s="119"/>
      <c r="AW703" s="119"/>
      <c r="AX703" s="439"/>
    </row>
    <row r="704" spans="1:64" x14ac:dyDescent="0.15">
      <c r="A704" s="634"/>
      <c r="B704" s="635"/>
      <c r="C704" s="239"/>
      <c r="D704" s="240"/>
      <c r="E704" s="240"/>
      <c r="F704" s="240"/>
      <c r="G704" s="240"/>
      <c r="H704" s="240"/>
      <c r="I704" s="240"/>
      <c r="J704" s="240"/>
      <c r="K704" s="240"/>
      <c r="L704" s="240"/>
      <c r="M704" s="240"/>
      <c r="N704" s="240"/>
      <c r="O704" s="241"/>
      <c r="P704" s="446"/>
      <c r="Q704" s="446"/>
      <c r="R704" s="446"/>
      <c r="S704" s="447"/>
      <c r="T704" s="448"/>
      <c r="U704" s="127"/>
      <c r="V704" s="127"/>
      <c r="W704" s="127"/>
      <c r="X704" s="127"/>
      <c r="Y704" s="127"/>
      <c r="Z704" s="127"/>
      <c r="AA704" s="127"/>
      <c r="AB704" s="127"/>
      <c r="AC704" s="127"/>
      <c r="AD704" s="127"/>
      <c r="AE704" s="127"/>
      <c r="AF704" s="449"/>
      <c r="AG704" s="438"/>
      <c r="AH704" s="119"/>
      <c r="AI704" s="119"/>
      <c r="AJ704" s="119"/>
      <c r="AK704" s="119"/>
      <c r="AL704" s="119"/>
      <c r="AM704" s="119"/>
      <c r="AN704" s="119"/>
      <c r="AO704" s="119"/>
      <c r="AP704" s="119"/>
      <c r="AQ704" s="119"/>
      <c r="AR704" s="119"/>
      <c r="AS704" s="119"/>
      <c r="AT704" s="119"/>
      <c r="AU704" s="119"/>
      <c r="AV704" s="119"/>
      <c r="AW704" s="119"/>
      <c r="AX704" s="439"/>
    </row>
    <row r="705" spans="1:50" x14ac:dyDescent="0.15">
      <c r="A705" s="636"/>
      <c r="B705" s="637"/>
      <c r="C705" s="455"/>
      <c r="D705" s="456"/>
      <c r="E705" s="456"/>
      <c r="F705" s="456"/>
      <c r="G705" s="456"/>
      <c r="H705" s="456"/>
      <c r="I705" s="456"/>
      <c r="J705" s="456"/>
      <c r="K705" s="456"/>
      <c r="L705" s="456"/>
      <c r="M705" s="456"/>
      <c r="N705" s="456"/>
      <c r="O705" s="457"/>
      <c r="P705" s="471"/>
      <c r="Q705" s="471"/>
      <c r="R705" s="471"/>
      <c r="S705" s="472"/>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92.25" customHeight="1" x14ac:dyDescent="0.15">
      <c r="A706" s="496" t="s">
        <v>54</v>
      </c>
      <c r="B706" s="680"/>
      <c r="C706" s="450" t="s">
        <v>60</v>
      </c>
      <c r="D706" s="451"/>
      <c r="E706" s="451"/>
      <c r="F706" s="452"/>
      <c r="G706" s="466" t="s">
        <v>485</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92.25" customHeight="1" thickBot="1" x14ac:dyDescent="0.2">
      <c r="A707" s="681"/>
      <c r="B707" s="682"/>
      <c r="C707" s="461" t="s">
        <v>64</v>
      </c>
      <c r="D707" s="462"/>
      <c r="E707" s="462"/>
      <c r="F707" s="463"/>
      <c r="G707" s="464" t="s">
        <v>486</v>
      </c>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4"/>
      <c r="AR707" s="464"/>
      <c r="AS707" s="464"/>
      <c r="AT707" s="464"/>
      <c r="AU707" s="464"/>
      <c r="AV707" s="464"/>
      <c r="AW707" s="464"/>
      <c r="AX707" s="465"/>
    </row>
    <row r="708" spans="1:50" ht="21" customHeight="1" x14ac:dyDescent="0.15">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120" customHeight="1" thickBot="1" x14ac:dyDescent="0.2">
      <c r="A709" s="490" t="s">
        <v>539</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75.5" customHeight="1" thickBot="1" x14ac:dyDescent="0.2">
      <c r="A711" s="677" t="s">
        <v>265</v>
      </c>
      <c r="B711" s="678"/>
      <c r="C711" s="678"/>
      <c r="D711" s="678"/>
      <c r="E711" s="679"/>
      <c r="F711" s="621" t="s">
        <v>540</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44" customHeight="1" thickBot="1" x14ac:dyDescent="0.2">
      <c r="A713" s="530" t="s">
        <v>541</v>
      </c>
      <c r="B713" s="531"/>
      <c r="C713" s="531"/>
      <c r="D713" s="531"/>
      <c r="E713" s="532"/>
      <c r="F713" s="493" t="s">
        <v>555</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84" t="s">
        <v>388</v>
      </c>
      <c r="B717" s="426"/>
      <c r="C717" s="426"/>
      <c r="D717" s="426"/>
      <c r="E717" s="426"/>
      <c r="F717" s="426"/>
      <c r="G717" s="422" t="s">
        <v>464</v>
      </c>
      <c r="H717" s="423"/>
      <c r="I717" s="423"/>
      <c r="J717" s="423"/>
      <c r="K717" s="423"/>
      <c r="L717" s="423"/>
      <c r="M717" s="423"/>
      <c r="N717" s="423"/>
      <c r="O717" s="423"/>
      <c r="P717" s="423"/>
      <c r="Q717" s="426" t="s">
        <v>329</v>
      </c>
      <c r="R717" s="426"/>
      <c r="S717" s="426"/>
      <c r="T717" s="426"/>
      <c r="U717" s="426"/>
      <c r="V717" s="426"/>
      <c r="W717" s="422" t="s">
        <v>465</v>
      </c>
      <c r="X717" s="423"/>
      <c r="Y717" s="423"/>
      <c r="Z717" s="423"/>
      <c r="AA717" s="423"/>
      <c r="AB717" s="423"/>
      <c r="AC717" s="423"/>
      <c r="AD717" s="423"/>
      <c r="AE717" s="423"/>
      <c r="AF717" s="423"/>
      <c r="AG717" s="426" t="s">
        <v>330</v>
      </c>
      <c r="AH717" s="426"/>
      <c r="AI717" s="426"/>
      <c r="AJ717" s="426"/>
      <c r="AK717" s="426"/>
      <c r="AL717" s="426"/>
      <c r="AM717" s="422" t="s">
        <v>466</v>
      </c>
      <c r="AN717" s="423"/>
      <c r="AO717" s="423"/>
      <c r="AP717" s="423"/>
      <c r="AQ717" s="423"/>
      <c r="AR717" s="423"/>
      <c r="AS717" s="423"/>
      <c r="AT717" s="423"/>
      <c r="AU717" s="423"/>
      <c r="AV717" s="423"/>
      <c r="AW717" s="51"/>
      <c r="AX717" s="52"/>
    </row>
    <row r="718" spans="1:50" ht="19.899999999999999" customHeight="1" thickBot="1" x14ac:dyDescent="0.2">
      <c r="A718" s="520" t="s">
        <v>331</v>
      </c>
      <c r="B718" s="489"/>
      <c r="C718" s="489"/>
      <c r="D718" s="489"/>
      <c r="E718" s="489"/>
      <c r="F718" s="489"/>
      <c r="G718" s="424" t="s">
        <v>467</v>
      </c>
      <c r="H718" s="425"/>
      <c r="I718" s="425"/>
      <c r="J718" s="425"/>
      <c r="K718" s="425"/>
      <c r="L718" s="425"/>
      <c r="M718" s="425"/>
      <c r="N718" s="425"/>
      <c r="O718" s="425"/>
      <c r="P718" s="425"/>
      <c r="Q718" s="489" t="s">
        <v>332</v>
      </c>
      <c r="R718" s="489"/>
      <c r="S718" s="489"/>
      <c r="T718" s="489"/>
      <c r="U718" s="489"/>
      <c r="V718" s="489"/>
      <c r="W718" s="606" t="s">
        <v>467</v>
      </c>
      <c r="X718" s="607"/>
      <c r="Y718" s="607"/>
      <c r="Z718" s="607"/>
      <c r="AA718" s="607"/>
      <c r="AB718" s="607"/>
      <c r="AC718" s="607"/>
      <c r="AD718" s="607"/>
      <c r="AE718" s="607"/>
      <c r="AF718" s="607"/>
      <c r="AG718" s="489" t="s">
        <v>333</v>
      </c>
      <c r="AH718" s="489"/>
      <c r="AI718" s="489"/>
      <c r="AJ718" s="489"/>
      <c r="AK718" s="489"/>
      <c r="AL718" s="489"/>
      <c r="AM718" s="453" t="s">
        <v>468</v>
      </c>
      <c r="AN718" s="454"/>
      <c r="AO718" s="454"/>
      <c r="AP718" s="454"/>
      <c r="AQ718" s="454"/>
      <c r="AR718" s="454"/>
      <c r="AS718" s="454"/>
      <c r="AT718" s="454"/>
      <c r="AU718" s="454"/>
      <c r="AV718" s="454"/>
      <c r="AW718" s="53"/>
      <c r="AX718" s="54"/>
    </row>
    <row r="719" spans="1:50" ht="23.65" customHeight="1" x14ac:dyDescent="0.15">
      <c r="A719" s="597" t="s">
        <v>27</v>
      </c>
      <c r="B719" s="598"/>
      <c r="C719" s="598"/>
      <c r="D719" s="598"/>
      <c r="E719" s="598"/>
      <c r="F719" s="59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0"/>
      <c r="B720" s="601"/>
      <c r="C720" s="601"/>
      <c r="D720" s="601"/>
      <c r="E720" s="601"/>
      <c r="F720" s="602"/>
      <c r="G720" s="37" t="s">
        <v>487</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t="s">
        <v>548</v>
      </c>
      <c r="AM733" s="38"/>
      <c r="AN733" s="38"/>
      <c r="AO733" s="38"/>
      <c r="AP733" s="38"/>
      <c r="AQ733" s="38"/>
      <c r="AR733" s="38"/>
      <c r="AS733" s="38"/>
      <c r="AT733" s="38"/>
      <c r="AU733" s="38"/>
      <c r="AV733" s="38"/>
      <c r="AW733" s="38"/>
      <c r="AX733" s="39"/>
    </row>
    <row r="734" spans="1:50" ht="28.35" customHeight="1" x14ac:dyDescent="0.15">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3"/>
      <c r="B757" s="604"/>
      <c r="C757" s="604"/>
      <c r="D757" s="604"/>
      <c r="E757" s="604"/>
      <c r="F757" s="60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3" t="s">
        <v>489</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490</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71"/>
    </row>
    <row r="759" spans="1:50" ht="24.75" customHeight="1" x14ac:dyDescent="0.15">
      <c r="A759" s="486"/>
      <c r="B759" s="487"/>
      <c r="C759" s="487"/>
      <c r="D759" s="487"/>
      <c r="E759" s="487"/>
      <c r="F759" s="488"/>
      <c r="G759" s="450" t="s">
        <v>19</v>
      </c>
      <c r="H759" s="525"/>
      <c r="I759" s="525"/>
      <c r="J759" s="525"/>
      <c r="K759" s="525"/>
      <c r="L759" s="524" t="s">
        <v>20</v>
      </c>
      <c r="M759" s="525"/>
      <c r="N759" s="525"/>
      <c r="O759" s="525"/>
      <c r="P759" s="525"/>
      <c r="Q759" s="525"/>
      <c r="R759" s="525"/>
      <c r="S759" s="525"/>
      <c r="T759" s="525"/>
      <c r="U759" s="525"/>
      <c r="V759" s="525"/>
      <c r="W759" s="525"/>
      <c r="X759" s="526"/>
      <c r="Y759" s="468" t="s">
        <v>21</v>
      </c>
      <c r="Z759" s="469"/>
      <c r="AA759" s="469"/>
      <c r="AB759" s="676"/>
      <c r="AC759" s="450" t="s">
        <v>19</v>
      </c>
      <c r="AD759" s="525"/>
      <c r="AE759" s="525"/>
      <c r="AF759" s="525"/>
      <c r="AG759" s="525"/>
      <c r="AH759" s="524" t="s">
        <v>20</v>
      </c>
      <c r="AI759" s="525"/>
      <c r="AJ759" s="525"/>
      <c r="AK759" s="525"/>
      <c r="AL759" s="525"/>
      <c r="AM759" s="525"/>
      <c r="AN759" s="525"/>
      <c r="AO759" s="525"/>
      <c r="AP759" s="525"/>
      <c r="AQ759" s="525"/>
      <c r="AR759" s="525"/>
      <c r="AS759" s="525"/>
      <c r="AT759" s="526"/>
      <c r="AU759" s="468" t="s">
        <v>21</v>
      </c>
      <c r="AV759" s="469"/>
      <c r="AW759" s="469"/>
      <c r="AX759" s="470"/>
    </row>
    <row r="760" spans="1:50" ht="24.75" customHeight="1" x14ac:dyDescent="0.15">
      <c r="A760" s="486"/>
      <c r="B760" s="487"/>
      <c r="C760" s="487"/>
      <c r="D760" s="487"/>
      <c r="E760" s="487"/>
      <c r="F760" s="488"/>
      <c r="G760" s="527" t="s">
        <v>492</v>
      </c>
      <c r="H760" s="528"/>
      <c r="I760" s="528"/>
      <c r="J760" s="528"/>
      <c r="K760" s="529"/>
      <c r="L760" s="521" t="s">
        <v>493</v>
      </c>
      <c r="M760" s="522"/>
      <c r="N760" s="522"/>
      <c r="O760" s="522"/>
      <c r="P760" s="522"/>
      <c r="Q760" s="522"/>
      <c r="R760" s="522"/>
      <c r="S760" s="522"/>
      <c r="T760" s="522"/>
      <c r="U760" s="522"/>
      <c r="V760" s="522"/>
      <c r="W760" s="522"/>
      <c r="X760" s="523"/>
      <c r="Y760" s="476">
        <v>14.2</v>
      </c>
      <c r="Z760" s="477"/>
      <c r="AA760" s="477"/>
      <c r="AB760" s="683"/>
      <c r="AC760" s="527" t="s">
        <v>492</v>
      </c>
      <c r="AD760" s="528"/>
      <c r="AE760" s="528"/>
      <c r="AF760" s="528"/>
      <c r="AG760" s="529"/>
      <c r="AH760" s="521" t="s">
        <v>493</v>
      </c>
      <c r="AI760" s="522"/>
      <c r="AJ760" s="522"/>
      <c r="AK760" s="522"/>
      <c r="AL760" s="522"/>
      <c r="AM760" s="522"/>
      <c r="AN760" s="522"/>
      <c r="AO760" s="522"/>
      <c r="AP760" s="522"/>
      <c r="AQ760" s="522"/>
      <c r="AR760" s="522"/>
      <c r="AS760" s="522"/>
      <c r="AT760" s="523"/>
      <c r="AU760" s="476">
        <v>20.399999999999999</v>
      </c>
      <c r="AV760" s="477"/>
      <c r="AW760" s="477"/>
      <c r="AX760" s="478"/>
    </row>
    <row r="761" spans="1:50" ht="24.75" customHeight="1" x14ac:dyDescent="0.15">
      <c r="A761" s="486"/>
      <c r="B761" s="487"/>
      <c r="C761" s="487"/>
      <c r="D761" s="487"/>
      <c r="E761" s="487"/>
      <c r="F761" s="488"/>
      <c r="G761" s="415"/>
      <c r="H761" s="416"/>
      <c r="I761" s="416"/>
      <c r="J761" s="416"/>
      <c r="K761" s="417"/>
      <c r="L761" s="409" t="s">
        <v>494</v>
      </c>
      <c r="M761" s="410"/>
      <c r="N761" s="410"/>
      <c r="O761" s="410"/>
      <c r="P761" s="410"/>
      <c r="Q761" s="410"/>
      <c r="R761" s="410"/>
      <c r="S761" s="410"/>
      <c r="T761" s="410"/>
      <c r="U761" s="410"/>
      <c r="V761" s="410"/>
      <c r="W761" s="410"/>
      <c r="X761" s="411"/>
      <c r="Y761" s="412">
        <v>7.3</v>
      </c>
      <c r="Z761" s="413"/>
      <c r="AA761" s="413"/>
      <c r="AB761" s="421"/>
      <c r="AC761" s="415"/>
      <c r="AD761" s="416"/>
      <c r="AE761" s="416"/>
      <c r="AF761" s="416"/>
      <c r="AG761" s="417"/>
      <c r="AH761" s="409" t="s">
        <v>494</v>
      </c>
      <c r="AI761" s="410"/>
      <c r="AJ761" s="410"/>
      <c r="AK761" s="410"/>
      <c r="AL761" s="410"/>
      <c r="AM761" s="410"/>
      <c r="AN761" s="410"/>
      <c r="AO761" s="410"/>
      <c r="AP761" s="410"/>
      <c r="AQ761" s="410"/>
      <c r="AR761" s="410"/>
      <c r="AS761" s="410"/>
      <c r="AT761" s="411"/>
      <c r="AU761" s="412">
        <v>17.100000000000001</v>
      </c>
      <c r="AV761" s="413"/>
      <c r="AW761" s="413"/>
      <c r="AX761" s="414"/>
    </row>
    <row r="762" spans="1:50" ht="24.75" customHeight="1" x14ac:dyDescent="0.15">
      <c r="A762" s="486"/>
      <c r="B762" s="487"/>
      <c r="C762" s="487"/>
      <c r="D762" s="487"/>
      <c r="E762" s="487"/>
      <c r="F762" s="488"/>
      <c r="G762" s="415"/>
      <c r="H762" s="416"/>
      <c r="I762" s="416"/>
      <c r="J762" s="416"/>
      <c r="K762" s="417"/>
      <c r="L762" s="409" t="s">
        <v>495</v>
      </c>
      <c r="M762" s="410"/>
      <c r="N762" s="410"/>
      <c r="O762" s="410"/>
      <c r="P762" s="410"/>
      <c r="Q762" s="410"/>
      <c r="R762" s="410"/>
      <c r="S762" s="410"/>
      <c r="T762" s="410"/>
      <c r="U762" s="410"/>
      <c r="V762" s="410"/>
      <c r="W762" s="410"/>
      <c r="X762" s="411"/>
      <c r="Y762" s="412">
        <v>2.1</v>
      </c>
      <c r="Z762" s="413"/>
      <c r="AA762" s="413"/>
      <c r="AB762" s="421"/>
      <c r="AC762" s="415"/>
      <c r="AD762" s="416"/>
      <c r="AE762" s="416"/>
      <c r="AF762" s="416"/>
      <c r="AG762" s="417"/>
      <c r="AH762" s="409" t="s">
        <v>497</v>
      </c>
      <c r="AI762" s="410"/>
      <c r="AJ762" s="410"/>
      <c r="AK762" s="410"/>
      <c r="AL762" s="410"/>
      <c r="AM762" s="410"/>
      <c r="AN762" s="410"/>
      <c r="AO762" s="410"/>
      <c r="AP762" s="410"/>
      <c r="AQ762" s="410"/>
      <c r="AR762" s="410"/>
      <c r="AS762" s="410"/>
      <c r="AT762" s="411"/>
      <c r="AU762" s="412">
        <v>23</v>
      </c>
      <c r="AV762" s="413"/>
      <c r="AW762" s="413"/>
      <c r="AX762" s="414"/>
    </row>
    <row r="763" spans="1:50" ht="24.75" customHeight="1" x14ac:dyDescent="0.15">
      <c r="A763" s="486"/>
      <c r="B763" s="487"/>
      <c r="C763" s="487"/>
      <c r="D763" s="487"/>
      <c r="E763" s="487"/>
      <c r="F763" s="488"/>
      <c r="G763" s="415"/>
      <c r="H763" s="416"/>
      <c r="I763" s="416"/>
      <c r="J763" s="416"/>
      <c r="K763" s="417"/>
      <c r="L763" s="409" t="s">
        <v>496</v>
      </c>
      <c r="M763" s="410"/>
      <c r="N763" s="410"/>
      <c r="O763" s="410"/>
      <c r="P763" s="410"/>
      <c r="Q763" s="410"/>
      <c r="R763" s="410"/>
      <c r="S763" s="410"/>
      <c r="T763" s="410"/>
      <c r="U763" s="410"/>
      <c r="V763" s="410"/>
      <c r="W763" s="410"/>
      <c r="X763" s="411"/>
      <c r="Y763" s="412">
        <v>0.6</v>
      </c>
      <c r="Z763" s="413"/>
      <c r="AA763" s="413"/>
      <c r="AB763" s="421"/>
      <c r="AC763" s="415"/>
      <c r="AD763" s="416"/>
      <c r="AE763" s="416"/>
      <c r="AF763" s="416"/>
      <c r="AG763" s="417"/>
      <c r="AH763" s="409" t="s">
        <v>499</v>
      </c>
      <c r="AI763" s="410"/>
      <c r="AJ763" s="410"/>
      <c r="AK763" s="410"/>
      <c r="AL763" s="410"/>
      <c r="AM763" s="410"/>
      <c r="AN763" s="410"/>
      <c r="AO763" s="410"/>
      <c r="AP763" s="410"/>
      <c r="AQ763" s="410"/>
      <c r="AR763" s="410"/>
      <c r="AS763" s="410"/>
      <c r="AT763" s="411"/>
      <c r="AU763" s="412">
        <v>1.5</v>
      </c>
      <c r="AV763" s="413"/>
      <c r="AW763" s="413"/>
      <c r="AX763" s="414"/>
    </row>
    <row r="764" spans="1:50" ht="24.75" customHeight="1" x14ac:dyDescent="0.15">
      <c r="A764" s="486"/>
      <c r="B764" s="487"/>
      <c r="C764" s="487"/>
      <c r="D764" s="487"/>
      <c r="E764" s="487"/>
      <c r="F764" s="488"/>
      <c r="G764" s="415"/>
      <c r="H764" s="416"/>
      <c r="I764" s="416"/>
      <c r="J764" s="416"/>
      <c r="K764" s="417"/>
      <c r="L764" s="409" t="s">
        <v>497</v>
      </c>
      <c r="M764" s="410"/>
      <c r="N764" s="410"/>
      <c r="O764" s="410"/>
      <c r="P764" s="410"/>
      <c r="Q764" s="410"/>
      <c r="R764" s="410"/>
      <c r="S764" s="410"/>
      <c r="T764" s="410"/>
      <c r="U764" s="410"/>
      <c r="V764" s="410"/>
      <c r="W764" s="410"/>
      <c r="X764" s="411"/>
      <c r="Y764" s="412">
        <v>0.5</v>
      </c>
      <c r="Z764" s="413"/>
      <c r="AA764" s="413"/>
      <c r="AB764" s="421"/>
      <c r="AC764" s="415"/>
      <c r="AD764" s="416"/>
      <c r="AE764" s="416"/>
      <c r="AF764" s="416"/>
      <c r="AG764" s="417"/>
      <c r="AH764" s="409" t="s">
        <v>495</v>
      </c>
      <c r="AI764" s="410"/>
      <c r="AJ764" s="410"/>
      <c r="AK764" s="410"/>
      <c r="AL764" s="410"/>
      <c r="AM764" s="410"/>
      <c r="AN764" s="410"/>
      <c r="AO764" s="410"/>
      <c r="AP764" s="410"/>
      <c r="AQ764" s="410"/>
      <c r="AR764" s="410"/>
      <c r="AS764" s="410"/>
      <c r="AT764" s="411"/>
      <c r="AU764" s="412">
        <v>1.2</v>
      </c>
      <c r="AV764" s="413"/>
      <c r="AW764" s="413"/>
      <c r="AX764" s="414"/>
    </row>
    <row r="765" spans="1:50" ht="24.75" customHeight="1" x14ac:dyDescent="0.15">
      <c r="A765" s="486"/>
      <c r="B765" s="487"/>
      <c r="C765" s="487"/>
      <c r="D765" s="487"/>
      <c r="E765" s="487"/>
      <c r="F765" s="488"/>
      <c r="G765" s="415"/>
      <c r="H765" s="416"/>
      <c r="I765" s="416"/>
      <c r="J765" s="416"/>
      <c r="K765" s="417"/>
      <c r="L765" s="409" t="s">
        <v>498</v>
      </c>
      <c r="M765" s="410"/>
      <c r="N765" s="410"/>
      <c r="O765" s="410"/>
      <c r="P765" s="410"/>
      <c r="Q765" s="410"/>
      <c r="R765" s="410"/>
      <c r="S765" s="410"/>
      <c r="T765" s="410"/>
      <c r="U765" s="410"/>
      <c r="V765" s="410"/>
      <c r="W765" s="410"/>
      <c r="X765" s="411"/>
      <c r="Y765" s="412">
        <v>0.8</v>
      </c>
      <c r="Z765" s="413"/>
      <c r="AA765" s="413"/>
      <c r="AB765" s="421"/>
      <c r="AC765" s="415"/>
      <c r="AD765" s="416"/>
      <c r="AE765" s="416"/>
      <c r="AF765" s="416"/>
      <c r="AG765" s="417"/>
      <c r="AH765" s="409" t="s">
        <v>517</v>
      </c>
      <c r="AI765" s="410"/>
      <c r="AJ765" s="410"/>
      <c r="AK765" s="410"/>
      <c r="AL765" s="410"/>
      <c r="AM765" s="410"/>
      <c r="AN765" s="410"/>
      <c r="AO765" s="410"/>
      <c r="AP765" s="410"/>
      <c r="AQ765" s="410"/>
      <c r="AR765" s="410"/>
      <c r="AS765" s="410"/>
      <c r="AT765" s="411"/>
      <c r="AU765" s="412">
        <v>1.1000000000000001</v>
      </c>
      <c r="AV765" s="413"/>
      <c r="AW765" s="413"/>
      <c r="AX765" s="414"/>
    </row>
    <row r="766" spans="1:50" ht="24.75" customHeight="1" x14ac:dyDescent="0.15">
      <c r="A766" s="486"/>
      <c r="B766" s="487"/>
      <c r="C766" s="487"/>
      <c r="D766" s="487"/>
      <c r="E766" s="487"/>
      <c r="F766" s="488"/>
      <c r="G766" s="415"/>
      <c r="H766" s="416"/>
      <c r="I766" s="416"/>
      <c r="J766" s="416"/>
      <c r="K766" s="417"/>
      <c r="L766" s="409" t="s">
        <v>515</v>
      </c>
      <c r="M766" s="410"/>
      <c r="N766" s="410"/>
      <c r="O766" s="410"/>
      <c r="P766" s="410"/>
      <c r="Q766" s="410"/>
      <c r="R766" s="410"/>
      <c r="S766" s="410"/>
      <c r="T766" s="410"/>
      <c r="U766" s="410"/>
      <c r="V766" s="410"/>
      <c r="W766" s="410"/>
      <c r="X766" s="411"/>
      <c r="Y766" s="412">
        <v>2.9</v>
      </c>
      <c r="Z766" s="413"/>
      <c r="AA766" s="413"/>
      <c r="AB766" s="421"/>
      <c r="AC766" s="415"/>
      <c r="AD766" s="416"/>
      <c r="AE766" s="416"/>
      <c r="AF766" s="416"/>
      <c r="AG766" s="417"/>
      <c r="AH766" s="409" t="s">
        <v>498</v>
      </c>
      <c r="AI766" s="410"/>
      <c r="AJ766" s="410"/>
      <c r="AK766" s="410"/>
      <c r="AL766" s="410"/>
      <c r="AM766" s="410"/>
      <c r="AN766" s="410"/>
      <c r="AO766" s="410"/>
      <c r="AP766" s="410"/>
      <c r="AQ766" s="410"/>
      <c r="AR766" s="410"/>
      <c r="AS766" s="410"/>
      <c r="AT766" s="411"/>
      <c r="AU766" s="412">
        <v>0.7</v>
      </c>
      <c r="AV766" s="413"/>
      <c r="AW766" s="413"/>
      <c r="AX766" s="414"/>
    </row>
    <row r="767" spans="1:50" ht="24.75" customHeight="1" x14ac:dyDescent="0.15">
      <c r="A767" s="486"/>
      <c r="B767" s="487"/>
      <c r="C767" s="487"/>
      <c r="D767" s="487"/>
      <c r="E767" s="487"/>
      <c r="F767" s="488"/>
      <c r="G767" s="415"/>
      <c r="H767" s="416"/>
      <c r="I767" s="416"/>
      <c r="J767" s="416"/>
      <c r="K767" s="417"/>
      <c r="L767" s="409" t="s">
        <v>511</v>
      </c>
      <c r="M767" s="410"/>
      <c r="N767" s="410"/>
      <c r="O767" s="410"/>
      <c r="P767" s="410"/>
      <c r="Q767" s="410"/>
      <c r="R767" s="410"/>
      <c r="S767" s="410"/>
      <c r="T767" s="410"/>
      <c r="U767" s="410"/>
      <c r="V767" s="410"/>
      <c r="W767" s="410"/>
      <c r="X767" s="411"/>
      <c r="Y767" s="412">
        <v>0.2</v>
      </c>
      <c r="Z767" s="413"/>
      <c r="AA767" s="413"/>
      <c r="AB767" s="421"/>
      <c r="AC767" s="415"/>
      <c r="AD767" s="416"/>
      <c r="AE767" s="416"/>
      <c r="AF767" s="416"/>
      <c r="AG767" s="417"/>
      <c r="AH767" s="409" t="s">
        <v>520</v>
      </c>
      <c r="AI767" s="410"/>
      <c r="AJ767" s="410"/>
      <c r="AK767" s="410"/>
      <c r="AL767" s="410"/>
      <c r="AM767" s="410"/>
      <c r="AN767" s="410"/>
      <c r="AO767" s="410"/>
      <c r="AP767" s="410"/>
      <c r="AQ767" s="410"/>
      <c r="AR767" s="410"/>
      <c r="AS767" s="410"/>
      <c r="AT767" s="411"/>
      <c r="AU767" s="412">
        <v>2.6</v>
      </c>
      <c r="AV767" s="413"/>
      <c r="AW767" s="413"/>
      <c r="AX767" s="414"/>
    </row>
    <row r="768" spans="1:50" ht="24.75" customHeight="1" x14ac:dyDescent="0.15">
      <c r="A768" s="486"/>
      <c r="B768" s="487"/>
      <c r="C768" s="487"/>
      <c r="D768" s="487"/>
      <c r="E768" s="487"/>
      <c r="F768" s="488"/>
      <c r="G768" s="415" t="s">
        <v>507</v>
      </c>
      <c r="H768" s="509"/>
      <c r="I768" s="509"/>
      <c r="J768" s="509"/>
      <c r="K768" s="510"/>
      <c r="L768" s="409" t="s">
        <v>510</v>
      </c>
      <c r="M768" s="511"/>
      <c r="N768" s="511"/>
      <c r="O768" s="511"/>
      <c r="P768" s="511"/>
      <c r="Q768" s="511"/>
      <c r="R768" s="511"/>
      <c r="S768" s="511"/>
      <c r="T768" s="511"/>
      <c r="U768" s="511"/>
      <c r="V768" s="511"/>
      <c r="W768" s="511"/>
      <c r="X768" s="512"/>
      <c r="Y768" s="412">
        <v>14.9</v>
      </c>
      <c r="Z768" s="413"/>
      <c r="AA768" s="413"/>
      <c r="AB768" s="421"/>
      <c r="AC768" s="415" t="s">
        <v>507</v>
      </c>
      <c r="AD768" s="416"/>
      <c r="AE768" s="416"/>
      <c r="AF768" s="416"/>
      <c r="AG768" s="417"/>
      <c r="AH768" s="409" t="s">
        <v>519</v>
      </c>
      <c r="AI768" s="410"/>
      <c r="AJ768" s="410"/>
      <c r="AK768" s="410"/>
      <c r="AL768" s="410"/>
      <c r="AM768" s="410"/>
      <c r="AN768" s="410"/>
      <c r="AO768" s="410"/>
      <c r="AP768" s="410"/>
      <c r="AQ768" s="410"/>
      <c r="AR768" s="410"/>
      <c r="AS768" s="410"/>
      <c r="AT768" s="411"/>
      <c r="AU768" s="412">
        <v>25.4</v>
      </c>
      <c r="AV768" s="413"/>
      <c r="AW768" s="413"/>
      <c r="AX768" s="414"/>
    </row>
    <row r="769" spans="1:50" ht="24.75" customHeight="1" x14ac:dyDescent="0.15">
      <c r="A769" s="486"/>
      <c r="B769" s="487"/>
      <c r="C769" s="487"/>
      <c r="D769" s="487"/>
      <c r="E769" s="487"/>
      <c r="F769" s="488"/>
      <c r="G769" s="513" t="s">
        <v>509</v>
      </c>
      <c r="H769" s="514"/>
      <c r="I769" s="514"/>
      <c r="J769" s="514"/>
      <c r="K769" s="515"/>
      <c r="L769" s="440" t="s">
        <v>508</v>
      </c>
      <c r="M769" s="441"/>
      <c r="N769" s="441"/>
      <c r="O769" s="441"/>
      <c r="P769" s="441"/>
      <c r="Q769" s="441"/>
      <c r="R769" s="441"/>
      <c r="S769" s="441"/>
      <c r="T769" s="441"/>
      <c r="U769" s="441"/>
      <c r="V769" s="441"/>
      <c r="W769" s="441"/>
      <c r="X769" s="442"/>
      <c r="Y769" s="443">
        <v>8.6999999999999993</v>
      </c>
      <c r="Z769" s="444"/>
      <c r="AA769" s="444"/>
      <c r="AB769" s="445"/>
      <c r="AC769" s="415" t="s">
        <v>509</v>
      </c>
      <c r="AD769" s="416"/>
      <c r="AE769" s="416"/>
      <c r="AF769" s="416"/>
      <c r="AG769" s="417"/>
      <c r="AH769" s="409" t="s">
        <v>518</v>
      </c>
      <c r="AI769" s="410"/>
      <c r="AJ769" s="410"/>
      <c r="AK769" s="410"/>
      <c r="AL769" s="410"/>
      <c r="AM769" s="410"/>
      <c r="AN769" s="410"/>
      <c r="AO769" s="410"/>
      <c r="AP769" s="410"/>
      <c r="AQ769" s="410"/>
      <c r="AR769" s="410"/>
      <c r="AS769" s="410"/>
      <c r="AT769" s="411"/>
      <c r="AU769" s="412">
        <v>9.3000000000000007</v>
      </c>
      <c r="AV769" s="413"/>
      <c r="AW769" s="413"/>
      <c r="AX769" s="414"/>
    </row>
    <row r="770" spans="1:50" ht="24.75" customHeight="1" thickBot="1" x14ac:dyDescent="0.2">
      <c r="A770" s="486"/>
      <c r="B770" s="487"/>
      <c r="C770" s="487"/>
      <c r="D770" s="487"/>
      <c r="E770" s="487"/>
      <c r="F770" s="488"/>
      <c r="G770" s="702" t="s">
        <v>22</v>
      </c>
      <c r="H770" s="703"/>
      <c r="I770" s="703"/>
      <c r="J770" s="703"/>
      <c r="K770" s="703"/>
      <c r="L770" s="704"/>
      <c r="M770" s="705"/>
      <c r="N770" s="705"/>
      <c r="O770" s="705"/>
      <c r="P770" s="705"/>
      <c r="Q770" s="705"/>
      <c r="R770" s="705"/>
      <c r="S770" s="705"/>
      <c r="T770" s="705"/>
      <c r="U770" s="705"/>
      <c r="V770" s="705"/>
      <c r="W770" s="705"/>
      <c r="X770" s="706"/>
      <c r="Y770" s="707">
        <f>SUM(Y760:AB769)</f>
        <v>52.2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102.3</v>
      </c>
      <c r="AV770" s="708"/>
      <c r="AW770" s="708"/>
      <c r="AX770" s="710"/>
    </row>
    <row r="771" spans="1:50" ht="30" customHeight="1" x14ac:dyDescent="0.15">
      <c r="A771" s="486"/>
      <c r="B771" s="487"/>
      <c r="C771" s="487"/>
      <c r="D771" s="487"/>
      <c r="E771" s="487"/>
      <c r="F771" s="488"/>
      <c r="G771" s="473" t="s">
        <v>491</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416</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71"/>
    </row>
    <row r="772" spans="1:50" ht="25.5" customHeight="1" x14ac:dyDescent="0.15">
      <c r="A772" s="486"/>
      <c r="B772" s="487"/>
      <c r="C772" s="487"/>
      <c r="D772" s="487"/>
      <c r="E772" s="487"/>
      <c r="F772" s="488"/>
      <c r="G772" s="450" t="s">
        <v>19</v>
      </c>
      <c r="H772" s="525"/>
      <c r="I772" s="525"/>
      <c r="J772" s="525"/>
      <c r="K772" s="525"/>
      <c r="L772" s="524" t="s">
        <v>20</v>
      </c>
      <c r="M772" s="525"/>
      <c r="N772" s="525"/>
      <c r="O772" s="525"/>
      <c r="P772" s="525"/>
      <c r="Q772" s="525"/>
      <c r="R772" s="525"/>
      <c r="S772" s="525"/>
      <c r="T772" s="525"/>
      <c r="U772" s="525"/>
      <c r="V772" s="525"/>
      <c r="W772" s="525"/>
      <c r="X772" s="526"/>
      <c r="Y772" s="468" t="s">
        <v>21</v>
      </c>
      <c r="Z772" s="469"/>
      <c r="AA772" s="469"/>
      <c r="AB772" s="676"/>
      <c r="AC772" s="450" t="s">
        <v>19</v>
      </c>
      <c r="AD772" s="525"/>
      <c r="AE772" s="525"/>
      <c r="AF772" s="525"/>
      <c r="AG772" s="525"/>
      <c r="AH772" s="524" t="s">
        <v>20</v>
      </c>
      <c r="AI772" s="525"/>
      <c r="AJ772" s="525"/>
      <c r="AK772" s="525"/>
      <c r="AL772" s="525"/>
      <c r="AM772" s="525"/>
      <c r="AN772" s="525"/>
      <c r="AO772" s="525"/>
      <c r="AP772" s="525"/>
      <c r="AQ772" s="525"/>
      <c r="AR772" s="525"/>
      <c r="AS772" s="525"/>
      <c r="AT772" s="526"/>
      <c r="AU772" s="468" t="s">
        <v>21</v>
      </c>
      <c r="AV772" s="469"/>
      <c r="AW772" s="469"/>
      <c r="AX772" s="470"/>
    </row>
    <row r="773" spans="1:50" ht="24.75" customHeight="1" x14ac:dyDescent="0.15">
      <c r="A773" s="486"/>
      <c r="B773" s="487"/>
      <c r="C773" s="487"/>
      <c r="D773" s="487"/>
      <c r="E773" s="487"/>
      <c r="F773" s="488"/>
      <c r="G773" s="527" t="s">
        <v>500</v>
      </c>
      <c r="H773" s="528"/>
      <c r="I773" s="528"/>
      <c r="J773" s="528"/>
      <c r="K773" s="529"/>
      <c r="L773" s="521" t="s">
        <v>493</v>
      </c>
      <c r="M773" s="522"/>
      <c r="N773" s="522"/>
      <c r="O773" s="522"/>
      <c r="P773" s="522"/>
      <c r="Q773" s="522"/>
      <c r="R773" s="522"/>
      <c r="S773" s="522"/>
      <c r="T773" s="522"/>
      <c r="U773" s="522"/>
      <c r="V773" s="522"/>
      <c r="W773" s="522"/>
      <c r="X773" s="523"/>
      <c r="Y773" s="476">
        <v>20.2</v>
      </c>
      <c r="Z773" s="477"/>
      <c r="AA773" s="477"/>
      <c r="AB773" s="683"/>
      <c r="AC773" s="527"/>
      <c r="AD773" s="528"/>
      <c r="AE773" s="528"/>
      <c r="AF773" s="528"/>
      <c r="AG773" s="529"/>
      <c r="AH773" s="521"/>
      <c r="AI773" s="522"/>
      <c r="AJ773" s="522"/>
      <c r="AK773" s="522"/>
      <c r="AL773" s="522"/>
      <c r="AM773" s="522"/>
      <c r="AN773" s="522"/>
      <c r="AO773" s="522"/>
      <c r="AP773" s="522"/>
      <c r="AQ773" s="522"/>
      <c r="AR773" s="522"/>
      <c r="AS773" s="522"/>
      <c r="AT773" s="523"/>
      <c r="AU773" s="476"/>
      <c r="AV773" s="477"/>
      <c r="AW773" s="477"/>
      <c r="AX773" s="478"/>
    </row>
    <row r="774" spans="1:50" ht="24.75" customHeight="1" x14ac:dyDescent="0.15">
      <c r="A774" s="486"/>
      <c r="B774" s="487"/>
      <c r="C774" s="487"/>
      <c r="D774" s="487"/>
      <c r="E774" s="487"/>
      <c r="F774" s="488"/>
      <c r="G774" s="415"/>
      <c r="H774" s="416"/>
      <c r="I774" s="416"/>
      <c r="J774" s="416"/>
      <c r="K774" s="417"/>
      <c r="L774" s="409" t="s">
        <v>495</v>
      </c>
      <c r="M774" s="410"/>
      <c r="N774" s="410"/>
      <c r="O774" s="410"/>
      <c r="P774" s="410"/>
      <c r="Q774" s="410"/>
      <c r="R774" s="410"/>
      <c r="S774" s="410"/>
      <c r="T774" s="410"/>
      <c r="U774" s="410"/>
      <c r="V774" s="410"/>
      <c r="W774" s="410"/>
      <c r="X774" s="411"/>
      <c r="Y774" s="412">
        <v>1.2</v>
      </c>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x14ac:dyDescent="0.15">
      <c r="A775" s="486"/>
      <c r="B775" s="487"/>
      <c r="C775" s="487"/>
      <c r="D775" s="487"/>
      <c r="E775" s="487"/>
      <c r="F775" s="488"/>
      <c r="G775" s="415"/>
      <c r="H775" s="416"/>
      <c r="I775" s="416"/>
      <c r="J775" s="416"/>
      <c r="K775" s="417"/>
      <c r="L775" s="409" t="s">
        <v>496</v>
      </c>
      <c r="M775" s="410"/>
      <c r="N775" s="410"/>
      <c r="O775" s="410"/>
      <c r="P775" s="410"/>
      <c r="Q775" s="410"/>
      <c r="R775" s="410"/>
      <c r="S775" s="410"/>
      <c r="T775" s="410"/>
      <c r="U775" s="410"/>
      <c r="V775" s="410"/>
      <c r="W775" s="410"/>
      <c r="X775" s="411"/>
      <c r="Y775" s="412">
        <v>1.2</v>
      </c>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x14ac:dyDescent="0.15">
      <c r="A776" s="486"/>
      <c r="B776" s="487"/>
      <c r="C776" s="487"/>
      <c r="D776" s="487"/>
      <c r="E776" s="487"/>
      <c r="F776" s="488"/>
      <c r="G776" s="415"/>
      <c r="H776" s="416"/>
      <c r="I776" s="416"/>
      <c r="J776" s="416"/>
      <c r="K776" s="417"/>
      <c r="L776" s="409" t="s">
        <v>515</v>
      </c>
      <c r="M776" s="410"/>
      <c r="N776" s="410"/>
      <c r="O776" s="410"/>
      <c r="P776" s="410"/>
      <c r="Q776" s="410"/>
      <c r="R776" s="410"/>
      <c r="S776" s="410"/>
      <c r="T776" s="410"/>
      <c r="U776" s="410"/>
      <c r="V776" s="410"/>
      <c r="W776" s="410"/>
      <c r="X776" s="411"/>
      <c r="Y776" s="412">
        <v>1.7</v>
      </c>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x14ac:dyDescent="0.15">
      <c r="A777" s="486"/>
      <c r="B777" s="487"/>
      <c r="C777" s="487"/>
      <c r="D777" s="487"/>
      <c r="E777" s="487"/>
      <c r="F777" s="488"/>
      <c r="G777" s="415"/>
      <c r="H777" s="509"/>
      <c r="I777" s="509"/>
      <c r="J777" s="509"/>
      <c r="K777" s="510"/>
      <c r="L777" s="409" t="s">
        <v>516</v>
      </c>
      <c r="M777" s="511"/>
      <c r="N777" s="511"/>
      <c r="O777" s="511"/>
      <c r="P777" s="511"/>
      <c r="Q777" s="511"/>
      <c r="R777" s="511"/>
      <c r="S777" s="511"/>
      <c r="T777" s="511"/>
      <c r="U777" s="511"/>
      <c r="V777" s="511"/>
      <c r="W777" s="511"/>
      <c r="X777" s="512"/>
      <c r="Y777" s="412">
        <v>0.9</v>
      </c>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x14ac:dyDescent="0.15">
      <c r="A778" s="486"/>
      <c r="B778" s="487"/>
      <c r="C778" s="487"/>
      <c r="D778" s="487"/>
      <c r="E778" s="487"/>
      <c r="F778" s="488"/>
      <c r="G778" s="415" t="s">
        <v>507</v>
      </c>
      <c r="H778" s="509"/>
      <c r="I778" s="509"/>
      <c r="J778" s="509"/>
      <c r="K778" s="510"/>
      <c r="L778" s="409" t="s">
        <v>510</v>
      </c>
      <c r="M778" s="511"/>
      <c r="N778" s="511"/>
      <c r="O778" s="511"/>
      <c r="P778" s="511"/>
      <c r="Q778" s="511"/>
      <c r="R778" s="511"/>
      <c r="S778" s="511"/>
      <c r="T778" s="511"/>
      <c r="U778" s="511"/>
      <c r="V778" s="511"/>
      <c r="W778" s="511"/>
      <c r="X778" s="512"/>
      <c r="Y778" s="412">
        <v>14.5</v>
      </c>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x14ac:dyDescent="0.15">
      <c r="A779" s="486"/>
      <c r="B779" s="487"/>
      <c r="C779" s="487"/>
      <c r="D779" s="487"/>
      <c r="E779" s="487"/>
      <c r="F779" s="488"/>
      <c r="G779" s="415" t="s">
        <v>509</v>
      </c>
      <c r="H779" s="509"/>
      <c r="I779" s="509"/>
      <c r="J779" s="509"/>
      <c r="K779" s="510"/>
      <c r="L779" s="409" t="s">
        <v>508</v>
      </c>
      <c r="M779" s="511"/>
      <c r="N779" s="511"/>
      <c r="O779" s="511"/>
      <c r="P779" s="511"/>
      <c r="Q779" s="511"/>
      <c r="R779" s="511"/>
      <c r="S779" s="511"/>
      <c r="T779" s="511"/>
      <c r="U779" s="511"/>
      <c r="V779" s="511"/>
      <c r="W779" s="511"/>
      <c r="X779" s="512"/>
      <c r="Y779" s="412">
        <v>7.9</v>
      </c>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x14ac:dyDescent="0.15">
      <c r="A780" s="486"/>
      <c r="B780" s="487"/>
      <c r="C780" s="487"/>
      <c r="D780" s="487"/>
      <c r="E780" s="487"/>
      <c r="F780" s="488"/>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x14ac:dyDescent="0.15">
      <c r="A781" s="486"/>
      <c r="B781" s="487"/>
      <c r="C781" s="487"/>
      <c r="D781" s="487"/>
      <c r="E781" s="487"/>
      <c r="F781" s="488"/>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x14ac:dyDescent="0.15">
      <c r="A782" s="486"/>
      <c r="B782" s="487"/>
      <c r="C782" s="487"/>
      <c r="D782" s="487"/>
      <c r="E782" s="487"/>
      <c r="F782" s="488"/>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x14ac:dyDescent="0.15">
      <c r="A783" s="486"/>
      <c r="B783" s="487"/>
      <c r="C783" s="487"/>
      <c r="D783" s="487"/>
      <c r="E783" s="487"/>
      <c r="F783" s="488"/>
      <c r="G783" s="702" t="s">
        <v>22</v>
      </c>
      <c r="H783" s="703"/>
      <c r="I783" s="703"/>
      <c r="J783" s="703"/>
      <c r="K783" s="703"/>
      <c r="L783" s="704"/>
      <c r="M783" s="705"/>
      <c r="N783" s="705"/>
      <c r="O783" s="705"/>
      <c r="P783" s="705"/>
      <c r="Q783" s="705"/>
      <c r="R783" s="705"/>
      <c r="S783" s="705"/>
      <c r="T783" s="705"/>
      <c r="U783" s="705"/>
      <c r="V783" s="705"/>
      <c r="W783" s="705"/>
      <c r="X783" s="706"/>
      <c r="Y783" s="707">
        <f>SUM(Y773:AB782)</f>
        <v>47.599999999999994</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86"/>
      <c r="B784" s="487"/>
      <c r="C784" s="487"/>
      <c r="D784" s="487"/>
      <c r="E784" s="487"/>
      <c r="F784" s="488"/>
      <c r="G784" s="473" t="s">
        <v>417</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418</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71"/>
    </row>
    <row r="785" spans="1:50" ht="24.75" hidden="1" customHeight="1" x14ac:dyDescent="0.15">
      <c r="A785" s="486"/>
      <c r="B785" s="487"/>
      <c r="C785" s="487"/>
      <c r="D785" s="487"/>
      <c r="E785" s="487"/>
      <c r="F785" s="488"/>
      <c r="G785" s="450" t="s">
        <v>19</v>
      </c>
      <c r="H785" s="525"/>
      <c r="I785" s="525"/>
      <c r="J785" s="525"/>
      <c r="K785" s="525"/>
      <c r="L785" s="524" t="s">
        <v>20</v>
      </c>
      <c r="M785" s="525"/>
      <c r="N785" s="525"/>
      <c r="O785" s="525"/>
      <c r="P785" s="525"/>
      <c r="Q785" s="525"/>
      <c r="R785" s="525"/>
      <c r="S785" s="525"/>
      <c r="T785" s="525"/>
      <c r="U785" s="525"/>
      <c r="V785" s="525"/>
      <c r="W785" s="525"/>
      <c r="X785" s="526"/>
      <c r="Y785" s="468" t="s">
        <v>21</v>
      </c>
      <c r="Z785" s="469"/>
      <c r="AA785" s="469"/>
      <c r="AB785" s="676"/>
      <c r="AC785" s="450" t="s">
        <v>19</v>
      </c>
      <c r="AD785" s="525"/>
      <c r="AE785" s="525"/>
      <c r="AF785" s="525"/>
      <c r="AG785" s="525"/>
      <c r="AH785" s="524" t="s">
        <v>20</v>
      </c>
      <c r="AI785" s="525"/>
      <c r="AJ785" s="525"/>
      <c r="AK785" s="525"/>
      <c r="AL785" s="525"/>
      <c r="AM785" s="525"/>
      <c r="AN785" s="525"/>
      <c r="AO785" s="525"/>
      <c r="AP785" s="525"/>
      <c r="AQ785" s="525"/>
      <c r="AR785" s="525"/>
      <c r="AS785" s="525"/>
      <c r="AT785" s="526"/>
      <c r="AU785" s="468" t="s">
        <v>21</v>
      </c>
      <c r="AV785" s="469"/>
      <c r="AW785" s="469"/>
      <c r="AX785" s="470"/>
    </row>
    <row r="786" spans="1:50" ht="24.75" hidden="1" customHeight="1" x14ac:dyDescent="0.15">
      <c r="A786" s="486"/>
      <c r="B786" s="487"/>
      <c r="C786" s="487"/>
      <c r="D786" s="487"/>
      <c r="E786" s="487"/>
      <c r="F786" s="488"/>
      <c r="G786" s="527"/>
      <c r="H786" s="528"/>
      <c r="I786" s="528"/>
      <c r="J786" s="528"/>
      <c r="K786" s="529"/>
      <c r="L786" s="521"/>
      <c r="M786" s="522"/>
      <c r="N786" s="522"/>
      <c r="O786" s="522"/>
      <c r="P786" s="522"/>
      <c r="Q786" s="522"/>
      <c r="R786" s="522"/>
      <c r="S786" s="522"/>
      <c r="T786" s="522"/>
      <c r="U786" s="522"/>
      <c r="V786" s="522"/>
      <c r="W786" s="522"/>
      <c r="X786" s="523"/>
      <c r="Y786" s="476"/>
      <c r="Z786" s="477"/>
      <c r="AA786" s="477"/>
      <c r="AB786" s="683"/>
      <c r="AC786" s="527"/>
      <c r="AD786" s="528"/>
      <c r="AE786" s="528"/>
      <c r="AF786" s="528"/>
      <c r="AG786" s="529"/>
      <c r="AH786" s="521"/>
      <c r="AI786" s="522"/>
      <c r="AJ786" s="522"/>
      <c r="AK786" s="522"/>
      <c r="AL786" s="522"/>
      <c r="AM786" s="522"/>
      <c r="AN786" s="522"/>
      <c r="AO786" s="522"/>
      <c r="AP786" s="522"/>
      <c r="AQ786" s="522"/>
      <c r="AR786" s="522"/>
      <c r="AS786" s="522"/>
      <c r="AT786" s="523"/>
      <c r="AU786" s="476"/>
      <c r="AV786" s="477"/>
      <c r="AW786" s="477"/>
      <c r="AX786" s="478"/>
    </row>
    <row r="787" spans="1:50" ht="24.75" hidden="1" customHeight="1" x14ac:dyDescent="0.15">
      <c r="A787" s="486"/>
      <c r="B787" s="487"/>
      <c r="C787" s="487"/>
      <c r="D787" s="487"/>
      <c r="E787" s="487"/>
      <c r="F787" s="488"/>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6"/>
      <c r="B788" s="487"/>
      <c r="C788" s="487"/>
      <c r="D788" s="487"/>
      <c r="E788" s="487"/>
      <c r="F788" s="488"/>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6"/>
      <c r="B789" s="487"/>
      <c r="C789" s="487"/>
      <c r="D789" s="487"/>
      <c r="E789" s="487"/>
      <c r="F789" s="488"/>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6"/>
      <c r="B790" s="487"/>
      <c r="C790" s="487"/>
      <c r="D790" s="487"/>
      <c r="E790" s="487"/>
      <c r="F790" s="488"/>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6"/>
      <c r="B791" s="487"/>
      <c r="C791" s="487"/>
      <c r="D791" s="487"/>
      <c r="E791" s="487"/>
      <c r="F791" s="488"/>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6"/>
      <c r="B792" s="487"/>
      <c r="C792" s="487"/>
      <c r="D792" s="487"/>
      <c r="E792" s="487"/>
      <c r="F792" s="488"/>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6"/>
      <c r="B793" s="487"/>
      <c r="C793" s="487"/>
      <c r="D793" s="487"/>
      <c r="E793" s="487"/>
      <c r="F793" s="488"/>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6"/>
      <c r="B794" s="487"/>
      <c r="C794" s="487"/>
      <c r="D794" s="487"/>
      <c r="E794" s="487"/>
      <c r="F794" s="488"/>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6"/>
      <c r="B795" s="487"/>
      <c r="C795" s="487"/>
      <c r="D795" s="487"/>
      <c r="E795" s="487"/>
      <c r="F795" s="488"/>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6"/>
      <c r="B796" s="487"/>
      <c r="C796" s="487"/>
      <c r="D796" s="487"/>
      <c r="E796" s="487"/>
      <c r="F796" s="488"/>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71"/>
    </row>
    <row r="798" spans="1:50" ht="24.75" hidden="1" customHeight="1" x14ac:dyDescent="0.15">
      <c r="A798" s="486"/>
      <c r="B798" s="487"/>
      <c r="C798" s="487"/>
      <c r="D798" s="487"/>
      <c r="E798" s="487"/>
      <c r="F798" s="488"/>
      <c r="G798" s="450" t="s">
        <v>19</v>
      </c>
      <c r="H798" s="525"/>
      <c r="I798" s="525"/>
      <c r="J798" s="525"/>
      <c r="K798" s="525"/>
      <c r="L798" s="524" t="s">
        <v>20</v>
      </c>
      <c r="M798" s="525"/>
      <c r="N798" s="525"/>
      <c r="O798" s="525"/>
      <c r="P798" s="525"/>
      <c r="Q798" s="525"/>
      <c r="R798" s="525"/>
      <c r="S798" s="525"/>
      <c r="T798" s="525"/>
      <c r="U798" s="525"/>
      <c r="V798" s="525"/>
      <c r="W798" s="525"/>
      <c r="X798" s="526"/>
      <c r="Y798" s="468" t="s">
        <v>21</v>
      </c>
      <c r="Z798" s="469"/>
      <c r="AA798" s="469"/>
      <c r="AB798" s="676"/>
      <c r="AC798" s="450" t="s">
        <v>19</v>
      </c>
      <c r="AD798" s="525"/>
      <c r="AE798" s="525"/>
      <c r="AF798" s="525"/>
      <c r="AG798" s="525"/>
      <c r="AH798" s="524" t="s">
        <v>20</v>
      </c>
      <c r="AI798" s="525"/>
      <c r="AJ798" s="525"/>
      <c r="AK798" s="525"/>
      <c r="AL798" s="525"/>
      <c r="AM798" s="525"/>
      <c r="AN798" s="525"/>
      <c r="AO798" s="525"/>
      <c r="AP798" s="525"/>
      <c r="AQ798" s="525"/>
      <c r="AR798" s="525"/>
      <c r="AS798" s="525"/>
      <c r="AT798" s="526"/>
      <c r="AU798" s="468" t="s">
        <v>21</v>
      </c>
      <c r="AV798" s="469"/>
      <c r="AW798" s="469"/>
      <c r="AX798" s="470"/>
    </row>
    <row r="799" spans="1:50" ht="24.75" hidden="1" customHeight="1" x14ac:dyDescent="0.15">
      <c r="A799" s="486"/>
      <c r="B799" s="487"/>
      <c r="C799" s="487"/>
      <c r="D799" s="487"/>
      <c r="E799" s="487"/>
      <c r="F799" s="488"/>
      <c r="G799" s="527"/>
      <c r="H799" s="528"/>
      <c r="I799" s="528"/>
      <c r="J799" s="528"/>
      <c r="K799" s="529"/>
      <c r="L799" s="521"/>
      <c r="M799" s="522"/>
      <c r="N799" s="522"/>
      <c r="O799" s="522"/>
      <c r="P799" s="522"/>
      <c r="Q799" s="522"/>
      <c r="R799" s="522"/>
      <c r="S799" s="522"/>
      <c r="T799" s="522"/>
      <c r="U799" s="522"/>
      <c r="V799" s="522"/>
      <c r="W799" s="522"/>
      <c r="X799" s="523"/>
      <c r="Y799" s="476"/>
      <c r="Z799" s="477"/>
      <c r="AA799" s="477"/>
      <c r="AB799" s="683"/>
      <c r="AC799" s="527"/>
      <c r="AD799" s="528"/>
      <c r="AE799" s="528"/>
      <c r="AF799" s="528"/>
      <c r="AG799" s="529"/>
      <c r="AH799" s="521"/>
      <c r="AI799" s="522"/>
      <c r="AJ799" s="522"/>
      <c r="AK799" s="522"/>
      <c r="AL799" s="522"/>
      <c r="AM799" s="522"/>
      <c r="AN799" s="522"/>
      <c r="AO799" s="522"/>
      <c r="AP799" s="522"/>
      <c r="AQ799" s="522"/>
      <c r="AR799" s="522"/>
      <c r="AS799" s="522"/>
      <c r="AT799" s="523"/>
      <c r="AU799" s="476"/>
      <c r="AV799" s="477"/>
      <c r="AW799" s="477"/>
      <c r="AX799" s="478"/>
    </row>
    <row r="800" spans="1:50" ht="24.75" hidden="1" customHeight="1" x14ac:dyDescent="0.15">
      <c r="A800" s="486"/>
      <c r="B800" s="487"/>
      <c r="C800" s="487"/>
      <c r="D800" s="487"/>
      <c r="E800" s="487"/>
      <c r="F800" s="488"/>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6"/>
      <c r="B801" s="487"/>
      <c r="C801" s="487"/>
      <c r="D801" s="487"/>
      <c r="E801" s="487"/>
      <c r="F801" s="488"/>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6"/>
      <c r="B802" s="487"/>
      <c r="C802" s="487"/>
      <c r="D802" s="487"/>
      <c r="E802" s="487"/>
      <c r="F802" s="488"/>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6"/>
      <c r="B803" s="487"/>
      <c r="C803" s="487"/>
      <c r="D803" s="487"/>
      <c r="E803" s="487"/>
      <c r="F803" s="488"/>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6"/>
      <c r="B804" s="487"/>
      <c r="C804" s="487"/>
      <c r="D804" s="487"/>
      <c r="E804" s="487"/>
      <c r="F804" s="488"/>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6"/>
      <c r="B805" s="487"/>
      <c r="C805" s="487"/>
      <c r="D805" s="487"/>
      <c r="E805" s="487"/>
      <c r="F805" s="488"/>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6"/>
      <c r="B806" s="487"/>
      <c r="C806" s="487"/>
      <c r="D806" s="487"/>
      <c r="E806" s="487"/>
      <c r="F806" s="488"/>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6"/>
      <c r="B807" s="487"/>
      <c r="C807" s="487"/>
      <c r="D807" s="487"/>
      <c r="E807" s="487"/>
      <c r="F807" s="488"/>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6"/>
      <c r="B808" s="487"/>
      <c r="C808" s="487"/>
      <c r="D808" s="487"/>
      <c r="E808" s="487"/>
      <c r="F808" s="488"/>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6"/>
      <c r="B809" s="487"/>
      <c r="C809" s="487"/>
      <c r="D809" s="487"/>
      <c r="E809" s="487"/>
      <c r="F809" s="488"/>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94" t="s">
        <v>389</v>
      </c>
      <c r="K815" s="201"/>
      <c r="L815" s="201"/>
      <c r="M815" s="201"/>
      <c r="N815" s="201"/>
      <c r="O815" s="201"/>
      <c r="P815" s="280" t="s">
        <v>353</v>
      </c>
      <c r="Q815" s="280"/>
      <c r="R815" s="280"/>
      <c r="S815" s="280"/>
      <c r="T815" s="280"/>
      <c r="U815" s="280"/>
      <c r="V815" s="280"/>
      <c r="W815" s="280"/>
      <c r="X815" s="280"/>
      <c r="Y815" s="218" t="s">
        <v>385</v>
      </c>
      <c r="Z815" s="217"/>
      <c r="AA815" s="217"/>
      <c r="AB815" s="217"/>
      <c r="AC815" s="94" t="s">
        <v>352</v>
      </c>
      <c r="AD815" s="94"/>
      <c r="AE815" s="94"/>
      <c r="AF815" s="94"/>
      <c r="AG815" s="94"/>
      <c r="AH815" s="218" t="s">
        <v>369</v>
      </c>
      <c r="AI815" s="760"/>
      <c r="AJ815" s="760"/>
      <c r="AK815" s="760"/>
      <c r="AL815" s="760" t="s">
        <v>23</v>
      </c>
      <c r="AM815" s="760"/>
      <c r="AN815" s="760"/>
      <c r="AO815" s="842"/>
      <c r="AP815" s="220" t="s">
        <v>390</v>
      </c>
      <c r="AQ815" s="220"/>
      <c r="AR815" s="220"/>
      <c r="AS815" s="220"/>
      <c r="AT815" s="220"/>
      <c r="AU815" s="220"/>
      <c r="AV815" s="220"/>
      <c r="AW815" s="220"/>
      <c r="AX815" s="220"/>
    </row>
    <row r="816" spans="1:50" ht="95.25" customHeight="1" x14ac:dyDescent="0.15">
      <c r="A816" s="223">
        <v>1</v>
      </c>
      <c r="B816" s="223">
        <v>1</v>
      </c>
      <c r="C816" s="224" t="s">
        <v>501</v>
      </c>
      <c r="D816" s="203"/>
      <c r="E816" s="203"/>
      <c r="F816" s="203"/>
      <c r="G816" s="203"/>
      <c r="H816" s="203"/>
      <c r="I816" s="203"/>
      <c r="J816" s="204">
        <v>1010405009411</v>
      </c>
      <c r="K816" s="205"/>
      <c r="L816" s="205"/>
      <c r="M816" s="205"/>
      <c r="N816" s="205"/>
      <c r="O816" s="205"/>
      <c r="P816" s="231" t="s">
        <v>502</v>
      </c>
      <c r="Q816" s="206"/>
      <c r="R816" s="206"/>
      <c r="S816" s="206"/>
      <c r="T816" s="206"/>
      <c r="U816" s="206"/>
      <c r="V816" s="206"/>
      <c r="W816" s="206"/>
      <c r="X816" s="206"/>
      <c r="Y816" s="207">
        <v>52.2</v>
      </c>
      <c r="Z816" s="208"/>
      <c r="AA816" s="208"/>
      <c r="AB816" s="209"/>
      <c r="AC816" s="210" t="s">
        <v>503</v>
      </c>
      <c r="AD816" s="210"/>
      <c r="AE816" s="210"/>
      <c r="AF816" s="210"/>
      <c r="AG816" s="210"/>
      <c r="AH816" s="211">
        <v>2</v>
      </c>
      <c r="AI816" s="212"/>
      <c r="AJ816" s="212"/>
      <c r="AK816" s="212"/>
      <c r="AL816" s="213">
        <v>92.9</v>
      </c>
      <c r="AM816" s="214"/>
      <c r="AN816" s="214"/>
      <c r="AO816" s="215"/>
      <c r="AP816" s="216" t="s">
        <v>538</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183" customHeight="1" x14ac:dyDescent="0.15">
      <c r="A849" s="223">
        <v>1</v>
      </c>
      <c r="B849" s="223">
        <v>1</v>
      </c>
      <c r="C849" s="224" t="s">
        <v>504</v>
      </c>
      <c r="D849" s="203"/>
      <c r="E849" s="203"/>
      <c r="F849" s="203"/>
      <c r="G849" s="203"/>
      <c r="H849" s="203"/>
      <c r="I849" s="203"/>
      <c r="J849" s="204">
        <v>6050005002007</v>
      </c>
      <c r="K849" s="205"/>
      <c r="L849" s="205"/>
      <c r="M849" s="205"/>
      <c r="N849" s="205"/>
      <c r="O849" s="205"/>
      <c r="P849" s="231" t="s">
        <v>505</v>
      </c>
      <c r="Q849" s="206"/>
      <c r="R849" s="206"/>
      <c r="S849" s="206"/>
      <c r="T849" s="206"/>
      <c r="U849" s="206"/>
      <c r="V849" s="206"/>
      <c r="W849" s="206"/>
      <c r="X849" s="206"/>
      <c r="Y849" s="207">
        <v>102.3</v>
      </c>
      <c r="Z849" s="208"/>
      <c r="AA849" s="208"/>
      <c r="AB849" s="209"/>
      <c r="AC849" s="210" t="s">
        <v>503</v>
      </c>
      <c r="AD849" s="210"/>
      <c r="AE849" s="210"/>
      <c r="AF849" s="210"/>
      <c r="AG849" s="210"/>
      <c r="AH849" s="211">
        <v>1</v>
      </c>
      <c r="AI849" s="212"/>
      <c r="AJ849" s="212"/>
      <c r="AK849" s="212"/>
      <c r="AL849" s="213">
        <v>99.8</v>
      </c>
      <c r="AM849" s="214"/>
      <c r="AN849" s="214"/>
      <c r="AO849" s="215"/>
      <c r="AP849" s="216" t="s">
        <v>538</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112.5" customHeight="1" x14ac:dyDescent="0.15">
      <c r="A882" s="223">
        <v>1</v>
      </c>
      <c r="B882" s="223">
        <v>1</v>
      </c>
      <c r="C882" s="224" t="s">
        <v>501</v>
      </c>
      <c r="D882" s="203"/>
      <c r="E882" s="203"/>
      <c r="F882" s="203"/>
      <c r="G882" s="203"/>
      <c r="H882" s="203"/>
      <c r="I882" s="203"/>
      <c r="J882" s="204">
        <v>1010405009411</v>
      </c>
      <c r="K882" s="205"/>
      <c r="L882" s="205"/>
      <c r="M882" s="205"/>
      <c r="N882" s="205"/>
      <c r="O882" s="205"/>
      <c r="P882" s="231" t="s">
        <v>506</v>
      </c>
      <c r="Q882" s="206"/>
      <c r="R882" s="206"/>
      <c r="S882" s="206"/>
      <c r="T882" s="206"/>
      <c r="U882" s="206"/>
      <c r="V882" s="206"/>
      <c r="W882" s="206"/>
      <c r="X882" s="206"/>
      <c r="Y882" s="207">
        <v>47.6</v>
      </c>
      <c r="Z882" s="208"/>
      <c r="AA882" s="208"/>
      <c r="AB882" s="209"/>
      <c r="AC882" s="210" t="s">
        <v>529</v>
      </c>
      <c r="AD882" s="210"/>
      <c r="AE882" s="210"/>
      <c r="AF882" s="210"/>
      <c r="AG882" s="210"/>
      <c r="AH882" s="211" t="s">
        <v>530</v>
      </c>
      <c r="AI882" s="212"/>
      <c r="AJ882" s="212"/>
      <c r="AK882" s="212"/>
      <c r="AL882" s="213" t="s">
        <v>532</v>
      </c>
      <c r="AM882" s="214"/>
      <c r="AN882" s="214"/>
      <c r="AO882" s="215"/>
      <c r="AP882" s="216" t="s">
        <v>538</v>
      </c>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t="s">
        <v>531</v>
      </c>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430</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63" customHeight="1" x14ac:dyDescent="0.15">
      <c r="A1081" s="223">
        <v>1</v>
      </c>
      <c r="B1081" s="223">
        <v>1</v>
      </c>
      <c r="C1081" s="229"/>
      <c r="D1081" s="221"/>
      <c r="E1081" s="92" t="s">
        <v>537</v>
      </c>
      <c r="F1081" s="222"/>
      <c r="G1081" s="222"/>
      <c r="H1081" s="222"/>
      <c r="I1081" s="222"/>
      <c r="J1081" s="204" t="s">
        <v>537</v>
      </c>
      <c r="K1081" s="205"/>
      <c r="L1081" s="205"/>
      <c r="M1081" s="205"/>
      <c r="N1081" s="205"/>
      <c r="O1081" s="205"/>
      <c r="P1081" s="231" t="s">
        <v>537</v>
      </c>
      <c r="Q1081" s="206"/>
      <c r="R1081" s="206"/>
      <c r="S1081" s="206"/>
      <c r="T1081" s="206"/>
      <c r="U1081" s="206"/>
      <c r="V1081" s="206"/>
      <c r="W1081" s="206"/>
      <c r="X1081" s="206"/>
      <c r="Y1081" s="207" t="s">
        <v>537</v>
      </c>
      <c r="Z1081" s="208"/>
      <c r="AA1081" s="208"/>
      <c r="AB1081" s="209"/>
      <c r="AC1081" s="210" t="s">
        <v>538</v>
      </c>
      <c r="AD1081" s="210"/>
      <c r="AE1081" s="210"/>
      <c r="AF1081" s="210"/>
      <c r="AG1081" s="210"/>
      <c r="AH1081" s="211" t="s">
        <v>533</v>
      </c>
      <c r="AI1081" s="212"/>
      <c r="AJ1081" s="212"/>
      <c r="AK1081" s="212"/>
      <c r="AL1081" s="213" t="s">
        <v>537</v>
      </c>
      <c r="AM1081" s="214"/>
      <c r="AN1081" s="214"/>
      <c r="AO1081" s="215"/>
      <c r="AP1081" s="216" t="s">
        <v>538</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P14:AQ14">
    <cfRule type="expression" dxfId="1993" priority="11199">
      <formula>IF(RIGHT(TEXT(P14,"0.#"),1)=".",FALSE,TRUE)</formula>
    </cfRule>
    <cfRule type="expression" dxfId="1992" priority="11200">
      <formula>IF(RIGHT(TEXT(P14,"0.#"),1)=".",TRUE,FALSE)</formula>
    </cfRule>
  </conditionalFormatting>
  <conditionalFormatting sqref="AE23">
    <cfRule type="expression" dxfId="1991" priority="11189">
      <formula>IF(RIGHT(TEXT(AE23,"0.#"),1)=".",FALSE,TRUE)</formula>
    </cfRule>
    <cfRule type="expression" dxfId="1990" priority="11190">
      <formula>IF(RIGHT(TEXT(AE23,"0.#"),1)=".",TRUE,FALSE)</formula>
    </cfRule>
  </conditionalFormatting>
  <conditionalFormatting sqref="L105">
    <cfRule type="expression" dxfId="1989" priority="11081">
      <formula>IF(RIGHT(TEXT(L105,"0.#"),1)=".",FALSE,TRUE)</formula>
    </cfRule>
    <cfRule type="expression" dxfId="1988" priority="11082">
      <formula>IF(RIGHT(TEXT(L105,"0.#"),1)=".",TRUE,FALSE)</formula>
    </cfRule>
  </conditionalFormatting>
  <conditionalFormatting sqref="L110">
    <cfRule type="expression" dxfId="1987" priority="11079">
      <formula>IF(RIGHT(TEXT(L110,"0.#"),1)=".",FALSE,TRUE)</formula>
    </cfRule>
    <cfRule type="expression" dxfId="1986" priority="11080">
      <formula>IF(RIGHT(TEXT(L110,"0.#"),1)=".",TRUE,FALSE)</formula>
    </cfRule>
  </conditionalFormatting>
  <conditionalFormatting sqref="R110">
    <cfRule type="expression" dxfId="1985" priority="11077">
      <formula>IF(RIGHT(TEXT(R110,"0.#"),1)=".",FALSE,TRUE)</formula>
    </cfRule>
    <cfRule type="expression" dxfId="1984" priority="11078">
      <formula>IF(RIGHT(TEXT(R110,"0.#"),1)=".",TRUE,FALSE)</formula>
    </cfRule>
  </conditionalFormatting>
  <conditionalFormatting sqref="P18:AX18">
    <cfRule type="expression" dxfId="1983" priority="11075">
      <formula>IF(RIGHT(TEXT(P18,"0.#"),1)=".",FALSE,TRUE)</formula>
    </cfRule>
    <cfRule type="expression" dxfId="1982" priority="11076">
      <formula>IF(RIGHT(TEXT(P18,"0.#"),1)=".",TRUE,FALSE)</formula>
    </cfRule>
  </conditionalFormatting>
  <conditionalFormatting sqref="Y761">
    <cfRule type="expression" dxfId="1981" priority="11071">
      <formula>IF(RIGHT(TEXT(Y761,"0.#"),1)=".",FALSE,TRUE)</formula>
    </cfRule>
    <cfRule type="expression" dxfId="1980" priority="11072">
      <formula>IF(RIGHT(TEXT(Y761,"0.#"),1)=".",TRUE,FALSE)</formula>
    </cfRule>
  </conditionalFormatting>
  <conditionalFormatting sqref="Y770">
    <cfRule type="expression" dxfId="1979" priority="11067">
      <formula>IF(RIGHT(TEXT(Y770,"0.#"),1)=".",FALSE,TRUE)</formula>
    </cfRule>
    <cfRule type="expression" dxfId="1978" priority="11068">
      <formula>IF(RIGHT(TEXT(Y770,"0.#"),1)=".",TRUE,FALSE)</formula>
    </cfRule>
  </conditionalFormatting>
  <conditionalFormatting sqref="Y801:Y808 Y799 Y788:Y795 Y786 Y775:Y777 Y773 Y779:Y782">
    <cfRule type="expression" dxfId="1977" priority="10849">
      <formula>IF(RIGHT(TEXT(Y773,"0.#"),1)=".",FALSE,TRUE)</formula>
    </cfRule>
    <cfRule type="expression" dxfId="1976" priority="10850">
      <formula>IF(RIGHT(TEXT(Y773,"0.#"),1)=".",TRUE,FALSE)</formula>
    </cfRule>
  </conditionalFormatting>
  <conditionalFormatting sqref="P16:AQ17 P15:AX15 P13:AX13">
    <cfRule type="expression" dxfId="1975" priority="10897">
      <formula>IF(RIGHT(TEXT(P13,"0.#"),1)=".",FALSE,TRUE)</formula>
    </cfRule>
    <cfRule type="expression" dxfId="1974" priority="10898">
      <formula>IF(RIGHT(TEXT(P13,"0.#"),1)=".",TRUE,FALSE)</formula>
    </cfRule>
  </conditionalFormatting>
  <conditionalFormatting sqref="AD19:AJ19">
    <cfRule type="expression" dxfId="1973" priority="10895">
      <formula>IF(RIGHT(TEXT(AD19,"0.#"),1)=".",FALSE,TRUE)</formula>
    </cfRule>
    <cfRule type="expression" dxfId="1972" priority="10896">
      <formula>IF(RIGHT(TEXT(AD19,"0.#"),1)=".",TRUE,FALSE)</formula>
    </cfRule>
  </conditionalFormatting>
  <conditionalFormatting sqref="AE74 AQ74">
    <cfRule type="expression" dxfId="1971" priority="10887">
      <formula>IF(RIGHT(TEXT(AE74,"0.#"),1)=".",FALSE,TRUE)</formula>
    </cfRule>
    <cfRule type="expression" dxfId="1970" priority="10888">
      <formula>IF(RIGHT(TEXT(AE74,"0.#"),1)=".",TRUE,FALSE)</formula>
    </cfRule>
  </conditionalFormatting>
  <conditionalFormatting sqref="L106:L109 L104">
    <cfRule type="expression" dxfId="1969" priority="10881">
      <formula>IF(RIGHT(TEXT(L104,"0.#"),1)=".",FALSE,TRUE)</formula>
    </cfRule>
    <cfRule type="expression" dxfId="1968" priority="10882">
      <formula>IF(RIGHT(TEXT(L104,"0.#"),1)=".",TRUE,FALSE)</formula>
    </cfRule>
  </conditionalFormatting>
  <conditionalFormatting sqref="R104">
    <cfRule type="expression" dxfId="1967" priority="10877">
      <formula>IF(RIGHT(TEXT(R104,"0.#"),1)=".",FALSE,TRUE)</formula>
    </cfRule>
    <cfRule type="expression" dxfId="1966" priority="10878">
      <formula>IF(RIGHT(TEXT(R104,"0.#"),1)=".",TRUE,FALSE)</formula>
    </cfRule>
  </conditionalFormatting>
  <conditionalFormatting sqref="R105:R109">
    <cfRule type="expression" dxfId="1965" priority="10875">
      <formula>IF(RIGHT(TEXT(R105,"0.#"),1)=".",FALSE,TRUE)</formula>
    </cfRule>
    <cfRule type="expression" dxfId="1964" priority="10876">
      <formula>IF(RIGHT(TEXT(R105,"0.#"),1)=".",TRUE,FALSE)</formula>
    </cfRule>
  </conditionalFormatting>
  <conditionalFormatting sqref="Y762:Y769 Y760">
    <cfRule type="expression" dxfId="1963" priority="10873">
      <formula>IF(RIGHT(TEXT(Y760,"0.#"),1)=".",FALSE,TRUE)</formula>
    </cfRule>
    <cfRule type="expression" dxfId="1962" priority="10874">
      <formula>IF(RIGHT(TEXT(Y760,"0.#"),1)=".",TRUE,FALSE)</formula>
    </cfRule>
  </conditionalFormatting>
  <conditionalFormatting sqref="AU761">
    <cfRule type="expression" dxfId="1961" priority="10871">
      <formula>IF(RIGHT(TEXT(AU761,"0.#"),1)=".",FALSE,TRUE)</formula>
    </cfRule>
    <cfRule type="expression" dxfId="1960" priority="10872">
      <formula>IF(RIGHT(TEXT(AU761,"0.#"),1)=".",TRUE,FALSE)</formula>
    </cfRule>
  </conditionalFormatting>
  <conditionalFormatting sqref="AU770">
    <cfRule type="expression" dxfId="1959" priority="10869">
      <formula>IF(RIGHT(TEXT(AU770,"0.#"),1)=".",FALSE,TRUE)</formula>
    </cfRule>
    <cfRule type="expression" dxfId="1958" priority="10870">
      <formula>IF(RIGHT(TEXT(AU770,"0.#"),1)=".",TRUE,FALSE)</formula>
    </cfRule>
  </conditionalFormatting>
  <conditionalFormatting sqref="AU762:AU769 AU760">
    <cfRule type="expression" dxfId="1957" priority="10867">
      <formula>IF(RIGHT(TEXT(AU760,"0.#"),1)=".",FALSE,TRUE)</formula>
    </cfRule>
    <cfRule type="expression" dxfId="1956" priority="10868">
      <formula>IF(RIGHT(TEXT(AU760,"0.#"),1)=".",TRUE,FALSE)</formula>
    </cfRule>
  </conditionalFormatting>
  <conditionalFormatting sqref="Y800 Y787 Y774">
    <cfRule type="expression" dxfId="1955" priority="10853">
      <formula>IF(RIGHT(TEXT(Y774,"0.#"),1)=".",FALSE,TRUE)</formula>
    </cfRule>
    <cfRule type="expression" dxfId="1954" priority="10854">
      <formula>IF(RIGHT(TEXT(Y774,"0.#"),1)=".",TRUE,FALSE)</formula>
    </cfRule>
  </conditionalFormatting>
  <conditionalFormatting sqref="Y809 Y796 Y783">
    <cfRule type="expression" dxfId="1953" priority="10851">
      <formula>IF(RIGHT(TEXT(Y783,"0.#"),1)=".",FALSE,TRUE)</formula>
    </cfRule>
    <cfRule type="expression" dxfId="1952" priority="10852">
      <formula>IF(RIGHT(TEXT(Y783,"0.#"),1)=".",TRUE,FALSE)</formula>
    </cfRule>
  </conditionalFormatting>
  <conditionalFormatting sqref="AU800 AU787 AU774">
    <cfRule type="expression" dxfId="1951" priority="10847">
      <formula>IF(RIGHT(TEXT(AU774,"0.#"),1)=".",FALSE,TRUE)</formula>
    </cfRule>
    <cfRule type="expression" dxfId="1950" priority="10848">
      <formula>IF(RIGHT(TEXT(AU774,"0.#"),1)=".",TRUE,FALSE)</formula>
    </cfRule>
  </conditionalFormatting>
  <conditionalFormatting sqref="AU809 AU796 AU783">
    <cfRule type="expression" dxfId="1949" priority="10845">
      <formula>IF(RIGHT(TEXT(AU783,"0.#"),1)=".",FALSE,TRUE)</formula>
    </cfRule>
    <cfRule type="expression" dxfId="1948" priority="10846">
      <formula>IF(RIGHT(TEXT(AU783,"0.#"),1)=".",TRUE,FALSE)</formula>
    </cfRule>
  </conditionalFormatting>
  <conditionalFormatting sqref="AU801:AU808 AU799 AU788:AU795 AU786 AU775:AU782 AU773">
    <cfRule type="expression" dxfId="1947" priority="10843">
      <formula>IF(RIGHT(TEXT(AU773,"0.#"),1)=".",FALSE,TRUE)</formula>
    </cfRule>
    <cfRule type="expression" dxfId="1946" priority="10844">
      <formula>IF(RIGHT(TEXT(AU773,"0.#"),1)=".",TRUE,FALSE)</formula>
    </cfRule>
  </conditionalFormatting>
  <conditionalFormatting sqref="AM60">
    <cfRule type="expression" dxfId="1945" priority="10497">
      <formula>IF(RIGHT(TEXT(AM60,"0.#"),1)=".",FALSE,TRUE)</formula>
    </cfRule>
    <cfRule type="expression" dxfId="1944" priority="10498">
      <formula>IF(RIGHT(TEXT(AM60,"0.#"),1)=".",TRUE,FALSE)</formula>
    </cfRule>
  </conditionalFormatting>
  <conditionalFormatting sqref="AE40">
    <cfRule type="expression" dxfId="1943" priority="10565">
      <formula>IF(RIGHT(TEXT(AE40,"0.#"),1)=".",FALSE,TRUE)</formula>
    </cfRule>
    <cfRule type="expression" dxfId="1942" priority="10566">
      <formula>IF(RIGHT(TEXT(AE40,"0.#"),1)=".",TRUE,FALSE)</formula>
    </cfRule>
  </conditionalFormatting>
  <conditionalFormatting sqref="AI40">
    <cfRule type="expression" dxfId="1941" priority="10563">
      <formula>IF(RIGHT(TEXT(AI40,"0.#"),1)=".",FALSE,TRUE)</formula>
    </cfRule>
    <cfRule type="expression" dxfId="1940" priority="10564">
      <formula>IF(RIGHT(TEXT(AI40,"0.#"),1)=".",TRUE,FALSE)</formula>
    </cfRule>
  </conditionalFormatting>
  <conditionalFormatting sqref="AM25">
    <cfRule type="expression" dxfId="1939" priority="10643">
      <formula>IF(RIGHT(TEXT(AM25,"0.#"),1)=".",FALSE,TRUE)</formula>
    </cfRule>
    <cfRule type="expression" dxfId="1938" priority="10644">
      <formula>IF(RIGHT(TEXT(AM25,"0.#"),1)=".",TRUE,FALSE)</formula>
    </cfRule>
  </conditionalFormatting>
  <conditionalFormatting sqref="AE24">
    <cfRule type="expression" dxfId="1937" priority="10657">
      <formula>IF(RIGHT(TEXT(AE24,"0.#"),1)=".",FALSE,TRUE)</formula>
    </cfRule>
    <cfRule type="expression" dxfId="1936" priority="10658">
      <formula>IF(RIGHT(TEXT(AE24,"0.#"),1)=".",TRUE,FALSE)</formula>
    </cfRule>
  </conditionalFormatting>
  <conditionalFormatting sqref="AE25">
    <cfRule type="expression" dxfId="1935" priority="10655">
      <formula>IF(RIGHT(TEXT(AE25,"0.#"),1)=".",FALSE,TRUE)</formula>
    </cfRule>
    <cfRule type="expression" dxfId="1934" priority="10656">
      <formula>IF(RIGHT(TEXT(AE25,"0.#"),1)=".",TRUE,FALSE)</formula>
    </cfRule>
  </conditionalFormatting>
  <conditionalFormatting sqref="AI25">
    <cfRule type="expression" dxfId="1933" priority="10653">
      <formula>IF(RIGHT(TEXT(AI25,"0.#"),1)=".",FALSE,TRUE)</formula>
    </cfRule>
    <cfRule type="expression" dxfId="1932" priority="10654">
      <formula>IF(RIGHT(TEXT(AI25,"0.#"),1)=".",TRUE,FALSE)</formula>
    </cfRule>
  </conditionalFormatting>
  <conditionalFormatting sqref="AI24">
    <cfRule type="expression" dxfId="1931" priority="10651">
      <formula>IF(RIGHT(TEXT(AI24,"0.#"),1)=".",FALSE,TRUE)</formula>
    </cfRule>
    <cfRule type="expression" dxfId="1930" priority="10652">
      <formula>IF(RIGHT(TEXT(AI24,"0.#"),1)=".",TRUE,FALSE)</formula>
    </cfRule>
  </conditionalFormatting>
  <conditionalFormatting sqref="AI23">
    <cfRule type="expression" dxfId="1929" priority="10649">
      <formula>IF(RIGHT(TEXT(AI23,"0.#"),1)=".",FALSE,TRUE)</formula>
    </cfRule>
    <cfRule type="expression" dxfId="1928" priority="10650">
      <formula>IF(RIGHT(TEXT(AI23,"0.#"),1)=".",TRUE,FALSE)</formula>
    </cfRule>
  </conditionalFormatting>
  <conditionalFormatting sqref="AM23">
    <cfRule type="expression" dxfId="1927" priority="10647">
      <formula>IF(RIGHT(TEXT(AM23,"0.#"),1)=".",FALSE,TRUE)</formula>
    </cfRule>
    <cfRule type="expression" dxfId="1926" priority="10648">
      <formula>IF(RIGHT(TEXT(AM23,"0.#"),1)=".",TRUE,FALSE)</formula>
    </cfRule>
  </conditionalFormatting>
  <conditionalFormatting sqref="AM24">
    <cfRule type="expression" dxfId="1925" priority="10645">
      <formula>IF(RIGHT(TEXT(AM24,"0.#"),1)=".",FALSE,TRUE)</formula>
    </cfRule>
    <cfRule type="expression" dxfId="1924" priority="10646">
      <formula>IF(RIGHT(TEXT(AM24,"0.#"),1)=".",TRUE,FALSE)</formula>
    </cfRule>
  </conditionalFormatting>
  <conditionalFormatting sqref="AQ23:AQ25">
    <cfRule type="expression" dxfId="1923" priority="10637">
      <formula>IF(RIGHT(TEXT(AQ23,"0.#"),1)=".",FALSE,TRUE)</formula>
    </cfRule>
    <cfRule type="expression" dxfId="1922" priority="10638">
      <formula>IF(RIGHT(TEXT(AQ23,"0.#"),1)=".",TRUE,FALSE)</formula>
    </cfRule>
  </conditionalFormatting>
  <conditionalFormatting sqref="AU23:AU25">
    <cfRule type="expression" dxfId="1921" priority="10635">
      <formula>IF(RIGHT(TEXT(AU23,"0.#"),1)=".",FALSE,TRUE)</formula>
    </cfRule>
    <cfRule type="expression" dxfId="1920" priority="10636">
      <formula>IF(RIGHT(TEXT(AU23,"0.#"),1)=".",TRUE,FALSE)</formula>
    </cfRule>
  </conditionalFormatting>
  <conditionalFormatting sqref="AE28">
    <cfRule type="expression" dxfId="1919" priority="10629">
      <formula>IF(RIGHT(TEXT(AE28,"0.#"),1)=".",FALSE,TRUE)</formula>
    </cfRule>
    <cfRule type="expression" dxfId="1918" priority="10630">
      <formula>IF(RIGHT(TEXT(AE28,"0.#"),1)=".",TRUE,FALSE)</formula>
    </cfRule>
  </conditionalFormatting>
  <conditionalFormatting sqref="AE29">
    <cfRule type="expression" dxfId="1917" priority="10627">
      <formula>IF(RIGHT(TEXT(AE29,"0.#"),1)=".",FALSE,TRUE)</formula>
    </cfRule>
    <cfRule type="expression" dxfId="1916" priority="10628">
      <formula>IF(RIGHT(TEXT(AE29,"0.#"),1)=".",TRUE,FALSE)</formula>
    </cfRule>
  </conditionalFormatting>
  <conditionalFormatting sqref="AE30">
    <cfRule type="expression" dxfId="1915" priority="10625">
      <formula>IF(RIGHT(TEXT(AE30,"0.#"),1)=".",FALSE,TRUE)</formula>
    </cfRule>
    <cfRule type="expression" dxfId="1914" priority="10626">
      <formula>IF(RIGHT(TEXT(AE30,"0.#"),1)=".",TRUE,FALSE)</formula>
    </cfRule>
  </conditionalFormatting>
  <conditionalFormatting sqref="AI30">
    <cfRule type="expression" dxfId="1913" priority="10623">
      <formula>IF(RIGHT(TEXT(AI30,"0.#"),1)=".",FALSE,TRUE)</formula>
    </cfRule>
    <cfRule type="expression" dxfId="1912" priority="10624">
      <formula>IF(RIGHT(TEXT(AI30,"0.#"),1)=".",TRUE,FALSE)</formula>
    </cfRule>
  </conditionalFormatting>
  <conditionalFormatting sqref="AI29">
    <cfRule type="expression" dxfId="1911" priority="10621">
      <formula>IF(RIGHT(TEXT(AI29,"0.#"),1)=".",FALSE,TRUE)</formula>
    </cfRule>
    <cfRule type="expression" dxfId="1910" priority="10622">
      <formula>IF(RIGHT(TEXT(AI29,"0.#"),1)=".",TRUE,FALSE)</formula>
    </cfRule>
  </conditionalFormatting>
  <conditionalFormatting sqref="AI28">
    <cfRule type="expression" dxfId="1909" priority="10619">
      <formula>IF(RIGHT(TEXT(AI28,"0.#"),1)=".",FALSE,TRUE)</formula>
    </cfRule>
    <cfRule type="expression" dxfId="1908" priority="10620">
      <formula>IF(RIGHT(TEXT(AI28,"0.#"),1)=".",TRUE,FALSE)</formula>
    </cfRule>
  </conditionalFormatting>
  <conditionalFormatting sqref="AM28">
    <cfRule type="expression" dxfId="1907" priority="10617">
      <formula>IF(RIGHT(TEXT(AM28,"0.#"),1)=".",FALSE,TRUE)</formula>
    </cfRule>
    <cfRule type="expression" dxfId="1906" priority="10618">
      <formula>IF(RIGHT(TEXT(AM28,"0.#"),1)=".",TRUE,FALSE)</formula>
    </cfRule>
  </conditionalFormatting>
  <conditionalFormatting sqref="AM29">
    <cfRule type="expression" dxfId="1905" priority="10615">
      <formula>IF(RIGHT(TEXT(AM29,"0.#"),1)=".",FALSE,TRUE)</formula>
    </cfRule>
    <cfRule type="expression" dxfId="1904" priority="10616">
      <formula>IF(RIGHT(TEXT(AM29,"0.#"),1)=".",TRUE,FALSE)</formula>
    </cfRule>
  </conditionalFormatting>
  <conditionalFormatting sqref="AM30">
    <cfRule type="expression" dxfId="1903" priority="10613">
      <formula>IF(RIGHT(TEXT(AM30,"0.#"),1)=".",FALSE,TRUE)</formula>
    </cfRule>
    <cfRule type="expression" dxfId="1902" priority="10614">
      <formula>IF(RIGHT(TEXT(AM30,"0.#"),1)=".",TRUE,FALSE)</formula>
    </cfRule>
  </conditionalFormatting>
  <conditionalFormatting sqref="AE33">
    <cfRule type="expression" dxfId="1901" priority="10599">
      <formula>IF(RIGHT(TEXT(AE33,"0.#"),1)=".",FALSE,TRUE)</formula>
    </cfRule>
    <cfRule type="expression" dxfId="1900" priority="10600">
      <formula>IF(RIGHT(TEXT(AE33,"0.#"),1)=".",TRUE,FALSE)</formula>
    </cfRule>
  </conditionalFormatting>
  <conditionalFormatting sqref="AE34">
    <cfRule type="expression" dxfId="1899" priority="10597">
      <formula>IF(RIGHT(TEXT(AE34,"0.#"),1)=".",FALSE,TRUE)</formula>
    </cfRule>
    <cfRule type="expression" dxfId="1898" priority="10598">
      <formula>IF(RIGHT(TEXT(AE34,"0.#"),1)=".",TRUE,FALSE)</formula>
    </cfRule>
  </conditionalFormatting>
  <conditionalFormatting sqref="AE35">
    <cfRule type="expression" dxfId="1897" priority="10595">
      <formula>IF(RIGHT(TEXT(AE35,"0.#"),1)=".",FALSE,TRUE)</formula>
    </cfRule>
    <cfRule type="expression" dxfId="1896" priority="10596">
      <formula>IF(RIGHT(TEXT(AE35,"0.#"),1)=".",TRUE,FALSE)</formula>
    </cfRule>
  </conditionalFormatting>
  <conditionalFormatting sqref="AI35">
    <cfRule type="expression" dxfId="1895" priority="10593">
      <formula>IF(RIGHT(TEXT(AI35,"0.#"),1)=".",FALSE,TRUE)</formula>
    </cfRule>
    <cfRule type="expression" dxfId="1894" priority="10594">
      <formula>IF(RIGHT(TEXT(AI35,"0.#"),1)=".",TRUE,FALSE)</formula>
    </cfRule>
  </conditionalFormatting>
  <conditionalFormatting sqref="AI34">
    <cfRule type="expression" dxfId="1893" priority="10591">
      <formula>IF(RIGHT(TEXT(AI34,"0.#"),1)=".",FALSE,TRUE)</formula>
    </cfRule>
    <cfRule type="expression" dxfId="1892" priority="10592">
      <formula>IF(RIGHT(TEXT(AI34,"0.#"),1)=".",TRUE,FALSE)</formula>
    </cfRule>
  </conditionalFormatting>
  <conditionalFormatting sqref="AI33">
    <cfRule type="expression" dxfId="1891" priority="10589">
      <formula>IF(RIGHT(TEXT(AI33,"0.#"),1)=".",FALSE,TRUE)</formula>
    </cfRule>
    <cfRule type="expression" dxfId="1890" priority="10590">
      <formula>IF(RIGHT(TEXT(AI33,"0.#"),1)=".",TRUE,FALSE)</formula>
    </cfRule>
  </conditionalFormatting>
  <conditionalFormatting sqref="AM33">
    <cfRule type="expression" dxfId="1889" priority="10587">
      <formula>IF(RIGHT(TEXT(AM33,"0.#"),1)=".",FALSE,TRUE)</formula>
    </cfRule>
    <cfRule type="expression" dxfId="1888" priority="10588">
      <formula>IF(RIGHT(TEXT(AM33,"0.#"),1)=".",TRUE,FALSE)</formula>
    </cfRule>
  </conditionalFormatting>
  <conditionalFormatting sqref="AM34">
    <cfRule type="expression" dxfId="1887" priority="10585">
      <formula>IF(RIGHT(TEXT(AM34,"0.#"),1)=".",FALSE,TRUE)</formula>
    </cfRule>
    <cfRule type="expression" dxfId="1886" priority="10586">
      <formula>IF(RIGHT(TEXT(AM34,"0.#"),1)=".",TRUE,FALSE)</formula>
    </cfRule>
  </conditionalFormatting>
  <conditionalFormatting sqref="AM35">
    <cfRule type="expression" dxfId="1885" priority="10583">
      <formula>IF(RIGHT(TEXT(AM35,"0.#"),1)=".",FALSE,TRUE)</formula>
    </cfRule>
    <cfRule type="expression" dxfId="1884" priority="10584">
      <formula>IF(RIGHT(TEXT(AM35,"0.#"),1)=".",TRUE,FALSE)</formula>
    </cfRule>
  </conditionalFormatting>
  <conditionalFormatting sqref="AE38">
    <cfRule type="expression" dxfId="1883" priority="10569">
      <formula>IF(RIGHT(TEXT(AE38,"0.#"),1)=".",FALSE,TRUE)</formula>
    </cfRule>
    <cfRule type="expression" dxfId="1882" priority="10570">
      <formula>IF(RIGHT(TEXT(AE38,"0.#"),1)=".",TRUE,FALSE)</formula>
    </cfRule>
  </conditionalFormatting>
  <conditionalFormatting sqref="AE39">
    <cfRule type="expression" dxfId="1881" priority="10567">
      <formula>IF(RIGHT(TEXT(AE39,"0.#"),1)=".",FALSE,TRUE)</formula>
    </cfRule>
    <cfRule type="expression" dxfId="1880" priority="10568">
      <formula>IF(RIGHT(TEXT(AE39,"0.#"),1)=".",TRUE,FALSE)</formula>
    </cfRule>
  </conditionalFormatting>
  <conditionalFormatting sqref="AI39">
    <cfRule type="expression" dxfId="1879" priority="10561">
      <formula>IF(RIGHT(TEXT(AI39,"0.#"),1)=".",FALSE,TRUE)</formula>
    </cfRule>
    <cfRule type="expression" dxfId="1878" priority="10562">
      <formula>IF(RIGHT(TEXT(AI39,"0.#"),1)=".",TRUE,FALSE)</formula>
    </cfRule>
  </conditionalFormatting>
  <conditionalFormatting sqref="AI38">
    <cfRule type="expression" dxfId="1877" priority="10559">
      <formula>IF(RIGHT(TEXT(AI38,"0.#"),1)=".",FALSE,TRUE)</formula>
    </cfRule>
    <cfRule type="expression" dxfId="1876" priority="10560">
      <formula>IF(RIGHT(TEXT(AI38,"0.#"),1)=".",TRUE,FALSE)</formula>
    </cfRule>
  </conditionalFormatting>
  <conditionalFormatting sqref="AM38">
    <cfRule type="expression" dxfId="1875" priority="10557">
      <formula>IF(RIGHT(TEXT(AM38,"0.#"),1)=".",FALSE,TRUE)</formula>
    </cfRule>
    <cfRule type="expression" dxfId="1874" priority="10558">
      <formula>IF(RIGHT(TEXT(AM38,"0.#"),1)=".",TRUE,FALSE)</formula>
    </cfRule>
  </conditionalFormatting>
  <conditionalFormatting sqref="AM39">
    <cfRule type="expression" dxfId="1873" priority="10555">
      <formula>IF(RIGHT(TEXT(AM39,"0.#"),1)=".",FALSE,TRUE)</formula>
    </cfRule>
    <cfRule type="expression" dxfId="1872" priority="10556">
      <formula>IF(RIGHT(TEXT(AM39,"0.#"),1)=".",TRUE,FALSE)</formula>
    </cfRule>
  </conditionalFormatting>
  <conditionalFormatting sqref="AM40">
    <cfRule type="expression" dxfId="1871" priority="10553">
      <formula>IF(RIGHT(TEXT(AM40,"0.#"),1)=".",FALSE,TRUE)</formula>
    </cfRule>
    <cfRule type="expression" dxfId="1870" priority="10554">
      <formula>IF(RIGHT(TEXT(AM40,"0.#"),1)=".",TRUE,FALSE)</formula>
    </cfRule>
  </conditionalFormatting>
  <conditionalFormatting sqref="AE43">
    <cfRule type="expression" dxfId="1869" priority="10539">
      <formula>IF(RIGHT(TEXT(AE43,"0.#"),1)=".",FALSE,TRUE)</formula>
    </cfRule>
    <cfRule type="expression" dxfId="1868" priority="10540">
      <formula>IF(RIGHT(TEXT(AE43,"0.#"),1)=".",TRUE,FALSE)</formula>
    </cfRule>
  </conditionalFormatting>
  <conditionalFormatting sqref="AE44">
    <cfRule type="expression" dxfId="1867" priority="10537">
      <formula>IF(RIGHT(TEXT(AE44,"0.#"),1)=".",FALSE,TRUE)</formula>
    </cfRule>
    <cfRule type="expression" dxfId="1866" priority="10538">
      <formula>IF(RIGHT(TEXT(AE44,"0.#"),1)=".",TRUE,FALSE)</formula>
    </cfRule>
  </conditionalFormatting>
  <conditionalFormatting sqref="AE45">
    <cfRule type="expression" dxfId="1865" priority="10535">
      <formula>IF(RIGHT(TEXT(AE45,"0.#"),1)=".",FALSE,TRUE)</formula>
    </cfRule>
    <cfRule type="expression" dxfId="1864" priority="10536">
      <formula>IF(RIGHT(TEXT(AE45,"0.#"),1)=".",TRUE,FALSE)</formula>
    </cfRule>
  </conditionalFormatting>
  <conditionalFormatting sqref="AI45">
    <cfRule type="expression" dxfId="1863" priority="10533">
      <formula>IF(RIGHT(TEXT(AI45,"0.#"),1)=".",FALSE,TRUE)</formula>
    </cfRule>
    <cfRule type="expression" dxfId="1862" priority="10534">
      <formula>IF(RIGHT(TEXT(AI45,"0.#"),1)=".",TRUE,FALSE)</formula>
    </cfRule>
  </conditionalFormatting>
  <conditionalFormatting sqref="AI44">
    <cfRule type="expression" dxfId="1861" priority="10531">
      <formula>IF(RIGHT(TEXT(AI44,"0.#"),1)=".",FALSE,TRUE)</formula>
    </cfRule>
    <cfRule type="expression" dxfId="1860" priority="10532">
      <formula>IF(RIGHT(TEXT(AI44,"0.#"),1)=".",TRUE,FALSE)</formula>
    </cfRule>
  </conditionalFormatting>
  <conditionalFormatting sqref="AI43">
    <cfRule type="expression" dxfId="1859" priority="10529">
      <formula>IF(RIGHT(TEXT(AI43,"0.#"),1)=".",FALSE,TRUE)</formula>
    </cfRule>
    <cfRule type="expression" dxfId="1858" priority="10530">
      <formula>IF(RIGHT(TEXT(AI43,"0.#"),1)=".",TRUE,FALSE)</formula>
    </cfRule>
  </conditionalFormatting>
  <conditionalFormatting sqref="AM43">
    <cfRule type="expression" dxfId="1857" priority="10527">
      <formula>IF(RIGHT(TEXT(AM43,"0.#"),1)=".",FALSE,TRUE)</formula>
    </cfRule>
    <cfRule type="expression" dxfId="1856" priority="10528">
      <formula>IF(RIGHT(TEXT(AM43,"0.#"),1)=".",TRUE,FALSE)</formula>
    </cfRule>
  </conditionalFormatting>
  <conditionalFormatting sqref="AM44">
    <cfRule type="expression" dxfId="1855" priority="10525">
      <formula>IF(RIGHT(TEXT(AM44,"0.#"),1)=".",FALSE,TRUE)</formula>
    </cfRule>
    <cfRule type="expression" dxfId="1854" priority="10526">
      <formula>IF(RIGHT(TEXT(AM44,"0.#"),1)=".",TRUE,FALSE)</formula>
    </cfRule>
  </conditionalFormatting>
  <conditionalFormatting sqref="AM45">
    <cfRule type="expression" dxfId="1853" priority="10523">
      <formula>IF(RIGHT(TEXT(AM45,"0.#"),1)=".",FALSE,TRUE)</formula>
    </cfRule>
    <cfRule type="expression" dxfId="1852" priority="10524">
      <formula>IF(RIGHT(TEXT(AM45,"0.#"),1)=".",TRUE,FALSE)</formula>
    </cfRule>
  </conditionalFormatting>
  <conditionalFormatting sqref="AE60">
    <cfRule type="expression" dxfId="1851" priority="10509">
      <formula>IF(RIGHT(TEXT(AE60,"0.#"),1)=".",FALSE,TRUE)</formula>
    </cfRule>
    <cfRule type="expression" dxfId="1850" priority="10510">
      <formula>IF(RIGHT(TEXT(AE60,"0.#"),1)=".",TRUE,FALSE)</formula>
    </cfRule>
  </conditionalFormatting>
  <conditionalFormatting sqref="AE61">
    <cfRule type="expression" dxfId="1849" priority="10507">
      <formula>IF(RIGHT(TEXT(AE61,"0.#"),1)=".",FALSE,TRUE)</formula>
    </cfRule>
    <cfRule type="expression" dxfId="1848" priority="10508">
      <formula>IF(RIGHT(TEXT(AE61,"0.#"),1)=".",TRUE,FALSE)</formula>
    </cfRule>
  </conditionalFormatting>
  <conditionalFormatting sqref="AE62">
    <cfRule type="expression" dxfId="1847" priority="10505">
      <formula>IF(RIGHT(TEXT(AE62,"0.#"),1)=".",FALSE,TRUE)</formula>
    </cfRule>
    <cfRule type="expression" dxfId="1846" priority="10506">
      <formula>IF(RIGHT(TEXT(AE62,"0.#"),1)=".",TRUE,FALSE)</formula>
    </cfRule>
  </conditionalFormatting>
  <conditionalFormatting sqref="AI62">
    <cfRule type="expression" dxfId="1845" priority="10503">
      <formula>IF(RIGHT(TEXT(AI62,"0.#"),1)=".",FALSE,TRUE)</formula>
    </cfRule>
    <cfRule type="expression" dxfId="1844" priority="10504">
      <formula>IF(RIGHT(TEXT(AI62,"0.#"),1)=".",TRUE,FALSE)</formula>
    </cfRule>
  </conditionalFormatting>
  <conditionalFormatting sqref="AI61">
    <cfRule type="expression" dxfId="1843" priority="10501">
      <formula>IF(RIGHT(TEXT(AI61,"0.#"),1)=".",FALSE,TRUE)</formula>
    </cfRule>
    <cfRule type="expression" dxfId="1842" priority="10502">
      <formula>IF(RIGHT(TEXT(AI61,"0.#"),1)=".",TRUE,FALSE)</formula>
    </cfRule>
  </conditionalFormatting>
  <conditionalFormatting sqref="AI60">
    <cfRule type="expression" dxfId="1841" priority="10499">
      <formula>IF(RIGHT(TEXT(AI60,"0.#"),1)=".",FALSE,TRUE)</formula>
    </cfRule>
    <cfRule type="expression" dxfId="1840" priority="10500">
      <formula>IF(RIGHT(TEXT(AI60,"0.#"),1)=".",TRUE,FALSE)</formula>
    </cfRule>
  </conditionalFormatting>
  <conditionalFormatting sqref="AM61">
    <cfRule type="expression" dxfId="1839" priority="10495">
      <formula>IF(RIGHT(TEXT(AM61,"0.#"),1)=".",FALSE,TRUE)</formula>
    </cfRule>
    <cfRule type="expression" dxfId="1838" priority="10496">
      <formula>IF(RIGHT(TEXT(AM61,"0.#"),1)=".",TRUE,FALSE)</formula>
    </cfRule>
  </conditionalFormatting>
  <conditionalFormatting sqref="AM62">
    <cfRule type="expression" dxfId="1837" priority="10493">
      <formula>IF(RIGHT(TEXT(AM62,"0.#"),1)=".",FALSE,TRUE)</formula>
    </cfRule>
    <cfRule type="expression" dxfId="1836" priority="10494">
      <formula>IF(RIGHT(TEXT(AM62,"0.#"),1)=".",TRUE,FALSE)</formula>
    </cfRule>
  </conditionalFormatting>
  <conditionalFormatting sqref="AE65">
    <cfRule type="expression" dxfId="1835" priority="10479">
      <formula>IF(RIGHT(TEXT(AE65,"0.#"),1)=".",FALSE,TRUE)</formula>
    </cfRule>
    <cfRule type="expression" dxfId="1834" priority="10480">
      <formula>IF(RIGHT(TEXT(AE65,"0.#"),1)=".",TRUE,FALSE)</formula>
    </cfRule>
  </conditionalFormatting>
  <conditionalFormatting sqref="AE66">
    <cfRule type="expression" dxfId="1833" priority="10477">
      <formula>IF(RIGHT(TEXT(AE66,"0.#"),1)=".",FALSE,TRUE)</formula>
    </cfRule>
    <cfRule type="expression" dxfId="1832" priority="10478">
      <formula>IF(RIGHT(TEXT(AE66,"0.#"),1)=".",TRUE,FALSE)</formula>
    </cfRule>
  </conditionalFormatting>
  <conditionalFormatting sqref="AE67">
    <cfRule type="expression" dxfId="1831" priority="10475">
      <formula>IF(RIGHT(TEXT(AE67,"0.#"),1)=".",FALSE,TRUE)</formula>
    </cfRule>
    <cfRule type="expression" dxfId="1830" priority="10476">
      <formula>IF(RIGHT(TEXT(AE67,"0.#"),1)=".",TRUE,FALSE)</formula>
    </cfRule>
  </conditionalFormatting>
  <conditionalFormatting sqref="AI67">
    <cfRule type="expression" dxfId="1829" priority="10473">
      <formula>IF(RIGHT(TEXT(AI67,"0.#"),1)=".",FALSE,TRUE)</formula>
    </cfRule>
    <cfRule type="expression" dxfId="1828" priority="10474">
      <formula>IF(RIGHT(TEXT(AI67,"0.#"),1)=".",TRUE,FALSE)</formula>
    </cfRule>
  </conditionalFormatting>
  <conditionalFormatting sqref="AI66">
    <cfRule type="expression" dxfId="1827" priority="10471">
      <formula>IF(RIGHT(TEXT(AI66,"0.#"),1)=".",FALSE,TRUE)</formula>
    </cfRule>
    <cfRule type="expression" dxfId="1826" priority="10472">
      <formula>IF(RIGHT(TEXT(AI66,"0.#"),1)=".",TRUE,FALSE)</formula>
    </cfRule>
  </conditionalFormatting>
  <conditionalFormatting sqref="AI65">
    <cfRule type="expression" dxfId="1825" priority="10469">
      <formula>IF(RIGHT(TEXT(AI65,"0.#"),1)=".",FALSE,TRUE)</formula>
    </cfRule>
    <cfRule type="expression" dxfId="1824" priority="10470">
      <formula>IF(RIGHT(TEXT(AI65,"0.#"),1)=".",TRUE,FALSE)</formula>
    </cfRule>
  </conditionalFormatting>
  <conditionalFormatting sqref="AM65">
    <cfRule type="expression" dxfId="1823" priority="10467">
      <formula>IF(RIGHT(TEXT(AM65,"0.#"),1)=".",FALSE,TRUE)</formula>
    </cfRule>
    <cfRule type="expression" dxfId="1822" priority="10468">
      <formula>IF(RIGHT(TEXT(AM65,"0.#"),1)=".",TRUE,FALSE)</formula>
    </cfRule>
  </conditionalFormatting>
  <conditionalFormatting sqref="AM66">
    <cfRule type="expression" dxfId="1821" priority="10465">
      <formula>IF(RIGHT(TEXT(AM66,"0.#"),1)=".",FALSE,TRUE)</formula>
    </cfRule>
    <cfRule type="expression" dxfId="1820" priority="10466">
      <formula>IF(RIGHT(TEXT(AM66,"0.#"),1)=".",TRUE,FALSE)</formula>
    </cfRule>
  </conditionalFormatting>
  <conditionalFormatting sqref="AM67">
    <cfRule type="expression" dxfId="1819" priority="10463">
      <formula>IF(RIGHT(TEXT(AM67,"0.#"),1)=".",FALSE,TRUE)</formula>
    </cfRule>
    <cfRule type="expression" dxfId="1818" priority="10464">
      <formula>IF(RIGHT(TEXT(AM67,"0.#"),1)=".",TRUE,FALSE)</formula>
    </cfRule>
  </conditionalFormatting>
  <conditionalFormatting sqref="AE70">
    <cfRule type="expression" dxfId="1817" priority="10449">
      <formula>IF(RIGHT(TEXT(AE70,"0.#"),1)=".",FALSE,TRUE)</formula>
    </cfRule>
    <cfRule type="expression" dxfId="1816" priority="10450">
      <formula>IF(RIGHT(TEXT(AE70,"0.#"),1)=".",TRUE,FALSE)</formula>
    </cfRule>
  </conditionalFormatting>
  <conditionalFormatting sqref="AE71">
    <cfRule type="expression" dxfId="1815" priority="10447">
      <formula>IF(RIGHT(TEXT(AE71,"0.#"),1)=".",FALSE,TRUE)</formula>
    </cfRule>
    <cfRule type="expression" dxfId="1814" priority="10448">
      <formula>IF(RIGHT(TEXT(AE71,"0.#"),1)=".",TRUE,FALSE)</formula>
    </cfRule>
  </conditionalFormatting>
  <conditionalFormatting sqref="AE72">
    <cfRule type="expression" dxfId="1813" priority="10445">
      <formula>IF(RIGHT(TEXT(AE72,"0.#"),1)=".",FALSE,TRUE)</formula>
    </cfRule>
    <cfRule type="expression" dxfId="1812" priority="10446">
      <formula>IF(RIGHT(TEXT(AE72,"0.#"),1)=".",TRUE,FALSE)</formula>
    </cfRule>
  </conditionalFormatting>
  <conditionalFormatting sqref="AI72">
    <cfRule type="expression" dxfId="1811" priority="10443">
      <formula>IF(RIGHT(TEXT(AI72,"0.#"),1)=".",FALSE,TRUE)</formula>
    </cfRule>
    <cfRule type="expression" dxfId="1810" priority="10444">
      <formula>IF(RIGHT(TEXT(AI72,"0.#"),1)=".",TRUE,FALSE)</formula>
    </cfRule>
  </conditionalFormatting>
  <conditionalFormatting sqref="AI71">
    <cfRule type="expression" dxfId="1809" priority="10441">
      <formula>IF(RIGHT(TEXT(AI71,"0.#"),1)=".",FALSE,TRUE)</formula>
    </cfRule>
    <cfRule type="expression" dxfId="1808" priority="10442">
      <formula>IF(RIGHT(TEXT(AI71,"0.#"),1)=".",TRUE,FALSE)</formula>
    </cfRule>
  </conditionalFormatting>
  <conditionalFormatting sqref="AI70">
    <cfRule type="expression" dxfId="1807" priority="10439">
      <formula>IF(RIGHT(TEXT(AI70,"0.#"),1)=".",FALSE,TRUE)</formula>
    </cfRule>
    <cfRule type="expression" dxfId="1806" priority="10440">
      <formula>IF(RIGHT(TEXT(AI70,"0.#"),1)=".",TRUE,FALSE)</formula>
    </cfRule>
  </conditionalFormatting>
  <conditionalFormatting sqref="AM70">
    <cfRule type="expression" dxfId="1805" priority="10437">
      <formula>IF(RIGHT(TEXT(AM70,"0.#"),1)=".",FALSE,TRUE)</formula>
    </cfRule>
    <cfRule type="expression" dxfId="1804" priority="10438">
      <formula>IF(RIGHT(TEXT(AM70,"0.#"),1)=".",TRUE,FALSE)</formula>
    </cfRule>
  </conditionalFormatting>
  <conditionalFormatting sqref="AM71">
    <cfRule type="expression" dxfId="1803" priority="10435">
      <formula>IF(RIGHT(TEXT(AM71,"0.#"),1)=".",FALSE,TRUE)</formula>
    </cfRule>
    <cfRule type="expression" dxfId="1802" priority="10436">
      <formula>IF(RIGHT(TEXT(AM71,"0.#"),1)=".",TRUE,FALSE)</formula>
    </cfRule>
  </conditionalFormatting>
  <conditionalFormatting sqref="AM72">
    <cfRule type="expression" dxfId="1801" priority="10433">
      <formula>IF(RIGHT(TEXT(AM72,"0.#"),1)=".",FALSE,TRUE)</formula>
    </cfRule>
    <cfRule type="expression" dxfId="1800" priority="10434">
      <formula>IF(RIGHT(TEXT(AM72,"0.#"),1)=".",TRUE,FALSE)</formula>
    </cfRule>
  </conditionalFormatting>
  <conditionalFormatting sqref="AI74">
    <cfRule type="expression" dxfId="1799" priority="10419">
      <formula>IF(RIGHT(TEXT(AI74,"0.#"),1)=".",FALSE,TRUE)</formula>
    </cfRule>
    <cfRule type="expression" dxfId="1798" priority="10420">
      <formula>IF(RIGHT(TEXT(AI74,"0.#"),1)=".",TRUE,FALSE)</formula>
    </cfRule>
  </conditionalFormatting>
  <conditionalFormatting sqref="AM74">
    <cfRule type="expression" dxfId="1797" priority="10417">
      <formula>IF(RIGHT(TEXT(AM74,"0.#"),1)=".",FALSE,TRUE)</formula>
    </cfRule>
    <cfRule type="expression" dxfId="1796" priority="10418">
      <formula>IF(RIGHT(TEXT(AM74,"0.#"),1)=".",TRUE,FALSE)</formula>
    </cfRule>
  </conditionalFormatting>
  <conditionalFormatting sqref="AE75">
    <cfRule type="expression" dxfId="1795" priority="10415">
      <formula>IF(RIGHT(TEXT(AE75,"0.#"),1)=".",FALSE,TRUE)</formula>
    </cfRule>
    <cfRule type="expression" dxfId="1794" priority="10416">
      <formula>IF(RIGHT(TEXT(AE75,"0.#"),1)=".",TRUE,FALSE)</formula>
    </cfRule>
  </conditionalFormatting>
  <conditionalFormatting sqref="AI75">
    <cfRule type="expression" dxfId="1793" priority="10413">
      <formula>IF(RIGHT(TEXT(AI75,"0.#"),1)=".",FALSE,TRUE)</formula>
    </cfRule>
    <cfRule type="expression" dxfId="1792" priority="10414">
      <formula>IF(RIGHT(TEXT(AI75,"0.#"),1)=".",TRUE,FALSE)</formula>
    </cfRule>
  </conditionalFormatting>
  <conditionalFormatting sqref="AM75">
    <cfRule type="expression" dxfId="1791" priority="10411">
      <formula>IF(RIGHT(TEXT(AM75,"0.#"),1)=".",FALSE,TRUE)</formula>
    </cfRule>
    <cfRule type="expression" dxfId="1790" priority="10412">
      <formula>IF(RIGHT(TEXT(AM75,"0.#"),1)=".",TRUE,FALSE)</formula>
    </cfRule>
  </conditionalFormatting>
  <conditionalFormatting sqref="AQ75">
    <cfRule type="expression" dxfId="1789" priority="10409">
      <formula>IF(RIGHT(TEXT(AQ75,"0.#"),1)=".",FALSE,TRUE)</formula>
    </cfRule>
    <cfRule type="expression" dxfId="1788" priority="10410">
      <formula>IF(RIGHT(TEXT(AQ75,"0.#"),1)=".",TRUE,FALSE)</formula>
    </cfRule>
  </conditionalFormatting>
  <conditionalFormatting sqref="AE77">
    <cfRule type="expression" dxfId="1787" priority="10407">
      <formula>IF(RIGHT(TEXT(AE77,"0.#"),1)=".",FALSE,TRUE)</formula>
    </cfRule>
    <cfRule type="expression" dxfId="1786" priority="10408">
      <formula>IF(RIGHT(TEXT(AE77,"0.#"),1)=".",TRUE,FALSE)</formula>
    </cfRule>
  </conditionalFormatting>
  <conditionalFormatting sqref="AI77">
    <cfRule type="expression" dxfId="1785" priority="10405">
      <formula>IF(RIGHT(TEXT(AI77,"0.#"),1)=".",FALSE,TRUE)</formula>
    </cfRule>
    <cfRule type="expression" dxfId="1784" priority="10406">
      <formula>IF(RIGHT(TEXT(AI77,"0.#"),1)=".",TRUE,FALSE)</formula>
    </cfRule>
  </conditionalFormatting>
  <conditionalFormatting sqref="AM77">
    <cfRule type="expression" dxfId="1783" priority="10403">
      <formula>IF(RIGHT(TEXT(AM77,"0.#"),1)=".",FALSE,TRUE)</formula>
    </cfRule>
    <cfRule type="expression" dxfId="1782" priority="10404">
      <formula>IF(RIGHT(TEXT(AM77,"0.#"),1)=".",TRUE,FALSE)</formula>
    </cfRule>
  </conditionalFormatting>
  <conditionalFormatting sqref="AE78">
    <cfRule type="expression" dxfId="1781" priority="10401">
      <formula>IF(RIGHT(TEXT(AE78,"0.#"),1)=".",FALSE,TRUE)</formula>
    </cfRule>
    <cfRule type="expression" dxfId="1780" priority="10402">
      <formula>IF(RIGHT(TEXT(AE78,"0.#"),1)=".",TRUE,FALSE)</formula>
    </cfRule>
  </conditionalFormatting>
  <conditionalFormatting sqref="AI78">
    <cfRule type="expression" dxfId="1779" priority="10399">
      <formula>IF(RIGHT(TEXT(AI78,"0.#"),1)=".",FALSE,TRUE)</formula>
    </cfRule>
    <cfRule type="expression" dxfId="1778" priority="10400">
      <formula>IF(RIGHT(TEXT(AI78,"0.#"),1)=".",TRUE,FALSE)</formula>
    </cfRule>
  </conditionalFormatting>
  <conditionalFormatting sqref="AM78">
    <cfRule type="expression" dxfId="1777" priority="10397">
      <formula>IF(RIGHT(TEXT(AM78,"0.#"),1)=".",FALSE,TRUE)</formula>
    </cfRule>
    <cfRule type="expression" dxfId="1776" priority="10398">
      <formula>IF(RIGHT(TEXT(AM78,"0.#"),1)=".",TRUE,FALSE)</formula>
    </cfRule>
  </conditionalFormatting>
  <conditionalFormatting sqref="AE80">
    <cfRule type="expression" dxfId="1775" priority="10393">
      <formula>IF(RIGHT(TEXT(AE80,"0.#"),1)=".",FALSE,TRUE)</formula>
    </cfRule>
    <cfRule type="expression" dxfId="1774" priority="10394">
      <formula>IF(RIGHT(TEXT(AE80,"0.#"),1)=".",TRUE,FALSE)</formula>
    </cfRule>
  </conditionalFormatting>
  <conditionalFormatting sqref="AI80">
    <cfRule type="expression" dxfId="1773" priority="10391">
      <formula>IF(RIGHT(TEXT(AI80,"0.#"),1)=".",FALSE,TRUE)</formula>
    </cfRule>
    <cfRule type="expression" dxfId="1772" priority="10392">
      <formula>IF(RIGHT(TEXT(AI80,"0.#"),1)=".",TRUE,FALSE)</formula>
    </cfRule>
  </conditionalFormatting>
  <conditionalFormatting sqref="AM80">
    <cfRule type="expression" dxfId="1771" priority="10389">
      <formula>IF(RIGHT(TEXT(AM80,"0.#"),1)=".",FALSE,TRUE)</formula>
    </cfRule>
    <cfRule type="expression" dxfId="1770" priority="10390">
      <formula>IF(RIGHT(TEXT(AM80,"0.#"),1)=".",TRUE,FALSE)</formula>
    </cfRule>
  </conditionalFormatting>
  <conditionalFormatting sqref="AE81">
    <cfRule type="expression" dxfId="1769" priority="10387">
      <formula>IF(RIGHT(TEXT(AE81,"0.#"),1)=".",FALSE,TRUE)</formula>
    </cfRule>
    <cfRule type="expression" dxfId="1768" priority="10388">
      <formula>IF(RIGHT(TEXT(AE81,"0.#"),1)=".",TRUE,FALSE)</formula>
    </cfRule>
  </conditionalFormatting>
  <conditionalFormatting sqref="AI81">
    <cfRule type="expression" dxfId="1767" priority="10385">
      <formula>IF(RIGHT(TEXT(AI81,"0.#"),1)=".",FALSE,TRUE)</formula>
    </cfRule>
    <cfRule type="expression" dxfId="1766" priority="10386">
      <formula>IF(RIGHT(TEXT(AI81,"0.#"),1)=".",TRUE,FALSE)</formula>
    </cfRule>
  </conditionalFormatting>
  <conditionalFormatting sqref="AM81">
    <cfRule type="expression" dxfId="1765" priority="10383">
      <formula>IF(RIGHT(TEXT(AM81,"0.#"),1)=".",FALSE,TRUE)</formula>
    </cfRule>
    <cfRule type="expression" dxfId="1764" priority="10384">
      <formula>IF(RIGHT(TEXT(AM81,"0.#"),1)=".",TRUE,FALSE)</formula>
    </cfRule>
  </conditionalFormatting>
  <conditionalFormatting sqref="AE83">
    <cfRule type="expression" dxfId="1763" priority="10379">
      <formula>IF(RIGHT(TEXT(AE83,"0.#"),1)=".",FALSE,TRUE)</formula>
    </cfRule>
    <cfRule type="expression" dxfId="1762" priority="10380">
      <formula>IF(RIGHT(TEXT(AE83,"0.#"),1)=".",TRUE,FALSE)</formula>
    </cfRule>
  </conditionalFormatting>
  <conditionalFormatting sqref="AI83">
    <cfRule type="expression" dxfId="1761" priority="10377">
      <formula>IF(RIGHT(TEXT(AI83,"0.#"),1)=".",FALSE,TRUE)</formula>
    </cfRule>
    <cfRule type="expression" dxfId="1760" priority="10378">
      <formula>IF(RIGHT(TEXT(AI83,"0.#"),1)=".",TRUE,FALSE)</formula>
    </cfRule>
  </conditionalFormatting>
  <conditionalFormatting sqref="AM83">
    <cfRule type="expression" dxfId="1759" priority="10375">
      <formula>IF(RIGHT(TEXT(AM83,"0.#"),1)=".",FALSE,TRUE)</formula>
    </cfRule>
    <cfRule type="expression" dxfId="1758" priority="10376">
      <formula>IF(RIGHT(TEXT(AM83,"0.#"),1)=".",TRUE,FALSE)</formula>
    </cfRule>
  </conditionalFormatting>
  <conditionalFormatting sqref="AE84">
    <cfRule type="expression" dxfId="1757" priority="10373">
      <formula>IF(RIGHT(TEXT(AE84,"0.#"),1)=".",FALSE,TRUE)</formula>
    </cfRule>
    <cfRule type="expression" dxfId="1756" priority="10374">
      <formula>IF(RIGHT(TEXT(AE84,"0.#"),1)=".",TRUE,FALSE)</formula>
    </cfRule>
  </conditionalFormatting>
  <conditionalFormatting sqref="AI84">
    <cfRule type="expression" dxfId="1755" priority="10371">
      <formula>IF(RIGHT(TEXT(AI84,"0.#"),1)=".",FALSE,TRUE)</formula>
    </cfRule>
    <cfRule type="expression" dxfId="1754" priority="10372">
      <formula>IF(RIGHT(TEXT(AI84,"0.#"),1)=".",TRUE,FALSE)</formula>
    </cfRule>
  </conditionalFormatting>
  <conditionalFormatting sqref="AM84">
    <cfRule type="expression" dxfId="1753" priority="10369">
      <formula>IF(RIGHT(TEXT(AM84,"0.#"),1)=".",FALSE,TRUE)</formula>
    </cfRule>
    <cfRule type="expression" dxfId="1752" priority="10370">
      <formula>IF(RIGHT(TEXT(AM84,"0.#"),1)=".",TRUE,FALSE)</formula>
    </cfRule>
  </conditionalFormatting>
  <conditionalFormatting sqref="AE86">
    <cfRule type="expression" dxfId="1751" priority="10365">
      <formula>IF(RIGHT(TEXT(AE86,"0.#"),1)=".",FALSE,TRUE)</formula>
    </cfRule>
    <cfRule type="expression" dxfId="1750" priority="10366">
      <formula>IF(RIGHT(TEXT(AE86,"0.#"),1)=".",TRUE,FALSE)</formula>
    </cfRule>
  </conditionalFormatting>
  <conditionalFormatting sqref="AI86">
    <cfRule type="expression" dxfId="1749" priority="10363">
      <formula>IF(RIGHT(TEXT(AI86,"0.#"),1)=".",FALSE,TRUE)</formula>
    </cfRule>
    <cfRule type="expression" dxfId="1748" priority="10364">
      <formula>IF(RIGHT(TEXT(AI86,"0.#"),1)=".",TRUE,FALSE)</formula>
    </cfRule>
  </conditionalFormatting>
  <conditionalFormatting sqref="AM86">
    <cfRule type="expression" dxfId="1747" priority="10361">
      <formula>IF(RIGHT(TEXT(AM86,"0.#"),1)=".",FALSE,TRUE)</formula>
    </cfRule>
    <cfRule type="expression" dxfId="1746" priority="10362">
      <formula>IF(RIGHT(TEXT(AM86,"0.#"),1)=".",TRUE,FALSE)</formula>
    </cfRule>
  </conditionalFormatting>
  <conditionalFormatting sqref="AE87">
    <cfRule type="expression" dxfId="1745" priority="10359">
      <formula>IF(RIGHT(TEXT(AE87,"0.#"),1)=".",FALSE,TRUE)</formula>
    </cfRule>
    <cfRule type="expression" dxfId="1744" priority="10360">
      <formula>IF(RIGHT(TEXT(AE87,"0.#"),1)=".",TRUE,FALSE)</formula>
    </cfRule>
  </conditionalFormatting>
  <conditionalFormatting sqref="AI87">
    <cfRule type="expression" dxfId="1743" priority="10357">
      <formula>IF(RIGHT(TEXT(AI87,"0.#"),1)=".",FALSE,TRUE)</formula>
    </cfRule>
    <cfRule type="expression" dxfId="1742" priority="10358">
      <formula>IF(RIGHT(TEXT(AI87,"0.#"),1)=".",TRUE,FALSE)</formula>
    </cfRule>
  </conditionalFormatting>
  <conditionalFormatting sqref="AM87">
    <cfRule type="expression" dxfId="1741" priority="10355">
      <formula>IF(RIGHT(TEXT(AM87,"0.#"),1)=".",FALSE,TRUE)</formula>
    </cfRule>
    <cfRule type="expression" dxfId="1740" priority="10356">
      <formula>IF(RIGHT(TEXT(AM87,"0.#"),1)=".",TRUE,FALSE)</formula>
    </cfRule>
  </conditionalFormatting>
  <conditionalFormatting sqref="AE89 AQ89">
    <cfRule type="expression" dxfId="1739" priority="10351">
      <formula>IF(RIGHT(TEXT(AE89,"0.#"),1)=".",FALSE,TRUE)</formula>
    </cfRule>
    <cfRule type="expression" dxfId="1738" priority="10352">
      <formula>IF(RIGHT(TEXT(AE89,"0.#"),1)=".",TRUE,FALSE)</formula>
    </cfRule>
  </conditionalFormatting>
  <conditionalFormatting sqref="AI89">
    <cfRule type="expression" dxfId="1737" priority="10349">
      <formula>IF(RIGHT(TEXT(AI89,"0.#"),1)=".",FALSE,TRUE)</formula>
    </cfRule>
    <cfRule type="expression" dxfId="1736" priority="10350">
      <formula>IF(RIGHT(TEXT(AI89,"0.#"),1)=".",TRUE,FALSE)</formula>
    </cfRule>
  </conditionalFormatting>
  <conditionalFormatting sqref="AM89">
    <cfRule type="expression" dxfId="1735" priority="10347">
      <formula>IF(RIGHT(TEXT(AM89,"0.#"),1)=".",FALSE,TRUE)</formula>
    </cfRule>
    <cfRule type="expression" dxfId="1734" priority="10348">
      <formula>IF(RIGHT(TEXT(AM89,"0.#"),1)=".",TRUE,FALSE)</formula>
    </cfRule>
  </conditionalFormatting>
  <conditionalFormatting sqref="AE90 AM90">
    <cfRule type="expression" dxfId="1733" priority="10345">
      <formula>IF(RIGHT(TEXT(AE90,"0.#"),1)=".",FALSE,TRUE)</formula>
    </cfRule>
    <cfRule type="expression" dxfId="1732" priority="10346">
      <formula>IF(RIGHT(TEXT(AE90,"0.#"),1)=".",TRUE,FALSE)</formula>
    </cfRule>
  </conditionalFormatting>
  <conditionalFormatting sqref="AI90">
    <cfRule type="expression" dxfId="1731" priority="10343">
      <formula>IF(RIGHT(TEXT(AI90,"0.#"),1)=".",FALSE,TRUE)</formula>
    </cfRule>
    <cfRule type="expression" dxfId="1730" priority="10344">
      <formula>IF(RIGHT(TEXT(AI90,"0.#"),1)=".",TRUE,FALSE)</formula>
    </cfRule>
  </conditionalFormatting>
  <conditionalFormatting sqref="AQ90">
    <cfRule type="expression" dxfId="1729" priority="10339">
      <formula>IF(RIGHT(TEXT(AQ90,"0.#"),1)=".",FALSE,TRUE)</formula>
    </cfRule>
    <cfRule type="expression" dxfId="1728" priority="10340">
      <formula>IF(RIGHT(TEXT(AQ90,"0.#"),1)=".",TRUE,FALSE)</formula>
    </cfRule>
  </conditionalFormatting>
  <conditionalFormatting sqref="AE92 AQ92">
    <cfRule type="expression" dxfId="1727" priority="10337">
      <formula>IF(RIGHT(TEXT(AE92,"0.#"),1)=".",FALSE,TRUE)</formula>
    </cfRule>
    <cfRule type="expression" dxfId="1726" priority="10338">
      <formula>IF(RIGHT(TEXT(AE92,"0.#"),1)=".",TRUE,FALSE)</formula>
    </cfRule>
  </conditionalFormatting>
  <conditionalFormatting sqref="AI92">
    <cfRule type="expression" dxfId="1725" priority="10335">
      <formula>IF(RIGHT(TEXT(AI92,"0.#"),1)=".",FALSE,TRUE)</formula>
    </cfRule>
    <cfRule type="expression" dxfId="1724" priority="10336">
      <formula>IF(RIGHT(TEXT(AI92,"0.#"),1)=".",TRUE,FALSE)</formula>
    </cfRule>
  </conditionalFormatting>
  <conditionalFormatting sqref="AM92">
    <cfRule type="expression" dxfId="1723" priority="10333">
      <formula>IF(RIGHT(TEXT(AM92,"0.#"),1)=".",FALSE,TRUE)</formula>
    </cfRule>
    <cfRule type="expression" dxfId="1722" priority="10334">
      <formula>IF(RIGHT(TEXT(AM92,"0.#"),1)=".",TRUE,FALSE)</formula>
    </cfRule>
  </conditionalFormatting>
  <conditionalFormatting sqref="AQ93">
    <cfRule type="expression" dxfId="1721" priority="10325">
      <formula>IF(RIGHT(TEXT(AQ93,"0.#"),1)=".",FALSE,TRUE)</formula>
    </cfRule>
    <cfRule type="expression" dxfId="1720" priority="10326">
      <formula>IF(RIGHT(TEXT(AQ93,"0.#"),1)=".",TRUE,FALSE)</formula>
    </cfRule>
  </conditionalFormatting>
  <conditionalFormatting sqref="AE95 AQ95">
    <cfRule type="expression" dxfId="1719" priority="10323">
      <formula>IF(RIGHT(TEXT(AE95,"0.#"),1)=".",FALSE,TRUE)</formula>
    </cfRule>
    <cfRule type="expression" dxfId="1718" priority="10324">
      <formula>IF(RIGHT(TEXT(AE95,"0.#"),1)=".",TRUE,FALSE)</formula>
    </cfRule>
  </conditionalFormatting>
  <conditionalFormatting sqref="AI95">
    <cfRule type="expression" dxfId="1717" priority="10321">
      <formula>IF(RIGHT(TEXT(AI95,"0.#"),1)=".",FALSE,TRUE)</formula>
    </cfRule>
    <cfRule type="expression" dxfId="1716" priority="10322">
      <formula>IF(RIGHT(TEXT(AI95,"0.#"),1)=".",TRUE,FALSE)</formula>
    </cfRule>
  </conditionalFormatting>
  <conditionalFormatting sqref="AM95">
    <cfRule type="expression" dxfId="1715" priority="10319">
      <formula>IF(RIGHT(TEXT(AM95,"0.#"),1)=".",FALSE,TRUE)</formula>
    </cfRule>
    <cfRule type="expression" dxfId="1714" priority="10320">
      <formula>IF(RIGHT(TEXT(AM95,"0.#"),1)=".",TRUE,FALSE)</formula>
    </cfRule>
  </conditionalFormatting>
  <conditionalFormatting sqref="AQ96">
    <cfRule type="expression" dxfId="1713" priority="10311">
      <formula>IF(RIGHT(TEXT(AQ96,"0.#"),1)=".",FALSE,TRUE)</formula>
    </cfRule>
    <cfRule type="expression" dxfId="1712" priority="10312">
      <formula>IF(RIGHT(TEXT(AQ96,"0.#"),1)=".",TRUE,FALSE)</formula>
    </cfRule>
  </conditionalFormatting>
  <conditionalFormatting sqref="AE98 AQ98">
    <cfRule type="expression" dxfId="1711" priority="10309">
      <formula>IF(RIGHT(TEXT(AE98,"0.#"),1)=".",FALSE,TRUE)</formula>
    </cfRule>
    <cfRule type="expression" dxfId="1710" priority="10310">
      <formula>IF(RIGHT(TEXT(AE98,"0.#"),1)=".",TRUE,FALSE)</formula>
    </cfRule>
  </conditionalFormatting>
  <conditionalFormatting sqref="AI98">
    <cfRule type="expression" dxfId="1709" priority="10307">
      <formula>IF(RIGHT(TEXT(AI98,"0.#"),1)=".",FALSE,TRUE)</formula>
    </cfRule>
    <cfRule type="expression" dxfId="1708" priority="10308">
      <formula>IF(RIGHT(TEXT(AI98,"0.#"),1)=".",TRUE,FALSE)</formula>
    </cfRule>
  </conditionalFormatting>
  <conditionalFormatting sqref="AM98">
    <cfRule type="expression" dxfId="1707" priority="10305">
      <formula>IF(RIGHT(TEXT(AM98,"0.#"),1)=".",FALSE,TRUE)</formula>
    </cfRule>
    <cfRule type="expression" dxfId="1706" priority="10306">
      <formula>IF(RIGHT(TEXT(AM98,"0.#"),1)=".",TRUE,FALSE)</formula>
    </cfRule>
  </conditionalFormatting>
  <conditionalFormatting sqref="AQ99">
    <cfRule type="expression" dxfId="1705" priority="10297">
      <formula>IF(RIGHT(TEXT(AQ99,"0.#"),1)=".",FALSE,TRUE)</formula>
    </cfRule>
    <cfRule type="expression" dxfId="1704" priority="10298">
      <formula>IF(RIGHT(TEXT(AQ99,"0.#"),1)=".",TRUE,FALSE)</formula>
    </cfRule>
  </conditionalFormatting>
  <conditionalFormatting sqref="AE101 AQ101">
    <cfRule type="expression" dxfId="1703" priority="10295">
      <formula>IF(RIGHT(TEXT(AE101,"0.#"),1)=".",FALSE,TRUE)</formula>
    </cfRule>
    <cfRule type="expression" dxfId="1702" priority="10296">
      <formula>IF(RIGHT(TEXT(AE101,"0.#"),1)=".",TRUE,FALSE)</formula>
    </cfRule>
  </conditionalFormatting>
  <conditionalFormatting sqref="AI101">
    <cfRule type="expression" dxfId="1701" priority="10293">
      <formula>IF(RIGHT(TEXT(AI101,"0.#"),1)=".",FALSE,TRUE)</formula>
    </cfRule>
    <cfRule type="expression" dxfId="1700" priority="10294">
      <formula>IF(RIGHT(TEXT(AI101,"0.#"),1)=".",TRUE,FALSE)</formula>
    </cfRule>
  </conditionalFormatting>
  <conditionalFormatting sqref="AM101">
    <cfRule type="expression" dxfId="1699" priority="10291">
      <formula>IF(RIGHT(TEXT(AM101,"0.#"),1)=".",FALSE,TRUE)</formula>
    </cfRule>
    <cfRule type="expression" dxfId="1698" priority="10292">
      <formula>IF(RIGHT(TEXT(AM101,"0.#"),1)=".",TRUE,FALSE)</formula>
    </cfRule>
  </conditionalFormatting>
  <conditionalFormatting sqref="AQ102">
    <cfRule type="expression" dxfId="1697" priority="10283">
      <formula>IF(RIGHT(TEXT(AQ102,"0.#"),1)=".",FALSE,TRUE)</formula>
    </cfRule>
    <cfRule type="expression" dxfId="1696" priority="10284">
      <formula>IF(RIGHT(TEXT(AQ102,"0.#"),1)=".",TRUE,FALSE)</formula>
    </cfRule>
  </conditionalFormatting>
  <conditionalFormatting sqref="AE48">
    <cfRule type="expression" dxfId="1695" priority="10281">
      <formula>IF(RIGHT(TEXT(AE48,"0.#"),1)=".",FALSE,TRUE)</formula>
    </cfRule>
    <cfRule type="expression" dxfId="1694" priority="10282">
      <formula>IF(RIGHT(TEXT(AE48,"0.#"),1)=".",TRUE,FALSE)</formula>
    </cfRule>
  </conditionalFormatting>
  <conditionalFormatting sqref="AE49">
    <cfRule type="expression" dxfId="1693" priority="10279">
      <formula>IF(RIGHT(TEXT(AE49,"0.#"),1)=".",FALSE,TRUE)</formula>
    </cfRule>
    <cfRule type="expression" dxfId="1692" priority="10280">
      <formula>IF(RIGHT(TEXT(AE49,"0.#"),1)=".",TRUE,FALSE)</formula>
    </cfRule>
  </conditionalFormatting>
  <conditionalFormatting sqref="AE50">
    <cfRule type="expression" dxfId="1691" priority="10277">
      <formula>IF(RIGHT(TEXT(AE50,"0.#"),1)=".",FALSE,TRUE)</formula>
    </cfRule>
    <cfRule type="expression" dxfId="1690" priority="10278">
      <formula>IF(RIGHT(TEXT(AE50,"0.#"),1)=".",TRUE,FALSE)</formula>
    </cfRule>
  </conditionalFormatting>
  <conditionalFormatting sqref="AI50">
    <cfRule type="expression" dxfId="1689" priority="10275">
      <formula>IF(RIGHT(TEXT(AI50,"0.#"),1)=".",FALSE,TRUE)</formula>
    </cfRule>
    <cfRule type="expression" dxfId="1688" priority="10276">
      <formula>IF(RIGHT(TEXT(AI50,"0.#"),1)=".",TRUE,FALSE)</formula>
    </cfRule>
  </conditionalFormatting>
  <conditionalFormatting sqref="AI49">
    <cfRule type="expression" dxfId="1687" priority="10273">
      <formula>IF(RIGHT(TEXT(AI49,"0.#"),1)=".",FALSE,TRUE)</formula>
    </cfRule>
    <cfRule type="expression" dxfId="1686" priority="10274">
      <formula>IF(RIGHT(TEXT(AI49,"0.#"),1)=".",TRUE,FALSE)</formula>
    </cfRule>
  </conditionalFormatting>
  <conditionalFormatting sqref="AI48">
    <cfRule type="expression" dxfId="1685" priority="10271">
      <formula>IF(RIGHT(TEXT(AI48,"0.#"),1)=".",FALSE,TRUE)</formula>
    </cfRule>
    <cfRule type="expression" dxfId="1684" priority="10272">
      <formula>IF(RIGHT(TEXT(AI48,"0.#"),1)=".",TRUE,FALSE)</formula>
    </cfRule>
  </conditionalFormatting>
  <conditionalFormatting sqref="AM48">
    <cfRule type="expression" dxfId="1683" priority="10269">
      <formula>IF(RIGHT(TEXT(AM48,"0.#"),1)=".",FALSE,TRUE)</formula>
    </cfRule>
    <cfRule type="expression" dxfId="1682" priority="10270">
      <formula>IF(RIGHT(TEXT(AM48,"0.#"),1)=".",TRUE,FALSE)</formula>
    </cfRule>
  </conditionalFormatting>
  <conditionalFormatting sqref="AM49">
    <cfRule type="expression" dxfId="1681" priority="10267">
      <formula>IF(RIGHT(TEXT(AM49,"0.#"),1)=".",FALSE,TRUE)</formula>
    </cfRule>
    <cfRule type="expression" dxfId="1680" priority="10268">
      <formula>IF(RIGHT(TEXT(AM49,"0.#"),1)=".",TRUE,FALSE)</formula>
    </cfRule>
  </conditionalFormatting>
  <conditionalFormatting sqref="AM50">
    <cfRule type="expression" dxfId="1679" priority="10265">
      <formula>IF(RIGHT(TEXT(AM50,"0.#"),1)=".",FALSE,TRUE)</formula>
    </cfRule>
    <cfRule type="expression" dxfId="1678" priority="10266">
      <formula>IF(RIGHT(TEXT(AM50,"0.#"),1)=".",TRUE,FALSE)</formula>
    </cfRule>
  </conditionalFormatting>
  <conditionalFormatting sqref="AE115:AE116 AI115:AI116 AM115:AM116 AQ115:AQ116 AU115:AU116">
    <cfRule type="expression" dxfId="1677" priority="10251">
      <formula>IF(RIGHT(TEXT(AE115,"0.#"),1)=".",FALSE,TRUE)</formula>
    </cfRule>
    <cfRule type="expression" dxfId="1676" priority="10252">
      <formula>IF(RIGHT(TEXT(AE115,"0.#"),1)=".",TRUE,FALSE)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19:AQ120 AU119: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2:AO1110">
    <cfRule type="expression" dxfId="57" priority="55">
      <formula>IF(AND(AL1082&gt;=0, RIGHT(TEXT(AL1082,"0.#"),1)&lt;&gt;"."),TRUE,FALSE)</formula>
    </cfRule>
    <cfRule type="expression" dxfId="56" priority="56">
      <formula>IF(AND(AL1082&gt;=0, RIGHT(TEXT(AL1082,"0.#"),1)="."),TRUE,FALSE)</formula>
    </cfRule>
    <cfRule type="expression" dxfId="55" priority="57">
      <formula>IF(AND(AL1082&lt;0, RIGHT(TEXT(AL1082,"0.#"),1)&lt;&gt;"."),TRUE,FALSE)</formula>
    </cfRule>
    <cfRule type="expression" dxfId="54" priority="58">
      <formula>IF(AND(AL1082&lt;0, RIGHT(TEXT(AL1082,"0.#"),1)="."),TRUE,FALSE)</formula>
    </cfRule>
  </conditionalFormatting>
  <conditionalFormatting sqref="Y1082:Y1110">
    <cfRule type="expression" dxfId="53" priority="53">
      <formula>IF(RIGHT(TEXT(Y1082,"0.#"),1)=".",FALSE,TRUE)</formula>
    </cfRule>
    <cfRule type="expression" dxfId="52" priority="54">
      <formula>IF(RIGHT(TEXT(Y1082,"0.#"),1)=".",TRUE,FALSE)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2:AO911">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Y911">
    <cfRule type="expression" dxfId="41" priority="41">
      <formula>IF(RIGHT(TEXT(Y882,"0.#"),1)=".",FALSE,TRUE)</formula>
    </cfRule>
    <cfRule type="expression" dxfId="40" priority="42">
      <formula>IF(RIGHT(TEXT(Y882,"0.#"),1)=".",TRUE,FALSE)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P19:AC19">
    <cfRule type="expression" dxfId="9" priority="9">
      <formula>IF(RIGHT(TEXT(P19,"0.#"),1)=".",FALSE,TRUE)</formula>
    </cfRule>
    <cfRule type="expression" dxfId="8" priority="10">
      <formula>IF(RIGHT(TEXT(P19,"0.#"),1)=".",TRUE,FALSE)</formula>
    </cfRule>
  </conditionalFormatting>
  <conditionalFormatting sqref="Y778">
    <cfRule type="expression" dxfId="7" priority="7">
      <formula>IF(RIGHT(TEXT(Y778,"0.#"),1)=".",FALSE,TRUE)</formula>
    </cfRule>
    <cfRule type="expression" dxfId="6" priority="8">
      <formula>IF(RIGHT(TEXT(Y778,"0.#"),1)=".",TRUE,FALSE)</formula>
    </cfRule>
  </conditionalFormatting>
  <conditionalFormatting sqref="AL1081:AO1081">
    <cfRule type="expression" dxfId="5" priority="3">
      <formula>IF(AND(AL1081&gt;=0, RIGHT(TEXT(AL1081,"0.#"),1)&lt;&gt;"."),TRUE,FALSE)</formula>
    </cfRule>
    <cfRule type="expression" dxfId="4" priority="4">
      <formula>IF(AND(AL1081&gt;=0, RIGHT(TEXT(AL1081,"0.#"),1)="."),TRUE,FALSE)</formula>
    </cfRule>
    <cfRule type="expression" dxfId="3" priority="5">
      <formula>IF(AND(AL1081&lt;0, RIGHT(TEXT(AL1081,"0.#"),1)&lt;&gt;"."),TRUE,FALSE)</formula>
    </cfRule>
    <cfRule type="expression" dxfId="2" priority="6">
      <formula>IF(AND(AL1081&lt;0, RIGHT(TEXT(AL1081,"0.#"),1)="."),TRUE,FALSE)</formula>
    </cfRule>
  </conditionalFormatting>
  <conditionalFormatting sqref="Y1081">
    <cfRule type="expression" dxfId="1" priority="1">
      <formula>IF(RIGHT(TEXT(Y1081,"0.#"),1)=".",FALSE,TRUE)</formula>
    </cfRule>
    <cfRule type="expression" dxfId="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5" max="49" man="1"/>
    <brk id="464" max="49" man="1"/>
    <brk id="705" max="49" man="1"/>
    <brk id="718"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t="s">
        <v>439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439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科学技術・イノベーション</v>
      </c>
      <c r="F10" s="18" t="s">
        <v>244</v>
      </c>
      <c r="G10" s="17"/>
      <c r="H10" s="13" t="str">
        <f t="shared" si="1"/>
        <v/>
      </c>
      <c r="I10" s="13" t="str">
        <f t="shared" si="5"/>
        <v/>
      </c>
      <c r="K10" s="14" t="s">
        <v>433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439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2016-05-18T12:52:05Z</cp:lastPrinted>
  <dcterms:created xsi:type="dcterms:W3CDTF">2012-03-13T00:50:25Z</dcterms:created>
  <dcterms:modified xsi:type="dcterms:W3CDTF">2020-12-02T08:21:10Z</dcterms:modified>
</cp:coreProperties>
</file>