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0" yWindow="396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30"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<sst xmlns="http://schemas.openxmlformats.org/spreadsheetml/2006/main" count="2802" uniqueCount="587">
  <si>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</si>
  <si>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</si>
  <si>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</si>
  <si>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</si>
  <si>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</si>
  <si>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</si>
  <si>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</si>
  <si>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</si>
  <si>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</si>
  <si>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</si>
  <si>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</si>
  <si>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</si>
  <si>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</si>
  <si>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</si>
  <si>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</si>
  <si>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</si>
  <si>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</si>
  <si>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</si>
  <si>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</si>
  <si>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</si>
  <si>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</si>
  <si>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</si>
  <si>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</si>
  <si>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</si>
  <si>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</si>
  <si>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</si>
  <si>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</si>
  <si>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</si>
  <si>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</si>
  <si>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</si>
  <si>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</si>
  <si>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</si>
  <si>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</si>
  <si>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</si>
  <si>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</si>
  <si>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</si>
  <si>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</si>
  <si>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</si>
  <si>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</si>
  <si>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</si>
  <si>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</si>
  <si>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</si>
  <si>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</si>
  <si>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</si>
  <si>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</si>
  <si>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</si>
  <si>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</si>
  <si>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</si>
  <si>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</si>
  <si>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</si>
  <si>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</si>
  <si>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</si>
  <si>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</si>
  <si>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</si>
  <si>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</si>
  <si>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</si>
  <si>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</si>
  <si>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</si>
  <si>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</si>
  <si>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</si>
  <si>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</si>
  <si>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</si>
  <si>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</si>
  <si>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</si>
  <si>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</si>
  <si>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</si>
  <si>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</si>
  <si>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</si>
  <si>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</si>
  <si>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</si>
  <si>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</si>
  <si>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</si>
  <si>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</si>
  <si>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</si>
  <si>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</si>
  <si>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</si>
  <si>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</si>
  <si>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</si>
  <si>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</si>
  <si>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</si>
  <si>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</si>
  <si>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</si>
  <si>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</si>
  <si>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</si>
  <si>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</si>
  <si>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</si>
  <si>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</si>
  <si>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</si>
  <si>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</si>
  <si>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</si>
  <si>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</si>
  <si>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</si>
  <si>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</si>
  <si>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</si>
  <si>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</si>
  <si>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</si>
  <si>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</si>
  <si>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</si>
  <si>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</si>
  <si>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</si>
  <si>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</si>
  <si>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</si>
  <si>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</si>
  <si>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</si>
  <si>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</si>
  <si>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</si>
  <si>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</si>
  <si>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</si>
  <si>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</si>
  <si>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</si>
  <si>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</si>
  <si>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</si>
  <si>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</si>
  <si>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</si>
  <si>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</si>
  <si>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</si>
  <si>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</si>
  <si>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</si>
  <si>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</si>
  <si>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</si>
  <si>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</si>
  <si>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</si>
  <si>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</si>
  <si>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</si>
  <si>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</si>
  <si>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</si>
  <si>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</si>
  <si>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</si>
  <si>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</si>
  <si>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</si>
  <si>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</si>
  <si>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</si>
  <si>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</si>
  <si>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</si>
  <si>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</si>
  <si>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</si>
  <si>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</si>
  <si>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</si>
  <si>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</si>
  <si>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</si>
  <si>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</si>
  <si>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</si>
  <si>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</si>
  <si>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</si>
  <si>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</si>
  <si>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</si>
  <si>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</si>
  <si>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</si>
  <si>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</si>
  <si>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</si>
  <si>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</si>
  <si>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</si>
  <si>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</si>
  <si>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</si>
  <si>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</si>
  <si>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</si>
  <si>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</si>
  <si>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</si>
  <si>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</si>
  <si>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</si>
  <si>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</si>
  <si>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</si>
  <si>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</si>
  <si>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</si>
  <si>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</si>
  <si>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</si>
  <si>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</si>
  <si>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</si>
  <si>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</si>
  <si>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</si>
  <si>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</si>
  <si>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</si>
  <si>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</si>
  <si>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</si>
  <si>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</si>
  <si>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</si>
  <si>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</si>
  <si>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</si>
  <si>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</si>
  <si>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</si>
  <si>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</si>
  <si>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</si>
  <si>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</si>
  <si>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</si>
  <si>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</si>
  <si>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</si>
  <si>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</si>
  <si>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</si>
  <si>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</si>
  <si>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</si>
  <si>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</si>
  <si>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</si>
  <si>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</si>
  <si>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</si>
  <si>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</si>
  <si>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</si>
  <si>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</si>
  <si>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</si>
  <si>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</si>
  <si>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</si>
  <si>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</si>
  <si>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</si>
  <si>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</si>
  <si>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</si>
  <si>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</si>
  <si>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</si>
  <si>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</si>
  <si>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</si>
  <si>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</si>
  <si>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</si>
  <si>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</si>
  <si>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</si>
  <si>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</si>
  <si>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</si>
  <si>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</si>
  <si>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</si>
  <si>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</si>
  <si>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</si>
  <si>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</si>
  <si>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</si>
  <si>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</si>
  <si>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</si>
  <si>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</si>
  <si>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</si>
  <si>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</si>
  <si>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</si>
  <si>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</si>
  <si>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</si>
  <si>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</si>
  <si>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</si>
  <si>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</si>
  <si>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</si>
  <si>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</si>
  <si>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</si>
  <si>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</si>
  <si>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</si>
  <si>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</si>
  <si>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</si>
  <si>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</si>
  <si>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</si>
  <si>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</si>
  <si>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</si>
  <si>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</si>
  <si>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</si>
  <si>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</si>
  <si>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</si>
  <si>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</si>
  <si>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</si>
  <si>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</si>
  <si>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</si>
  <si>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</si>
  <si>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</si>
  <si>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</si>
  <si>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</si>
  <si>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</si>
  <si>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</si>
  <si>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</si>
  <si>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</si>
  <si>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</si>
  <si>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</si>
  <si>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</si>
  <si>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</si>
  <si>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</si>
  <si>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</si>
  <si>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</si>
  <si>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</si>
  <si>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</si>
  <si>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</si>
  <si>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</si>
  <si>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</si>
  <si>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</si>
  <si>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</si>
  <si>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</si>
  <si>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</si>
  <si>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</si>
  <si>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</si>
  <si>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</si>
  <si>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</si>
  <si>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</si>
  <si>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</si>
  <si>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</si>
  <si>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</si>
  <si>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</si>
  <si>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</si>
  <si>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</si>
  <si>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</si>
  <si>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</si>
  <si>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</si>
  <si>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</si>
  <si>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</si>
  <si>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</si>
  <si>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</si>
  <si>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</si>
  <si>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</si>
  <si>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</si>
  <si>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</si>
  <si>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</si>
  <si>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</si>
  <si>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</si>
  <si>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</si>
  <si>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</si>
  <si>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</si>
  <si>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</si>
  <si>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</si>
  <si>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</si>
  <si>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</si>
  <si>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</si>
  <si>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</si>
  <si>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</si>
  <si>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</si>
  <si>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</si>
  <si>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</si>
  <si>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</si>
  <si>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</si>
  <si>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</si>
  <si>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</si>
  <si>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</si>
  <si>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</si>
  <si>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</si>
  <si>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</si>
  <si>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</si>
  <si>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</si>
  <si>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</si>
  <si>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</si>
  <si>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</si>
  <si>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</si>
  <si>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</si>
  <si>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</si>
  <si>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</si>
  <si>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</si>
  <si>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</si>
  <si>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</si>
  <si>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</si>
  <si>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</si>
  <si>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</si>
  <si>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</si>
  <si>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</si>
  <si>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</si>
  <si>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</si>
  <si>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</si>
  <si>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</si>
  <si>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</si>
  <si>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</si>
  <si>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</si>
  <si>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</si>
  <si>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</si>
  <si>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</si>
  <si>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</si>
  <si>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</si>
  <si>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</si>
  <si>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</si>
  <si>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</si>
  <si>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</si>
  <si>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</si>
  <si>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</si>
  <si>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</si>
  <si>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</si>
  <si>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</si>
  <si>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</si>
  <si>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</si>
  <si>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</si>
  <si>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</si>
  <si>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</si>
  <si>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</si>
  <si>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</si>
  <si>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</si>
  <si>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</si>
  <si>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</si>
  <si>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</si>
  <si>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</si>
  <si>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</si>
  <si>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</si>
  <si>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</si>
  <si>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</si>
  <si>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</si>
  <si>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</si>
  <si>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</si>
  <si>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</si>
  <si>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</si>
  <si>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</si>
  <si>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</si>
  <si>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</si>
  <si>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</si>
  <si>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</si>
  <si>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</si>
  <si>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</si>
  <si>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</si>
  <si>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</si>
  <si>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</si>
  <si>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</si>
  <si>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</si>
  <si>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</si>
  <si>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</si>
  <si>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</si>
  <si>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</si>
  <si>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</si>
  <si>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</si>
  <si>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</si>
  <si>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</si>
  <si>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</si>
  <si>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</si>
  <si>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</si>
  <si>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</si>
  <si>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</si>
  <si>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</si>
  <si>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</si>
  <si>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</si>
  <si>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</si>
  <si>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</si>
  <si>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</si>
  <si>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</si>
  <si>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</si>
  <si>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</si>
  <si>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</si>
  <si>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</si>
  <si>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</si>
  <si>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</si>
  <si>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</si>
  <si>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</si>
  <si>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</si>
  <si>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</si>
  <si>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</si>
  <si>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</si>
  <si>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</si>
  <si>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</si>
  <si>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</si>
  <si>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</si>
  <si>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</si>
  <si>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</si>
  <si>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</si>
  <si>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</si>
  <si>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</si>
  <si>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</si>
  <si>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</si>
  <si>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</si>
  <si>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</si>
  <si>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</si>
  <si>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</si>
  <si>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</si>
  <si>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</si>
  <si>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</si>
  <si>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</si>
  <si>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</si>
  <si>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</si>
  <si>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</si>
  <si>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</si>
  <si>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</si>
  <si>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</si>
  <si>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</si>
  <si>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</si>
  <si>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</si>
  <si>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</si>
  <si>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</si>
  <si>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</si>
  <si>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</si>
  <si>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</si>
  <si>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</si>
  <si>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</si>
  <si>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</si>
  <si>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</si>
  <si>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</si>
  <si>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</si>
  <si>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</si>
  <si>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</si>
  <si>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</si>
  <si>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</si>
  <si>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</si>
  <si>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</si>
  <si>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</si>
  <si>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</si>
  <si>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</si>
  <si>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</si>
  <si>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</si>
  <si>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</si>
  <si>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</si>
  <si>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</si>
  <si>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</si>
  <si>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</si>
  <si>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</si>
  <si>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</si>
  <si>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</si>
  <si>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</si>
  <si>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</si>
  <si>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</si>
  <si>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</si>
  <si>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</si>
  <si>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</si>
  <si>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</si>
  <si>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</si>
  <si>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</si>
  <si>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</si>
  <si>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</si>
  <si>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</si>
  <si>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</si>
  <si>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</si>
  <si>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</si>
  <si>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</si>
  <si>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</si>
  <si>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</si>
  <si>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</si>
  <si>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</si>
  <si>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</si>
  <si>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</si>
  <si>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</si>
  <si>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</si>
  <si>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</si>
  <si>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</si>
  <si>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</si>
  <si>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</si>
  <si>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</si>
  <si>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</si>
  <si>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</si>
  <si>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</si>
  <si>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</si>
  <si>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</si>
  <si>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</si>
  <si>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</si>
  <si>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</si>
  <si>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</si>
  <si>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</si>
  <si>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文部科学省</t>
  </si>
  <si>
    <t>ＯＥＣＤ／ＧＳＦ分担金</t>
    <phoneticPr fontId="5"/>
  </si>
  <si>
    <t>科学技術・学術政策局</t>
    <phoneticPr fontId="5"/>
  </si>
  <si>
    <t>科学技術・学術戦略官（国際担当）付</t>
    <phoneticPr fontId="5"/>
  </si>
  <si>
    <t>科学技術・学術戦略官（国際担当） 竹内　英</t>
    <phoneticPr fontId="5"/>
  </si>
  <si>
    <t>-</t>
    <phoneticPr fontId="5"/>
  </si>
  <si>
    <t>「ＯＥＣＤ／ＧＳＦ分担金」は、経済協力開発機構（OECD）／グローバル・サイエンス・フォーラム（GSF）において、各国が主導して行う様々なプロジェクト活動に参画・寄与することにより、各プロジェクトに関する国際的な動向を集め、我が国における政策立案に役立てることを目的とする。</t>
    <phoneticPr fontId="5"/>
  </si>
  <si>
    <t>特定の科学分野における新しい国際協力機会の模索や、国内及び域内の重要な科学政策決定に活用可能な国際的な枠組の構築、地球規模の問題に対する科学的側面からの検討など、ＯＥＣＤ/ＧＳＦの活動を推進するための経費を分担する。GSFによって推進されているプロジェクトの一例として、我が国が主導して行っている「政策立案のための科学的助言・実行における政策立案者と科学者の役割と責任」プロジェクトが挙げられる。本プロジェクトでは、科学者と政策決定者のより良い関係の形成を目指し、科学的助言のあり方等についての検討を行っており、世界各国の研究者が関与する重要なものとなっている。</t>
    <phoneticPr fontId="5"/>
  </si>
  <si>
    <t>-</t>
    <phoneticPr fontId="5"/>
  </si>
  <si>
    <t>OECD/GSFにおいて実施されているプロジェクト数</t>
    <phoneticPr fontId="5"/>
  </si>
  <si>
    <t>件</t>
    <rPh sb="0" eb="1">
      <t>ケン</t>
    </rPh>
    <phoneticPr fontId="5"/>
  </si>
  <si>
    <t>-</t>
    <phoneticPr fontId="5"/>
  </si>
  <si>
    <t>％</t>
    <phoneticPr fontId="5"/>
  </si>
  <si>
    <t>各国からの分担金により各プロジェクトが実施されているため、我が国からの分担金のみを以て単位当たりコストを算出することは不可。　　　　　　　　　　　　　　　</t>
    <phoneticPr fontId="5"/>
  </si>
  <si>
    <t>経済協力開発機構国際機関分担金</t>
    <phoneticPr fontId="5"/>
  </si>
  <si>
    <t>本事業は、OECD/GSFの活動に参画・寄与することにより、包括的な知見の獲得等を目指すニーズの高い事業である。</t>
    <phoneticPr fontId="5"/>
  </si>
  <si>
    <t>本事業は、OECD/GSFの活動に参画・寄与することにより、包括的な知見の獲得等を目指すニーズの高い事業であり、国際機関への拠出であるため国が実施すべきである。</t>
    <phoneticPr fontId="5"/>
  </si>
  <si>
    <t>本事業は、OECD/GSFの活動に参画・寄与することにより、包括的な知見の獲得等を目指すニーズの高い事業である。</t>
    <phoneticPr fontId="5"/>
  </si>
  <si>
    <t>‐</t>
  </si>
  <si>
    <t>当初の目的どおり、OECD/GSFの分担金として使用された。本事業による分担金に運営経費以外の用途はない。</t>
    <phoneticPr fontId="5"/>
  </si>
  <si>
    <t>OECD/GSFの年2回の定期会合や各プロジェクトの活動に我が国の政府職員及び研究者が出席して活発な意見交換を行っており、成果実績は目標に見合ったものとなっている。</t>
    <phoneticPr fontId="5"/>
  </si>
  <si>
    <t>科学技術全般について幅広く取り扱う国際的な枠組みは他には少なく、OECD/GSFの場での議論は我が国の施策形成のためにも非常に有用。</t>
    <phoneticPr fontId="5"/>
  </si>
  <si>
    <t>本事業は、OECD/GSFの活動に参画・寄与し包括的な知見の獲得等することを目的とし、本事業により、我が国が共同議長を務めた「政策立案のための科学的助言・実行における政策立案者と科学者の役割と責任」プロジェクト等の活動を通じて、政策立案など一定の成果があがっており、今後も本事業を継続することが重要である。</t>
    <phoneticPr fontId="5"/>
  </si>
  <si>
    <t>国際的な協力が欠かせない特定の科学分野における新しい国際協力機会の模索や、国内及び域内の重要な科学政策決定に活用可能な国際的な枠組の構築などに、科学技術の面から取り組むに当たって、OECDにおける各種調査や情報交換は非常に有益である。現在の事業内容を引き続き維持していく。</t>
    <phoneticPr fontId="5"/>
  </si>
  <si>
    <t>OＥＣＤ/ＧＳＦの活動を推進するための経費</t>
    <phoneticPr fontId="5"/>
  </si>
  <si>
    <t>拠出金</t>
    <rPh sb="0" eb="3">
      <t>キョシュツキン</t>
    </rPh>
    <phoneticPr fontId="5"/>
  </si>
  <si>
    <t>※拠出金のため、入札者数及び落札者数は空欄としている。</t>
    <phoneticPr fontId="5"/>
  </si>
  <si>
    <t>経済協力開発機構（OECD）/グローバル・サイエンス・フォーラム（GSF）</t>
    <phoneticPr fontId="5"/>
  </si>
  <si>
    <t>-</t>
    <phoneticPr fontId="5"/>
  </si>
  <si>
    <t>平成28年度までOECD/GSFにおいて実施されているプロジェクト数を7以上に維持する</t>
    <phoneticPr fontId="5"/>
  </si>
  <si>
    <t>-</t>
    <phoneticPr fontId="5"/>
  </si>
  <si>
    <t>件</t>
    <rPh sb="0" eb="1">
      <t>ケン</t>
    </rPh>
    <phoneticPr fontId="5"/>
  </si>
  <si>
    <t>人</t>
    <rPh sb="0" eb="1">
      <t>ニン</t>
    </rPh>
    <phoneticPr fontId="5"/>
  </si>
  <si>
    <t>各国からの分担金により、特定の科学分野における新しい国際協力機会の模索や、国内及び域内の重要な科学政策決定に活用可能な国際的な枠組の構築、地球規模の問題に対する科学的側面からの検討など、ＯＥＣＤ/ＧＳＦの活動が推進されるため、「拠出金支払義務」の確実な履行率を活動指標とする。</t>
    <phoneticPr fontId="5"/>
  </si>
  <si>
    <t>経済協力開発機構（ＯＥＣＤ）/グローバル・サイエンス・フォーラム（ＧＳＦ）の活動を推進するための経費</t>
    <phoneticPr fontId="5"/>
  </si>
  <si>
    <t>-</t>
    <phoneticPr fontId="5"/>
  </si>
  <si>
    <t>我が国で開催された「科学・技術・自然」分野の国際会議の件数
※27年度の実績値は調査中</t>
    <rPh sb="0" eb="1">
      <t>ワ</t>
    </rPh>
    <rPh sb="2" eb="3">
      <t>クニ</t>
    </rPh>
    <rPh sb="4" eb="6">
      <t>カイサイ</t>
    </rPh>
    <rPh sb="10" eb="12">
      <t>カガク</t>
    </rPh>
    <rPh sb="13" eb="15">
      <t>ギジュツ</t>
    </rPh>
    <rPh sb="16" eb="18">
      <t>シゼン</t>
    </rPh>
    <rPh sb="19" eb="21">
      <t>ブンヤ</t>
    </rPh>
    <rPh sb="22" eb="24">
      <t>コクサイ</t>
    </rPh>
    <rPh sb="24" eb="26">
      <t>カイギ</t>
    </rPh>
    <rPh sb="27" eb="29">
      <t>ケンスウ</t>
    </rPh>
    <phoneticPr fontId="5"/>
  </si>
  <si>
    <t>我が国で開催された「科学・技術・自然」分野の国際会議への外国人の参加者数
※27年度の実績値は調査中</t>
    <rPh sb="0" eb="1">
      <t>ワ</t>
    </rPh>
    <rPh sb="2" eb="3">
      <t>クニ</t>
    </rPh>
    <rPh sb="4" eb="6">
      <t>カイサイ</t>
    </rPh>
    <rPh sb="10" eb="12">
      <t>カガク</t>
    </rPh>
    <rPh sb="13" eb="15">
      <t>ギジュツ</t>
    </rPh>
    <rPh sb="16" eb="18">
      <t>シゼン</t>
    </rPh>
    <rPh sb="19" eb="21">
      <t>ブンヤ</t>
    </rPh>
    <rPh sb="22" eb="24">
      <t>コクサイ</t>
    </rPh>
    <rPh sb="24" eb="26">
      <t>カイギ</t>
    </rPh>
    <rPh sb="28" eb="30">
      <t>ガイコク</t>
    </rPh>
    <rPh sb="30" eb="31">
      <t>ジン</t>
    </rPh>
    <rPh sb="32" eb="34">
      <t>サンカ</t>
    </rPh>
    <rPh sb="34" eb="35">
      <t>シャ</t>
    </rPh>
    <rPh sb="35" eb="36">
      <t>スウ</t>
    </rPh>
    <phoneticPr fontId="5"/>
  </si>
  <si>
    <t>OECDグローバル・サイエンス・フォーラムへの拠出を通じて、科学技術政策に関する加盟国間での意見交換や情報共有に参画し、各プロジェクトに専門家を派遣することで、議論の成果を我が国の戦略的な科学技術政策の立案に活用するとともに、施策目標７－４の目標２「科学技術外交を活用しながら、先進国から途上国まで途切れずに、相手国・地域に応じた多様で重層的な協力関係の構築を推進」に資する。</t>
    <rPh sb="56" eb="58">
      <t>サンカク</t>
    </rPh>
    <rPh sb="60" eb="61">
      <t>カク</t>
    </rPh>
    <rPh sb="68" eb="71">
      <t>センモンカ</t>
    </rPh>
    <rPh sb="72" eb="74">
      <t>ハケン</t>
    </rPh>
    <rPh sb="80" eb="82">
      <t>ギロン</t>
    </rPh>
    <rPh sb="83" eb="85">
      <t>セイカ</t>
    </rPh>
    <phoneticPr fontId="5"/>
  </si>
  <si>
    <t>OECD/GSFの年2回の定期会合に我が国の政府職員及び研究者が出席して活発な意見交換を行い、各国の科学技術政策について情報収集を行うとともに、政策立案に活用している。</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</si>
  <si>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</si>
  <si>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</si>
  <si>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</si>
  <si>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</si>
  <si>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</si>
  <si>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</si>
  <si>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</si>
  <si>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</si>
  <si>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</si>
  <si>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</si>
  <si>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事業目的は明確だが、施策目標の達成手段としての位置付けが不明確である。成果指標について、国際機関への拠出金であるため、事業の成果指標をどのように設定するかについては、分担金の拠出割合に見合う数値目標とするのか、戦略的目標とするのかについて検討されることを期待する。また、目標値についても水準の妥当性について判断できないため、検証する必要がある。</t>
    <phoneticPr fontId="5"/>
  </si>
  <si>
    <t>１．事業評価の観点：
　この事業は、特定の科学分野における新しい国際協力機会の模索や、国内及び域内の重要な科学政策決定に活用可能な国際的な枠組の構築、地球規模の問題に対する科学的側面からの検討など、ＯＥＣＤ/ＧＳＦ会合の活動を推進するための経費を拠出する事業である。
２．所見：
　当該事業は、ＯＥＣＤ／ＧＳＦの活動を推進するための経費を分担する事業であり、事業規模の適正化やコスト削減に留意しつつ、現在の事業内容を引き続き維持すべきである。
　ただし、事業目的は明確だが、施策目標の達成手段としての位置付けが不明確であること、事業の成果指標を分担金の拠出割合に見合う数値目標とするか、または戦略的目標とするかについて検討すべきである。また、目標値についても水準の妥当性を判断できるよう検証すべきである。</t>
    <phoneticPr fontId="5"/>
  </si>
  <si>
    <t>現状通り</t>
  </si>
  <si>
    <t>第５期科学技術基本計画、第５期科学技術基本計画</t>
    <rPh sb="0" eb="1">
      <t>ダイ</t>
    </rPh>
    <rPh sb="2" eb="3">
      <t>キ</t>
    </rPh>
    <rPh sb="3" eb="5">
      <t>カガク</t>
    </rPh>
    <rPh sb="5" eb="7">
      <t>ギジュツ</t>
    </rPh>
    <rPh sb="7" eb="9">
      <t>キホン</t>
    </rPh>
    <rPh sb="9" eb="11">
      <t>ケイカク</t>
    </rPh>
    <rPh sb="14" eb="15">
      <t>キ</t>
    </rPh>
    <phoneticPr fontId="5"/>
  </si>
  <si>
    <t>OECD/GSFへの拠出金支出額は定額である一方、為替レートの変動により、日本円では増減が生じるため。</t>
    <rPh sb="10" eb="13">
      <t>キョシュツキン</t>
    </rPh>
    <rPh sb="13" eb="15">
      <t>シシュツ</t>
    </rPh>
    <rPh sb="15" eb="16">
      <t>ガク</t>
    </rPh>
    <rPh sb="17" eb="19">
      <t>テイガク</t>
    </rPh>
    <rPh sb="22" eb="24">
      <t>イッポウ</t>
    </rPh>
    <rPh sb="25" eb="27">
      <t>カワセ</t>
    </rPh>
    <rPh sb="31" eb="33">
      <t>ヘンドウ</t>
    </rPh>
    <rPh sb="37" eb="40">
      <t>ニホンエン</t>
    </rPh>
    <rPh sb="42" eb="44">
      <t>ゾウゲン</t>
    </rPh>
    <rPh sb="45" eb="46">
      <t>ショウ</t>
    </rPh>
    <phoneticPr fontId="5"/>
  </si>
  <si>
    <t>-</t>
    <phoneticPr fontId="5"/>
  </si>
  <si>
    <t>-</t>
    <phoneticPr fontId="5"/>
  </si>
  <si>
    <t>-</t>
    <phoneticPr fontId="5"/>
  </si>
  <si>
    <t>-</t>
    <phoneticPr fontId="5"/>
  </si>
  <si>
    <t>（旧）7 科学技術・学術政策の総合的な推進
（新）7 イノベーション創出に向けたシステム改革</t>
    <rPh sb="1" eb="2">
      <t>キュウ</t>
    </rPh>
    <rPh sb="5" eb="7">
      <t>カガク</t>
    </rPh>
    <rPh sb="7" eb="9">
      <t>ギジュツ</t>
    </rPh>
    <rPh sb="10" eb="12">
      <t>ガクジュツ</t>
    </rPh>
    <rPh sb="12" eb="14">
      <t>セイサク</t>
    </rPh>
    <rPh sb="15" eb="18">
      <t>ソウゴウテキ</t>
    </rPh>
    <rPh sb="19" eb="21">
      <t>スイシン</t>
    </rPh>
    <rPh sb="23" eb="24">
      <t>シン</t>
    </rPh>
    <rPh sb="34" eb="36">
      <t>ソウシュツ</t>
    </rPh>
    <rPh sb="37" eb="38">
      <t>ム</t>
    </rPh>
    <rPh sb="44" eb="46">
      <t>カイカク</t>
    </rPh>
    <phoneticPr fontId="5"/>
  </si>
  <si>
    <t>（旧）７－４　科学技術の国際活動の戦略的推進
（新）７－２　科学技術の国際活動の戦略的推進</t>
    <rPh sb="1" eb="2">
      <t>キュウ</t>
    </rPh>
    <rPh sb="7" eb="9">
      <t>カガク</t>
    </rPh>
    <rPh sb="9" eb="11">
      <t>ギジュツ</t>
    </rPh>
    <rPh sb="12" eb="14">
      <t>コクサイ</t>
    </rPh>
    <rPh sb="14" eb="16">
      <t>カツドウ</t>
    </rPh>
    <rPh sb="17" eb="20">
      <t>センリャクテキ</t>
    </rPh>
    <rPh sb="20" eb="22">
      <t>スイシン</t>
    </rPh>
    <rPh sb="24" eb="25">
      <t>シン</t>
    </rPh>
    <rPh sb="30" eb="32">
      <t>カガク</t>
    </rPh>
    <rPh sb="32" eb="34">
      <t>ギジュツ</t>
    </rPh>
    <rPh sb="35" eb="37">
      <t>コクサイ</t>
    </rPh>
    <rPh sb="37" eb="39">
      <t>カツドウ</t>
    </rPh>
    <rPh sb="40" eb="43">
      <t>センリャクテキ</t>
    </rPh>
    <rPh sb="43" eb="45">
      <t>スイシン</t>
    </rPh>
    <phoneticPr fontId="5"/>
  </si>
  <si>
    <t>％</t>
    <phoneticPr fontId="5"/>
  </si>
  <si>
    <t>％</t>
    <phoneticPr fontId="5"/>
  </si>
  <si>
    <t>OECD/GSFの日本人職員割合（専門職以上）</t>
    <phoneticPr fontId="5"/>
  </si>
  <si>
    <t>OECD/GSFの日本人職員割合（専門職以上）が我が国の分担率以上を維持する。</t>
    <rPh sb="24" eb="25">
      <t>ワ</t>
    </rPh>
    <rPh sb="26" eb="27">
      <t>クニ</t>
    </rPh>
    <rPh sb="28" eb="30">
      <t>ブンタン</t>
    </rPh>
    <rPh sb="30" eb="31">
      <t>リツ</t>
    </rPh>
    <rPh sb="31" eb="33">
      <t>イジョウ</t>
    </rPh>
    <rPh sb="34" eb="36">
      <t>イジ</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</si>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</sst>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825</xdr:row>
          <xdr:rowOff>0</xdr:rowOff>
        </xdr:from>
        <xdr:to>
          <xdr:col>44</xdr:col>
          <xdr:colOff>38100</xdr:colOff>
          <xdr:row>1076</xdr:row>
          <xdr:rowOff>222662</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112922</xdr:colOff>
      <xdr:row>720</xdr:row>
      <xdr:rowOff>67236</xdr:rowOff>
    </xdr:from>
    <xdr:to>
      <xdr:col>36</xdr:col>
      <xdr:colOff>39744</xdr:colOff>
      <xdr:row>722</xdr:row>
      <xdr:rowOff>286540</xdr:rowOff>
    </xdr:to>
    <xdr:sp macro="" textlink="">
      <xdr:nvSpPr>
        <xdr:cNvPr id="5" name="Rectangle 83"/>
        <xdr:cNvSpPr>
          <a:spLocks noChangeArrowheads="1"/>
        </xdr:cNvSpPr>
      </xdr:nvSpPr>
      <xdr:spPr bwMode="auto">
        <a:xfrm>
          <a:off x="4147040" y="228835324"/>
          <a:ext cx="3154116" cy="914069"/>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１２</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20</xdr:col>
      <xdr:colOff>62728</xdr:colOff>
      <xdr:row>723</xdr:row>
      <xdr:rowOff>73235</xdr:rowOff>
    </xdr:from>
    <xdr:to>
      <xdr:col>36</xdr:col>
      <xdr:colOff>150513</xdr:colOff>
      <xdr:row>725</xdr:row>
      <xdr:rowOff>85586</xdr:rowOff>
    </xdr:to>
    <xdr:sp macro="" textlink="">
      <xdr:nvSpPr>
        <xdr:cNvPr id="6" name="Rectangle 104"/>
        <xdr:cNvSpPr>
          <a:spLocks noChangeArrowheads="1"/>
        </xdr:cNvSpPr>
      </xdr:nvSpPr>
      <xdr:spPr bwMode="auto">
        <a:xfrm>
          <a:off x="4096846" y="229883470"/>
          <a:ext cx="3315079" cy="707116"/>
        </a:xfrm>
        <a:prstGeom prst="rect">
          <a:avLst/>
        </a:prstGeom>
        <a:noFill/>
        <a:ln>
          <a:noFill/>
        </a:ln>
        <a:extLst/>
      </xdr:spPr>
      <xdr:txBody>
        <a:bodyPr vertOverflow="clip" wrap="square" lIns="0" tIns="0" rIns="0" bIns="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国際的な協議・協力によって解決を図ることが求められる地球規模課題に対し、科学技術面から対応するために、OＥＣＤが実施する事業の推進に必要な経費を拠出。</a:t>
          </a:r>
        </a:p>
        <a:p>
          <a:pPr algn="l" rtl="0">
            <a:lnSpc>
              <a:spcPts val="1300"/>
            </a:lnSpc>
            <a:defRPr sz="1000"/>
          </a:pPr>
          <a:endParaRPr lang="ja-JP" altLang="en-US"/>
        </a:p>
      </xdr:txBody>
    </xdr:sp>
    <xdr:clientData/>
  </xdr:twoCellAnchor>
  <xdr:twoCellAnchor>
    <xdr:from>
      <xdr:col>27</xdr:col>
      <xdr:colOff>105951</xdr:colOff>
      <xdr:row>725</xdr:row>
      <xdr:rowOff>290888</xdr:rowOff>
    </xdr:from>
    <xdr:to>
      <xdr:col>28</xdr:col>
      <xdr:colOff>136255</xdr:colOff>
      <xdr:row>728</xdr:row>
      <xdr:rowOff>200895</xdr:rowOff>
    </xdr:to>
    <xdr:sp macro="" textlink="">
      <xdr:nvSpPr>
        <xdr:cNvPr id="7" name="Freeform 102"/>
        <xdr:cNvSpPr>
          <a:spLocks noEditPoints="1"/>
        </xdr:cNvSpPr>
      </xdr:nvSpPr>
      <xdr:spPr bwMode="auto">
        <a:xfrm>
          <a:off x="5552010" y="230795888"/>
          <a:ext cx="232010" cy="952154"/>
        </a:xfrm>
        <a:custGeom>
          <a:avLst/>
          <a:gdLst>
            <a:gd name="T0" fmla="*/ 2147483647 w 800"/>
            <a:gd name="T1" fmla="*/ 2147483647 h 6770"/>
            <a:gd name="T2" fmla="*/ 2147483647 w 800"/>
            <a:gd name="T3" fmla="*/ 2147483647 h 6770"/>
            <a:gd name="T4" fmla="*/ 2147483647 w 800"/>
            <a:gd name="T5" fmla="*/ 2147483647 h 6770"/>
            <a:gd name="T6" fmla="*/ 2147483647 w 800"/>
            <a:gd name="T7" fmla="*/ 2147483647 h 6770"/>
            <a:gd name="T8" fmla="*/ 2147483647 w 800"/>
            <a:gd name="T9" fmla="*/ 2147483647 h 6770"/>
            <a:gd name="T10" fmla="*/ 2147483647 w 800"/>
            <a:gd name="T11" fmla="*/ 0 h 6770"/>
            <a:gd name="T12" fmla="*/ 2147483647 w 800"/>
            <a:gd name="T13" fmla="*/ 2147483647 h 6770"/>
            <a:gd name="T14" fmla="*/ 2147483647 w 800"/>
            <a:gd name="T15" fmla="*/ 2147483647 h 6770"/>
            <a:gd name="T16" fmla="*/ 2147483647 w 800"/>
            <a:gd name="T17" fmla="*/ 2147483647 h 6770"/>
            <a:gd name="T18" fmla="*/ 0 w 800"/>
            <a:gd name="T19" fmla="*/ 2147483647 h 6770"/>
            <a:gd name="T20" fmla="*/ 2147483647 w 800"/>
            <a:gd name="T21" fmla="*/ 2147483647 h 677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800"/>
            <a:gd name="T34" fmla="*/ 0 h 6770"/>
            <a:gd name="T35" fmla="*/ 800 w 800"/>
            <a:gd name="T36" fmla="*/ 6770 h 677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800" h="6770">
              <a:moveTo>
                <a:pt x="467" y="66"/>
              </a:moveTo>
              <a:lnTo>
                <a:pt x="467" y="6104"/>
              </a:lnTo>
              <a:cubicBezTo>
                <a:pt x="467" y="6141"/>
                <a:pt x="437" y="6170"/>
                <a:pt x="400" y="6170"/>
              </a:cubicBezTo>
              <a:cubicBezTo>
                <a:pt x="364" y="6170"/>
                <a:pt x="334" y="6141"/>
                <a:pt x="334" y="6104"/>
              </a:cubicBezTo>
              <a:lnTo>
                <a:pt x="334" y="66"/>
              </a:lnTo>
              <a:cubicBezTo>
                <a:pt x="334" y="30"/>
                <a:pt x="364" y="0"/>
                <a:pt x="400" y="0"/>
              </a:cubicBezTo>
              <a:cubicBezTo>
                <a:pt x="437" y="0"/>
                <a:pt x="467" y="30"/>
                <a:pt x="467" y="66"/>
              </a:cubicBezTo>
              <a:close/>
              <a:moveTo>
                <a:pt x="800" y="5970"/>
              </a:moveTo>
              <a:lnTo>
                <a:pt x="400" y="6770"/>
              </a:lnTo>
              <a:lnTo>
                <a:pt x="0" y="5970"/>
              </a:lnTo>
              <a:lnTo>
                <a:pt x="800" y="5970"/>
              </a:lnTo>
              <a:close/>
            </a:path>
          </a:pathLst>
        </a:custGeom>
        <a:solidFill>
          <a:srgbClr val="000000"/>
        </a:solidFill>
        <a:ln w="1588" cap="flat">
          <a:solidFill>
            <a:srgbClr val="000000"/>
          </a:solidFill>
          <a:prstDash val="solid"/>
          <a:bevel/>
          <a:headEnd/>
          <a:tailEnd/>
        </a:ln>
      </xdr:spPr>
    </xdr:sp>
    <xdr:clientData/>
  </xdr:twoCellAnchor>
  <xdr:twoCellAnchor>
    <xdr:from>
      <xdr:col>17</xdr:col>
      <xdr:colOff>67234</xdr:colOff>
      <xdr:row>729</xdr:row>
      <xdr:rowOff>128866</xdr:rowOff>
    </xdr:from>
    <xdr:to>
      <xdr:col>39</xdr:col>
      <xdr:colOff>115919</xdr:colOff>
      <xdr:row>731</xdr:row>
      <xdr:rowOff>173410</xdr:rowOff>
    </xdr:to>
    <xdr:sp macro="" textlink="">
      <xdr:nvSpPr>
        <xdr:cNvPr id="8" name="Rectangle 86"/>
        <xdr:cNvSpPr>
          <a:spLocks noChangeArrowheads="1"/>
        </xdr:cNvSpPr>
      </xdr:nvSpPr>
      <xdr:spPr bwMode="auto">
        <a:xfrm>
          <a:off x="3496234" y="232023395"/>
          <a:ext cx="4486214" cy="739309"/>
        </a:xfrm>
        <a:prstGeom prst="rect">
          <a:avLst/>
        </a:prstGeom>
        <a:noFill/>
        <a:ln w="31750">
          <a:solidFill>
            <a:schemeClr val="tx1"/>
          </a:solidFill>
        </a:ln>
        <a:extLst/>
      </xdr:spPr>
      <xdr:txBody>
        <a:bodyPr vertOverflow="clip" wrap="square" lIns="0" tIns="0" rIns="0" bIns="0" anchor="ctr" upright="1"/>
        <a:lstStyle/>
        <a:p>
          <a:pPr algn="ctr" rtl="0">
            <a:defRPr sz="1000"/>
          </a:pPr>
          <a:r>
            <a:rPr lang="ja-JP" altLang="en-US" sz="1600" b="0" i="0" u="none" strike="noStrike" baseline="0">
              <a:solidFill>
                <a:srgbClr val="000000"/>
              </a:solidFill>
              <a:latin typeface="ＭＳ Ｐゴシック"/>
              <a:ea typeface="ＭＳ Ｐゴシック"/>
            </a:rPr>
            <a:t>Ａ　経済協力開発機構（OECD）</a:t>
          </a:r>
          <a:endParaRPr lang="en-US" altLang="ja-JP" sz="16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600" b="0" i="0" baseline="0">
              <a:effectLst/>
              <a:latin typeface="+mn-lt"/>
              <a:ea typeface="+mn-ea"/>
              <a:cs typeface="+mn-cs"/>
            </a:rPr>
            <a:t>（</a:t>
          </a:r>
          <a:r>
            <a:rPr lang="ja-JP" altLang="en-US" sz="1600" b="0" i="0" baseline="0">
              <a:effectLst/>
              <a:latin typeface="+mn-lt"/>
              <a:ea typeface="+mn-ea"/>
              <a:cs typeface="+mn-cs"/>
            </a:rPr>
            <a:t>１２</a:t>
          </a:r>
          <a:r>
            <a:rPr lang="ja-JP" altLang="ja-JP" sz="1600" b="0" i="0" baseline="0">
              <a:effectLst/>
              <a:latin typeface="+mn-lt"/>
              <a:ea typeface="+mn-ea"/>
              <a:cs typeface="+mn-cs"/>
            </a:rPr>
            <a:t>百万円）</a:t>
          </a:r>
          <a:endParaRPr lang="ja-JP" altLang="en-US" sz="1600" b="0" i="0" u="none" strike="noStrike" baseline="0">
            <a:solidFill>
              <a:srgbClr val="000000"/>
            </a:solidFill>
            <a:latin typeface="ＭＳ Ｐゴシック"/>
            <a:ea typeface="ＭＳ Ｐゴシック"/>
          </a:endParaRPr>
        </a:p>
        <a:p>
          <a:pPr algn="ctr" rtl="0">
            <a:defRPr sz="1000"/>
          </a:pPr>
          <a:endParaRPr lang="ja-JP" altLang="en-US"/>
        </a:p>
      </xdr:txBody>
    </xdr:sp>
    <xdr:clientData/>
  </xdr:twoCellAnchor>
  <xdr:twoCellAnchor>
    <xdr:from>
      <xdr:col>20</xdr:col>
      <xdr:colOff>101711</xdr:colOff>
      <xdr:row>732</xdr:row>
      <xdr:rowOff>67231</xdr:rowOff>
    </xdr:from>
    <xdr:to>
      <xdr:col>36</xdr:col>
      <xdr:colOff>163865</xdr:colOff>
      <xdr:row>733</xdr:row>
      <xdr:rowOff>335611</xdr:rowOff>
    </xdr:to>
    <xdr:sp macro="" textlink="">
      <xdr:nvSpPr>
        <xdr:cNvPr id="9" name="Rectangle 117"/>
        <xdr:cNvSpPr>
          <a:spLocks noChangeArrowheads="1"/>
        </xdr:cNvSpPr>
      </xdr:nvSpPr>
      <xdr:spPr bwMode="auto">
        <a:xfrm>
          <a:off x="4135829" y="233003907"/>
          <a:ext cx="3289448" cy="615763"/>
        </a:xfrm>
        <a:prstGeom prst="rect">
          <a:avLst/>
        </a:prstGeom>
        <a:noFill/>
        <a:ln>
          <a:noFill/>
        </a:ln>
        <a:extLst/>
      </xdr:spPr>
      <xdr:txBody>
        <a:bodyPr vertOverflow="clip" wrap="square" lIns="0" tIns="0" rIns="0" bIns="0" anchor="t" upright="1"/>
        <a:lstStyle/>
        <a:p>
          <a:pPr algn="l" rtl="0">
            <a:lnSpc>
              <a:spcPts val="900"/>
            </a:lnSpc>
            <a:defRPr sz="1000"/>
          </a:pPr>
          <a:endParaRPr lang="en-US" altLang="ja-JP" sz="1000" b="0" i="0" u="none" strike="noStrike" baseline="0">
            <a:solidFill>
              <a:srgbClr val="000000"/>
            </a:solidFill>
            <a:latin typeface="ＭＳ Ｐゴシック"/>
            <a:ea typeface="ＭＳ Ｐゴシック"/>
          </a:endParaRPr>
        </a:p>
        <a:p>
          <a:pPr algn="l" rtl="0">
            <a:lnSpc>
              <a:spcPts val="900"/>
            </a:lnSpc>
            <a:defRPr sz="1000"/>
          </a:pPr>
          <a:r>
            <a:rPr lang="ja-JP" altLang="en-US" sz="1000" b="0" i="0" u="none" strike="noStrike" baseline="0">
              <a:solidFill>
                <a:srgbClr val="000000"/>
              </a:solidFill>
              <a:latin typeface="ＭＳ Ｐゴシック"/>
              <a:ea typeface="ＭＳ Ｐゴシック"/>
            </a:rPr>
            <a:t>地球温暖化やエネルギー問題など地球規模課題の科学技術面からの解決等に向けて、先進国と途上国の科学技術協力のあり方について調査、情報交換、情報分析を実施。</a:t>
          </a:r>
          <a:endParaRPr lang="ja-JP" altLang="en-US"/>
        </a:p>
      </xdr:txBody>
    </xdr:sp>
    <xdr:clientData/>
  </xdr:twoCellAnchor>
  <xdr:twoCellAnchor>
    <xdr:from>
      <xdr:col>28</xdr:col>
      <xdr:colOff>60111</xdr:colOff>
      <xdr:row>726</xdr:row>
      <xdr:rowOff>220059</xdr:rowOff>
    </xdr:from>
    <xdr:to>
      <xdr:col>35</xdr:col>
      <xdr:colOff>112059</xdr:colOff>
      <xdr:row>727</xdr:row>
      <xdr:rowOff>324969</xdr:rowOff>
    </xdr:to>
    <xdr:sp macro="" textlink="">
      <xdr:nvSpPr>
        <xdr:cNvPr id="10" name="Rectangle 85"/>
        <xdr:cNvSpPr>
          <a:spLocks noChangeArrowheads="1"/>
        </xdr:cNvSpPr>
      </xdr:nvSpPr>
      <xdr:spPr bwMode="auto">
        <a:xfrm>
          <a:off x="5707876" y="231072441"/>
          <a:ext cx="1463889" cy="452293"/>
        </a:xfrm>
        <a:prstGeom prst="rect">
          <a:avLst/>
        </a:prstGeom>
        <a:noFill/>
        <a:ln>
          <a:noFill/>
        </a:ln>
        <a:extLst/>
      </xdr:spPr>
      <xdr:txBody>
        <a:bodyPr vertOverflow="clip" wrap="square" lIns="0" tIns="0" rIns="0" bIns="0" anchor="t" upright="1"/>
        <a:lstStyle/>
        <a:p>
          <a:pPr algn="ctr" rtl="0">
            <a:defRPr sz="1000"/>
          </a:pPr>
          <a:r>
            <a:rPr lang="ja-JP" altLang="en-US" sz="2000" b="0" i="0" u="none" strike="noStrike" baseline="0">
              <a:solidFill>
                <a:srgbClr val="000000"/>
              </a:solidFill>
              <a:latin typeface="ＭＳ Ｐゴシック"/>
              <a:ea typeface="ＭＳ Ｐゴシック"/>
            </a:rPr>
            <a:t>〔拠出〕</a:t>
          </a:r>
        </a:p>
        <a:p>
          <a:pPr algn="ctr" rtl="0">
            <a:defRPr sz="1000"/>
          </a:pPr>
          <a:endParaRPr lang="ja-JP" altLang="en-US" sz="2000"/>
        </a:p>
      </xdr:txBody>
    </xdr:sp>
    <xdr:clientData/>
  </xdr:twoCellAnchor>
  <xdr:twoCellAnchor>
    <xdr:from>
      <xdr:col>19</xdr:col>
      <xdr:colOff>95394</xdr:colOff>
      <xdr:row>722</xdr:row>
      <xdr:rowOff>319774</xdr:rowOff>
    </xdr:from>
    <xdr:to>
      <xdr:col>37</xdr:col>
      <xdr:colOff>17928</xdr:colOff>
      <xdr:row>725</xdr:row>
      <xdr:rowOff>16565</xdr:rowOff>
    </xdr:to>
    <xdr:sp macro="" textlink="">
      <xdr:nvSpPr>
        <xdr:cNvPr id="11" name="大かっこ 10"/>
        <xdr:cNvSpPr/>
      </xdr:nvSpPr>
      <xdr:spPr>
        <a:xfrm>
          <a:off x="3927806" y="229782627"/>
          <a:ext cx="3553240" cy="7389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95394</xdr:colOff>
      <xdr:row>732</xdr:row>
      <xdr:rowOff>30759</xdr:rowOff>
    </xdr:from>
    <xdr:to>
      <xdr:col>37</xdr:col>
      <xdr:colOff>17928</xdr:colOff>
      <xdr:row>733</xdr:row>
      <xdr:rowOff>190353</xdr:rowOff>
    </xdr:to>
    <xdr:sp macro="" textlink="">
      <xdr:nvSpPr>
        <xdr:cNvPr id="12" name="大かっこ 11"/>
        <xdr:cNvSpPr/>
      </xdr:nvSpPr>
      <xdr:spPr>
        <a:xfrm>
          <a:off x="3927806" y="232967435"/>
          <a:ext cx="3553240" cy="5069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2"/>
  <sheetViews>
    <sheetView tabSelected="1" view="pageBreakPreview" zoomScale="77" zoomScaleNormal="75" zoomScaleSheetLayoutView="77" zoomScalePageLayoutView="85" workbookViewId="0">
      <selection activeCell="BG812" sqref="BG81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181</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520</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521</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522</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195</v>
      </c>
      <c r="H5" s="707"/>
      <c r="I5" s="707"/>
      <c r="J5" s="707"/>
      <c r="K5" s="707"/>
      <c r="L5" s="707"/>
      <c r="M5" s="708" t="s">
        <v>75</v>
      </c>
      <c r="N5" s="709"/>
      <c r="O5" s="709"/>
      <c r="P5" s="709"/>
      <c r="Q5" s="709"/>
      <c r="R5" s="710"/>
      <c r="S5" s="711" t="s">
        <v>140</v>
      </c>
      <c r="T5" s="707"/>
      <c r="U5" s="707"/>
      <c r="V5" s="707"/>
      <c r="W5" s="707"/>
      <c r="X5" s="712"/>
      <c r="Y5" s="556" t="s">
        <v>3</v>
      </c>
      <c r="Z5" s="294"/>
      <c r="AA5" s="294"/>
      <c r="AB5" s="294"/>
      <c r="AC5" s="294"/>
      <c r="AD5" s="295"/>
      <c r="AE5" s="557" t="s">
        <v>523</v>
      </c>
      <c r="AF5" s="557"/>
      <c r="AG5" s="557"/>
      <c r="AH5" s="557"/>
      <c r="AI5" s="557"/>
      <c r="AJ5" s="557"/>
      <c r="AK5" s="557"/>
      <c r="AL5" s="557"/>
      <c r="AM5" s="557"/>
      <c r="AN5" s="557"/>
      <c r="AO5" s="557"/>
      <c r="AP5" s="558"/>
      <c r="AQ5" s="559" t="s">
        <v>524</v>
      </c>
      <c r="AR5" s="560"/>
      <c r="AS5" s="560"/>
      <c r="AT5" s="560"/>
      <c r="AU5" s="560"/>
      <c r="AV5" s="560"/>
      <c r="AW5" s="560"/>
      <c r="AX5" s="561"/>
    </row>
    <row r="6" spans="1:50" ht="29.25"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39" customHeight="1" x14ac:dyDescent="0.15">
      <c r="A7" s="334" t="s">
        <v>24</v>
      </c>
      <c r="B7" s="335"/>
      <c r="C7" s="335"/>
      <c r="D7" s="335"/>
      <c r="E7" s="335"/>
      <c r="F7" s="336"/>
      <c r="G7" s="337" t="s">
        <v>525</v>
      </c>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573</v>
      </c>
      <c r="AF7" s="803"/>
      <c r="AG7" s="803"/>
      <c r="AH7" s="803"/>
      <c r="AI7" s="803"/>
      <c r="AJ7" s="803"/>
      <c r="AK7" s="803"/>
      <c r="AL7" s="803"/>
      <c r="AM7" s="803"/>
      <c r="AN7" s="803"/>
      <c r="AO7" s="803"/>
      <c r="AP7" s="803"/>
      <c r="AQ7" s="803"/>
      <c r="AR7" s="803"/>
      <c r="AS7" s="803"/>
      <c r="AT7" s="803"/>
      <c r="AU7" s="803"/>
      <c r="AV7" s="803"/>
      <c r="AW7" s="803"/>
      <c r="AX7" s="804"/>
    </row>
    <row r="8" spans="1:50" ht="36" customHeight="1" x14ac:dyDescent="0.15">
      <c r="A8" s="334" t="s">
        <v>414</v>
      </c>
      <c r="B8" s="335"/>
      <c r="C8" s="335"/>
      <c r="D8" s="335"/>
      <c r="E8" s="335"/>
      <c r="F8" s="336"/>
      <c r="G8" s="867" t="str">
        <f>入力規則等!A26</f>
        <v>科学技術・イノベーション</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文教及び科学振興</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526</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85.5" customHeight="1" x14ac:dyDescent="0.15">
      <c r="A10" s="512" t="s">
        <v>34</v>
      </c>
      <c r="B10" s="513"/>
      <c r="C10" s="513"/>
      <c r="D10" s="513"/>
      <c r="E10" s="513"/>
      <c r="F10" s="513"/>
      <c r="G10" s="606" t="s">
        <v>527</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25.5" customHeight="1" x14ac:dyDescent="0.15">
      <c r="A11" s="512" t="s">
        <v>6</v>
      </c>
      <c r="B11" s="513"/>
      <c r="C11" s="513"/>
      <c r="D11" s="513"/>
      <c r="E11" s="513"/>
      <c r="F11" s="514"/>
      <c r="G11" s="553" t="str">
        <f>入力規則等!P10</f>
        <v>その他</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v>9.4</v>
      </c>
      <c r="Q13" s="257"/>
      <c r="R13" s="257"/>
      <c r="S13" s="257"/>
      <c r="T13" s="257"/>
      <c r="U13" s="257"/>
      <c r="V13" s="258"/>
      <c r="W13" s="256">
        <v>11.6</v>
      </c>
      <c r="X13" s="257"/>
      <c r="Y13" s="257"/>
      <c r="Z13" s="257"/>
      <c r="AA13" s="257"/>
      <c r="AB13" s="257"/>
      <c r="AC13" s="258"/>
      <c r="AD13" s="256">
        <v>13.5</v>
      </c>
      <c r="AE13" s="257"/>
      <c r="AF13" s="257"/>
      <c r="AG13" s="257"/>
      <c r="AH13" s="257"/>
      <c r="AI13" s="257"/>
      <c r="AJ13" s="258"/>
      <c r="AK13" s="256">
        <v>13</v>
      </c>
      <c r="AL13" s="257"/>
      <c r="AM13" s="257"/>
      <c r="AN13" s="257"/>
      <c r="AO13" s="257"/>
      <c r="AP13" s="257"/>
      <c r="AQ13" s="258"/>
      <c r="AR13" s="808">
        <v>11.888999999999999</v>
      </c>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t="s">
        <v>528</v>
      </c>
      <c r="Q14" s="257"/>
      <c r="R14" s="257"/>
      <c r="S14" s="257"/>
      <c r="T14" s="257"/>
      <c r="U14" s="257"/>
      <c r="V14" s="258"/>
      <c r="W14" s="256" t="s">
        <v>528</v>
      </c>
      <c r="X14" s="257"/>
      <c r="Y14" s="257"/>
      <c r="Z14" s="257"/>
      <c r="AA14" s="257"/>
      <c r="AB14" s="257"/>
      <c r="AC14" s="258"/>
      <c r="AD14" s="256">
        <v>-1</v>
      </c>
      <c r="AE14" s="257"/>
      <c r="AF14" s="257"/>
      <c r="AG14" s="257"/>
      <c r="AH14" s="257"/>
      <c r="AI14" s="257"/>
      <c r="AJ14" s="258"/>
      <c r="AK14" s="256" t="s">
        <v>548</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528</v>
      </c>
      <c r="Q15" s="257"/>
      <c r="R15" s="257"/>
      <c r="S15" s="257"/>
      <c r="T15" s="257"/>
      <c r="U15" s="257"/>
      <c r="V15" s="258"/>
      <c r="W15" s="256" t="s">
        <v>528</v>
      </c>
      <c r="X15" s="257"/>
      <c r="Y15" s="257"/>
      <c r="Z15" s="257"/>
      <c r="AA15" s="257"/>
      <c r="AB15" s="257"/>
      <c r="AC15" s="258"/>
      <c r="AD15" s="256" t="s">
        <v>528</v>
      </c>
      <c r="AE15" s="257"/>
      <c r="AF15" s="257"/>
      <c r="AG15" s="257"/>
      <c r="AH15" s="257"/>
      <c r="AI15" s="257"/>
      <c r="AJ15" s="258"/>
      <c r="AK15" s="256" t="s">
        <v>528</v>
      </c>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528</v>
      </c>
      <c r="Q16" s="257"/>
      <c r="R16" s="257"/>
      <c r="S16" s="257"/>
      <c r="T16" s="257"/>
      <c r="U16" s="257"/>
      <c r="V16" s="258"/>
      <c r="W16" s="256" t="s">
        <v>528</v>
      </c>
      <c r="X16" s="257"/>
      <c r="Y16" s="257"/>
      <c r="Z16" s="257"/>
      <c r="AA16" s="257"/>
      <c r="AB16" s="257"/>
      <c r="AC16" s="258"/>
      <c r="AD16" s="256" t="s">
        <v>528</v>
      </c>
      <c r="AE16" s="257"/>
      <c r="AF16" s="257"/>
      <c r="AG16" s="257"/>
      <c r="AH16" s="257"/>
      <c r="AI16" s="257"/>
      <c r="AJ16" s="258"/>
      <c r="AK16" s="256" t="s">
        <v>528</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528</v>
      </c>
      <c r="Q17" s="257"/>
      <c r="R17" s="257"/>
      <c r="S17" s="257"/>
      <c r="T17" s="257"/>
      <c r="U17" s="257"/>
      <c r="V17" s="258"/>
      <c r="W17" s="256" t="s">
        <v>528</v>
      </c>
      <c r="X17" s="257"/>
      <c r="Y17" s="257"/>
      <c r="Z17" s="257"/>
      <c r="AA17" s="257"/>
      <c r="AB17" s="257"/>
      <c r="AC17" s="258"/>
      <c r="AD17" s="256" t="s">
        <v>528</v>
      </c>
      <c r="AE17" s="257"/>
      <c r="AF17" s="257"/>
      <c r="AG17" s="257"/>
      <c r="AH17" s="257"/>
      <c r="AI17" s="257"/>
      <c r="AJ17" s="258"/>
      <c r="AK17" s="256" t="s">
        <v>528</v>
      </c>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9.4</v>
      </c>
      <c r="Q18" s="733"/>
      <c r="R18" s="733"/>
      <c r="S18" s="733"/>
      <c r="T18" s="733"/>
      <c r="U18" s="733"/>
      <c r="V18" s="734"/>
      <c r="W18" s="732">
        <f>SUM(W13:AC17)</f>
        <v>11.6</v>
      </c>
      <c r="X18" s="733"/>
      <c r="Y18" s="733"/>
      <c r="Z18" s="733"/>
      <c r="AA18" s="733"/>
      <c r="AB18" s="733"/>
      <c r="AC18" s="734"/>
      <c r="AD18" s="732">
        <f>SUM(AD13:AJ17)</f>
        <v>12.5</v>
      </c>
      <c r="AE18" s="733"/>
      <c r="AF18" s="733"/>
      <c r="AG18" s="733"/>
      <c r="AH18" s="733"/>
      <c r="AI18" s="733"/>
      <c r="AJ18" s="734"/>
      <c r="AK18" s="732">
        <f>SUM(AK13:AQ17)</f>
        <v>13</v>
      </c>
      <c r="AL18" s="733"/>
      <c r="AM18" s="733"/>
      <c r="AN18" s="733"/>
      <c r="AO18" s="733"/>
      <c r="AP18" s="733"/>
      <c r="AQ18" s="734"/>
      <c r="AR18" s="732">
        <f>SUM(AR13:AX17)</f>
        <v>11.888999999999999</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v>9</v>
      </c>
      <c r="Q19" s="257"/>
      <c r="R19" s="257"/>
      <c r="S19" s="257"/>
      <c r="T19" s="257"/>
      <c r="U19" s="257"/>
      <c r="V19" s="258"/>
      <c r="W19" s="256">
        <v>11</v>
      </c>
      <c r="X19" s="257"/>
      <c r="Y19" s="257"/>
      <c r="Z19" s="257"/>
      <c r="AA19" s="257"/>
      <c r="AB19" s="257"/>
      <c r="AC19" s="258"/>
      <c r="AD19" s="256">
        <v>12</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f>IF(P18=0, "-", P19/P18)</f>
        <v>0.95744680851063824</v>
      </c>
      <c r="Q20" s="736"/>
      <c r="R20" s="736"/>
      <c r="S20" s="736"/>
      <c r="T20" s="736"/>
      <c r="U20" s="736"/>
      <c r="V20" s="736"/>
      <c r="W20" s="736">
        <f>IF(W18=0, "-", W19/W18)</f>
        <v>0.94827586206896552</v>
      </c>
      <c r="X20" s="736"/>
      <c r="Y20" s="736"/>
      <c r="Z20" s="736"/>
      <c r="AA20" s="736"/>
      <c r="AB20" s="736"/>
      <c r="AC20" s="736"/>
      <c r="AD20" s="736">
        <f>IF(AD18=0, "-", AD19/AD18)</f>
        <v>0.96</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t="s">
        <v>560</v>
      </c>
      <c r="AR22" s="151"/>
      <c r="AS22" s="152" t="s">
        <v>371</v>
      </c>
      <c r="AT22" s="153"/>
      <c r="AU22" s="275">
        <v>28</v>
      </c>
      <c r="AV22" s="275"/>
      <c r="AW22" s="273" t="s">
        <v>313</v>
      </c>
      <c r="AX22" s="274"/>
    </row>
    <row r="23" spans="1:50" ht="22.5" customHeight="1" x14ac:dyDescent="0.15">
      <c r="A23" s="279"/>
      <c r="B23" s="277"/>
      <c r="C23" s="277"/>
      <c r="D23" s="277"/>
      <c r="E23" s="277"/>
      <c r="F23" s="278"/>
      <c r="G23" s="399" t="s">
        <v>549</v>
      </c>
      <c r="H23" s="400"/>
      <c r="I23" s="400"/>
      <c r="J23" s="400"/>
      <c r="K23" s="400"/>
      <c r="L23" s="400"/>
      <c r="M23" s="400"/>
      <c r="N23" s="400"/>
      <c r="O23" s="401"/>
      <c r="P23" s="111" t="s">
        <v>529</v>
      </c>
      <c r="Q23" s="111"/>
      <c r="R23" s="111"/>
      <c r="S23" s="111"/>
      <c r="T23" s="111"/>
      <c r="U23" s="111"/>
      <c r="V23" s="111"/>
      <c r="W23" s="111"/>
      <c r="X23" s="131"/>
      <c r="Y23" s="375" t="s">
        <v>14</v>
      </c>
      <c r="Z23" s="376"/>
      <c r="AA23" s="377"/>
      <c r="AB23" s="325" t="s">
        <v>530</v>
      </c>
      <c r="AC23" s="325"/>
      <c r="AD23" s="325"/>
      <c r="AE23" s="391">
        <v>10</v>
      </c>
      <c r="AF23" s="362"/>
      <c r="AG23" s="362"/>
      <c r="AH23" s="362"/>
      <c r="AI23" s="391">
        <v>9</v>
      </c>
      <c r="AJ23" s="362"/>
      <c r="AK23" s="362"/>
      <c r="AL23" s="362"/>
      <c r="AM23" s="391">
        <v>11</v>
      </c>
      <c r="AN23" s="362"/>
      <c r="AO23" s="362"/>
      <c r="AP23" s="362"/>
      <c r="AQ23" s="271" t="s">
        <v>561</v>
      </c>
      <c r="AR23" s="208"/>
      <c r="AS23" s="208"/>
      <c r="AT23" s="272"/>
      <c r="AU23" s="362" t="s">
        <v>562</v>
      </c>
      <c r="AV23" s="362"/>
      <c r="AW23" s="362"/>
      <c r="AX23" s="363"/>
    </row>
    <row r="24" spans="1:50" ht="2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530</v>
      </c>
      <c r="AC24" s="370"/>
      <c r="AD24" s="370"/>
      <c r="AE24" s="391" t="s">
        <v>531</v>
      </c>
      <c r="AF24" s="362"/>
      <c r="AG24" s="362"/>
      <c r="AH24" s="362"/>
      <c r="AI24" s="391">
        <v>7</v>
      </c>
      <c r="AJ24" s="362"/>
      <c r="AK24" s="362"/>
      <c r="AL24" s="362"/>
      <c r="AM24" s="391">
        <v>7</v>
      </c>
      <c r="AN24" s="362"/>
      <c r="AO24" s="362"/>
      <c r="AP24" s="362"/>
      <c r="AQ24" s="271" t="s">
        <v>562</v>
      </c>
      <c r="AR24" s="208"/>
      <c r="AS24" s="208"/>
      <c r="AT24" s="272"/>
      <c r="AU24" s="362">
        <v>7</v>
      </c>
      <c r="AV24" s="362"/>
      <c r="AW24" s="362"/>
      <c r="AX24" s="363"/>
    </row>
    <row r="25" spans="1:50" ht="22.5"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531</v>
      </c>
      <c r="AF25" s="362"/>
      <c r="AG25" s="362"/>
      <c r="AH25" s="362"/>
      <c r="AI25" s="391">
        <v>129</v>
      </c>
      <c r="AJ25" s="362"/>
      <c r="AK25" s="362"/>
      <c r="AL25" s="362"/>
      <c r="AM25" s="391">
        <v>157</v>
      </c>
      <c r="AN25" s="362"/>
      <c r="AO25" s="362"/>
      <c r="AP25" s="362"/>
      <c r="AQ25" s="271" t="s">
        <v>563</v>
      </c>
      <c r="AR25" s="208"/>
      <c r="AS25" s="208"/>
      <c r="AT25" s="272"/>
      <c r="AU25" s="362" t="s">
        <v>562</v>
      </c>
      <c r="AV25" s="362"/>
      <c r="AW25" s="362"/>
      <c r="AX25" s="363"/>
    </row>
    <row r="26" spans="1:50" ht="21.75"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21.75"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t="s">
        <v>585</v>
      </c>
      <c r="AR27" s="151"/>
      <c r="AS27" s="152" t="s">
        <v>371</v>
      </c>
      <c r="AT27" s="153"/>
      <c r="AU27" s="275">
        <v>28</v>
      </c>
      <c r="AV27" s="275"/>
      <c r="AW27" s="273" t="s">
        <v>313</v>
      </c>
      <c r="AX27" s="274"/>
    </row>
    <row r="28" spans="1:50" ht="22.5" customHeight="1" x14ac:dyDescent="0.15">
      <c r="A28" s="279"/>
      <c r="B28" s="277"/>
      <c r="C28" s="277"/>
      <c r="D28" s="277"/>
      <c r="E28" s="277"/>
      <c r="F28" s="278"/>
      <c r="G28" s="399" t="s">
        <v>584</v>
      </c>
      <c r="H28" s="400"/>
      <c r="I28" s="400"/>
      <c r="J28" s="400"/>
      <c r="K28" s="400"/>
      <c r="L28" s="400"/>
      <c r="M28" s="400"/>
      <c r="N28" s="400"/>
      <c r="O28" s="401"/>
      <c r="P28" s="111" t="s">
        <v>583</v>
      </c>
      <c r="Q28" s="111"/>
      <c r="R28" s="111"/>
      <c r="S28" s="111"/>
      <c r="T28" s="111"/>
      <c r="U28" s="111"/>
      <c r="V28" s="111"/>
      <c r="W28" s="111"/>
      <c r="X28" s="131"/>
      <c r="Y28" s="375" t="s">
        <v>14</v>
      </c>
      <c r="Z28" s="376"/>
      <c r="AA28" s="377"/>
      <c r="AB28" s="325" t="s">
        <v>581</v>
      </c>
      <c r="AC28" s="325"/>
      <c r="AD28" s="325"/>
      <c r="AE28" s="391">
        <v>33</v>
      </c>
      <c r="AF28" s="362"/>
      <c r="AG28" s="362"/>
      <c r="AH28" s="362"/>
      <c r="AI28" s="391">
        <v>33</v>
      </c>
      <c r="AJ28" s="362"/>
      <c r="AK28" s="362"/>
      <c r="AL28" s="362"/>
      <c r="AM28" s="391">
        <v>33</v>
      </c>
      <c r="AN28" s="362"/>
      <c r="AO28" s="362"/>
      <c r="AP28" s="362"/>
      <c r="AQ28" s="271" t="s">
        <v>467</v>
      </c>
      <c r="AR28" s="208"/>
      <c r="AS28" s="208"/>
      <c r="AT28" s="272"/>
      <c r="AU28" s="362" t="s">
        <v>467</v>
      </c>
      <c r="AV28" s="362"/>
      <c r="AW28" s="362"/>
      <c r="AX28" s="363"/>
    </row>
    <row r="29" spans="1:50" ht="22.5"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t="s">
        <v>582</v>
      </c>
      <c r="AC29" s="370"/>
      <c r="AD29" s="370"/>
      <c r="AE29" s="391" t="s">
        <v>467</v>
      </c>
      <c r="AF29" s="362"/>
      <c r="AG29" s="362"/>
      <c r="AH29" s="362"/>
      <c r="AI29" s="391" t="s">
        <v>467</v>
      </c>
      <c r="AJ29" s="362"/>
      <c r="AK29" s="362"/>
      <c r="AL29" s="362"/>
      <c r="AM29" s="391">
        <v>15.85</v>
      </c>
      <c r="AN29" s="362"/>
      <c r="AO29" s="362"/>
      <c r="AP29" s="362"/>
      <c r="AQ29" s="271" t="s">
        <v>467</v>
      </c>
      <c r="AR29" s="208"/>
      <c r="AS29" s="208"/>
      <c r="AT29" s="272"/>
      <c r="AU29" s="362">
        <v>15.85</v>
      </c>
      <c r="AV29" s="362"/>
      <c r="AW29" s="362"/>
      <c r="AX29" s="363"/>
    </row>
    <row r="30" spans="1:50" ht="22.5" customHeight="1" thickBot="1" x14ac:dyDescent="0.2">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t="s">
        <v>467</v>
      </c>
      <c r="AF30" s="362"/>
      <c r="AG30" s="362"/>
      <c r="AH30" s="362"/>
      <c r="AI30" s="391" t="s">
        <v>467</v>
      </c>
      <c r="AJ30" s="362"/>
      <c r="AK30" s="362"/>
      <c r="AL30" s="362"/>
      <c r="AM30" s="391">
        <f>(AM28/AM29)*100</f>
        <v>208.20189274447949</v>
      </c>
      <c r="AN30" s="362"/>
      <c r="AO30" s="362"/>
      <c r="AP30" s="362"/>
      <c r="AQ30" s="271" t="s">
        <v>467</v>
      </c>
      <c r="AR30" s="208"/>
      <c r="AS30" s="208"/>
      <c r="AT30" s="272"/>
      <c r="AU30" s="362" t="s">
        <v>467</v>
      </c>
      <c r="AV30" s="362"/>
      <c r="AW30" s="362"/>
      <c r="AX30" s="363"/>
    </row>
    <row r="31" spans="1:50" ht="21.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21.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1.7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1.7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1.7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1.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21.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1.7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1.7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1.7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1.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21.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1.7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1.7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1.7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1.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21.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1.7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1.7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1.7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21.75"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1.75" hidden="1" customHeight="1" x14ac:dyDescent="0.15">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21.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21.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1.7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1.7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1.7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21.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21.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1.7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1.7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1.7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21.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21.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1.7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1.7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1.7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21.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21.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1.7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1.7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1.7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2.25"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60.75" customHeight="1" x14ac:dyDescent="0.15">
      <c r="A74" s="299"/>
      <c r="B74" s="300"/>
      <c r="C74" s="300"/>
      <c r="D74" s="300"/>
      <c r="E74" s="300"/>
      <c r="F74" s="301"/>
      <c r="G74" s="111" t="s">
        <v>553</v>
      </c>
      <c r="H74" s="111"/>
      <c r="I74" s="111"/>
      <c r="J74" s="111"/>
      <c r="K74" s="111"/>
      <c r="L74" s="111"/>
      <c r="M74" s="111"/>
      <c r="N74" s="111"/>
      <c r="O74" s="111"/>
      <c r="P74" s="111"/>
      <c r="Q74" s="111"/>
      <c r="R74" s="111"/>
      <c r="S74" s="111"/>
      <c r="T74" s="111"/>
      <c r="U74" s="111"/>
      <c r="V74" s="111"/>
      <c r="W74" s="111"/>
      <c r="X74" s="131"/>
      <c r="Y74" s="293" t="s">
        <v>62</v>
      </c>
      <c r="Z74" s="294"/>
      <c r="AA74" s="295"/>
      <c r="AB74" s="325" t="s">
        <v>532</v>
      </c>
      <c r="AC74" s="325"/>
      <c r="AD74" s="325"/>
      <c r="AE74" s="250">
        <v>100</v>
      </c>
      <c r="AF74" s="250"/>
      <c r="AG74" s="250"/>
      <c r="AH74" s="250"/>
      <c r="AI74" s="250">
        <v>100</v>
      </c>
      <c r="AJ74" s="250"/>
      <c r="AK74" s="250"/>
      <c r="AL74" s="250"/>
      <c r="AM74" s="250">
        <v>100</v>
      </c>
      <c r="AN74" s="250"/>
      <c r="AO74" s="250"/>
      <c r="AP74" s="250"/>
      <c r="AQ74" s="250" t="s">
        <v>575</v>
      </c>
      <c r="AR74" s="250"/>
      <c r="AS74" s="250"/>
      <c r="AT74" s="250"/>
      <c r="AU74" s="250"/>
      <c r="AV74" s="250"/>
      <c r="AW74" s="250"/>
      <c r="AX74" s="267"/>
      <c r="AY74" s="10"/>
      <c r="AZ74" s="10"/>
      <c r="BA74" s="10"/>
      <c r="BB74" s="10"/>
      <c r="BC74" s="10"/>
    </row>
    <row r="75" spans="1:60" ht="60.7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532</v>
      </c>
      <c r="AC75" s="325"/>
      <c r="AD75" s="325"/>
      <c r="AE75" s="250">
        <v>100</v>
      </c>
      <c r="AF75" s="250"/>
      <c r="AG75" s="250"/>
      <c r="AH75" s="250"/>
      <c r="AI75" s="250">
        <v>100</v>
      </c>
      <c r="AJ75" s="250"/>
      <c r="AK75" s="250"/>
      <c r="AL75" s="250"/>
      <c r="AM75" s="250">
        <v>100</v>
      </c>
      <c r="AN75" s="250"/>
      <c r="AO75" s="250"/>
      <c r="AP75" s="250"/>
      <c r="AQ75" s="250">
        <v>100</v>
      </c>
      <c r="AR75" s="250"/>
      <c r="AS75" s="250"/>
      <c r="AT75" s="250"/>
      <c r="AU75" s="250"/>
      <c r="AV75" s="250"/>
      <c r="AW75" s="250"/>
      <c r="AX75" s="267"/>
      <c r="AY75" s="10"/>
      <c r="AZ75" s="10"/>
      <c r="BA75" s="10"/>
      <c r="BB75" s="10"/>
      <c r="BC75" s="10"/>
      <c r="BD75" s="10"/>
      <c r="BE75" s="10"/>
      <c r="BF75" s="10"/>
      <c r="BG75" s="10"/>
      <c r="BH75" s="10"/>
    </row>
    <row r="76" spans="1:60" ht="33"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x14ac:dyDescent="0.15">
      <c r="A89" s="316"/>
      <c r="B89" s="317"/>
      <c r="C89" s="317"/>
      <c r="D89" s="317"/>
      <c r="E89" s="317"/>
      <c r="F89" s="318"/>
      <c r="G89" s="384" t="s">
        <v>533</v>
      </c>
      <c r="H89" s="384"/>
      <c r="I89" s="384"/>
      <c r="J89" s="384"/>
      <c r="K89" s="384"/>
      <c r="L89" s="384"/>
      <c r="M89" s="384"/>
      <c r="N89" s="384"/>
      <c r="O89" s="384"/>
      <c r="P89" s="384"/>
      <c r="Q89" s="384"/>
      <c r="R89" s="384"/>
      <c r="S89" s="384"/>
      <c r="T89" s="384"/>
      <c r="U89" s="384"/>
      <c r="V89" s="384"/>
      <c r="W89" s="384"/>
      <c r="X89" s="384"/>
      <c r="Y89" s="259" t="s">
        <v>17</v>
      </c>
      <c r="Z89" s="260"/>
      <c r="AA89" s="261"/>
      <c r="AB89" s="326"/>
      <c r="AC89" s="327"/>
      <c r="AD89" s="328"/>
      <c r="AE89" s="250" t="s">
        <v>531</v>
      </c>
      <c r="AF89" s="250"/>
      <c r="AG89" s="250"/>
      <c r="AH89" s="250"/>
      <c r="AI89" s="250" t="s">
        <v>531</v>
      </c>
      <c r="AJ89" s="250"/>
      <c r="AK89" s="250"/>
      <c r="AL89" s="250"/>
      <c r="AM89" s="250" t="s">
        <v>531</v>
      </c>
      <c r="AN89" s="250"/>
      <c r="AO89" s="250"/>
      <c r="AP89" s="250"/>
      <c r="AQ89" s="391" t="s">
        <v>550</v>
      </c>
      <c r="AR89" s="362"/>
      <c r="AS89" s="362"/>
      <c r="AT89" s="362"/>
      <c r="AU89" s="362"/>
      <c r="AV89" s="362"/>
      <c r="AW89" s="362"/>
      <c r="AX89" s="363"/>
    </row>
    <row r="90" spans="1:60" ht="47.1"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3" t="s">
        <v>368</v>
      </c>
      <c r="AC90" s="694"/>
      <c r="AD90" s="695"/>
      <c r="AE90" s="380"/>
      <c r="AF90" s="380"/>
      <c r="AG90" s="380"/>
      <c r="AH90" s="380"/>
      <c r="AI90" s="380"/>
      <c r="AJ90" s="380"/>
      <c r="AK90" s="380"/>
      <c r="AL90" s="380"/>
      <c r="AM90" s="380"/>
      <c r="AN90" s="380"/>
      <c r="AO90" s="380"/>
      <c r="AP90" s="380"/>
      <c r="AQ90" s="380"/>
      <c r="AR90" s="380"/>
      <c r="AS90" s="380"/>
      <c r="AT90" s="380"/>
      <c r="AU90" s="380"/>
      <c r="AV90" s="380"/>
      <c r="AW90" s="380"/>
      <c r="AX90" s="381"/>
    </row>
    <row r="91" spans="1:60" ht="32.25"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39" customHeight="1" x14ac:dyDescent="0.15">
      <c r="A104" s="781"/>
      <c r="B104" s="782"/>
      <c r="C104" s="844" t="s">
        <v>534</v>
      </c>
      <c r="D104" s="845"/>
      <c r="E104" s="845"/>
      <c r="F104" s="845"/>
      <c r="G104" s="845"/>
      <c r="H104" s="845"/>
      <c r="I104" s="845"/>
      <c r="J104" s="845"/>
      <c r="K104" s="846"/>
      <c r="L104" s="256">
        <v>13</v>
      </c>
      <c r="M104" s="257"/>
      <c r="N104" s="257"/>
      <c r="O104" s="257"/>
      <c r="P104" s="257"/>
      <c r="Q104" s="258"/>
      <c r="R104" s="256">
        <v>11.888999999999999</v>
      </c>
      <c r="S104" s="257"/>
      <c r="T104" s="257"/>
      <c r="U104" s="257"/>
      <c r="V104" s="257"/>
      <c r="W104" s="258"/>
      <c r="X104" s="437" t="s">
        <v>574</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8.25" customHeight="1" x14ac:dyDescent="0.15">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8.25"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8.25"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8.25"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8.25"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13</v>
      </c>
      <c r="M110" s="344"/>
      <c r="N110" s="344"/>
      <c r="O110" s="344"/>
      <c r="P110" s="344"/>
      <c r="Q110" s="345"/>
      <c r="R110" s="343">
        <f>SUM(R104:W109)</f>
        <v>11.888999999999999</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58.5" customHeight="1" x14ac:dyDescent="0.15">
      <c r="A111" s="857" t="s">
        <v>391</v>
      </c>
      <c r="B111" s="858"/>
      <c r="C111" s="862" t="s">
        <v>388</v>
      </c>
      <c r="D111" s="858"/>
      <c r="E111" s="847" t="s">
        <v>429</v>
      </c>
      <c r="F111" s="848"/>
      <c r="G111" s="849" t="s">
        <v>579</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58.5" customHeight="1" x14ac:dyDescent="0.15">
      <c r="A112" s="859"/>
      <c r="B112" s="854"/>
      <c r="C112" s="164"/>
      <c r="D112" s="854"/>
      <c r="E112" s="186" t="s">
        <v>428</v>
      </c>
      <c r="F112" s="191"/>
      <c r="G112" s="135" t="s">
        <v>580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v>28</v>
      </c>
      <c r="AR114" s="275"/>
      <c r="AS114" s="152" t="s">
        <v>371</v>
      </c>
      <c r="AT114" s="153"/>
      <c r="AU114" s="151">
        <v>32</v>
      </c>
      <c r="AV114" s="151"/>
      <c r="AW114" s="152" t="s">
        <v>313</v>
      </c>
      <c r="AX114" s="203"/>
    </row>
    <row r="115" spans="1:50" ht="54" customHeight="1" x14ac:dyDescent="0.15">
      <c r="A115" s="859"/>
      <c r="B115" s="854"/>
      <c r="C115" s="164"/>
      <c r="D115" s="854"/>
      <c r="E115" s="164"/>
      <c r="F115" s="165"/>
      <c r="G115" s="130" t="s">
        <v>556</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551</v>
      </c>
      <c r="AC115" s="207"/>
      <c r="AD115" s="207"/>
      <c r="AE115" s="181">
        <v>1077</v>
      </c>
      <c r="AF115" s="208"/>
      <c r="AG115" s="208"/>
      <c r="AH115" s="208"/>
      <c r="AI115" s="181">
        <v>1085</v>
      </c>
      <c r="AJ115" s="208"/>
      <c r="AK115" s="208"/>
      <c r="AL115" s="208"/>
      <c r="AM115" s="181" t="s">
        <v>550</v>
      </c>
      <c r="AN115" s="208"/>
      <c r="AO115" s="208"/>
      <c r="AP115" s="208"/>
      <c r="AQ115" s="181" t="s">
        <v>578</v>
      </c>
      <c r="AR115" s="208"/>
      <c r="AS115" s="208"/>
      <c r="AT115" s="208"/>
      <c r="AU115" s="181" t="s">
        <v>575</v>
      </c>
      <c r="AV115" s="208"/>
      <c r="AW115" s="208"/>
      <c r="AX115" s="209"/>
    </row>
    <row r="116" spans="1:50" ht="54"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551</v>
      </c>
      <c r="AC116" s="213"/>
      <c r="AD116" s="213"/>
      <c r="AE116" s="181" t="s">
        <v>555</v>
      </c>
      <c r="AF116" s="208"/>
      <c r="AG116" s="208"/>
      <c r="AH116" s="208"/>
      <c r="AI116" s="181" t="s">
        <v>555</v>
      </c>
      <c r="AJ116" s="208"/>
      <c r="AK116" s="208"/>
      <c r="AL116" s="208"/>
      <c r="AM116" s="181" t="s">
        <v>555</v>
      </c>
      <c r="AN116" s="208"/>
      <c r="AO116" s="208"/>
      <c r="AP116" s="208"/>
      <c r="AQ116" s="181">
        <v>1107</v>
      </c>
      <c r="AR116" s="208"/>
      <c r="AS116" s="208"/>
      <c r="AT116" s="208"/>
      <c r="AU116" s="181">
        <v>1223</v>
      </c>
      <c r="AV116" s="208"/>
      <c r="AW116" s="208"/>
      <c r="AX116" s="209"/>
    </row>
    <row r="117" spans="1:50" ht="18.75"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v>28</v>
      </c>
      <c r="AR118" s="151"/>
      <c r="AS118" s="152" t="s">
        <v>371</v>
      </c>
      <c r="AT118" s="153"/>
      <c r="AU118" s="151">
        <v>32</v>
      </c>
      <c r="AV118" s="151"/>
      <c r="AW118" s="152" t="s">
        <v>313</v>
      </c>
      <c r="AX118" s="203"/>
    </row>
    <row r="119" spans="1:50" ht="50.25" customHeight="1" x14ac:dyDescent="0.15">
      <c r="A119" s="859"/>
      <c r="B119" s="854"/>
      <c r="C119" s="164"/>
      <c r="D119" s="854"/>
      <c r="E119" s="164"/>
      <c r="F119" s="165"/>
      <c r="G119" s="130" t="s">
        <v>557</v>
      </c>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t="s">
        <v>552</v>
      </c>
      <c r="AC119" s="207"/>
      <c r="AD119" s="207"/>
      <c r="AE119" s="181">
        <v>63144</v>
      </c>
      <c r="AF119" s="208"/>
      <c r="AG119" s="208"/>
      <c r="AH119" s="208"/>
      <c r="AI119" s="181">
        <v>71019</v>
      </c>
      <c r="AJ119" s="208"/>
      <c r="AK119" s="208"/>
      <c r="AL119" s="208"/>
      <c r="AM119" s="181" t="s">
        <v>550</v>
      </c>
      <c r="AN119" s="208"/>
      <c r="AO119" s="208"/>
      <c r="AP119" s="208"/>
      <c r="AQ119" s="181"/>
      <c r="AR119" s="208"/>
      <c r="AS119" s="208"/>
      <c r="AT119" s="208"/>
      <c r="AU119" s="181"/>
      <c r="AV119" s="208"/>
      <c r="AW119" s="208"/>
      <c r="AX119" s="209"/>
    </row>
    <row r="120" spans="1:50" ht="50.25"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t="s">
        <v>552</v>
      </c>
      <c r="AC120" s="213"/>
      <c r="AD120" s="213"/>
      <c r="AE120" s="181" t="s">
        <v>555</v>
      </c>
      <c r="AF120" s="208"/>
      <c r="AG120" s="208"/>
      <c r="AH120" s="208"/>
      <c r="AI120" s="181" t="s">
        <v>555</v>
      </c>
      <c r="AJ120" s="208"/>
      <c r="AK120" s="208"/>
      <c r="AL120" s="208"/>
      <c r="AM120" s="181" t="s">
        <v>555</v>
      </c>
      <c r="AN120" s="208"/>
      <c r="AO120" s="208"/>
      <c r="AP120" s="208"/>
      <c r="AQ120" s="181">
        <v>63311</v>
      </c>
      <c r="AR120" s="208"/>
      <c r="AS120" s="208"/>
      <c r="AT120" s="208"/>
      <c r="AU120" s="181">
        <v>69975</v>
      </c>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45.75" customHeight="1" x14ac:dyDescent="0.15">
      <c r="A169" s="859"/>
      <c r="B169" s="854"/>
      <c r="C169" s="164"/>
      <c r="D169" s="854"/>
      <c r="E169" s="110" t="s">
        <v>558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45.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28.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28.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28.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28.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28.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28.5"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28.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28.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28.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28.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28.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28.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28.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28.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28.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28.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28.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28.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28.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28.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28.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28.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8.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8.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8.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8.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8.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8.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8.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8.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8.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8.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8.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8.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8.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8.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8.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8.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8.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8.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8.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8.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8.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8.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8.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8.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8.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8.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8.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8.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8.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8.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8.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8.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8.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8.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8.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8.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8.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8.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28.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28.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28.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28.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28.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28.5"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28.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28.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28.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28.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28.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28.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28.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28.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28.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28.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28.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28.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28.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28.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28.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28.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8.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8.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8.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8.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8.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8.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8.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8.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8.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8.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8.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8.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8.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8.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8.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8.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8.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8.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8.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8.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8.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8.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8.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8.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8.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8.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8.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8.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8.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8.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8.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8.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8.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8.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8.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8.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8.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8.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28.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28.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28.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28.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28.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28.5"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28.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28.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28.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28.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28.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28.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28.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28.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28.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28.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28.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28.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28.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28.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28.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28.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8.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8.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8.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8.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8.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8.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8.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8.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8.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8.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8.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8.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8.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8.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8.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8.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8.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8.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8.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8.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8.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8.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8.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8.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8.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8.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8.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8.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8.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8.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8.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8.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8.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8.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8.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8.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8.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8.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28.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28.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28.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28.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28.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28.5"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28.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28.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28.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28.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28.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28.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28.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28.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28.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28.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28.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28.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28.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28.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28.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28.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8.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8.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8.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8.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8.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8.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8.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8.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8.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8.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8.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8.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8.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8.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8.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8.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8.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8.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8.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8.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8.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8.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8.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8.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8.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8.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8.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8.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8.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8.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8.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8.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8.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8.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8.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8.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8.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8.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8.5" customHeight="1" x14ac:dyDescent="0.15">
      <c r="A411" s="859"/>
      <c r="B411" s="854"/>
      <c r="C411" s="162" t="s">
        <v>390</v>
      </c>
      <c r="D411" s="853"/>
      <c r="E411" s="186" t="s">
        <v>413</v>
      </c>
      <c r="F411" s="191"/>
      <c r="G411" s="774" t="s">
        <v>409</v>
      </c>
      <c r="H411" s="160"/>
      <c r="I411" s="160"/>
      <c r="J411" s="775" t="s">
        <v>564</v>
      </c>
      <c r="K411" s="776"/>
      <c r="L411" s="776"/>
      <c r="M411" s="776"/>
      <c r="N411" s="776"/>
      <c r="O411" s="776"/>
      <c r="P411" s="776"/>
      <c r="Q411" s="776"/>
      <c r="R411" s="776"/>
      <c r="S411" s="776"/>
      <c r="T411" s="777"/>
      <c r="U411" s="397" t="s">
        <v>565</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567</v>
      </c>
      <c r="AF413" s="151"/>
      <c r="AG413" s="152" t="s">
        <v>371</v>
      </c>
      <c r="AH413" s="153"/>
      <c r="AI413" s="147"/>
      <c r="AJ413" s="147"/>
      <c r="AK413" s="147"/>
      <c r="AL413" s="148"/>
      <c r="AM413" s="147"/>
      <c r="AN413" s="147"/>
      <c r="AO413" s="147"/>
      <c r="AP413" s="148"/>
      <c r="AQ413" s="202" t="s">
        <v>566</v>
      </c>
      <c r="AR413" s="151"/>
      <c r="AS413" s="152" t="s">
        <v>371</v>
      </c>
      <c r="AT413" s="153"/>
      <c r="AU413" s="151" t="s">
        <v>567</v>
      </c>
      <c r="AV413" s="151"/>
      <c r="AW413" s="152" t="s">
        <v>313</v>
      </c>
      <c r="AX413" s="203"/>
    </row>
    <row r="414" spans="1:50" ht="28.5" customHeight="1" x14ac:dyDescent="0.15">
      <c r="A414" s="859"/>
      <c r="B414" s="854"/>
      <c r="C414" s="164"/>
      <c r="D414" s="854"/>
      <c r="E414" s="154"/>
      <c r="F414" s="155"/>
      <c r="G414" s="130" t="s">
        <v>566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566</v>
      </c>
      <c r="AC414" s="213"/>
      <c r="AD414" s="213"/>
      <c r="AE414" s="271" t="s">
        <v>566</v>
      </c>
      <c r="AF414" s="208"/>
      <c r="AG414" s="208"/>
      <c r="AH414" s="208"/>
      <c r="AI414" s="271" t="s">
        <v>567</v>
      </c>
      <c r="AJ414" s="208"/>
      <c r="AK414" s="208"/>
      <c r="AL414" s="208"/>
      <c r="AM414" s="271" t="s">
        <v>566</v>
      </c>
      <c r="AN414" s="208"/>
      <c r="AO414" s="208"/>
      <c r="AP414" s="272"/>
      <c r="AQ414" s="271" t="s">
        <v>566</v>
      </c>
      <c r="AR414" s="208"/>
      <c r="AS414" s="208"/>
      <c r="AT414" s="272"/>
      <c r="AU414" s="208" t="s">
        <v>567</v>
      </c>
      <c r="AV414" s="208"/>
      <c r="AW414" s="208"/>
      <c r="AX414" s="209"/>
    </row>
    <row r="415" spans="1:50" ht="28.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566</v>
      </c>
      <c r="AC415" s="207"/>
      <c r="AD415" s="207"/>
      <c r="AE415" s="271" t="s">
        <v>567</v>
      </c>
      <c r="AF415" s="208"/>
      <c r="AG415" s="208"/>
      <c r="AH415" s="272"/>
      <c r="AI415" s="271" t="s">
        <v>565</v>
      </c>
      <c r="AJ415" s="208"/>
      <c r="AK415" s="208"/>
      <c r="AL415" s="208"/>
      <c r="AM415" s="271" t="s">
        <v>566</v>
      </c>
      <c r="AN415" s="208"/>
      <c r="AO415" s="208"/>
      <c r="AP415" s="272"/>
      <c r="AQ415" s="271" t="s">
        <v>566</v>
      </c>
      <c r="AR415" s="208"/>
      <c r="AS415" s="208"/>
      <c r="AT415" s="272"/>
      <c r="AU415" s="208" t="s">
        <v>566</v>
      </c>
      <c r="AV415" s="208"/>
      <c r="AW415" s="208"/>
      <c r="AX415" s="209"/>
    </row>
    <row r="416" spans="1:50" ht="28.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t="s">
        <v>565</v>
      </c>
      <c r="AF416" s="208"/>
      <c r="AG416" s="208"/>
      <c r="AH416" s="272"/>
      <c r="AI416" s="271" t="s">
        <v>565</v>
      </c>
      <c r="AJ416" s="208"/>
      <c r="AK416" s="208"/>
      <c r="AL416" s="208"/>
      <c r="AM416" s="271" t="s">
        <v>565</v>
      </c>
      <c r="AN416" s="208"/>
      <c r="AO416" s="208"/>
      <c r="AP416" s="272"/>
      <c r="AQ416" s="271" t="s">
        <v>566</v>
      </c>
      <c r="AR416" s="208"/>
      <c r="AS416" s="208"/>
      <c r="AT416" s="272"/>
      <c r="AU416" s="208" t="s">
        <v>567</v>
      </c>
      <c r="AV416" s="208"/>
      <c r="AW416" s="208"/>
      <c r="AX416" s="209"/>
    </row>
    <row r="417" spans="1:50" ht="28.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28.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8.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8.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8.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28.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28.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8.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8.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8.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28.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28.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8.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8.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8.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28.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28.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8.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8.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8.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567</v>
      </c>
      <c r="AF438" s="151"/>
      <c r="AG438" s="152" t="s">
        <v>371</v>
      </c>
      <c r="AH438" s="153"/>
      <c r="AI438" s="147"/>
      <c r="AJ438" s="147"/>
      <c r="AK438" s="147"/>
      <c r="AL438" s="148"/>
      <c r="AM438" s="147"/>
      <c r="AN438" s="147"/>
      <c r="AO438" s="147"/>
      <c r="AP438" s="148"/>
      <c r="AQ438" s="202" t="s">
        <v>566</v>
      </c>
      <c r="AR438" s="151"/>
      <c r="AS438" s="152" t="s">
        <v>371</v>
      </c>
      <c r="AT438" s="153"/>
      <c r="AU438" s="151" t="s">
        <v>568</v>
      </c>
      <c r="AV438" s="151"/>
      <c r="AW438" s="152" t="s">
        <v>313</v>
      </c>
      <c r="AX438" s="203"/>
    </row>
    <row r="439" spans="1:50" ht="28.5" customHeight="1" x14ac:dyDescent="0.15">
      <c r="A439" s="859"/>
      <c r="B439" s="854"/>
      <c r="C439" s="164"/>
      <c r="D439" s="854"/>
      <c r="E439" s="154"/>
      <c r="F439" s="155"/>
      <c r="G439" s="130" t="s">
        <v>566</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567</v>
      </c>
      <c r="AC439" s="213"/>
      <c r="AD439" s="213"/>
      <c r="AE439" s="271" t="s">
        <v>566</v>
      </c>
      <c r="AF439" s="208"/>
      <c r="AG439" s="208"/>
      <c r="AH439" s="208"/>
      <c r="AI439" s="271" t="s">
        <v>566</v>
      </c>
      <c r="AJ439" s="208"/>
      <c r="AK439" s="208"/>
      <c r="AL439" s="208"/>
      <c r="AM439" s="271" t="s">
        <v>567</v>
      </c>
      <c r="AN439" s="208"/>
      <c r="AO439" s="208"/>
      <c r="AP439" s="272"/>
      <c r="AQ439" s="271" t="s">
        <v>566</v>
      </c>
      <c r="AR439" s="208"/>
      <c r="AS439" s="208"/>
      <c r="AT439" s="272"/>
      <c r="AU439" s="208" t="s">
        <v>565</v>
      </c>
      <c r="AV439" s="208"/>
      <c r="AW439" s="208"/>
      <c r="AX439" s="209"/>
    </row>
    <row r="440" spans="1:50" ht="28.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565</v>
      </c>
      <c r="AC440" s="207"/>
      <c r="AD440" s="207"/>
      <c r="AE440" s="271" t="s">
        <v>566</v>
      </c>
      <c r="AF440" s="208"/>
      <c r="AG440" s="208"/>
      <c r="AH440" s="272"/>
      <c r="AI440" s="271" t="s">
        <v>566</v>
      </c>
      <c r="AJ440" s="208"/>
      <c r="AK440" s="208"/>
      <c r="AL440" s="208"/>
      <c r="AM440" s="271" t="s">
        <v>565</v>
      </c>
      <c r="AN440" s="208"/>
      <c r="AO440" s="208"/>
      <c r="AP440" s="272"/>
      <c r="AQ440" s="271" t="s">
        <v>565</v>
      </c>
      <c r="AR440" s="208"/>
      <c r="AS440" s="208"/>
      <c r="AT440" s="272"/>
      <c r="AU440" s="208" t="s">
        <v>565</v>
      </c>
      <c r="AV440" s="208"/>
      <c r="AW440" s="208"/>
      <c r="AX440" s="209"/>
    </row>
    <row r="441" spans="1:50" ht="28.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t="s">
        <v>567</v>
      </c>
      <c r="AF441" s="208"/>
      <c r="AG441" s="208"/>
      <c r="AH441" s="272"/>
      <c r="AI441" s="271" t="s">
        <v>565</v>
      </c>
      <c r="AJ441" s="208"/>
      <c r="AK441" s="208"/>
      <c r="AL441" s="208"/>
      <c r="AM441" s="271" t="s">
        <v>566</v>
      </c>
      <c r="AN441" s="208"/>
      <c r="AO441" s="208"/>
      <c r="AP441" s="272"/>
      <c r="AQ441" s="271" t="s">
        <v>565</v>
      </c>
      <c r="AR441" s="208"/>
      <c r="AS441" s="208"/>
      <c r="AT441" s="272"/>
      <c r="AU441" s="208" t="s">
        <v>565</v>
      </c>
      <c r="AV441" s="208"/>
      <c r="AW441" s="208"/>
      <c r="AX441" s="209"/>
    </row>
    <row r="442" spans="1:50" ht="28.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28.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8.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8.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8.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28.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28.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8.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8.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8.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28.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28.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8.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8.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8.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28.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28.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8.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8.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8.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8.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8.5" customHeight="1" x14ac:dyDescent="0.15">
      <c r="A463" s="859"/>
      <c r="B463" s="854"/>
      <c r="C463" s="164"/>
      <c r="D463" s="854"/>
      <c r="E463" s="110" t="s">
        <v>566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8.5"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28.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28.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28.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8.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8.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8.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28.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28.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8.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8.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8.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28.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28.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8.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8.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8.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28.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28.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8.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8.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8.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28.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28.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8.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8.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8.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28.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28.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8.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8.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8.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28.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28.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8.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8.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8.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28.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28.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8.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8.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8.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28.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28.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8.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8.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8.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28.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28.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8.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8.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8.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8.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8.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8.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28.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28.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28.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8.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8.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8.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28.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28.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8.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8.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8.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28.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28.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8.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8.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8.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28.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28.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8.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8.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8.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28.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28.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8.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8.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8.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28.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28.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8.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8.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8.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28.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28.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8.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8.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8.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28.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28.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8.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8.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8.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28.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28.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8.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8.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8.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28.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28.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8.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8.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8.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8.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8.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8.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28.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28.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28.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8.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8.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8.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28.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28.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8.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8.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8.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28.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28.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8.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8.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8.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28.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28.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8.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8.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8.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28.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28.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8.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8.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8.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28.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28.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8.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8.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8.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28.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28.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8.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8.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8.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28.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28.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8.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8.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8.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28.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28.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8.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8.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8.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28.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28.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8.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8.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8.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8.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8.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8.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28.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28.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28.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8.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8.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8.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28.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28.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8.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8.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8.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28.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28.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8.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8.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8.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28.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28.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8.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8.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8.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28.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28.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8.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8.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8.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28.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28.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8.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8.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8.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28.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28.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8.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8.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8.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28.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28.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8.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8.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8.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28.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28.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8.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8.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8.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28.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28.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8.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8.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8.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8.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8.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8.5" hidden="1"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28.5"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69"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519</v>
      </c>
      <c r="AE683" s="255"/>
      <c r="AF683" s="255"/>
      <c r="AG683" s="247" t="s">
        <v>535</v>
      </c>
      <c r="AH683" s="248"/>
      <c r="AI683" s="248"/>
      <c r="AJ683" s="248"/>
      <c r="AK683" s="248"/>
      <c r="AL683" s="248"/>
      <c r="AM683" s="248"/>
      <c r="AN683" s="248"/>
      <c r="AO683" s="248"/>
      <c r="AP683" s="248"/>
      <c r="AQ683" s="248"/>
      <c r="AR683" s="248"/>
      <c r="AS683" s="248"/>
      <c r="AT683" s="248"/>
      <c r="AU683" s="248"/>
      <c r="AV683" s="248"/>
      <c r="AW683" s="248"/>
      <c r="AX683" s="249"/>
    </row>
    <row r="684" spans="1:50" ht="69"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519</v>
      </c>
      <c r="AE684" s="144"/>
      <c r="AF684" s="144"/>
      <c r="AG684" s="140" t="s">
        <v>536</v>
      </c>
      <c r="AH684" s="141"/>
      <c r="AI684" s="141"/>
      <c r="AJ684" s="141"/>
      <c r="AK684" s="141"/>
      <c r="AL684" s="141"/>
      <c r="AM684" s="141"/>
      <c r="AN684" s="141"/>
      <c r="AO684" s="141"/>
      <c r="AP684" s="141"/>
      <c r="AQ684" s="141"/>
      <c r="AR684" s="141"/>
      <c r="AS684" s="141"/>
      <c r="AT684" s="141"/>
      <c r="AU684" s="141"/>
      <c r="AV684" s="141"/>
      <c r="AW684" s="141"/>
      <c r="AX684" s="142"/>
    </row>
    <row r="685" spans="1:50" ht="69"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519</v>
      </c>
      <c r="AE685" s="634"/>
      <c r="AF685" s="634"/>
      <c r="AG685" s="448" t="s">
        <v>537</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538</v>
      </c>
      <c r="AE686" s="447"/>
      <c r="AF686" s="447"/>
      <c r="AG686" s="110"/>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68.25"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519</v>
      </c>
      <c r="AE689" s="420"/>
      <c r="AF689" s="420"/>
      <c r="AG689" s="623" t="s">
        <v>539</v>
      </c>
      <c r="AH689" s="624"/>
      <c r="AI689" s="624"/>
      <c r="AJ689" s="624"/>
      <c r="AK689" s="624"/>
      <c r="AL689" s="624"/>
      <c r="AM689" s="624"/>
      <c r="AN689" s="624"/>
      <c r="AO689" s="624"/>
      <c r="AP689" s="624"/>
      <c r="AQ689" s="624"/>
      <c r="AR689" s="624"/>
      <c r="AS689" s="624"/>
      <c r="AT689" s="624"/>
      <c r="AU689" s="624"/>
      <c r="AV689" s="624"/>
      <c r="AW689" s="624"/>
      <c r="AX689" s="625"/>
    </row>
    <row r="690" spans="1:64" ht="39"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538</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39"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4.75"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519</v>
      </c>
      <c r="AE692" s="144"/>
      <c r="AF692" s="144"/>
      <c r="AG692" s="140" t="s">
        <v>539</v>
      </c>
      <c r="AH692" s="141"/>
      <c r="AI692" s="141"/>
      <c r="AJ692" s="141"/>
      <c r="AK692" s="141"/>
      <c r="AL692" s="141"/>
      <c r="AM692" s="141"/>
      <c r="AN692" s="141"/>
      <c r="AO692" s="141"/>
      <c r="AP692" s="141"/>
      <c r="AQ692" s="141"/>
      <c r="AR692" s="141"/>
      <c r="AS692" s="141"/>
      <c r="AT692" s="141"/>
      <c r="AU692" s="141"/>
      <c r="AV692" s="141"/>
      <c r="AW692" s="141"/>
      <c r="AX692" s="142"/>
    </row>
    <row r="693" spans="1:64" ht="39"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538</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39"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538</v>
      </c>
      <c r="AE694" s="686"/>
      <c r="AF694" s="687"/>
      <c r="AG694" s="680"/>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60.75"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519</v>
      </c>
      <c r="AE695" s="420"/>
      <c r="AF695" s="651"/>
      <c r="AG695" s="623" t="s">
        <v>540</v>
      </c>
      <c r="AH695" s="624"/>
      <c r="AI695" s="624"/>
      <c r="AJ695" s="624"/>
      <c r="AK695" s="624"/>
      <c r="AL695" s="624"/>
      <c r="AM695" s="624"/>
      <c r="AN695" s="624"/>
      <c r="AO695" s="624"/>
      <c r="AP695" s="624"/>
      <c r="AQ695" s="624"/>
      <c r="AR695" s="624"/>
      <c r="AS695" s="624"/>
      <c r="AT695" s="624"/>
      <c r="AU695" s="624"/>
      <c r="AV695" s="624"/>
      <c r="AW695" s="624"/>
      <c r="AX695" s="625"/>
    </row>
    <row r="696" spans="1:64" ht="60.75"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519</v>
      </c>
      <c r="AE696" s="485"/>
      <c r="AF696" s="485"/>
      <c r="AG696" s="140" t="s">
        <v>541</v>
      </c>
      <c r="AH696" s="141"/>
      <c r="AI696" s="141"/>
      <c r="AJ696" s="141"/>
      <c r="AK696" s="141"/>
      <c r="AL696" s="141"/>
      <c r="AM696" s="141"/>
      <c r="AN696" s="141"/>
      <c r="AO696" s="141"/>
      <c r="AP696" s="141"/>
      <c r="AQ696" s="141"/>
      <c r="AR696" s="141"/>
      <c r="AS696" s="141"/>
      <c r="AT696" s="141"/>
      <c r="AU696" s="141"/>
      <c r="AV696" s="141"/>
      <c r="AW696" s="141"/>
      <c r="AX696" s="142"/>
    </row>
    <row r="697" spans="1:64" ht="39"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538</v>
      </c>
      <c r="AE697" s="144"/>
      <c r="AF697" s="144"/>
      <c r="AG697" s="140"/>
      <c r="AH697" s="141"/>
      <c r="AI697" s="141"/>
      <c r="AJ697" s="141"/>
      <c r="AK697" s="141"/>
      <c r="AL697" s="141"/>
      <c r="AM697" s="141"/>
      <c r="AN697" s="141"/>
      <c r="AO697" s="141"/>
      <c r="AP697" s="141"/>
      <c r="AQ697" s="141"/>
      <c r="AR697" s="141"/>
      <c r="AS697" s="141"/>
      <c r="AT697" s="141"/>
      <c r="AU697" s="141"/>
      <c r="AV697" s="141"/>
      <c r="AW697" s="141"/>
      <c r="AX697" s="142"/>
    </row>
    <row r="698" spans="1:64" ht="82.5"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519</v>
      </c>
      <c r="AE698" s="144"/>
      <c r="AF698" s="144"/>
      <c r="AG698" s="113" t="s">
        <v>559</v>
      </c>
      <c r="AH698" s="114"/>
      <c r="AI698" s="114"/>
      <c r="AJ698" s="114"/>
      <c r="AK698" s="114"/>
      <c r="AL698" s="114"/>
      <c r="AM698" s="114"/>
      <c r="AN698" s="114"/>
      <c r="AO698" s="114"/>
      <c r="AP698" s="114"/>
      <c r="AQ698" s="114"/>
      <c r="AR698" s="114"/>
      <c r="AS698" s="114"/>
      <c r="AT698" s="114"/>
      <c r="AU698" s="114"/>
      <c r="AV698" s="114"/>
      <c r="AW698" s="114"/>
      <c r="AX698" s="115"/>
    </row>
    <row r="699" spans="1:64" ht="56.25"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538</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4.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4.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4.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4.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4.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83.25" customHeight="1" x14ac:dyDescent="0.15">
      <c r="A706" s="499" t="s">
        <v>54</v>
      </c>
      <c r="B706" s="675"/>
      <c r="C706" s="454" t="s">
        <v>60</v>
      </c>
      <c r="D706" s="455"/>
      <c r="E706" s="455"/>
      <c r="F706" s="456"/>
      <c r="G706" s="469" t="s">
        <v>542</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83.25" customHeight="1" thickBot="1" x14ac:dyDescent="0.2">
      <c r="A707" s="676"/>
      <c r="B707" s="677"/>
      <c r="C707" s="464" t="s">
        <v>64</v>
      </c>
      <c r="D707" s="465"/>
      <c r="E707" s="465"/>
      <c r="F707" s="466"/>
      <c r="G707" s="467" t="s">
        <v>543</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78" customHeight="1" thickBot="1" x14ac:dyDescent="0.2">
      <c r="A709" s="493" t="s">
        <v>570</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86.75" customHeight="1" thickBot="1" x14ac:dyDescent="0.2">
      <c r="A711" s="672" t="s">
        <v>266</v>
      </c>
      <c r="B711" s="673"/>
      <c r="C711" s="673"/>
      <c r="D711" s="673"/>
      <c r="E711" s="674"/>
      <c r="F711" s="616" t="s">
        <v>571</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526" t="s">
        <v>572</v>
      </c>
      <c r="B713" s="527"/>
      <c r="C713" s="527"/>
      <c r="D713" s="527"/>
      <c r="E713" s="528"/>
      <c r="F713" s="496" t="s">
        <v>577</v>
      </c>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c r="H717" s="434"/>
      <c r="I717" s="434"/>
      <c r="J717" s="434"/>
      <c r="K717" s="434"/>
      <c r="L717" s="434"/>
      <c r="M717" s="434"/>
      <c r="N717" s="434"/>
      <c r="O717" s="434"/>
      <c r="P717" s="434"/>
      <c r="Q717" s="436" t="s">
        <v>376</v>
      </c>
      <c r="R717" s="436"/>
      <c r="S717" s="436"/>
      <c r="T717" s="436"/>
      <c r="U717" s="436"/>
      <c r="V717" s="436"/>
      <c r="W717" s="434">
        <v>36</v>
      </c>
      <c r="X717" s="434"/>
      <c r="Y717" s="434"/>
      <c r="Z717" s="434"/>
      <c r="AA717" s="434"/>
      <c r="AB717" s="434"/>
      <c r="AC717" s="434"/>
      <c r="AD717" s="434"/>
      <c r="AE717" s="434"/>
      <c r="AF717" s="434"/>
      <c r="AG717" s="436" t="s">
        <v>377</v>
      </c>
      <c r="AH717" s="436"/>
      <c r="AI717" s="436"/>
      <c r="AJ717" s="436"/>
      <c r="AK717" s="436"/>
      <c r="AL717" s="436"/>
      <c r="AM717" s="434">
        <v>217</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v>213</v>
      </c>
      <c r="H718" s="435"/>
      <c r="I718" s="435"/>
      <c r="J718" s="435"/>
      <c r="K718" s="435"/>
      <c r="L718" s="435"/>
      <c r="M718" s="435"/>
      <c r="N718" s="435"/>
      <c r="O718" s="435"/>
      <c r="P718" s="435"/>
      <c r="Q718" s="492" t="s">
        <v>379</v>
      </c>
      <c r="R718" s="492"/>
      <c r="S718" s="492"/>
      <c r="T718" s="492"/>
      <c r="U718" s="492"/>
      <c r="V718" s="492"/>
      <c r="W718" s="602">
        <v>211</v>
      </c>
      <c r="X718" s="602"/>
      <c r="Y718" s="602"/>
      <c r="Z718" s="602"/>
      <c r="AA718" s="602"/>
      <c r="AB718" s="602"/>
      <c r="AC718" s="602"/>
      <c r="AD718" s="602"/>
      <c r="AE718" s="602"/>
      <c r="AF718" s="602"/>
      <c r="AG718" s="492" t="s">
        <v>380</v>
      </c>
      <c r="AH718" s="492"/>
      <c r="AI718" s="492"/>
      <c r="AJ718" s="492"/>
      <c r="AK718" s="492"/>
      <c r="AL718" s="492"/>
      <c r="AM718" s="457">
        <v>199</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thickBot="1" x14ac:dyDescent="0.2">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493</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98.25" customHeight="1" x14ac:dyDescent="0.15">
      <c r="A760" s="489"/>
      <c r="B760" s="490"/>
      <c r="C760" s="490"/>
      <c r="D760" s="490"/>
      <c r="E760" s="490"/>
      <c r="F760" s="491"/>
      <c r="G760" s="523" t="s">
        <v>545</v>
      </c>
      <c r="H760" s="524"/>
      <c r="I760" s="524"/>
      <c r="J760" s="524"/>
      <c r="K760" s="525"/>
      <c r="L760" s="517" t="s">
        <v>544</v>
      </c>
      <c r="M760" s="518"/>
      <c r="N760" s="518"/>
      <c r="O760" s="518"/>
      <c r="P760" s="518"/>
      <c r="Q760" s="518"/>
      <c r="R760" s="518"/>
      <c r="S760" s="518"/>
      <c r="T760" s="518"/>
      <c r="U760" s="518"/>
      <c r="V760" s="518"/>
      <c r="W760" s="518"/>
      <c r="X760" s="519"/>
      <c r="Y760" s="479">
        <v>12</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80.25" hidden="1"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80.25" hidden="1"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80.25" hidden="1"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80.25" hidden="1"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80.2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80.2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80.25" hidden="1"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80.25" hidden="1"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80.25" hidden="1"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12</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hidden="1"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hidden="1"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hidden="1"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hidden="1"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hidden="1"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hidden="1"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hidden="1"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hidden="1"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hidden="1"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hidden="1"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99.75" customHeight="1" x14ac:dyDescent="0.15">
      <c r="A816" s="237">
        <v>1</v>
      </c>
      <c r="B816" s="237">
        <v>1</v>
      </c>
      <c r="C816" s="238" t="s">
        <v>547</v>
      </c>
      <c r="D816" s="217"/>
      <c r="E816" s="217"/>
      <c r="F816" s="217"/>
      <c r="G816" s="217"/>
      <c r="H816" s="217"/>
      <c r="I816" s="217"/>
      <c r="J816" s="218" t="s">
        <v>576</v>
      </c>
      <c r="K816" s="219"/>
      <c r="L816" s="219"/>
      <c r="M816" s="219"/>
      <c r="N816" s="219"/>
      <c r="O816" s="219"/>
      <c r="P816" s="861" t="s">
        <v>554</v>
      </c>
      <c r="Q816" s="220"/>
      <c r="R816" s="220"/>
      <c r="S816" s="220"/>
      <c r="T816" s="220"/>
      <c r="U816" s="220"/>
      <c r="V816" s="220"/>
      <c r="W816" s="220"/>
      <c r="X816" s="220"/>
      <c r="Y816" s="221">
        <v>12</v>
      </c>
      <c r="Z816" s="222"/>
      <c r="AA816" s="222"/>
      <c r="AB816" s="223"/>
      <c r="AC816" s="224" t="s">
        <v>564</v>
      </c>
      <c r="AD816" s="224"/>
      <c r="AE816" s="224"/>
      <c r="AF816" s="224"/>
      <c r="AG816" s="224"/>
      <c r="AH816" s="225" t="s">
        <v>575</v>
      </c>
      <c r="AI816" s="226"/>
      <c r="AJ816" s="226"/>
      <c r="AK816" s="226"/>
      <c r="AL816" s="227" t="s">
        <v>576</v>
      </c>
      <c r="AM816" s="228"/>
      <c r="AN816" s="228"/>
      <c r="AO816" s="229"/>
      <c r="AP816" s="230" t="s">
        <v>546</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17.2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3.7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3.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75"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75"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75"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75"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75"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75"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75"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75"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75"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75"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75"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75"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75"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75"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75"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75"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75"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75"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75"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75"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75"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75"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75"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75"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75"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75"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75"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75"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75"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75"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17.2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7.25" hidden="1" customHeight="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3.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75"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75"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75"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75"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75"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75"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75"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75"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75"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75"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75"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75"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75"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75"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75"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75"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75"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75"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75"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75"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75"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75"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75"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75"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75"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75"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75"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75"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75"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75"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17.2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3.7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3.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75"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75"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75"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75"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75"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75"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75"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75"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75"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75"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75"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75"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75"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75"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75"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75"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75"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75"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75"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75"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75"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75"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75"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75"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75"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75"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75"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75"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75"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75"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17.2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7.2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17.2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17.25"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17.25"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17.25"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17.25"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17.25"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17.25"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17.25"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17.25"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17.25"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17.25"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17.25"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17.25"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17.25"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17.25"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17.25"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17.25"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17.25"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17.25"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17.25"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17.25"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17.25"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17.25"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17.25"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17.25"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17.25"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17.25"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17.25"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17.25"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17.25"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17.25"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17.2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7.2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17.2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17.25"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17.25"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17.25"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17.25"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17.25"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17.25"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17.25"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17.25"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17.25"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17.25"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17.25"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17.25"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17.25"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17.25"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17.25"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17.25"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17.25"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17.25"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17.25"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17.25"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17.25"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17.25"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17.25"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17.25"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17.25"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17.25"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17.25"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17.25"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17.25"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17.25"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17.2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7.2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17.2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17.25"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17.25"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17.25"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17.25"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17.25"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17.25"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17.25"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17.25"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17.25"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17.25"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17.25"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17.25"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17.25"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17.25"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17.25"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17.25"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17.25"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17.25"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17.25"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17.25"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17.25"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17.25"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17.25"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17.25"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17.25"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17.25"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17.25"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17.25"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17.25"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17.25"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17.2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7.2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17.2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17.25"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17.25"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17.25"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17.25"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17.25"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17.25"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17.25"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17.25"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17.25"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17.25"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17.25"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17.25"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17.25"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17.25"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17.25"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17.25"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17.25"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17.25"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17.25"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17.25"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17.25"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17.25"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17.25"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17.25"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17.25"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17.25"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17.25"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17.25"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17.25"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17.25"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17.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17.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7.25" customHeight="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63"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106" t="s">
        <v>569</v>
      </c>
      <c r="F1081" s="236"/>
      <c r="G1081" s="236"/>
      <c r="H1081" s="236"/>
      <c r="I1081" s="236"/>
      <c r="J1081" s="218" t="s">
        <v>586</v>
      </c>
      <c r="K1081" s="219"/>
      <c r="L1081" s="219"/>
      <c r="M1081" s="219"/>
      <c r="N1081" s="219"/>
      <c r="O1081" s="219"/>
      <c r="P1081" s="220" t="s">
        <v>564</v>
      </c>
      <c r="Q1081" s="220"/>
      <c r="R1081" s="220"/>
      <c r="S1081" s="220"/>
      <c r="T1081" s="220"/>
      <c r="U1081" s="220"/>
      <c r="V1081" s="220"/>
      <c r="W1081" s="220"/>
      <c r="X1081" s="220"/>
      <c r="Y1081" s="221" t="s">
        <v>564</v>
      </c>
      <c r="Z1081" s="222"/>
      <c r="AA1081" s="222"/>
      <c r="AB1081" s="223"/>
      <c r="AC1081" s="224" t="s">
        <v>564</v>
      </c>
      <c r="AD1081" s="224"/>
      <c r="AE1081" s="224"/>
      <c r="AF1081" s="224"/>
      <c r="AG1081" s="224"/>
      <c r="AH1081" s="225" t="s">
        <v>564</v>
      </c>
      <c r="AI1081" s="226"/>
      <c r="AJ1081" s="226"/>
      <c r="AK1081" s="226"/>
      <c r="AL1081" s="227" t="s">
        <v>564</v>
      </c>
      <c r="AM1081" s="228"/>
      <c r="AN1081" s="228"/>
      <c r="AO1081" s="229"/>
      <c r="AP1081" s="230" t="s">
        <v>564</v>
      </c>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17.2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17.2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17.2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17.2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17.2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17.2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17.2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17.2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17.2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17.2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17.2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17.2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17.2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17.2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17.2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17.2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17.2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17.2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17.2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7.2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17.25" customHeight="1" x14ac:dyDescent="0.15"/>
    <row r="1112" spans="1:50" ht="17.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211">
      <formula>IF(RIGHT(TEXT(P14,"0.#"),1)=".",FALSE,TRUE)</formula>
    </cfRule>
    <cfRule type="expression" dxfId="2682" priority="11212">
      <formula>IF(RIGHT(TEXT(P14,"0.#"),1)=".",TRUE,FALSE)</formula>
    </cfRule>
  </conditionalFormatting>
  <conditionalFormatting sqref="AE23">
    <cfRule type="expression" dxfId="2681" priority="11201">
      <formula>IF(RIGHT(TEXT(AE23,"0.#"),1)=".",FALSE,TRUE)</formula>
    </cfRule>
    <cfRule type="expression" dxfId="2680" priority="11202">
      <formula>IF(RIGHT(TEXT(AE23,"0.#"),1)=".",TRUE,FALSE)</formula>
    </cfRule>
  </conditionalFormatting>
  <conditionalFormatting sqref="L105">
    <cfRule type="expression" dxfId="2679" priority="11093">
      <formula>IF(RIGHT(TEXT(L105,"0.#"),1)=".",FALSE,TRUE)</formula>
    </cfRule>
    <cfRule type="expression" dxfId="2678" priority="11094">
      <formula>IF(RIGHT(TEXT(L105,"0.#"),1)=".",TRUE,FALSE)</formula>
    </cfRule>
  </conditionalFormatting>
  <conditionalFormatting sqref="L110">
    <cfRule type="expression" dxfId="2677" priority="11091">
      <formula>IF(RIGHT(TEXT(L110,"0.#"),1)=".",FALSE,TRUE)</formula>
    </cfRule>
    <cfRule type="expression" dxfId="2676" priority="11092">
      <formula>IF(RIGHT(TEXT(L110,"0.#"),1)=".",TRUE,FALSE)</formula>
    </cfRule>
  </conditionalFormatting>
  <conditionalFormatting sqref="R110">
    <cfRule type="expression" dxfId="2675" priority="11089">
      <formula>IF(RIGHT(TEXT(R110,"0.#"),1)=".",FALSE,TRUE)</formula>
    </cfRule>
    <cfRule type="expression" dxfId="2674" priority="11090">
      <formula>IF(RIGHT(TEXT(R110,"0.#"),1)=".",TRUE,FALSE)</formula>
    </cfRule>
  </conditionalFormatting>
  <conditionalFormatting sqref="P18:AX18">
    <cfRule type="expression" dxfId="2673" priority="11087">
      <formula>IF(RIGHT(TEXT(P18,"0.#"),1)=".",FALSE,TRUE)</formula>
    </cfRule>
    <cfRule type="expression" dxfId="2672" priority="11088">
      <formula>IF(RIGHT(TEXT(P18,"0.#"),1)=".",TRUE,FALSE)</formula>
    </cfRule>
  </conditionalFormatting>
  <conditionalFormatting sqref="Y761">
    <cfRule type="expression" dxfId="2671" priority="11083">
      <formula>IF(RIGHT(TEXT(Y761,"0.#"),1)=".",FALSE,TRUE)</formula>
    </cfRule>
    <cfRule type="expression" dxfId="2670" priority="11084">
      <formula>IF(RIGHT(TEXT(Y761,"0.#"),1)=".",TRUE,FALSE)</formula>
    </cfRule>
  </conditionalFormatting>
  <conditionalFormatting sqref="Y770">
    <cfRule type="expression" dxfId="2669" priority="11079">
      <formula>IF(RIGHT(TEXT(Y770,"0.#"),1)=".",FALSE,TRUE)</formula>
    </cfRule>
    <cfRule type="expression" dxfId="2668" priority="11080">
      <formula>IF(RIGHT(TEXT(Y770,"0.#"),1)=".",TRUE,FALSE)</formula>
    </cfRule>
  </conditionalFormatting>
  <conditionalFormatting sqref="Y801:Y808 Y799 Y788:Y795 Y786 Y775:Y782 Y773">
    <cfRule type="expression" dxfId="2667" priority="10861">
      <formula>IF(RIGHT(TEXT(Y773,"0.#"),1)=".",FALSE,TRUE)</formula>
    </cfRule>
    <cfRule type="expression" dxfId="2666" priority="10862">
      <formula>IF(RIGHT(TEXT(Y773,"0.#"),1)=".",TRUE,FALSE)</formula>
    </cfRule>
  </conditionalFormatting>
  <conditionalFormatting sqref="P16:AQ17 P15:AX15 P13:AX13">
    <cfRule type="expression" dxfId="2665" priority="10909">
      <formula>IF(RIGHT(TEXT(P13,"0.#"),1)=".",FALSE,TRUE)</formula>
    </cfRule>
    <cfRule type="expression" dxfId="2664" priority="10910">
      <formula>IF(RIGHT(TEXT(P13,"0.#"),1)=".",TRUE,FALSE)</formula>
    </cfRule>
  </conditionalFormatting>
  <conditionalFormatting sqref="P19:AJ19">
    <cfRule type="expression" dxfId="2663" priority="10907">
      <formula>IF(RIGHT(TEXT(P19,"0.#"),1)=".",FALSE,TRUE)</formula>
    </cfRule>
    <cfRule type="expression" dxfId="2662" priority="10908">
      <formula>IF(RIGHT(TEXT(P19,"0.#"),1)=".",TRUE,FALSE)</formula>
    </cfRule>
  </conditionalFormatting>
  <conditionalFormatting sqref="AE74 AQ74">
    <cfRule type="expression" dxfId="2661" priority="10899">
      <formula>IF(RIGHT(TEXT(AE74,"0.#"),1)=".",FALSE,TRUE)</formula>
    </cfRule>
    <cfRule type="expression" dxfId="2660" priority="10900">
      <formula>IF(RIGHT(TEXT(AE74,"0.#"),1)=".",TRUE,FALSE)</formula>
    </cfRule>
  </conditionalFormatting>
  <conditionalFormatting sqref="L106:L109 L104">
    <cfRule type="expression" dxfId="2659" priority="10893">
      <formula>IF(RIGHT(TEXT(L104,"0.#"),1)=".",FALSE,TRUE)</formula>
    </cfRule>
    <cfRule type="expression" dxfId="2658" priority="10894">
      <formula>IF(RIGHT(TEXT(L104,"0.#"),1)=".",TRUE,FALSE)</formula>
    </cfRule>
  </conditionalFormatting>
  <conditionalFormatting sqref="R104">
    <cfRule type="expression" dxfId="2657" priority="10889">
      <formula>IF(RIGHT(TEXT(R104,"0.#"),1)=".",FALSE,TRUE)</formula>
    </cfRule>
    <cfRule type="expression" dxfId="2656" priority="10890">
      <formula>IF(RIGHT(TEXT(R104,"0.#"),1)=".",TRUE,FALSE)</formula>
    </cfRule>
  </conditionalFormatting>
  <conditionalFormatting sqref="R105:R109">
    <cfRule type="expression" dxfId="2655" priority="10887">
      <formula>IF(RIGHT(TEXT(R105,"0.#"),1)=".",FALSE,TRUE)</formula>
    </cfRule>
    <cfRule type="expression" dxfId="2654" priority="10888">
      <formula>IF(RIGHT(TEXT(R105,"0.#"),1)=".",TRUE,FALSE)</formula>
    </cfRule>
  </conditionalFormatting>
  <conditionalFormatting sqref="Y762:Y769 Y760">
    <cfRule type="expression" dxfId="2653" priority="10885">
      <formula>IF(RIGHT(TEXT(Y760,"0.#"),1)=".",FALSE,TRUE)</formula>
    </cfRule>
    <cfRule type="expression" dxfId="2652" priority="10886">
      <formula>IF(RIGHT(TEXT(Y760,"0.#"),1)=".",TRUE,FALSE)</formula>
    </cfRule>
  </conditionalFormatting>
  <conditionalFormatting sqref="AU761">
    <cfRule type="expression" dxfId="2651" priority="10883">
      <formula>IF(RIGHT(TEXT(AU761,"0.#"),1)=".",FALSE,TRUE)</formula>
    </cfRule>
    <cfRule type="expression" dxfId="2650" priority="10884">
      <formula>IF(RIGHT(TEXT(AU761,"0.#"),1)=".",TRUE,FALSE)</formula>
    </cfRule>
  </conditionalFormatting>
  <conditionalFormatting sqref="AU770">
    <cfRule type="expression" dxfId="2649" priority="10881">
      <formula>IF(RIGHT(TEXT(AU770,"0.#"),1)=".",FALSE,TRUE)</formula>
    </cfRule>
    <cfRule type="expression" dxfId="2648" priority="10882">
      <formula>IF(RIGHT(TEXT(AU770,"0.#"),1)=".",TRUE,FALSE)</formula>
    </cfRule>
  </conditionalFormatting>
  <conditionalFormatting sqref="AU762:AU769 AU760">
    <cfRule type="expression" dxfId="2647" priority="10879">
      <formula>IF(RIGHT(TEXT(AU760,"0.#"),1)=".",FALSE,TRUE)</formula>
    </cfRule>
    <cfRule type="expression" dxfId="2646" priority="10880">
      <formula>IF(RIGHT(TEXT(AU760,"0.#"),1)=".",TRUE,FALSE)</formula>
    </cfRule>
  </conditionalFormatting>
  <conditionalFormatting sqref="Y800 Y787 Y774">
    <cfRule type="expression" dxfId="2645" priority="10865">
      <formula>IF(RIGHT(TEXT(Y774,"0.#"),1)=".",FALSE,TRUE)</formula>
    </cfRule>
    <cfRule type="expression" dxfId="2644" priority="10866">
      <formula>IF(RIGHT(TEXT(Y774,"0.#"),1)=".",TRUE,FALSE)</formula>
    </cfRule>
  </conditionalFormatting>
  <conditionalFormatting sqref="Y809 Y796 Y783">
    <cfRule type="expression" dxfId="2643" priority="10863">
      <formula>IF(RIGHT(TEXT(Y783,"0.#"),1)=".",FALSE,TRUE)</formula>
    </cfRule>
    <cfRule type="expression" dxfId="2642" priority="10864">
      <formula>IF(RIGHT(TEXT(Y783,"0.#"),1)=".",TRUE,FALSE)</formula>
    </cfRule>
  </conditionalFormatting>
  <conditionalFormatting sqref="AU800 AU787 AU774">
    <cfRule type="expression" dxfId="2641" priority="10859">
      <formula>IF(RIGHT(TEXT(AU774,"0.#"),1)=".",FALSE,TRUE)</formula>
    </cfRule>
    <cfRule type="expression" dxfId="2640" priority="10860">
      <formula>IF(RIGHT(TEXT(AU774,"0.#"),1)=".",TRUE,FALSE)</formula>
    </cfRule>
  </conditionalFormatting>
  <conditionalFormatting sqref="AU809 AU796 AU783">
    <cfRule type="expression" dxfId="2639" priority="10857">
      <formula>IF(RIGHT(TEXT(AU783,"0.#"),1)=".",FALSE,TRUE)</formula>
    </cfRule>
    <cfRule type="expression" dxfId="2638" priority="10858">
      <formula>IF(RIGHT(TEXT(AU783,"0.#"),1)=".",TRUE,FALSE)</formula>
    </cfRule>
  </conditionalFormatting>
  <conditionalFormatting sqref="AU801:AU808 AU799 AU788:AU795 AU786 AU775:AU782 AU773">
    <cfRule type="expression" dxfId="2637" priority="10855">
      <formula>IF(RIGHT(TEXT(AU773,"0.#"),1)=".",FALSE,TRUE)</formula>
    </cfRule>
    <cfRule type="expression" dxfId="2636" priority="10856">
      <formula>IF(RIGHT(TEXT(AU773,"0.#"),1)=".",TRUE,FALSE)</formula>
    </cfRule>
  </conditionalFormatting>
  <conditionalFormatting sqref="AM60">
    <cfRule type="expression" dxfId="2635" priority="10509">
      <formula>IF(RIGHT(TEXT(AM60,"0.#"),1)=".",FALSE,TRUE)</formula>
    </cfRule>
    <cfRule type="expression" dxfId="2634" priority="10510">
      <formula>IF(RIGHT(TEXT(AM60,"0.#"),1)=".",TRUE,FALSE)</formula>
    </cfRule>
  </conditionalFormatting>
  <conditionalFormatting sqref="AE40">
    <cfRule type="expression" dxfId="2633" priority="10577">
      <formula>IF(RIGHT(TEXT(AE40,"0.#"),1)=".",FALSE,TRUE)</formula>
    </cfRule>
    <cfRule type="expression" dxfId="2632" priority="10578">
      <formula>IF(RIGHT(TEXT(AE40,"0.#"),1)=".",TRUE,FALSE)</formula>
    </cfRule>
  </conditionalFormatting>
  <conditionalFormatting sqref="AI40">
    <cfRule type="expression" dxfId="2631" priority="10575">
      <formula>IF(RIGHT(TEXT(AI40,"0.#"),1)=".",FALSE,TRUE)</formula>
    </cfRule>
    <cfRule type="expression" dxfId="2630" priority="10576">
      <formula>IF(RIGHT(TEXT(AI40,"0.#"),1)=".",TRUE,FALSE)</formula>
    </cfRule>
  </conditionalFormatting>
  <conditionalFormatting sqref="AM25">
    <cfRule type="expression" dxfId="2629" priority="10655">
      <formula>IF(RIGHT(TEXT(AM25,"0.#"),1)=".",FALSE,TRUE)</formula>
    </cfRule>
    <cfRule type="expression" dxfId="2628" priority="10656">
      <formula>IF(RIGHT(TEXT(AM25,"0.#"),1)=".",TRUE,FALSE)</formula>
    </cfRule>
  </conditionalFormatting>
  <conditionalFormatting sqref="AE24">
    <cfRule type="expression" dxfId="2627" priority="10669">
      <formula>IF(RIGHT(TEXT(AE24,"0.#"),1)=".",FALSE,TRUE)</formula>
    </cfRule>
    <cfRule type="expression" dxfId="2626" priority="10670">
      <formula>IF(RIGHT(TEXT(AE24,"0.#"),1)=".",TRUE,FALSE)</formula>
    </cfRule>
  </conditionalFormatting>
  <conditionalFormatting sqref="AE25">
    <cfRule type="expression" dxfId="2625" priority="10667">
      <formula>IF(RIGHT(TEXT(AE25,"0.#"),1)=".",FALSE,TRUE)</formula>
    </cfRule>
    <cfRule type="expression" dxfId="2624" priority="10668">
      <formula>IF(RIGHT(TEXT(AE25,"0.#"),1)=".",TRUE,FALSE)</formula>
    </cfRule>
  </conditionalFormatting>
  <conditionalFormatting sqref="AI25">
    <cfRule type="expression" dxfId="2623" priority="10665">
      <formula>IF(RIGHT(TEXT(AI25,"0.#"),1)=".",FALSE,TRUE)</formula>
    </cfRule>
    <cfRule type="expression" dxfId="2622" priority="10666">
      <formula>IF(RIGHT(TEXT(AI25,"0.#"),1)=".",TRUE,FALSE)</formula>
    </cfRule>
  </conditionalFormatting>
  <conditionalFormatting sqref="AI24">
    <cfRule type="expression" dxfId="2621" priority="10663">
      <formula>IF(RIGHT(TEXT(AI24,"0.#"),1)=".",FALSE,TRUE)</formula>
    </cfRule>
    <cfRule type="expression" dxfId="2620" priority="10664">
      <formula>IF(RIGHT(TEXT(AI24,"0.#"),1)=".",TRUE,FALSE)</formula>
    </cfRule>
  </conditionalFormatting>
  <conditionalFormatting sqref="AI23">
    <cfRule type="expression" dxfId="2619" priority="10661">
      <formula>IF(RIGHT(TEXT(AI23,"0.#"),1)=".",FALSE,TRUE)</formula>
    </cfRule>
    <cfRule type="expression" dxfId="2618" priority="10662">
      <formula>IF(RIGHT(TEXT(AI23,"0.#"),1)=".",TRUE,FALSE)</formula>
    </cfRule>
  </conditionalFormatting>
  <conditionalFormatting sqref="AM23">
    <cfRule type="expression" dxfId="2617" priority="10659">
      <formula>IF(RIGHT(TEXT(AM23,"0.#"),1)=".",FALSE,TRUE)</formula>
    </cfRule>
    <cfRule type="expression" dxfId="2616" priority="10660">
      <formula>IF(RIGHT(TEXT(AM23,"0.#"),1)=".",TRUE,FALSE)</formula>
    </cfRule>
  </conditionalFormatting>
  <conditionalFormatting sqref="AM24">
    <cfRule type="expression" dxfId="2615" priority="10657">
      <formula>IF(RIGHT(TEXT(AM24,"0.#"),1)=".",FALSE,TRUE)</formula>
    </cfRule>
    <cfRule type="expression" dxfId="2614" priority="10658">
      <formula>IF(RIGHT(TEXT(AM24,"0.#"),1)=".",TRUE,FALSE)</formula>
    </cfRule>
  </conditionalFormatting>
  <conditionalFormatting sqref="AQ23:AQ25">
    <cfRule type="expression" dxfId="2613" priority="10649">
      <formula>IF(RIGHT(TEXT(AQ23,"0.#"),1)=".",FALSE,TRUE)</formula>
    </cfRule>
    <cfRule type="expression" dxfId="2612" priority="10650">
      <formula>IF(RIGHT(TEXT(AQ23,"0.#"),1)=".",TRUE,FALSE)</formula>
    </cfRule>
  </conditionalFormatting>
  <conditionalFormatting sqref="AU23:AU25">
    <cfRule type="expression" dxfId="2611" priority="10647">
      <formula>IF(RIGHT(TEXT(AU23,"0.#"),1)=".",FALSE,TRUE)</formula>
    </cfRule>
    <cfRule type="expression" dxfId="2610" priority="10648">
      <formula>IF(RIGHT(TEXT(AU23,"0.#"),1)=".",TRUE,FALSE)</formula>
    </cfRule>
  </conditionalFormatting>
  <conditionalFormatting sqref="AE33">
    <cfRule type="expression" dxfId="2609" priority="10611">
      <formula>IF(RIGHT(TEXT(AE33,"0.#"),1)=".",FALSE,TRUE)</formula>
    </cfRule>
    <cfRule type="expression" dxfId="2608" priority="10612">
      <formula>IF(RIGHT(TEXT(AE33,"0.#"),1)=".",TRUE,FALSE)</formula>
    </cfRule>
  </conditionalFormatting>
  <conditionalFormatting sqref="AE34">
    <cfRule type="expression" dxfId="2607" priority="10609">
      <formula>IF(RIGHT(TEXT(AE34,"0.#"),1)=".",FALSE,TRUE)</formula>
    </cfRule>
    <cfRule type="expression" dxfId="2606" priority="10610">
      <formula>IF(RIGHT(TEXT(AE34,"0.#"),1)=".",TRUE,FALSE)</formula>
    </cfRule>
  </conditionalFormatting>
  <conditionalFormatting sqref="AE35">
    <cfRule type="expression" dxfId="2605" priority="10607">
      <formula>IF(RIGHT(TEXT(AE35,"0.#"),1)=".",FALSE,TRUE)</formula>
    </cfRule>
    <cfRule type="expression" dxfId="2604" priority="10608">
      <formula>IF(RIGHT(TEXT(AE35,"0.#"),1)=".",TRUE,FALSE)</formula>
    </cfRule>
  </conditionalFormatting>
  <conditionalFormatting sqref="AI35">
    <cfRule type="expression" dxfId="2603" priority="10605">
      <formula>IF(RIGHT(TEXT(AI35,"0.#"),1)=".",FALSE,TRUE)</formula>
    </cfRule>
    <cfRule type="expression" dxfId="2602" priority="10606">
      <formula>IF(RIGHT(TEXT(AI35,"0.#"),1)=".",TRUE,FALSE)</formula>
    </cfRule>
  </conditionalFormatting>
  <conditionalFormatting sqref="AI34">
    <cfRule type="expression" dxfId="2601" priority="10603">
      <formula>IF(RIGHT(TEXT(AI34,"0.#"),1)=".",FALSE,TRUE)</formula>
    </cfRule>
    <cfRule type="expression" dxfId="2600" priority="10604">
      <formula>IF(RIGHT(TEXT(AI34,"0.#"),1)=".",TRUE,FALSE)</formula>
    </cfRule>
  </conditionalFormatting>
  <conditionalFormatting sqref="AI33">
    <cfRule type="expression" dxfId="2599" priority="10601">
      <formula>IF(RIGHT(TEXT(AI33,"0.#"),1)=".",FALSE,TRUE)</formula>
    </cfRule>
    <cfRule type="expression" dxfId="2598" priority="10602">
      <formula>IF(RIGHT(TEXT(AI33,"0.#"),1)=".",TRUE,FALSE)</formula>
    </cfRule>
  </conditionalFormatting>
  <conditionalFormatting sqref="AM33">
    <cfRule type="expression" dxfId="2597" priority="10599">
      <formula>IF(RIGHT(TEXT(AM33,"0.#"),1)=".",FALSE,TRUE)</formula>
    </cfRule>
    <cfRule type="expression" dxfId="2596" priority="10600">
      <formula>IF(RIGHT(TEXT(AM33,"0.#"),1)=".",TRUE,FALSE)</formula>
    </cfRule>
  </conditionalFormatting>
  <conditionalFormatting sqref="AM34">
    <cfRule type="expression" dxfId="2595" priority="10597">
      <formula>IF(RIGHT(TEXT(AM34,"0.#"),1)=".",FALSE,TRUE)</formula>
    </cfRule>
    <cfRule type="expression" dxfId="2594" priority="10598">
      <formula>IF(RIGHT(TEXT(AM34,"0.#"),1)=".",TRUE,FALSE)</formula>
    </cfRule>
  </conditionalFormatting>
  <conditionalFormatting sqref="AM35">
    <cfRule type="expression" dxfId="2593" priority="10595">
      <formula>IF(RIGHT(TEXT(AM35,"0.#"),1)=".",FALSE,TRUE)</formula>
    </cfRule>
    <cfRule type="expression" dxfId="2592" priority="10596">
      <formula>IF(RIGHT(TEXT(AM35,"0.#"),1)=".",TRUE,FALSE)</formula>
    </cfRule>
  </conditionalFormatting>
  <conditionalFormatting sqref="AE38">
    <cfRule type="expression" dxfId="2591" priority="10581">
      <formula>IF(RIGHT(TEXT(AE38,"0.#"),1)=".",FALSE,TRUE)</formula>
    </cfRule>
    <cfRule type="expression" dxfId="2590" priority="10582">
      <formula>IF(RIGHT(TEXT(AE38,"0.#"),1)=".",TRUE,FALSE)</formula>
    </cfRule>
  </conditionalFormatting>
  <conditionalFormatting sqref="AE39">
    <cfRule type="expression" dxfId="2589" priority="10579">
      <formula>IF(RIGHT(TEXT(AE39,"0.#"),1)=".",FALSE,TRUE)</formula>
    </cfRule>
    <cfRule type="expression" dxfId="2588" priority="10580">
      <formula>IF(RIGHT(TEXT(AE39,"0.#"),1)=".",TRUE,FALSE)</formula>
    </cfRule>
  </conditionalFormatting>
  <conditionalFormatting sqref="AI39">
    <cfRule type="expression" dxfId="2587" priority="10573">
      <formula>IF(RIGHT(TEXT(AI39,"0.#"),1)=".",FALSE,TRUE)</formula>
    </cfRule>
    <cfRule type="expression" dxfId="2586" priority="10574">
      <formula>IF(RIGHT(TEXT(AI39,"0.#"),1)=".",TRUE,FALSE)</formula>
    </cfRule>
  </conditionalFormatting>
  <conditionalFormatting sqref="AI38">
    <cfRule type="expression" dxfId="2585" priority="10571">
      <formula>IF(RIGHT(TEXT(AI38,"0.#"),1)=".",FALSE,TRUE)</formula>
    </cfRule>
    <cfRule type="expression" dxfId="2584" priority="10572">
      <formula>IF(RIGHT(TEXT(AI38,"0.#"),1)=".",TRUE,FALSE)</formula>
    </cfRule>
  </conditionalFormatting>
  <conditionalFormatting sqref="AM38">
    <cfRule type="expression" dxfId="2583" priority="10569">
      <formula>IF(RIGHT(TEXT(AM38,"0.#"),1)=".",FALSE,TRUE)</formula>
    </cfRule>
    <cfRule type="expression" dxfId="2582" priority="10570">
      <formula>IF(RIGHT(TEXT(AM38,"0.#"),1)=".",TRUE,FALSE)</formula>
    </cfRule>
  </conditionalFormatting>
  <conditionalFormatting sqref="AM39">
    <cfRule type="expression" dxfId="2581" priority="10567">
      <formula>IF(RIGHT(TEXT(AM39,"0.#"),1)=".",FALSE,TRUE)</formula>
    </cfRule>
    <cfRule type="expression" dxfId="2580" priority="10568">
      <formula>IF(RIGHT(TEXT(AM39,"0.#"),1)=".",TRUE,FALSE)</formula>
    </cfRule>
  </conditionalFormatting>
  <conditionalFormatting sqref="AM40">
    <cfRule type="expression" dxfId="2579" priority="10565">
      <formula>IF(RIGHT(TEXT(AM40,"0.#"),1)=".",FALSE,TRUE)</formula>
    </cfRule>
    <cfRule type="expression" dxfId="2578" priority="10566">
      <formula>IF(RIGHT(TEXT(AM40,"0.#"),1)=".",TRUE,FALSE)</formula>
    </cfRule>
  </conditionalFormatting>
  <conditionalFormatting sqref="AE43">
    <cfRule type="expression" dxfId="2577" priority="10551">
      <formula>IF(RIGHT(TEXT(AE43,"0.#"),1)=".",FALSE,TRUE)</formula>
    </cfRule>
    <cfRule type="expression" dxfId="2576" priority="10552">
      <formula>IF(RIGHT(TEXT(AE43,"0.#"),1)=".",TRUE,FALSE)</formula>
    </cfRule>
  </conditionalFormatting>
  <conditionalFormatting sqref="AE44">
    <cfRule type="expression" dxfId="2575" priority="10549">
      <formula>IF(RIGHT(TEXT(AE44,"0.#"),1)=".",FALSE,TRUE)</formula>
    </cfRule>
    <cfRule type="expression" dxfId="2574" priority="10550">
      <formula>IF(RIGHT(TEXT(AE44,"0.#"),1)=".",TRUE,FALSE)</formula>
    </cfRule>
  </conditionalFormatting>
  <conditionalFormatting sqref="AE45">
    <cfRule type="expression" dxfId="2573" priority="10547">
      <formula>IF(RIGHT(TEXT(AE45,"0.#"),1)=".",FALSE,TRUE)</formula>
    </cfRule>
    <cfRule type="expression" dxfId="2572" priority="10548">
      <formula>IF(RIGHT(TEXT(AE45,"0.#"),1)=".",TRUE,FALSE)</formula>
    </cfRule>
  </conditionalFormatting>
  <conditionalFormatting sqref="AI45">
    <cfRule type="expression" dxfId="2571" priority="10545">
      <formula>IF(RIGHT(TEXT(AI45,"0.#"),1)=".",FALSE,TRUE)</formula>
    </cfRule>
    <cfRule type="expression" dxfId="2570" priority="10546">
      <formula>IF(RIGHT(TEXT(AI45,"0.#"),1)=".",TRUE,FALSE)</formula>
    </cfRule>
  </conditionalFormatting>
  <conditionalFormatting sqref="AI44">
    <cfRule type="expression" dxfId="2569" priority="10543">
      <formula>IF(RIGHT(TEXT(AI44,"0.#"),1)=".",FALSE,TRUE)</formula>
    </cfRule>
    <cfRule type="expression" dxfId="2568" priority="10544">
      <formula>IF(RIGHT(TEXT(AI44,"0.#"),1)=".",TRUE,FALSE)</formula>
    </cfRule>
  </conditionalFormatting>
  <conditionalFormatting sqref="AI43">
    <cfRule type="expression" dxfId="2567" priority="10541">
      <formula>IF(RIGHT(TEXT(AI43,"0.#"),1)=".",FALSE,TRUE)</formula>
    </cfRule>
    <cfRule type="expression" dxfId="2566" priority="10542">
      <formula>IF(RIGHT(TEXT(AI43,"0.#"),1)=".",TRUE,FALSE)</formula>
    </cfRule>
  </conditionalFormatting>
  <conditionalFormatting sqref="AM43">
    <cfRule type="expression" dxfId="2565" priority="10539">
      <formula>IF(RIGHT(TEXT(AM43,"0.#"),1)=".",FALSE,TRUE)</formula>
    </cfRule>
    <cfRule type="expression" dxfId="2564" priority="10540">
      <formula>IF(RIGHT(TEXT(AM43,"0.#"),1)=".",TRUE,FALSE)</formula>
    </cfRule>
  </conditionalFormatting>
  <conditionalFormatting sqref="AM44">
    <cfRule type="expression" dxfId="2563" priority="10537">
      <formula>IF(RIGHT(TEXT(AM44,"0.#"),1)=".",FALSE,TRUE)</formula>
    </cfRule>
    <cfRule type="expression" dxfId="2562" priority="10538">
      <formula>IF(RIGHT(TEXT(AM44,"0.#"),1)=".",TRUE,FALSE)</formula>
    </cfRule>
  </conditionalFormatting>
  <conditionalFormatting sqref="AM45">
    <cfRule type="expression" dxfId="2561" priority="10535">
      <formula>IF(RIGHT(TEXT(AM45,"0.#"),1)=".",FALSE,TRUE)</formula>
    </cfRule>
    <cfRule type="expression" dxfId="2560" priority="10536">
      <formula>IF(RIGHT(TEXT(AM45,"0.#"),1)=".",TRUE,FALSE)</formula>
    </cfRule>
  </conditionalFormatting>
  <conditionalFormatting sqref="AE60">
    <cfRule type="expression" dxfId="2559" priority="10521">
      <formula>IF(RIGHT(TEXT(AE60,"0.#"),1)=".",FALSE,TRUE)</formula>
    </cfRule>
    <cfRule type="expression" dxfId="2558" priority="10522">
      <formula>IF(RIGHT(TEXT(AE60,"0.#"),1)=".",TRUE,FALSE)</formula>
    </cfRule>
  </conditionalFormatting>
  <conditionalFormatting sqref="AE61">
    <cfRule type="expression" dxfId="2557" priority="10519">
      <formula>IF(RIGHT(TEXT(AE61,"0.#"),1)=".",FALSE,TRUE)</formula>
    </cfRule>
    <cfRule type="expression" dxfId="2556" priority="10520">
      <formula>IF(RIGHT(TEXT(AE61,"0.#"),1)=".",TRUE,FALSE)</formula>
    </cfRule>
  </conditionalFormatting>
  <conditionalFormatting sqref="AE62">
    <cfRule type="expression" dxfId="2555" priority="10517">
      <formula>IF(RIGHT(TEXT(AE62,"0.#"),1)=".",FALSE,TRUE)</formula>
    </cfRule>
    <cfRule type="expression" dxfId="2554" priority="10518">
      <formula>IF(RIGHT(TEXT(AE62,"0.#"),1)=".",TRUE,FALSE)</formula>
    </cfRule>
  </conditionalFormatting>
  <conditionalFormatting sqref="AI62">
    <cfRule type="expression" dxfId="2553" priority="10515">
      <formula>IF(RIGHT(TEXT(AI62,"0.#"),1)=".",FALSE,TRUE)</formula>
    </cfRule>
    <cfRule type="expression" dxfId="2552" priority="10516">
      <formula>IF(RIGHT(TEXT(AI62,"0.#"),1)=".",TRUE,FALSE)</formula>
    </cfRule>
  </conditionalFormatting>
  <conditionalFormatting sqref="AI61">
    <cfRule type="expression" dxfId="2551" priority="10513">
      <formula>IF(RIGHT(TEXT(AI61,"0.#"),1)=".",FALSE,TRUE)</formula>
    </cfRule>
    <cfRule type="expression" dxfId="2550" priority="10514">
      <formula>IF(RIGHT(TEXT(AI61,"0.#"),1)=".",TRUE,FALSE)</formula>
    </cfRule>
  </conditionalFormatting>
  <conditionalFormatting sqref="AI60">
    <cfRule type="expression" dxfId="2549" priority="10511">
      <formula>IF(RIGHT(TEXT(AI60,"0.#"),1)=".",FALSE,TRUE)</formula>
    </cfRule>
    <cfRule type="expression" dxfId="2548" priority="10512">
      <formula>IF(RIGHT(TEXT(AI60,"0.#"),1)=".",TRUE,FALSE)</formula>
    </cfRule>
  </conditionalFormatting>
  <conditionalFormatting sqref="AM61">
    <cfRule type="expression" dxfId="2547" priority="10507">
      <formula>IF(RIGHT(TEXT(AM61,"0.#"),1)=".",FALSE,TRUE)</formula>
    </cfRule>
    <cfRule type="expression" dxfId="2546" priority="10508">
      <formula>IF(RIGHT(TEXT(AM61,"0.#"),1)=".",TRUE,FALSE)</formula>
    </cfRule>
  </conditionalFormatting>
  <conditionalFormatting sqref="AM62">
    <cfRule type="expression" dxfId="2545" priority="10505">
      <formula>IF(RIGHT(TEXT(AM62,"0.#"),1)=".",FALSE,TRUE)</formula>
    </cfRule>
    <cfRule type="expression" dxfId="2544" priority="10506">
      <formula>IF(RIGHT(TEXT(AM62,"0.#"),1)=".",TRUE,FALSE)</formula>
    </cfRule>
  </conditionalFormatting>
  <conditionalFormatting sqref="AE65">
    <cfRule type="expression" dxfId="2543" priority="10491">
      <formula>IF(RIGHT(TEXT(AE65,"0.#"),1)=".",FALSE,TRUE)</formula>
    </cfRule>
    <cfRule type="expression" dxfId="2542" priority="10492">
      <formula>IF(RIGHT(TEXT(AE65,"0.#"),1)=".",TRUE,FALSE)</formula>
    </cfRule>
  </conditionalFormatting>
  <conditionalFormatting sqref="AE66">
    <cfRule type="expression" dxfId="2541" priority="10489">
      <formula>IF(RIGHT(TEXT(AE66,"0.#"),1)=".",FALSE,TRUE)</formula>
    </cfRule>
    <cfRule type="expression" dxfId="2540" priority="10490">
      <formula>IF(RIGHT(TEXT(AE66,"0.#"),1)=".",TRUE,FALSE)</formula>
    </cfRule>
  </conditionalFormatting>
  <conditionalFormatting sqref="AE67">
    <cfRule type="expression" dxfId="2539" priority="10487">
      <formula>IF(RIGHT(TEXT(AE67,"0.#"),1)=".",FALSE,TRUE)</formula>
    </cfRule>
    <cfRule type="expression" dxfId="2538" priority="10488">
      <formula>IF(RIGHT(TEXT(AE67,"0.#"),1)=".",TRUE,FALSE)</formula>
    </cfRule>
  </conditionalFormatting>
  <conditionalFormatting sqref="AI67">
    <cfRule type="expression" dxfId="2537" priority="10485">
      <formula>IF(RIGHT(TEXT(AI67,"0.#"),1)=".",FALSE,TRUE)</formula>
    </cfRule>
    <cfRule type="expression" dxfId="2536" priority="10486">
      <formula>IF(RIGHT(TEXT(AI67,"0.#"),1)=".",TRUE,FALSE)</formula>
    </cfRule>
  </conditionalFormatting>
  <conditionalFormatting sqref="AI66">
    <cfRule type="expression" dxfId="2535" priority="10483">
      <formula>IF(RIGHT(TEXT(AI66,"0.#"),1)=".",FALSE,TRUE)</formula>
    </cfRule>
    <cfRule type="expression" dxfId="2534" priority="10484">
      <formula>IF(RIGHT(TEXT(AI66,"0.#"),1)=".",TRUE,FALSE)</formula>
    </cfRule>
  </conditionalFormatting>
  <conditionalFormatting sqref="AI65">
    <cfRule type="expression" dxfId="2533" priority="10481">
      <formula>IF(RIGHT(TEXT(AI65,"0.#"),1)=".",FALSE,TRUE)</formula>
    </cfRule>
    <cfRule type="expression" dxfId="2532" priority="10482">
      <formula>IF(RIGHT(TEXT(AI65,"0.#"),1)=".",TRUE,FALSE)</formula>
    </cfRule>
  </conditionalFormatting>
  <conditionalFormatting sqref="AM65">
    <cfRule type="expression" dxfId="2531" priority="10479">
      <formula>IF(RIGHT(TEXT(AM65,"0.#"),1)=".",FALSE,TRUE)</formula>
    </cfRule>
    <cfRule type="expression" dxfId="2530" priority="10480">
      <formula>IF(RIGHT(TEXT(AM65,"0.#"),1)=".",TRUE,FALSE)</formula>
    </cfRule>
  </conditionalFormatting>
  <conditionalFormatting sqref="AM66">
    <cfRule type="expression" dxfId="2529" priority="10477">
      <formula>IF(RIGHT(TEXT(AM66,"0.#"),1)=".",FALSE,TRUE)</formula>
    </cfRule>
    <cfRule type="expression" dxfId="2528" priority="10478">
      <formula>IF(RIGHT(TEXT(AM66,"0.#"),1)=".",TRUE,FALSE)</formula>
    </cfRule>
  </conditionalFormatting>
  <conditionalFormatting sqref="AM67">
    <cfRule type="expression" dxfId="2527" priority="10475">
      <formula>IF(RIGHT(TEXT(AM67,"0.#"),1)=".",FALSE,TRUE)</formula>
    </cfRule>
    <cfRule type="expression" dxfId="2526" priority="10476">
      <formula>IF(RIGHT(TEXT(AM67,"0.#"),1)=".",TRUE,FALSE)</formula>
    </cfRule>
  </conditionalFormatting>
  <conditionalFormatting sqref="AE70">
    <cfRule type="expression" dxfId="2525" priority="10461">
      <formula>IF(RIGHT(TEXT(AE70,"0.#"),1)=".",FALSE,TRUE)</formula>
    </cfRule>
    <cfRule type="expression" dxfId="2524" priority="10462">
      <formula>IF(RIGHT(TEXT(AE70,"0.#"),1)=".",TRUE,FALSE)</formula>
    </cfRule>
  </conditionalFormatting>
  <conditionalFormatting sqref="AE71">
    <cfRule type="expression" dxfId="2523" priority="10459">
      <formula>IF(RIGHT(TEXT(AE71,"0.#"),1)=".",FALSE,TRUE)</formula>
    </cfRule>
    <cfRule type="expression" dxfId="2522" priority="10460">
      <formula>IF(RIGHT(TEXT(AE71,"0.#"),1)=".",TRUE,FALSE)</formula>
    </cfRule>
  </conditionalFormatting>
  <conditionalFormatting sqref="AE72">
    <cfRule type="expression" dxfId="2521" priority="10457">
      <formula>IF(RIGHT(TEXT(AE72,"0.#"),1)=".",FALSE,TRUE)</formula>
    </cfRule>
    <cfRule type="expression" dxfId="2520" priority="10458">
      <formula>IF(RIGHT(TEXT(AE72,"0.#"),1)=".",TRUE,FALSE)</formula>
    </cfRule>
  </conditionalFormatting>
  <conditionalFormatting sqref="AI72">
    <cfRule type="expression" dxfId="2519" priority="10455">
      <formula>IF(RIGHT(TEXT(AI72,"0.#"),1)=".",FALSE,TRUE)</formula>
    </cfRule>
    <cfRule type="expression" dxfId="2518" priority="10456">
      <formula>IF(RIGHT(TEXT(AI72,"0.#"),1)=".",TRUE,FALSE)</formula>
    </cfRule>
  </conditionalFormatting>
  <conditionalFormatting sqref="AI71">
    <cfRule type="expression" dxfId="2517" priority="10453">
      <formula>IF(RIGHT(TEXT(AI71,"0.#"),1)=".",FALSE,TRUE)</formula>
    </cfRule>
    <cfRule type="expression" dxfId="2516" priority="10454">
      <formula>IF(RIGHT(TEXT(AI71,"0.#"),1)=".",TRUE,FALSE)</formula>
    </cfRule>
  </conditionalFormatting>
  <conditionalFormatting sqref="AI70">
    <cfRule type="expression" dxfId="2515" priority="10451">
      <formula>IF(RIGHT(TEXT(AI70,"0.#"),1)=".",FALSE,TRUE)</formula>
    </cfRule>
    <cfRule type="expression" dxfId="2514" priority="10452">
      <formula>IF(RIGHT(TEXT(AI70,"0.#"),1)=".",TRUE,FALSE)</formula>
    </cfRule>
  </conditionalFormatting>
  <conditionalFormatting sqref="AM70">
    <cfRule type="expression" dxfId="2513" priority="10449">
      <formula>IF(RIGHT(TEXT(AM70,"0.#"),1)=".",FALSE,TRUE)</formula>
    </cfRule>
    <cfRule type="expression" dxfId="2512" priority="10450">
      <formula>IF(RIGHT(TEXT(AM70,"0.#"),1)=".",TRUE,FALSE)</formula>
    </cfRule>
  </conditionalFormatting>
  <conditionalFormatting sqref="AM71">
    <cfRule type="expression" dxfId="2511" priority="10447">
      <formula>IF(RIGHT(TEXT(AM71,"0.#"),1)=".",FALSE,TRUE)</formula>
    </cfRule>
    <cfRule type="expression" dxfId="2510" priority="10448">
      <formula>IF(RIGHT(TEXT(AM71,"0.#"),1)=".",TRUE,FALSE)</formula>
    </cfRule>
  </conditionalFormatting>
  <conditionalFormatting sqref="AM72">
    <cfRule type="expression" dxfId="2509" priority="10445">
      <formula>IF(RIGHT(TEXT(AM72,"0.#"),1)=".",FALSE,TRUE)</formula>
    </cfRule>
    <cfRule type="expression" dxfId="2508" priority="10446">
      <formula>IF(RIGHT(TEXT(AM72,"0.#"),1)=".",TRUE,FALSE)</formula>
    </cfRule>
  </conditionalFormatting>
  <conditionalFormatting sqref="AI74">
    <cfRule type="expression" dxfId="2507" priority="10431">
      <formula>IF(RIGHT(TEXT(AI74,"0.#"),1)=".",FALSE,TRUE)</formula>
    </cfRule>
    <cfRule type="expression" dxfId="2506" priority="10432">
      <formula>IF(RIGHT(TEXT(AI74,"0.#"),1)=".",TRUE,FALSE)</formula>
    </cfRule>
  </conditionalFormatting>
  <conditionalFormatting sqref="AM74">
    <cfRule type="expression" dxfId="2505" priority="10429">
      <formula>IF(RIGHT(TEXT(AM74,"0.#"),1)=".",FALSE,TRUE)</formula>
    </cfRule>
    <cfRule type="expression" dxfId="2504" priority="10430">
      <formula>IF(RIGHT(TEXT(AM74,"0.#"),1)=".",TRUE,FALSE)</formula>
    </cfRule>
  </conditionalFormatting>
  <conditionalFormatting sqref="AE75">
    <cfRule type="expression" dxfId="2503" priority="10427">
      <formula>IF(RIGHT(TEXT(AE75,"0.#"),1)=".",FALSE,TRUE)</formula>
    </cfRule>
    <cfRule type="expression" dxfId="2502" priority="10428">
      <formula>IF(RIGHT(TEXT(AE75,"0.#"),1)=".",TRUE,FALSE)</formula>
    </cfRule>
  </conditionalFormatting>
  <conditionalFormatting sqref="AI75">
    <cfRule type="expression" dxfId="2501" priority="10425">
      <formula>IF(RIGHT(TEXT(AI75,"0.#"),1)=".",FALSE,TRUE)</formula>
    </cfRule>
    <cfRule type="expression" dxfId="2500" priority="10426">
      <formula>IF(RIGHT(TEXT(AI75,"0.#"),1)=".",TRUE,FALSE)</formula>
    </cfRule>
  </conditionalFormatting>
  <conditionalFormatting sqref="AM75">
    <cfRule type="expression" dxfId="2499" priority="10423">
      <formula>IF(RIGHT(TEXT(AM75,"0.#"),1)=".",FALSE,TRUE)</formula>
    </cfRule>
    <cfRule type="expression" dxfId="2498" priority="10424">
      <formula>IF(RIGHT(TEXT(AM75,"0.#"),1)=".",TRUE,FALSE)</formula>
    </cfRule>
  </conditionalFormatting>
  <conditionalFormatting sqref="AQ75">
    <cfRule type="expression" dxfId="2497" priority="10421">
      <formula>IF(RIGHT(TEXT(AQ75,"0.#"),1)=".",FALSE,TRUE)</formula>
    </cfRule>
    <cfRule type="expression" dxfId="2496" priority="10422">
      <formula>IF(RIGHT(TEXT(AQ75,"0.#"),1)=".",TRUE,FALSE)</formula>
    </cfRule>
  </conditionalFormatting>
  <conditionalFormatting sqref="AE77">
    <cfRule type="expression" dxfId="2495" priority="10419">
      <formula>IF(RIGHT(TEXT(AE77,"0.#"),1)=".",FALSE,TRUE)</formula>
    </cfRule>
    <cfRule type="expression" dxfId="2494" priority="10420">
      <formula>IF(RIGHT(TEXT(AE77,"0.#"),1)=".",TRUE,FALSE)</formula>
    </cfRule>
  </conditionalFormatting>
  <conditionalFormatting sqref="AI77">
    <cfRule type="expression" dxfId="2493" priority="10417">
      <formula>IF(RIGHT(TEXT(AI77,"0.#"),1)=".",FALSE,TRUE)</formula>
    </cfRule>
    <cfRule type="expression" dxfId="2492" priority="10418">
      <formula>IF(RIGHT(TEXT(AI77,"0.#"),1)=".",TRUE,FALSE)</formula>
    </cfRule>
  </conditionalFormatting>
  <conditionalFormatting sqref="AM77">
    <cfRule type="expression" dxfId="2491" priority="10415">
      <formula>IF(RIGHT(TEXT(AM77,"0.#"),1)=".",FALSE,TRUE)</formula>
    </cfRule>
    <cfRule type="expression" dxfId="2490" priority="10416">
      <formula>IF(RIGHT(TEXT(AM77,"0.#"),1)=".",TRUE,FALSE)</formula>
    </cfRule>
  </conditionalFormatting>
  <conditionalFormatting sqref="AE78">
    <cfRule type="expression" dxfId="2489" priority="10413">
      <formula>IF(RIGHT(TEXT(AE78,"0.#"),1)=".",FALSE,TRUE)</formula>
    </cfRule>
    <cfRule type="expression" dxfId="2488" priority="10414">
      <formula>IF(RIGHT(TEXT(AE78,"0.#"),1)=".",TRUE,FALSE)</formula>
    </cfRule>
  </conditionalFormatting>
  <conditionalFormatting sqref="AI78">
    <cfRule type="expression" dxfId="2487" priority="10411">
      <formula>IF(RIGHT(TEXT(AI78,"0.#"),1)=".",FALSE,TRUE)</formula>
    </cfRule>
    <cfRule type="expression" dxfId="2486" priority="10412">
      <formula>IF(RIGHT(TEXT(AI78,"0.#"),1)=".",TRUE,FALSE)</formula>
    </cfRule>
  </conditionalFormatting>
  <conditionalFormatting sqref="AM78">
    <cfRule type="expression" dxfId="2485" priority="10409">
      <formula>IF(RIGHT(TEXT(AM78,"0.#"),1)=".",FALSE,TRUE)</formula>
    </cfRule>
    <cfRule type="expression" dxfId="2484" priority="10410">
      <formula>IF(RIGHT(TEXT(AM78,"0.#"),1)=".",TRUE,FALSE)</formula>
    </cfRule>
  </conditionalFormatting>
  <conditionalFormatting sqref="AE80">
    <cfRule type="expression" dxfId="2483" priority="10405">
      <formula>IF(RIGHT(TEXT(AE80,"0.#"),1)=".",FALSE,TRUE)</formula>
    </cfRule>
    <cfRule type="expression" dxfId="2482" priority="10406">
      <formula>IF(RIGHT(TEXT(AE80,"0.#"),1)=".",TRUE,FALSE)</formula>
    </cfRule>
  </conditionalFormatting>
  <conditionalFormatting sqref="AI80">
    <cfRule type="expression" dxfId="2481" priority="10403">
      <formula>IF(RIGHT(TEXT(AI80,"0.#"),1)=".",FALSE,TRUE)</formula>
    </cfRule>
    <cfRule type="expression" dxfId="2480" priority="10404">
      <formula>IF(RIGHT(TEXT(AI80,"0.#"),1)=".",TRUE,FALSE)</formula>
    </cfRule>
  </conditionalFormatting>
  <conditionalFormatting sqref="AM80">
    <cfRule type="expression" dxfId="2479" priority="10401">
      <formula>IF(RIGHT(TEXT(AM80,"0.#"),1)=".",FALSE,TRUE)</formula>
    </cfRule>
    <cfRule type="expression" dxfId="2478" priority="10402">
      <formula>IF(RIGHT(TEXT(AM80,"0.#"),1)=".",TRUE,FALSE)</formula>
    </cfRule>
  </conditionalFormatting>
  <conditionalFormatting sqref="AE81">
    <cfRule type="expression" dxfId="2477" priority="10399">
      <formula>IF(RIGHT(TEXT(AE81,"0.#"),1)=".",FALSE,TRUE)</formula>
    </cfRule>
    <cfRule type="expression" dxfId="2476" priority="10400">
      <formula>IF(RIGHT(TEXT(AE81,"0.#"),1)=".",TRUE,FALSE)</formula>
    </cfRule>
  </conditionalFormatting>
  <conditionalFormatting sqref="AI81">
    <cfRule type="expression" dxfId="2475" priority="10397">
      <formula>IF(RIGHT(TEXT(AI81,"0.#"),1)=".",FALSE,TRUE)</formula>
    </cfRule>
    <cfRule type="expression" dxfId="2474" priority="10398">
      <formula>IF(RIGHT(TEXT(AI81,"0.#"),1)=".",TRUE,FALSE)</formula>
    </cfRule>
  </conditionalFormatting>
  <conditionalFormatting sqref="AM81">
    <cfRule type="expression" dxfId="2473" priority="10395">
      <formula>IF(RIGHT(TEXT(AM81,"0.#"),1)=".",FALSE,TRUE)</formula>
    </cfRule>
    <cfRule type="expression" dxfId="2472" priority="10396">
      <formula>IF(RIGHT(TEXT(AM81,"0.#"),1)=".",TRUE,FALSE)</formula>
    </cfRule>
  </conditionalFormatting>
  <conditionalFormatting sqref="AE83">
    <cfRule type="expression" dxfId="2471" priority="10391">
      <formula>IF(RIGHT(TEXT(AE83,"0.#"),1)=".",FALSE,TRUE)</formula>
    </cfRule>
    <cfRule type="expression" dxfId="2470" priority="10392">
      <formula>IF(RIGHT(TEXT(AE83,"0.#"),1)=".",TRUE,FALSE)</formula>
    </cfRule>
  </conditionalFormatting>
  <conditionalFormatting sqref="AI83">
    <cfRule type="expression" dxfId="2469" priority="10389">
      <formula>IF(RIGHT(TEXT(AI83,"0.#"),1)=".",FALSE,TRUE)</formula>
    </cfRule>
    <cfRule type="expression" dxfId="2468" priority="10390">
      <formula>IF(RIGHT(TEXT(AI83,"0.#"),1)=".",TRUE,FALSE)</formula>
    </cfRule>
  </conditionalFormatting>
  <conditionalFormatting sqref="AM83">
    <cfRule type="expression" dxfId="2467" priority="10387">
      <formula>IF(RIGHT(TEXT(AM83,"0.#"),1)=".",FALSE,TRUE)</formula>
    </cfRule>
    <cfRule type="expression" dxfId="2466" priority="10388">
      <formula>IF(RIGHT(TEXT(AM83,"0.#"),1)=".",TRUE,FALSE)</formula>
    </cfRule>
  </conditionalFormatting>
  <conditionalFormatting sqref="AE84">
    <cfRule type="expression" dxfId="2465" priority="10385">
      <formula>IF(RIGHT(TEXT(AE84,"0.#"),1)=".",FALSE,TRUE)</formula>
    </cfRule>
    <cfRule type="expression" dxfId="2464" priority="10386">
      <formula>IF(RIGHT(TEXT(AE84,"0.#"),1)=".",TRUE,FALSE)</formula>
    </cfRule>
  </conditionalFormatting>
  <conditionalFormatting sqref="AI84">
    <cfRule type="expression" dxfId="2463" priority="10383">
      <formula>IF(RIGHT(TEXT(AI84,"0.#"),1)=".",FALSE,TRUE)</formula>
    </cfRule>
    <cfRule type="expression" dxfId="2462" priority="10384">
      <formula>IF(RIGHT(TEXT(AI84,"0.#"),1)=".",TRUE,FALSE)</formula>
    </cfRule>
  </conditionalFormatting>
  <conditionalFormatting sqref="AM84">
    <cfRule type="expression" dxfId="2461" priority="10381">
      <formula>IF(RIGHT(TEXT(AM84,"0.#"),1)=".",FALSE,TRUE)</formula>
    </cfRule>
    <cfRule type="expression" dxfId="2460" priority="10382">
      <formula>IF(RIGHT(TEXT(AM84,"0.#"),1)=".",TRUE,FALSE)</formula>
    </cfRule>
  </conditionalFormatting>
  <conditionalFormatting sqref="AE86">
    <cfRule type="expression" dxfId="2459" priority="10377">
      <formula>IF(RIGHT(TEXT(AE86,"0.#"),1)=".",FALSE,TRUE)</formula>
    </cfRule>
    <cfRule type="expression" dxfId="2458" priority="10378">
      <formula>IF(RIGHT(TEXT(AE86,"0.#"),1)=".",TRUE,FALSE)</formula>
    </cfRule>
  </conditionalFormatting>
  <conditionalFormatting sqref="AI86">
    <cfRule type="expression" dxfId="2457" priority="10375">
      <formula>IF(RIGHT(TEXT(AI86,"0.#"),1)=".",FALSE,TRUE)</formula>
    </cfRule>
    <cfRule type="expression" dxfId="2456" priority="10376">
      <formula>IF(RIGHT(TEXT(AI86,"0.#"),1)=".",TRUE,FALSE)</formula>
    </cfRule>
  </conditionalFormatting>
  <conditionalFormatting sqref="AM86">
    <cfRule type="expression" dxfId="2455" priority="10373">
      <formula>IF(RIGHT(TEXT(AM86,"0.#"),1)=".",FALSE,TRUE)</formula>
    </cfRule>
    <cfRule type="expression" dxfId="2454" priority="10374">
      <formula>IF(RIGHT(TEXT(AM86,"0.#"),1)=".",TRUE,FALSE)</formula>
    </cfRule>
  </conditionalFormatting>
  <conditionalFormatting sqref="AE87">
    <cfRule type="expression" dxfId="2453" priority="10371">
      <formula>IF(RIGHT(TEXT(AE87,"0.#"),1)=".",FALSE,TRUE)</formula>
    </cfRule>
    <cfRule type="expression" dxfId="2452" priority="10372">
      <formula>IF(RIGHT(TEXT(AE87,"0.#"),1)=".",TRUE,FALSE)</formula>
    </cfRule>
  </conditionalFormatting>
  <conditionalFormatting sqref="AI87">
    <cfRule type="expression" dxfId="2451" priority="10369">
      <formula>IF(RIGHT(TEXT(AI87,"0.#"),1)=".",FALSE,TRUE)</formula>
    </cfRule>
    <cfRule type="expression" dxfId="2450" priority="10370">
      <formula>IF(RIGHT(TEXT(AI87,"0.#"),1)=".",TRUE,FALSE)</formula>
    </cfRule>
  </conditionalFormatting>
  <conditionalFormatting sqref="AM87">
    <cfRule type="expression" dxfId="2449" priority="10367">
      <formula>IF(RIGHT(TEXT(AM87,"0.#"),1)=".",FALSE,TRUE)</formula>
    </cfRule>
    <cfRule type="expression" dxfId="2448" priority="10368">
      <formula>IF(RIGHT(TEXT(AM87,"0.#"),1)=".",TRUE,FALSE)</formula>
    </cfRule>
  </conditionalFormatting>
  <conditionalFormatting sqref="AE89 AQ89">
    <cfRule type="expression" dxfId="2447" priority="10363">
      <formula>IF(RIGHT(TEXT(AE89,"0.#"),1)=".",FALSE,TRUE)</formula>
    </cfRule>
    <cfRule type="expression" dxfId="2446" priority="10364">
      <formula>IF(RIGHT(TEXT(AE89,"0.#"),1)=".",TRUE,FALSE)</formula>
    </cfRule>
  </conditionalFormatting>
  <conditionalFormatting sqref="AI89">
    <cfRule type="expression" dxfId="2445" priority="10361">
      <formula>IF(RIGHT(TEXT(AI89,"0.#"),1)=".",FALSE,TRUE)</formula>
    </cfRule>
    <cfRule type="expression" dxfId="2444" priority="10362">
      <formula>IF(RIGHT(TEXT(AI89,"0.#"),1)=".",TRUE,FALSE)</formula>
    </cfRule>
  </conditionalFormatting>
  <conditionalFormatting sqref="AM89">
    <cfRule type="expression" dxfId="2443" priority="10359">
      <formula>IF(RIGHT(TEXT(AM89,"0.#"),1)=".",FALSE,TRUE)</formula>
    </cfRule>
    <cfRule type="expression" dxfId="2442" priority="10360">
      <formula>IF(RIGHT(TEXT(AM89,"0.#"),1)=".",TRUE,FALSE)</formula>
    </cfRule>
  </conditionalFormatting>
  <conditionalFormatting sqref="AE90 AM90">
    <cfRule type="expression" dxfId="2441" priority="10357">
      <formula>IF(RIGHT(TEXT(AE90,"0.#"),1)=".",FALSE,TRUE)</formula>
    </cfRule>
    <cfRule type="expression" dxfId="2440" priority="10358">
      <formula>IF(RIGHT(TEXT(AE90,"0.#"),1)=".",TRUE,FALSE)</formula>
    </cfRule>
  </conditionalFormatting>
  <conditionalFormatting sqref="AI90">
    <cfRule type="expression" dxfId="2439" priority="10355">
      <formula>IF(RIGHT(TEXT(AI90,"0.#"),1)=".",FALSE,TRUE)</formula>
    </cfRule>
    <cfRule type="expression" dxfId="2438" priority="10356">
      <formula>IF(RIGHT(TEXT(AI90,"0.#"),1)=".",TRUE,FALSE)</formula>
    </cfRule>
  </conditionalFormatting>
  <conditionalFormatting sqref="AQ90">
    <cfRule type="expression" dxfId="2437" priority="10351">
      <formula>IF(RIGHT(TEXT(AQ90,"0.#"),1)=".",FALSE,TRUE)</formula>
    </cfRule>
    <cfRule type="expression" dxfId="2436" priority="10352">
      <formula>IF(RIGHT(TEXT(AQ90,"0.#"),1)=".",TRUE,FALSE)</formula>
    </cfRule>
  </conditionalFormatting>
  <conditionalFormatting sqref="AE92 AQ92">
    <cfRule type="expression" dxfId="2435" priority="10349">
      <formula>IF(RIGHT(TEXT(AE92,"0.#"),1)=".",FALSE,TRUE)</formula>
    </cfRule>
    <cfRule type="expression" dxfId="2434" priority="10350">
      <formula>IF(RIGHT(TEXT(AE92,"0.#"),1)=".",TRUE,FALSE)</formula>
    </cfRule>
  </conditionalFormatting>
  <conditionalFormatting sqref="AI92">
    <cfRule type="expression" dxfId="2433" priority="10347">
      <formula>IF(RIGHT(TEXT(AI92,"0.#"),1)=".",FALSE,TRUE)</formula>
    </cfRule>
    <cfRule type="expression" dxfId="2432" priority="10348">
      <formula>IF(RIGHT(TEXT(AI92,"0.#"),1)=".",TRUE,FALSE)</formula>
    </cfRule>
  </conditionalFormatting>
  <conditionalFormatting sqref="AM92">
    <cfRule type="expression" dxfId="2431" priority="10345">
      <formula>IF(RIGHT(TEXT(AM92,"0.#"),1)=".",FALSE,TRUE)</formula>
    </cfRule>
    <cfRule type="expression" dxfId="2430" priority="10346">
      <formula>IF(RIGHT(TEXT(AM92,"0.#"),1)=".",TRUE,FALSE)</formula>
    </cfRule>
  </conditionalFormatting>
  <conditionalFormatting sqref="AQ93">
    <cfRule type="expression" dxfId="2429" priority="10337">
      <formula>IF(RIGHT(TEXT(AQ93,"0.#"),1)=".",FALSE,TRUE)</formula>
    </cfRule>
    <cfRule type="expression" dxfId="2428" priority="10338">
      <formula>IF(RIGHT(TEXT(AQ93,"0.#"),1)=".",TRUE,FALSE)</formula>
    </cfRule>
  </conditionalFormatting>
  <conditionalFormatting sqref="AE95 AQ95">
    <cfRule type="expression" dxfId="2427" priority="10335">
      <formula>IF(RIGHT(TEXT(AE95,"0.#"),1)=".",FALSE,TRUE)</formula>
    </cfRule>
    <cfRule type="expression" dxfId="2426" priority="10336">
      <formula>IF(RIGHT(TEXT(AE95,"0.#"),1)=".",TRUE,FALSE)</formula>
    </cfRule>
  </conditionalFormatting>
  <conditionalFormatting sqref="AI95">
    <cfRule type="expression" dxfId="2425" priority="10333">
      <formula>IF(RIGHT(TEXT(AI95,"0.#"),1)=".",FALSE,TRUE)</formula>
    </cfRule>
    <cfRule type="expression" dxfId="2424" priority="10334">
      <formula>IF(RIGHT(TEXT(AI95,"0.#"),1)=".",TRUE,FALSE)</formula>
    </cfRule>
  </conditionalFormatting>
  <conditionalFormatting sqref="AM95">
    <cfRule type="expression" dxfId="2423" priority="10331">
      <formula>IF(RIGHT(TEXT(AM95,"0.#"),1)=".",FALSE,TRUE)</formula>
    </cfRule>
    <cfRule type="expression" dxfId="2422" priority="10332">
      <formula>IF(RIGHT(TEXT(AM95,"0.#"),1)=".",TRUE,FALSE)</formula>
    </cfRule>
  </conditionalFormatting>
  <conditionalFormatting sqref="AQ96">
    <cfRule type="expression" dxfId="2421" priority="10323">
      <formula>IF(RIGHT(TEXT(AQ96,"0.#"),1)=".",FALSE,TRUE)</formula>
    </cfRule>
    <cfRule type="expression" dxfId="2420" priority="10324">
      <formula>IF(RIGHT(TEXT(AQ96,"0.#"),1)=".",TRUE,FALSE)</formula>
    </cfRule>
  </conditionalFormatting>
  <conditionalFormatting sqref="AE98 AQ98">
    <cfRule type="expression" dxfId="2419" priority="10321">
      <formula>IF(RIGHT(TEXT(AE98,"0.#"),1)=".",FALSE,TRUE)</formula>
    </cfRule>
    <cfRule type="expression" dxfId="2418" priority="10322">
      <formula>IF(RIGHT(TEXT(AE98,"0.#"),1)=".",TRUE,FALSE)</formula>
    </cfRule>
  </conditionalFormatting>
  <conditionalFormatting sqref="AI98">
    <cfRule type="expression" dxfId="2417" priority="10319">
      <formula>IF(RIGHT(TEXT(AI98,"0.#"),1)=".",FALSE,TRUE)</formula>
    </cfRule>
    <cfRule type="expression" dxfId="2416" priority="10320">
      <formula>IF(RIGHT(TEXT(AI98,"0.#"),1)=".",TRUE,FALSE)</formula>
    </cfRule>
  </conditionalFormatting>
  <conditionalFormatting sqref="AM98">
    <cfRule type="expression" dxfId="2415" priority="10317">
      <formula>IF(RIGHT(TEXT(AM98,"0.#"),1)=".",FALSE,TRUE)</formula>
    </cfRule>
    <cfRule type="expression" dxfId="2414" priority="10318">
      <formula>IF(RIGHT(TEXT(AM98,"0.#"),1)=".",TRUE,FALSE)</formula>
    </cfRule>
  </conditionalFormatting>
  <conditionalFormatting sqref="AQ99">
    <cfRule type="expression" dxfId="2413" priority="10309">
      <formula>IF(RIGHT(TEXT(AQ99,"0.#"),1)=".",FALSE,TRUE)</formula>
    </cfRule>
    <cfRule type="expression" dxfId="2412" priority="10310">
      <formula>IF(RIGHT(TEXT(AQ99,"0.#"),1)=".",TRUE,FALSE)</formula>
    </cfRule>
  </conditionalFormatting>
  <conditionalFormatting sqref="AE101 AQ101">
    <cfRule type="expression" dxfId="2411" priority="10307">
      <formula>IF(RIGHT(TEXT(AE101,"0.#"),1)=".",FALSE,TRUE)</formula>
    </cfRule>
    <cfRule type="expression" dxfId="2410" priority="10308">
      <formula>IF(RIGHT(TEXT(AE101,"0.#"),1)=".",TRUE,FALSE)</formula>
    </cfRule>
  </conditionalFormatting>
  <conditionalFormatting sqref="AI101">
    <cfRule type="expression" dxfId="2409" priority="10305">
      <formula>IF(RIGHT(TEXT(AI101,"0.#"),1)=".",FALSE,TRUE)</formula>
    </cfRule>
    <cfRule type="expression" dxfId="2408" priority="10306">
      <formula>IF(RIGHT(TEXT(AI101,"0.#"),1)=".",TRUE,FALSE)</formula>
    </cfRule>
  </conditionalFormatting>
  <conditionalFormatting sqref="AM101">
    <cfRule type="expression" dxfId="2407" priority="10303">
      <formula>IF(RIGHT(TEXT(AM101,"0.#"),1)=".",FALSE,TRUE)</formula>
    </cfRule>
    <cfRule type="expression" dxfId="2406" priority="10304">
      <formula>IF(RIGHT(TEXT(AM101,"0.#"),1)=".",TRUE,FALSE)</formula>
    </cfRule>
  </conditionalFormatting>
  <conditionalFormatting sqref="AQ102">
    <cfRule type="expression" dxfId="2405" priority="10295">
      <formula>IF(RIGHT(TEXT(AQ102,"0.#"),1)=".",FALSE,TRUE)</formula>
    </cfRule>
    <cfRule type="expression" dxfId="2404" priority="10296">
      <formula>IF(RIGHT(TEXT(AQ102,"0.#"),1)=".",TRUE,FALSE)</formula>
    </cfRule>
  </conditionalFormatting>
  <conditionalFormatting sqref="AE48">
    <cfRule type="expression" dxfId="2403" priority="10293">
      <formula>IF(RIGHT(TEXT(AE48,"0.#"),1)=".",FALSE,TRUE)</formula>
    </cfRule>
    <cfRule type="expression" dxfId="2402" priority="10294">
      <formula>IF(RIGHT(TEXT(AE48,"0.#"),1)=".",TRUE,FALSE)</formula>
    </cfRule>
  </conditionalFormatting>
  <conditionalFormatting sqref="AE49">
    <cfRule type="expression" dxfId="2401" priority="10291">
      <formula>IF(RIGHT(TEXT(AE49,"0.#"),1)=".",FALSE,TRUE)</formula>
    </cfRule>
    <cfRule type="expression" dxfId="2400" priority="10292">
      <formula>IF(RIGHT(TEXT(AE49,"0.#"),1)=".",TRUE,FALSE)</formula>
    </cfRule>
  </conditionalFormatting>
  <conditionalFormatting sqref="AE50">
    <cfRule type="expression" dxfId="2399" priority="10289">
      <formula>IF(RIGHT(TEXT(AE50,"0.#"),1)=".",FALSE,TRUE)</formula>
    </cfRule>
    <cfRule type="expression" dxfId="2398" priority="10290">
      <formula>IF(RIGHT(TEXT(AE50,"0.#"),1)=".",TRUE,FALSE)</formula>
    </cfRule>
  </conditionalFormatting>
  <conditionalFormatting sqref="AI50">
    <cfRule type="expression" dxfId="2397" priority="10287">
      <formula>IF(RIGHT(TEXT(AI50,"0.#"),1)=".",FALSE,TRUE)</formula>
    </cfRule>
    <cfRule type="expression" dxfId="2396" priority="10288">
      <formula>IF(RIGHT(TEXT(AI50,"0.#"),1)=".",TRUE,FALSE)</formula>
    </cfRule>
  </conditionalFormatting>
  <conditionalFormatting sqref="AI49">
    <cfRule type="expression" dxfId="2395" priority="10285">
      <formula>IF(RIGHT(TEXT(AI49,"0.#"),1)=".",FALSE,TRUE)</formula>
    </cfRule>
    <cfRule type="expression" dxfId="2394" priority="10286">
      <formula>IF(RIGHT(TEXT(AI49,"0.#"),1)=".",TRUE,FALSE)</formula>
    </cfRule>
  </conditionalFormatting>
  <conditionalFormatting sqref="AI48">
    <cfRule type="expression" dxfId="2393" priority="10283">
      <formula>IF(RIGHT(TEXT(AI48,"0.#"),1)=".",FALSE,TRUE)</formula>
    </cfRule>
    <cfRule type="expression" dxfId="2392" priority="10284">
      <formula>IF(RIGHT(TEXT(AI48,"0.#"),1)=".",TRUE,FALSE)</formula>
    </cfRule>
  </conditionalFormatting>
  <conditionalFormatting sqref="AM48">
    <cfRule type="expression" dxfId="2391" priority="10281">
      <formula>IF(RIGHT(TEXT(AM48,"0.#"),1)=".",FALSE,TRUE)</formula>
    </cfRule>
    <cfRule type="expression" dxfId="2390" priority="10282">
      <formula>IF(RIGHT(TEXT(AM48,"0.#"),1)=".",TRUE,FALSE)</formula>
    </cfRule>
  </conditionalFormatting>
  <conditionalFormatting sqref="AM49">
    <cfRule type="expression" dxfId="2389" priority="10279">
      <formula>IF(RIGHT(TEXT(AM49,"0.#"),1)=".",FALSE,TRUE)</formula>
    </cfRule>
    <cfRule type="expression" dxfId="2388" priority="10280">
      <formula>IF(RIGHT(TEXT(AM49,"0.#"),1)=".",TRUE,FALSE)</formula>
    </cfRule>
  </conditionalFormatting>
  <conditionalFormatting sqref="AM50">
    <cfRule type="expression" dxfId="2387" priority="10277">
      <formula>IF(RIGHT(TEXT(AM50,"0.#"),1)=".",FALSE,TRUE)</formula>
    </cfRule>
    <cfRule type="expression" dxfId="2386" priority="10278">
      <formula>IF(RIGHT(TEXT(AM50,"0.#"),1)=".",TRUE,FALSE)</formula>
    </cfRule>
  </conditionalFormatting>
  <conditionalFormatting sqref="AE115:AE116 AI115:AI116 AM115:AM116 AQ115:AQ116 AU115:AU116">
    <cfRule type="expression" dxfId="2385" priority="10263">
      <formula>IF(RIGHT(TEXT(AE115,"0.#"),1)=".",FALSE,TRUE)</formula>
    </cfRule>
    <cfRule type="expression" dxfId="2384" priority="10264">
      <formula>IF(RIGHT(TEXT(AE115,"0.#"),1)=".",TRUE,FALSE)</formula>
    </cfRule>
  </conditionalFormatting>
  <conditionalFormatting sqref="AE414">
    <cfRule type="expression" dxfId="2383" priority="10233">
      <formula>IF(RIGHT(TEXT(AE414,"0.#"),1)=".",FALSE,TRUE)</formula>
    </cfRule>
    <cfRule type="expression" dxfId="2382" priority="10234">
      <formula>IF(RIGHT(TEXT(AE414,"0.#"),1)=".",TRUE,FALSE)</formula>
    </cfRule>
  </conditionalFormatting>
  <conditionalFormatting sqref="AM416">
    <cfRule type="expression" dxfId="2381" priority="10217">
      <formula>IF(RIGHT(TEXT(AM416,"0.#"),1)=".",FALSE,TRUE)</formula>
    </cfRule>
    <cfRule type="expression" dxfId="2380" priority="10218">
      <formula>IF(RIGHT(TEXT(AM416,"0.#"),1)=".",TRUE,FALSE)</formula>
    </cfRule>
  </conditionalFormatting>
  <conditionalFormatting sqref="AE415">
    <cfRule type="expression" dxfId="2379" priority="10231">
      <formula>IF(RIGHT(TEXT(AE415,"0.#"),1)=".",FALSE,TRUE)</formula>
    </cfRule>
    <cfRule type="expression" dxfId="2378" priority="10232">
      <formula>IF(RIGHT(TEXT(AE415,"0.#"),1)=".",TRUE,FALSE)</formula>
    </cfRule>
  </conditionalFormatting>
  <conditionalFormatting sqref="AE416">
    <cfRule type="expression" dxfId="2377" priority="10229">
      <formula>IF(RIGHT(TEXT(AE416,"0.#"),1)=".",FALSE,TRUE)</formula>
    </cfRule>
    <cfRule type="expression" dxfId="2376" priority="10230">
      <formula>IF(RIGHT(TEXT(AE416,"0.#"),1)=".",TRUE,FALSE)</formula>
    </cfRule>
  </conditionalFormatting>
  <conditionalFormatting sqref="AM414">
    <cfRule type="expression" dxfId="2375" priority="10221">
      <formula>IF(RIGHT(TEXT(AM414,"0.#"),1)=".",FALSE,TRUE)</formula>
    </cfRule>
    <cfRule type="expression" dxfId="2374" priority="10222">
      <formula>IF(RIGHT(TEXT(AM414,"0.#"),1)=".",TRUE,FALSE)</formula>
    </cfRule>
  </conditionalFormatting>
  <conditionalFormatting sqref="AM415">
    <cfRule type="expression" dxfId="2373" priority="10219">
      <formula>IF(RIGHT(TEXT(AM415,"0.#"),1)=".",FALSE,TRUE)</formula>
    </cfRule>
    <cfRule type="expression" dxfId="2372" priority="10220">
      <formula>IF(RIGHT(TEXT(AM415,"0.#"),1)=".",TRUE,FALSE)</formula>
    </cfRule>
  </conditionalFormatting>
  <conditionalFormatting sqref="AU414">
    <cfRule type="expression" dxfId="2371" priority="10209">
      <formula>IF(RIGHT(TEXT(AU414,"0.#"),1)=".",FALSE,TRUE)</formula>
    </cfRule>
    <cfRule type="expression" dxfId="2370" priority="10210">
      <formula>IF(RIGHT(TEXT(AU414,"0.#"),1)=".",TRUE,FALSE)</formula>
    </cfRule>
  </conditionalFormatting>
  <conditionalFormatting sqref="AU415">
    <cfRule type="expression" dxfId="2369" priority="10207">
      <formula>IF(RIGHT(TEXT(AU415,"0.#"),1)=".",FALSE,TRUE)</formula>
    </cfRule>
    <cfRule type="expression" dxfId="2368" priority="10208">
      <formula>IF(RIGHT(TEXT(AU415,"0.#"),1)=".",TRUE,FALSE)</formula>
    </cfRule>
  </conditionalFormatting>
  <conditionalFormatting sqref="AU416">
    <cfRule type="expression" dxfId="2367" priority="10205">
      <formula>IF(RIGHT(TEXT(AU416,"0.#"),1)=".",FALSE,TRUE)</formula>
    </cfRule>
    <cfRule type="expression" dxfId="2366" priority="10206">
      <formula>IF(RIGHT(TEXT(AU416,"0.#"),1)=".",TRUE,FALSE)</formula>
    </cfRule>
  </conditionalFormatting>
  <conditionalFormatting sqref="AI416">
    <cfRule type="expression" dxfId="2365" priority="10139">
      <formula>IF(RIGHT(TEXT(AI416,"0.#"),1)=".",FALSE,TRUE)</formula>
    </cfRule>
    <cfRule type="expression" dxfId="2364" priority="10140">
      <formula>IF(RIGHT(TEXT(AI416,"0.#"),1)=".",TRUE,FALSE)</formula>
    </cfRule>
  </conditionalFormatting>
  <conditionalFormatting sqref="AI414">
    <cfRule type="expression" dxfId="2363" priority="10143">
      <formula>IF(RIGHT(TEXT(AI414,"0.#"),1)=".",FALSE,TRUE)</formula>
    </cfRule>
    <cfRule type="expression" dxfId="2362" priority="10144">
      <formula>IF(RIGHT(TEXT(AI414,"0.#"),1)=".",TRUE,FALSE)</formula>
    </cfRule>
  </conditionalFormatting>
  <conditionalFormatting sqref="AI415">
    <cfRule type="expression" dxfId="2361" priority="10141">
      <formula>IF(RIGHT(TEXT(AI415,"0.#"),1)=".",FALSE,TRUE)</formula>
    </cfRule>
    <cfRule type="expression" dxfId="2360" priority="10142">
      <formula>IF(RIGHT(TEXT(AI415,"0.#"),1)=".",TRUE,FALSE)</formula>
    </cfRule>
  </conditionalFormatting>
  <conditionalFormatting sqref="AQ415">
    <cfRule type="expression" dxfId="2359" priority="10125">
      <formula>IF(RIGHT(TEXT(AQ415,"0.#"),1)=".",FALSE,TRUE)</formula>
    </cfRule>
    <cfRule type="expression" dxfId="2358" priority="10126">
      <formula>IF(RIGHT(TEXT(AQ415,"0.#"),1)=".",TRUE,FALSE)</formula>
    </cfRule>
  </conditionalFormatting>
  <conditionalFormatting sqref="AQ416">
    <cfRule type="expression" dxfId="2357" priority="10111">
      <formula>IF(RIGHT(TEXT(AQ416,"0.#"),1)=".",FALSE,TRUE)</formula>
    </cfRule>
    <cfRule type="expression" dxfId="2356" priority="10112">
      <formula>IF(RIGHT(TEXT(AQ416,"0.#"),1)=".",TRUE,FALSE)</formula>
    </cfRule>
  </conditionalFormatting>
  <conditionalFormatting sqref="AQ414">
    <cfRule type="expression" dxfId="2355" priority="10109">
      <formula>IF(RIGHT(TEXT(AQ414,"0.#"),1)=".",FALSE,TRUE)</formula>
    </cfRule>
    <cfRule type="expression" dxfId="2354" priority="10110">
      <formula>IF(RIGHT(TEXT(AQ414,"0.#"),1)=".",TRUE,FALSE)</formula>
    </cfRule>
  </conditionalFormatting>
  <conditionalFormatting sqref="AL816:AO845">
    <cfRule type="expression" dxfId="2353" priority="3833">
      <formula>IF(AND(AL816&gt;=0, RIGHT(TEXT(AL816,"0.#"),1)&lt;&gt;"."),TRUE,FALSE)</formula>
    </cfRule>
    <cfRule type="expression" dxfId="2352" priority="3834">
      <formula>IF(AND(AL816&gt;=0, RIGHT(TEXT(AL816,"0.#"),1)="."),TRUE,FALSE)</formula>
    </cfRule>
    <cfRule type="expression" dxfId="2351" priority="3835">
      <formula>IF(AND(AL816&lt;0, RIGHT(TEXT(AL816,"0.#"),1)&lt;&gt;"."),TRUE,FALSE)</formula>
    </cfRule>
    <cfRule type="expression" dxfId="2350" priority="3836">
      <formula>IF(AND(AL816&lt;0, RIGHT(TEXT(AL816,"0.#"),1)="."),TRUE,FALSE)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E28">
    <cfRule type="expression" dxfId="721" priority="21">
      <formula>IF(RIGHT(TEXT(AE28,"0.#"),1)=".",FALSE,TRUE)</formula>
    </cfRule>
    <cfRule type="expression" dxfId="720" priority="22">
      <formula>IF(RIGHT(TEXT(AE28,"0.#"),1)=".",TRUE,FALSE)</formula>
    </cfRule>
  </conditionalFormatting>
  <conditionalFormatting sqref="AE29">
    <cfRule type="expression" dxfId="719" priority="19">
      <formula>IF(RIGHT(TEXT(AE29,"0.#"),1)=".",FALSE,TRUE)</formula>
    </cfRule>
    <cfRule type="expression" dxfId="718" priority="20">
      <formula>IF(RIGHT(TEXT(AE29,"0.#"),1)=".",TRUE,FALSE)</formula>
    </cfRule>
  </conditionalFormatting>
  <conditionalFormatting sqref="AE30">
    <cfRule type="expression" dxfId="717" priority="17">
      <formula>IF(RIGHT(TEXT(AE30,"0.#"),1)=".",FALSE,TRUE)</formula>
    </cfRule>
    <cfRule type="expression" dxfId="716" priority="18">
      <formula>IF(RIGHT(TEXT(AE30,"0.#"),1)=".",TRUE,FALSE)</formula>
    </cfRule>
  </conditionalFormatting>
  <conditionalFormatting sqref="AI30">
    <cfRule type="expression" dxfId="715" priority="15">
      <formula>IF(RIGHT(TEXT(AI30,"0.#"),1)=".",FALSE,TRUE)</formula>
    </cfRule>
    <cfRule type="expression" dxfId="714" priority="16">
      <formula>IF(RIGHT(TEXT(AI30,"0.#"),1)=".",TRUE,FALSE)</formula>
    </cfRule>
  </conditionalFormatting>
  <conditionalFormatting sqref="AI29">
    <cfRule type="expression" dxfId="713" priority="13">
      <formula>IF(RIGHT(TEXT(AI29,"0.#"),1)=".",FALSE,TRUE)</formula>
    </cfRule>
    <cfRule type="expression" dxfId="712" priority="14">
      <formula>IF(RIGHT(TEXT(AI29,"0.#"),1)=".",TRUE,FALSE)</formula>
    </cfRule>
  </conditionalFormatting>
  <conditionalFormatting sqref="AI28">
    <cfRule type="expression" dxfId="711" priority="11">
      <formula>IF(RIGHT(TEXT(AI28,"0.#"),1)=".",FALSE,TRUE)</formula>
    </cfRule>
    <cfRule type="expression" dxfId="710" priority="12">
      <formula>IF(RIGHT(TEXT(AI28,"0.#"),1)=".",TRUE,FALSE)</formula>
    </cfRule>
  </conditionalFormatting>
  <conditionalFormatting sqref="AM28">
    <cfRule type="expression" dxfId="709" priority="9">
      <formula>IF(RIGHT(TEXT(AM28,"0.#"),1)=".",FALSE,TRUE)</formula>
    </cfRule>
    <cfRule type="expression" dxfId="708" priority="10">
      <formula>IF(RIGHT(TEXT(AM28,"0.#"),1)=".",TRUE,FALSE)</formula>
    </cfRule>
  </conditionalFormatting>
  <conditionalFormatting sqref="AM29">
    <cfRule type="expression" dxfId="707" priority="7">
      <formula>IF(RIGHT(TEXT(AM29,"0.#"),1)=".",FALSE,TRUE)</formula>
    </cfRule>
    <cfRule type="expression" dxfId="706" priority="8">
      <formula>IF(RIGHT(TEXT(AM29,"0.#"),1)=".",TRUE,FALSE)</formula>
    </cfRule>
  </conditionalFormatting>
  <conditionalFormatting sqref="AM30">
    <cfRule type="expression" dxfId="705" priority="5">
      <formula>IF(RIGHT(TEXT(AM30,"0.#"),1)=".",FALSE,TRUE)</formula>
    </cfRule>
    <cfRule type="expression" dxfId="704" priority="6">
      <formula>IF(RIGHT(TEXT(AM30,"0.#"),1)=".",TRUE,FALSE)</formula>
    </cfRule>
  </conditionalFormatting>
  <conditionalFormatting sqref="AQ28:AQ30">
    <cfRule type="expression" dxfId="703" priority="3">
      <formula>IF(RIGHT(TEXT(AQ28,"0.#"),1)=".",FALSE,TRUE)</formula>
    </cfRule>
    <cfRule type="expression" dxfId="702" priority="4">
      <formula>IF(RIGHT(TEXT(AQ28,"0.#"),1)=".",TRUE,FALSE)</formula>
    </cfRule>
  </conditionalFormatting>
  <conditionalFormatting sqref="AU28:AU30">
    <cfRule type="expression" dxfId="701" priority="1">
      <formula>IF(RIGHT(TEXT(AU28,"0.#"),1)=".",FALSE,TRUE)</formula>
    </cfRule>
    <cfRule type="expression" dxfId="700" priority="2">
      <formula>IF(RIGHT(TEXT(AU28,"0.#"),1)=".",TRUE,FALSE)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85" max="49" man="1"/>
    <brk id="707" max="49" man="1"/>
    <brk id="73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47625</xdr:colOff>
                    <xdr:row>769</xdr:row>
                    <xdr:rowOff>171450</xdr:rowOff>
                  </from>
                  <to>
                    <xdr:col>43</xdr:col>
                    <xdr:colOff>142875</xdr:colOff>
                    <xdr:row>809</xdr:row>
                    <xdr:rowOff>95250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47625</xdr:colOff>
                    <xdr:row>815</xdr:row>
                    <xdr:rowOff>1085850</xdr:rowOff>
                  </from>
                  <to>
                    <xdr:col>43</xdr:col>
                    <xdr:colOff>142875</xdr:colOff>
                    <xdr:row>1076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Q26" sqref="Q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t="s">
        <v>519</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文部科学省</cp:lastModifiedBy>
  <cp:lastPrinted>2016-09-12T01:21:40Z</cp:lastPrinted>
  <dcterms:created xsi:type="dcterms:W3CDTF">2012-03-13T00:50:25Z</dcterms:created>
  <dcterms:modified xsi:type="dcterms:W3CDTF">2016-09-12T01:21:46Z</dcterms:modified>
</cp:coreProperties>
</file>