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<sst xmlns="http://schemas.openxmlformats.org/spreadsheetml/2006/main" count="2858" uniqueCount="603">
  <si>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</si>
  <si>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</si>
  <si>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</si>
  <si>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</si>
  <si>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</si>
  <si>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</si>
  <si>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</si>
  <si>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</si>
  <si>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</si>
  <si>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</si>
  <si>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</si>
  <si>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</si>
  <si>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</si>
  <si>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</si>
  <si>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</si>
  <si>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</si>
  <si>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</si>
  <si>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</si>
  <si>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</si>
  <si>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</si>
  <si>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</si>
  <si>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</si>
  <si>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</si>
  <si>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</si>
  <si>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</si>
  <si>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</si>
  <si>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</si>
  <si>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</si>
  <si>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</si>
  <si>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</si>
  <si>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</si>
  <si>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</si>
  <si>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</si>
  <si>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</si>
  <si>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</si>
  <si>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</si>
  <si>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</si>
  <si>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</si>
  <si>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</si>
  <si>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</si>
  <si>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</si>
  <si>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</si>
  <si>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</si>
  <si>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</si>
  <si>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</si>
  <si>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</si>
  <si>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</si>
  <si>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</si>
  <si>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</si>
  <si>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</si>
  <si>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</si>
  <si>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</si>
  <si>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</si>
  <si>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</si>
  <si>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</si>
  <si>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</si>
  <si>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</si>
  <si>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</si>
  <si>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</si>
  <si>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</si>
  <si>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</si>
  <si>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</si>
  <si>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</si>
  <si>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</si>
  <si>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</si>
  <si>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</si>
  <si>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</si>
  <si>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</si>
  <si>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</si>
  <si>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</si>
  <si>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</si>
  <si>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</si>
  <si>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</si>
  <si>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</si>
  <si>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</si>
  <si>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</si>
  <si>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</si>
  <si>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</si>
  <si>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</si>
  <si>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</si>
  <si>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</si>
  <si>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</si>
  <si>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</si>
  <si>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</si>
  <si>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</si>
  <si>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</si>
  <si>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</si>
  <si>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</si>
  <si>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</si>
  <si>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</si>
  <si>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</si>
  <si>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</si>
  <si>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</si>
  <si>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</si>
  <si>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</si>
  <si>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</si>
  <si>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</si>
  <si>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</si>
  <si>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</si>
  <si>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</si>
  <si>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</si>
  <si>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</si>
  <si>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</si>
  <si>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</si>
  <si>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</si>
  <si>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</si>
  <si>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</si>
  <si>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</si>
  <si>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</si>
  <si>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</si>
  <si>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</si>
  <si>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</si>
  <si>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</si>
  <si>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</si>
  <si>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</si>
  <si>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</si>
  <si>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</si>
  <si>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</si>
  <si>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</si>
  <si>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</si>
  <si>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</si>
  <si>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</si>
  <si>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</si>
  <si>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</si>
  <si>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</si>
  <si>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</si>
  <si>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</si>
  <si>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</si>
  <si>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</si>
  <si>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</si>
  <si>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</si>
  <si>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</si>
  <si>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</si>
  <si>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</si>
  <si>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</si>
  <si>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</si>
  <si>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</si>
  <si>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</si>
  <si>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</si>
  <si>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</si>
  <si>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</si>
  <si>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</si>
  <si>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</si>
  <si>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</si>
  <si>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</si>
  <si>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</si>
  <si>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</si>
  <si>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</si>
  <si>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</si>
  <si>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</si>
  <si>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</si>
  <si>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</si>
  <si>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</si>
  <si>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</si>
  <si>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</si>
  <si>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</si>
  <si>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</si>
  <si>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</si>
  <si>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</si>
  <si>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</si>
  <si>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</si>
  <si>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</si>
  <si>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</si>
  <si>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</si>
  <si>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</si>
  <si>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</si>
  <si>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</si>
  <si>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</si>
  <si>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</si>
  <si>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</si>
  <si>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</si>
  <si>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</si>
  <si>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</si>
  <si>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</si>
  <si>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</si>
  <si>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</si>
  <si>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</si>
  <si>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</si>
  <si>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</si>
  <si>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</si>
  <si>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</si>
  <si>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</si>
  <si>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</si>
  <si>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</si>
  <si>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</si>
  <si>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</si>
  <si>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</si>
  <si>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</si>
  <si>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</si>
  <si>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</si>
  <si>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</si>
  <si>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</si>
  <si>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</si>
  <si>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</si>
  <si>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</si>
  <si>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</si>
  <si>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</si>
  <si>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</si>
  <si>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</si>
  <si>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</si>
  <si>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</si>
  <si>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</si>
  <si>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</si>
  <si>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</si>
  <si>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</si>
  <si>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</si>
  <si>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</si>
  <si>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</si>
  <si>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</si>
  <si>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</si>
  <si>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</si>
  <si>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</si>
  <si>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</si>
  <si>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</si>
  <si>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</si>
  <si>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</si>
  <si>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</si>
  <si>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</si>
  <si>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</si>
  <si>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</si>
  <si>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</si>
  <si>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</si>
  <si>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</si>
  <si>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</si>
  <si>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</si>
  <si>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</si>
  <si>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</si>
  <si>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</si>
  <si>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</si>
  <si>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</si>
  <si>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</si>
  <si>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</si>
  <si>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</si>
  <si>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</si>
  <si>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</si>
  <si>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</si>
  <si>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</si>
  <si>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</si>
  <si>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</si>
  <si>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</si>
  <si>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</si>
  <si>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</si>
  <si>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</si>
  <si>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</si>
  <si>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</si>
  <si>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</si>
  <si>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</si>
  <si>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</si>
  <si>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</si>
  <si>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</si>
  <si>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</si>
  <si>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</si>
  <si>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</si>
  <si>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</si>
  <si>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</si>
  <si>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</si>
  <si>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</si>
  <si>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</si>
  <si>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</si>
  <si>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</si>
  <si>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</si>
  <si>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</si>
  <si>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</si>
  <si>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</si>
  <si>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</si>
  <si>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</si>
  <si>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</si>
  <si>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</si>
  <si>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</si>
  <si>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</si>
  <si>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</si>
  <si>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</si>
  <si>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</si>
  <si>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</si>
  <si>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</si>
  <si>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</si>
  <si>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</si>
  <si>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</si>
  <si>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</si>
  <si>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</si>
  <si>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</si>
  <si>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</si>
  <si>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</si>
  <si>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</si>
  <si>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</si>
  <si>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</si>
  <si>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</si>
  <si>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</si>
  <si>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</si>
  <si>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</si>
  <si>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</si>
  <si>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</si>
  <si>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</si>
  <si>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</si>
  <si>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</si>
  <si>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</si>
  <si>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</si>
  <si>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</si>
  <si>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</si>
  <si>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</si>
  <si>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</si>
  <si>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</si>
  <si>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</si>
  <si>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</si>
  <si>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</si>
  <si>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</si>
  <si>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</si>
  <si>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</si>
  <si>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</si>
  <si>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</si>
  <si>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</si>
  <si>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</si>
  <si>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</si>
  <si>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</si>
  <si>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</si>
  <si>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</si>
  <si>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</si>
  <si>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</si>
  <si>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</si>
  <si>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</si>
  <si>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</si>
  <si>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</si>
  <si>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</si>
  <si>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</si>
  <si>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</si>
  <si>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</si>
  <si>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</si>
  <si>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</si>
  <si>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</si>
  <si>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</si>
  <si>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</si>
  <si>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</si>
  <si>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</si>
  <si>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</si>
  <si>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</si>
  <si>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</si>
  <si>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</si>
  <si>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</si>
  <si>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</si>
  <si>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</si>
  <si>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</si>
  <si>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</si>
  <si>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</si>
  <si>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</si>
  <si>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</si>
  <si>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</si>
  <si>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</si>
  <si>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</si>
  <si>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</si>
  <si>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</si>
  <si>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</si>
  <si>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</si>
  <si>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</si>
  <si>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</si>
  <si>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</si>
  <si>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</si>
  <si>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</si>
  <si>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</si>
  <si>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</si>
  <si>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</si>
  <si>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</si>
  <si>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</si>
  <si>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</si>
  <si>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</si>
  <si>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</si>
  <si>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</si>
  <si>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</si>
  <si>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</si>
  <si>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</si>
  <si>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</si>
  <si>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</si>
  <si>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</si>
  <si>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</si>
  <si>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</si>
  <si>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</si>
  <si>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</si>
  <si>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</si>
  <si>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</si>
  <si>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</si>
  <si>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</si>
  <si>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</si>
  <si>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</si>
  <si>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</si>
  <si>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</si>
  <si>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</si>
  <si>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</si>
  <si>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</si>
  <si>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</si>
  <si>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</si>
  <si>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</si>
  <si>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</si>
  <si>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</si>
  <si>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</si>
  <si>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</si>
  <si>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</si>
  <si>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</si>
  <si>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</si>
  <si>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</si>
  <si>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</si>
  <si>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</si>
  <si>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</si>
  <si>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</si>
  <si>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</si>
  <si>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</si>
  <si>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</si>
  <si>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</si>
  <si>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</si>
  <si>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</si>
  <si>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</si>
  <si>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</si>
  <si>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</si>
  <si>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</si>
  <si>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</si>
  <si>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</si>
  <si>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</si>
  <si>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</si>
  <si>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</si>
  <si>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</si>
  <si>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</si>
  <si>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</si>
  <si>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</si>
  <si>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</si>
  <si>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</si>
  <si>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</si>
  <si>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</si>
  <si>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</si>
  <si>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</si>
  <si>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</si>
  <si>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</si>
  <si>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</si>
  <si>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</si>
  <si>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</si>
  <si>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</si>
  <si>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</si>
  <si>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</si>
  <si>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</si>
  <si>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</si>
  <si>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</si>
  <si>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</si>
  <si>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</si>
  <si>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</si>
  <si>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</si>
  <si>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</si>
  <si>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</si>
  <si>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</si>
  <si>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</si>
  <si>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</si>
  <si>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</si>
  <si>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</si>
  <si>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</si>
  <si>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</si>
  <si>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</si>
  <si>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</si>
  <si>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</si>
  <si>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</si>
  <si>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</si>
  <si>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</si>
  <si>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</si>
  <si>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</si>
  <si>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</si>
  <si>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</si>
  <si>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</si>
  <si>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</si>
  <si>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</si>
  <si>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</si>
  <si>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</si>
  <si>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</si>
  <si>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</si>
  <si>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</si>
  <si>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</si>
  <si>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</si>
  <si>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</si>
  <si>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</si>
  <si>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</si>
  <si>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</si>
  <si>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</si>
  <si>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</si>
  <si>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</si>
  <si>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</si>
  <si>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</si>
  <si>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</si>
  <si>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</si>
  <si>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</si>
  <si>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</si>
  <si>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</si>
  <si>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</si>
  <si>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</si>
  <si>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</si>
  <si>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</si>
  <si>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</si>
  <si>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</si>
  <si>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</si>
  <si>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</si>
  <si>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</si>
  <si>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</si>
  <si>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</si>
  <si>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</si>
  <si>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</si>
  <si>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</si>
  <si>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</si>
  <si>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</si>
  <si>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</si>
  <si>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</si>
  <si>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</si>
  <si>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</si>
  <si>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</si>
  <si>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</si>
  <si>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</si>
  <si>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</si>
  <si>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</si>
  <si>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</si>
  <si>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</si>
  <si>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</si>
  <si>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</si>
  <si>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</si>
  <si>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</si>
  <si>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</si>
  <si>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</si>
  <si>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文部科学省</t>
  </si>
  <si>
    <t>科学官の運営等</t>
  </si>
  <si>
    <t>研究振興局</t>
  </si>
  <si>
    <t>振興企画課学術企画室</t>
  </si>
  <si>
    <t>学術企画室長
田村真一</t>
    <rPh sb="7" eb="9">
      <t>タムラ</t>
    </rPh>
    <rPh sb="9" eb="11">
      <t>シンイチ</t>
    </rPh>
    <phoneticPr fontId="5"/>
  </si>
  <si>
    <t>○</t>
  </si>
  <si>
    <t>文部科学省組織規則　第62条第1項・第2項・第5項、
第69条の2第1項・第2項・第4項　</t>
  </si>
  <si>
    <t>第5期科学技術基本計画（平成28年1月22日閣議決定）</t>
    <phoneticPr fontId="5"/>
  </si>
  <si>
    <t>-</t>
    <phoneticPr fontId="5"/>
  </si>
  <si>
    <t>-</t>
    <phoneticPr fontId="5"/>
  </si>
  <si>
    <t>-</t>
    <phoneticPr fontId="5"/>
  </si>
  <si>
    <t>科学官及び学術調査官の毎年度の勤務日数（＝審議会等での助言・指導等の回数）</t>
    <rPh sb="0" eb="2">
      <t>カガク</t>
    </rPh>
    <rPh sb="2" eb="3">
      <t>カン</t>
    </rPh>
    <rPh sb="3" eb="4">
      <t>オヨ</t>
    </rPh>
    <rPh sb="5" eb="7">
      <t>ガクジュツ</t>
    </rPh>
    <rPh sb="7" eb="9">
      <t>チョウサ</t>
    </rPh>
    <rPh sb="9" eb="10">
      <t>カン</t>
    </rPh>
    <rPh sb="21" eb="24">
      <t>シンギカイ</t>
    </rPh>
    <rPh sb="24" eb="25">
      <t>トウ</t>
    </rPh>
    <rPh sb="27" eb="29">
      <t>ジョゲン</t>
    </rPh>
    <rPh sb="30" eb="32">
      <t>シドウ</t>
    </rPh>
    <rPh sb="32" eb="33">
      <t>トウ</t>
    </rPh>
    <rPh sb="34" eb="36">
      <t>カイスウ</t>
    </rPh>
    <phoneticPr fontId="5"/>
  </si>
  <si>
    <t>日</t>
    <rPh sb="0" eb="1">
      <t>ニチ</t>
    </rPh>
    <phoneticPr fontId="5"/>
  </si>
  <si>
    <t>科学官及び学術調査官の人員数</t>
    <rPh sb="0" eb="2">
      <t>カガク</t>
    </rPh>
    <rPh sb="2" eb="3">
      <t>カン</t>
    </rPh>
    <rPh sb="3" eb="4">
      <t>オヨ</t>
    </rPh>
    <rPh sb="5" eb="7">
      <t>ガクジュツ</t>
    </rPh>
    <rPh sb="7" eb="9">
      <t>チョウサ</t>
    </rPh>
    <rPh sb="9" eb="10">
      <t>カン</t>
    </rPh>
    <rPh sb="11" eb="13">
      <t>ジンイン</t>
    </rPh>
    <rPh sb="13" eb="14">
      <t>スウ</t>
    </rPh>
    <phoneticPr fontId="5"/>
  </si>
  <si>
    <t>人</t>
    <rPh sb="0" eb="1">
      <t>ヒト</t>
    </rPh>
    <phoneticPr fontId="5"/>
  </si>
  <si>
    <t>事業執行額／勤務日数（審議会への参画等）　　　　　　　　　　　　　　</t>
    <rPh sb="0" eb="2">
      <t>ジギョウ</t>
    </rPh>
    <rPh sb="2" eb="4">
      <t>シッコウ</t>
    </rPh>
    <rPh sb="4" eb="5">
      <t>ガク</t>
    </rPh>
    <rPh sb="6" eb="8">
      <t>キンム</t>
    </rPh>
    <rPh sb="8" eb="10">
      <t>ニッスウ</t>
    </rPh>
    <rPh sb="11" eb="14">
      <t>シンギカイ</t>
    </rPh>
    <rPh sb="16" eb="18">
      <t>サンカク</t>
    </rPh>
    <rPh sb="18" eb="19">
      <t>トウ</t>
    </rPh>
    <phoneticPr fontId="5"/>
  </si>
  <si>
    <t>万円</t>
    <rPh sb="0" eb="2">
      <t>マンエン</t>
    </rPh>
    <phoneticPr fontId="5"/>
  </si>
  <si>
    <t>0235</t>
  </si>
  <si>
    <t>0230</t>
  </si>
  <si>
    <t>0243</t>
  </si>
  <si>
    <t>0219</t>
  </si>
  <si>
    <t>0216</t>
  </si>
  <si>
    <t>0204</t>
    <phoneticPr fontId="5"/>
  </si>
  <si>
    <t>非常勤職員手当</t>
  </si>
  <si>
    <t>委員等旅費</t>
  </si>
  <si>
    <t>○</t>
    <phoneticPr fontId="5"/>
  </si>
  <si>
    <t>‐</t>
  </si>
  <si>
    <t>無</t>
  </si>
  <si>
    <t>　ミーティングを他の審議会等に合わせて行ったり、案件に応じてメール等を活用して指導・助言を仰ぐなど、効率的な予算執行となるよう留意している。</t>
    <rPh sb="8" eb="9">
      <t>タ</t>
    </rPh>
    <rPh sb="10" eb="13">
      <t>シンギカイ</t>
    </rPh>
    <rPh sb="13" eb="14">
      <t>トウ</t>
    </rPh>
    <rPh sb="15" eb="16">
      <t>ア</t>
    </rPh>
    <rPh sb="19" eb="20">
      <t>オコナ</t>
    </rPh>
    <rPh sb="24" eb="26">
      <t>アンケン</t>
    </rPh>
    <rPh sb="27" eb="28">
      <t>オウ</t>
    </rPh>
    <rPh sb="33" eb="34">
      <t>トウ</t>
    </rPh>
    <rPh sb="35" eb="37">
      <t>カツヨウ</t>
    </rPh>
    <rPh sb="39" eb="41">
      <t>シドウ</t>
    </rPh>
    <rPh sb="42" eb="44">
      <t>ジョゲン</t>
    </rPh>
    <rPh sb="45" eb="46">
      <t>アオ</t>
    </rPh>
    <rPh sb="50" eb="53">
      <t>コウリツテキ</t>
    </rPh>
    <rPh sb="54" eb="56">
      <t>ヨサン</t>
    </rPh>
    <rPh sb="56" eb="58">
      <t>シッコウ</t>
    </rPh>
    <rPh sb="63" eb="65">
      <t>リュウイ</t>
    </rPh>
    <phoneticPr fontId="5"/>
  </si>
  <si>
    <t>　審議会等への参画、あるいは科研費の適切な運用及び制度の改善・充実のための必要な助言等を受けることにより、各種報告等の取りまとめや支援事業の円滑かつ効果的な運営などに寄与している。</t>
    <rPh sb="1" eb="4">
      <t>シンギカイ</t>
    </rPh>
    <rPh sb="4" eb="5">
      <t>トウ</t>
    </rPh>
    <rPh sb="7" eb="9">
      <t>サンカク</t>
    </rPh>
    <rPh sb="14" eb="17">
      <t>カケンヒ</t>
    </rPh>
    <rPh sb="18" eb="20">
      <t>テキセツ</t>
    </rPh>
    <rPh sb="21" eb="23">
      <t>ウンヨウ</t>
    </rPh>
    <rPh sb="23" eb="24">
      <t>オヨ</t>
    </rPh>
    <rPh sb="25" eb="27">
      <t>セイド</t>
    </rPh>
    <rPh sb="28" eb="30">
      <t>カイゼン</t>
    </rPh>
    <rPh sb="31" eb="33">
      <t>ジュウジツ</t>
    </rPh>
    <rPh sb="37" eb="39">
      <t>ヒツヨウ</t>
    </rPh>
    <rPh sb="40" eb="42">
      <t>ジョゲン</t>
    </rPh>
    <rPh sb="42" eb="43">
      <t>トウ</t>
    </rPh>
    <rPh sb="44" eb="45">
      <t>ウ</t>
    </rPh>
    <rPh sb="53" eb="55">
      <t>カクシュ</t>
    </rPh>
    <rPh sb="55" eb="57">
      <t>ホウコク</t>
    </rPh>
    <rPh sb="57" eb="58">
      <t>トウ</t>
    </rPh>
    <rPh sb="59" eb="60">
      <t>ト</t>
    </rPh>
    <rPh sb="65" eb="67">
      <t>シエン</t>
    </rPh>
    <rPh sb="67" eb="69">
      <t>ジギョウ</t>
    </rPh>
    <rPh sb="70" eb="72">
      <t>エンカツ</t>
    </rPh>
    <rPh sb="74" eb="77">
      <t>コウカテキ</t>
    </rPh>
    <rPh sb="78" eb="80">
      <t>ウンエイ</t>
    </rPh>
    <rPh sb="83" eb="85">
      <t>キヨ</t>
    </rPh>
    <phoneticPr fontId="5"/>
  </si>
  <si>
    <t>　各科学官・学術調査官はそれぞれの分野の専門的知識を有する現役の研究者であり、分野等のバランスに配慮した幅広い人材を採用している。</t>
    <rPh sb="1" eb="2">
      <t>カク</t>
    </rPh>
    <rPh sb="2" eb="4">
      <t>カガク</t>
    </rPh>
    <rPh sb="4" eb="5">
      <t>カン</t>
    </rPh>
    <rPh sb="6" eb="8">
      <t>ガクジュツ</t>
    </rPh>
    <rPh sb="8" eb="10">
      <t>チョウサ</t>
    </rPh>
    <rPh sb="10" eb="11">
      <t>カン</t>
    </rPh>
    <rPh sb="17" eb="19">
      <t>ブンヤ</t>
    </rPh>
    <rPh sb="20" eb="23">
      <t>センモンテキ</t>
    </rPh>
    <rPh sb="23" eb="25">
      <t>チシキ</t>
    </rPh>
    <rPh sb="26" eb="27">
      <t>ユウ</t>
    </rPh>
    <rPh sb="29" eb="31">
      <t>ゲンエキ</t>
    </rPh>
    <rPh sb="32" eb="35">
      <t>ケンキュウシャ</t>
    </rPh>
    <rPh sb="39" eb="41">
      <t>ブンヤ</t>
    </rPh>
    <rPh sb="41" eb="42">
      <t>トウ</t>
    </rPh>
    <rPh sb="48" eb="50">
      <t>ハイリョ</t>
    </rPh>
    <rPh sb="52" eb="54">
      <t>ハバヒロ</t>
    </rPh>
    <rPh sb="55" eb="57">
      <t>ジンザイ</t>
    </rPh>
    <rPh sb="58" eb="60">
      <t>サイヨウ</t>
    </rPh>
    <phoneticPr fontId="5"/>
  </si>
  <si>
    <t>研究現場の状況を踏まえた学術振興施策の企画立案のため、科学官及び学術調査官が適時施策の検討等に参画する機会（過去５年間の平均勤務日数）を確保し、専門的な知見に基づいた有用な助言・指導等を得る。</t>
    <rPh sb="0" eb="2">
      <t>ケンキュウ</t>
    </rPh>
    <rPh sb="2" eb="4">
      <t>ゲンバ</t>
    </rPh>
    <rPh sb="5" eb="7">
      <t>ジョウキョウ</t>
    </rPh>
    <rPh sb="8" eb="9">
      <t>フ</t>
    </rPh>
    <rPh sb="12" eb="14">
      <t>ガクジュツ</t>
    </rPh>
    <rPh sb="14" eb="16">
      <t>シンコウ</t>
    </rPh>
    <rPh sb="16" eb="18">
      <t>シサク</t>
    </rPh>
    <rPh sb="19" eb="21">
      <t>キカク</t>
    </rPh>
    <rPh sb="21" eb="23">
      <t>リツアン</t>
    </rPh>
    <rPh sb="27" eb="29">
      <t>カガク</t>
    </rPh>
    <rPh sb="29" eb="30">
      <t>カン</t>
    </rPh>
    <rPh sb="30" eb="31">
      <t>オヨ</t>
    </rPh>
    <rPh sb="32" eb="34">
      <t>ガクジュツ</t>
    </rPh>
    <rPh sb="34" eb="36">
      <t>チョウサ</t>
    </rPh>
    <rPh sb="36" eb="37">
      <t>カン</t>
    </rPh>
    <rPh sb="38" eb="40">
      <t>テキジ</t>
    </rPh>
    <rPh sb="40" eb="42">
      <t>シサク</t>
    </rPh>
    <rPh sb="43" eb="45">
      <t>ケントウ</t>
    </rPh>
    <rPh sb="45" eb="46">
      <t>トウ</t>
    </rPh>
    <rPh sb="47" eb="49">
      <t>サンカク</t>
    </rPh>
    <rPh sb="51" eb="53">
      <t>キカイ</t>
    </rPh>
    <rPh sb="54" eb="56">
      <t>カコ</t>
    </rPh>
    <rPh sb="57" eb="59">
      <t>ネンカン</t>
    </rPh>
    <rPh sb="60" eb="62">
      <t>ヘイキン</t>
    </rPh>
    <rPh sb="62" eb="64">
      <t>キンム</t>
    </rPh>
    <rPh sb="64" eb="66">
      <t>ニッスウ</t>
    </rPh>
    <rPh sb="68" eb="70">
      <t>カクホ</t>
    </rPh>
    <rPh sb="72" eb="75">
      <t>センモンテキ</t>
    </rPh>
    <rPh sb="76" eb="78">
      <t>チケン</t>
    </rPh>
    <rPh sb="79" eb="80">
      <t>モト</t>
    </rPh>
    <rPh sb="83" eb="85">
      <t>ユウヨウ</t>
    </rPh>
    <rPh sb="86" eb="88">
      <t>ジョゲン</t>
    </rPh>
    <rPh sb="89" eb="91">
      <t>シドウ</t>
    </rPh>
    <rPh sb="91" eb="92">
      <t>トウ</t>
    </rPh>
    <rPh sb="93" eb="94">
      <t>エ</t>
    </rPh>
    <phoneticPr fontId="5"/>
  </si>
  <si>
    <t>25/914</t>
    <phoneticPr fontId="5"/>
  </si>
  <si>
    <t>32/1,091</t>
    <phoneticPr fontId="5"/>
  </si>
  <si>
    <t>31/1,105</t>
    <phoneticPr fontId="5"/>
  </si>
  <si>
    <t>毎年度</t>
    <rPh sb="0" eb="3">
      <t>マイネンド</t>
    </rPh>
    <phoneticPr fontId="5"/>
  </si>
  <si>
    <t>-</t>
    <phoneticPr fontId="5"/>
  </si>
  <si>
    <t>-</t>
    <phoneticPr fontId="5"/>
  </si>
  <si>
    <t>　我が国の学術研究の振興のために施策を研究現場の実態に即したものとするため、専門的知見を有する大学等の研究者を科学官及び学術調査官（非常勤の国家公務員）として採用し、必要に応じ適切な助言、指導を受ける。</t>
    <rPh sb="16" eb="18">
      <t>シサク</t>
    </rPh>
    <rPh sb="19" eb="21">
      <t>ケンキュウ</t>
    </rPh>
    <rPh sb="21" eb="23">
      <t>ゲンバ</t>
    </rPh>
    <rPh sb="24" eb="26">
      <t>ジッタイ</t>
    </rPh>
    <rPh sb="27" eb="28">
      <t>ソク</t>
    </rPh>
    <rPh sb="58" eb="59">
      <t>オヨ</t>
    </rPh>
    <rPh sb="66" eb="69">
      <t>ヒジョウキン</t>
    </rPh>
    <rPh sb="70" eb="72">
      <t>コッカ</t>
    </rPh>
    <rPh sb="72" eb="75">
      <t>コウムイン</t>
    </rPh>
    <rPh sb="83" eb="85">
      <t>ヒツヨウ</t>
    </rPh>
    <rPh sb="86" eb="87">
      <t>オウ</t>
    </rPh>
    <rPh sb="88" eb="90">
      <t>テキセツ</t>
    </rPh>
    <rPh sb="91" eb="93">
      <t>ジョゲン</t>
    </rPh>
    <rPh sb="94" eb="96">
      <t>シドウ</t>
    </rPh>
    <rPh sb="97" eb="98">
      <t>ウ</t>
    </rPh>
    <phoneticPr fontId="5"/>
  </si>
  <si>
    <t>　科学官は、学術に関する重要事項の企画及び立案に参画する。
　学術調査官は、学術に関する事項についての調査、指導及び助言に当たるほか、研究経験のある専門的知識を持ったプログラム管理者として、科学研究費補助金の一元的管理を行う。
　本事業は、科学官および学術調査官が上記職務にあたった際の給与および旅費を支給するものである。</t>
    <rPh sb="115" eb="116">
      <t>ホン</t>
    </rPh>
    <rPh sb="116" eb="118">
      <t>ジギョウ</t>
    </rPh>
    <phoneticPr fontId="5"/>
  </si>
  <si>
    <t>　手当及び旅費の支給金額は文部科学省の規程に則したものであり、妥当。</t>
    <rPh sb="1" eb="3">
      <t>テアテ</t>
    </rPh>
    <rPh sb="3" eb="4">
      <t>オヨ</t>
    </rPh>
    <rPh sb="5" eb="7">
      <t>リョヒ</t>
    </rPh>
    <rPh sb="8" eb="10">
      <t>シキュウ</t>
    </rPh>
    <rPh sb="10" eb="12">
      <t>キンガク</t>
    </rPh>
    <rPh sb="13" eb="15">
      <t>モンブ</t>
    </rPh>
    <rPh sb="15" eb="18">
      <t>カガクショウ</t>
    </rPh>
    <rPh sb="19" eb="21">
      <t>キテイ</t>
    </rPh>
    <rPh sb="22" eb="23">
      <t>ソク</t>
    </rPh>
    <rPh sb="31" eb="33">
      <t>ダトウ</t>
    </rPh>
    <phoneticPr fontId="5"/>
  </si>
  <si>
    <t>●●</t>
    <phoneticPr fontId="5"/>
  </si>
  <si>
    <t>科研費により創出された優れた研究成果の状況</t>
    <rPh sb="0" eb="3">
      <t>カケンヒ</t>
    </rPh>
    <rPh sb="6" eb="8">
      <t>ソウシュツ</t>
    </rPh>
    <rPh sb="11" eb="12">
      <t>スグ</t>
    </rPh>
    <rPh sb="14" eb="16">
      <t>ケンキュウ</t>
    </rPh>
    <rPh sb="16" eb="18">
      <t>セイカ</t>
    </rPh>
    <rPh sb="19" eb="21">
      <t>ジョウキョウ</t>
    </rPh>
    <phoneticPr fontId="5"/>
  </si>
  <si>
    <t>　政策の企画・立案への参画や指導・助言等が、審議会での提言や施策の円滑な実施の形で成果を上げている。
　さらに、平成25～27年度にかけて科学官及び学術調査官の勤務日数は継続的に増加しており、会議の場に限らず必要に応じて助言等をいただける科学官及び学術調査官は、今後も学術研究の振興のため欠かすことができない存在である。</t>
    <rPh sb="19" eb="20">
      <t>トウ</t>
    </rPh>
    <rPh sb="56" eb="58">
      <t>ヘイセイ</t>
    </rPh>
    <rPh sb="63" eb="65">
      <t>ネンド</t>
    </rPh>
    <rPh sb="69" eb="71">
      <t>カガク</t>
    </rPh>
    <rPh sb="71" eb="72">
      <t>カン</t>
    </rPh>
    <rPh sb="72" eb="73">
      <t>オヨ</t>
    </rPh>
    <rPh sb="74" eb="76">
      <t>ガクジュツ</t>
    </rPh>
    <rPh sb="76" eb="78">
      <t>チョウサ</t>
    </rPh>
    <rPh sb="78" eb="79">
      <t>カン</t>
    </rPh>
    <rPh sb="80" eb="82">
      <t>キンム</t>
    </rPh>
    <rPh sb="82" eb="84">
      <t>ニッスウ</t>
    </rPh>
    <rPh sb="85" eb="88">
      <t>ケイゾクテキ</t>
    </rPh>
    <rPh sb="89" eb="91">
      <t>ゾウカ</t>
    </rPh>
    <rPh sb="96" eb="98">
      <t>カイギ</t>
    </rPh>
    <rPh sb="99" eb="100">
      <t>バ</t>
    </rPh>
    <rPh sb="101" eb="102">
      <t>カギ</t>
    </rPh>
    <rPh sb="104" eb="106">
      <t>ヒツヨウ</t>
    </rPh>
    <rPh sb="107" eb="108">
      <t>オウ</t>
    </rPh>
    <rPh sb="110" eb="112">
      <t>ジョゲン</t>
    </rPh>
    <rPh sb="112" eb="113">
      <t>トウ</t>
    </rPh>
    <rPh sb="119" eb="121">
      <t>カガク</t>
    </rPh>
    <rPh sb="121" eb="122">
      <t>カン</t>
    </rPh>
    <rPh sb="122" eb="123">
      <t>オヨ</t>
    </rPh>
    <rPh sb="124" eb="126">
      <t>ガクジュツ</t>
    </rPh>
    <rPh sb="126" eb="128">
      <t>チョウサ</t>
    </rPh>
    <rPh sb="128" eb="129">
      <t>カン</t>
    </rPh>
    <rPh sb="131" eb="133">
      <t>コンゴ</t>
    </rPh>
    <rPh sb="134" eb="136">
      <t>ガクジュツ</t>
    </rPh>
    <rPh sb="136" eb="138">
      <t>ケンキュウ</t>
    </rPh>
    <rPh sb="139" eb="141">
      <t>シンコウ</t>
    </rPh>
    <rPh sb="144" eb="145">
      <t>カ</t>
    </rPh>
    <rPh sb="154" eb="156">
      <t>ソンザイ</t>
    </rPh>
    <phoneticPr fontId="5"/>
  </si>
  <si>
    <t>　学術研究の振興に関する我が省の施策について、研究現場の実態に即したものとするため、種々の分野の専門的知見を有する者から助言等を得ることは必要。</t>
    <rPh sb="1" eb="3">
      <t>ガクジュツ</t>
    </rPh>
    <rPh sb="3" eb="5">
      <t>ケンキュウ</t>
    </rPh>
    <rPh sb="6" eb="8">
      <t>シンコウ</t>
    </rPh>
    <rPh sb="9" eb="10">
      <t>カン</t>
    </rPh>
    <rPh sb="12" eb="13">
      <t>ワ</t>
    </rPh>
    <rPh sb="14" eb="15">
      <t>ショウ</t>
    </rPh>
    <rPh sb="16" eb="18">
      <t>シサク</t>
    </rPh>
    <rPh sb="23" eb="25">
      <t>ケンキュウ</t>
    </rPh>
    <rPh sb="25" eb="27">
      <t>ゲンバ</t>
    </rPh>
    <rPh sb="28" eb="30">
      <t>ジッタイ</t>
    </rPh>
    <rPh sb="31" eb="32">
      <t>ソク</t>
    </rPh>
    <rPh sb="42" eb="44">
      <t>シュジュ</t>
    </rPh>
    <rPh sb="45" eb="47">
      <t>ブンヤ</t>
    </rPh>
    <rPh sb="48" eb="51">
      <t>センモンテキ</t>
    </rPh>
    <rPh sb="51" eb="53">
      <t>チケン</t>
    </rPh>
    <rPh sb="54" eb="55">
      <t>ユウ</t>
    </rPh>
    <rPh sb="57" eb="58">
      <t>モノ</t>
    </rPh>
    <rPh sb="60" eb="62">
      <t>ジョゲン</t>
    </rPh>
    <rPh sb="62" eb="63">
      <t>トウ</t>
    </rPh>
    <rPh sb="64" eb="65">
      <t>エ</t>
    </rPh>
    <rPh sb="69" eb="71">
      <t>ヒツヨウ</t>
    </rPh>
    <phoneticPr fontId="5"/>
  </si>
  <si>
    <t>百万円/日</t>
    <rPh sb="0" eb="1">
      <t>ヒャク</t>
    </rPh>
    <rPh sb="1" eb="3">
      <t>マンエン</t>
    </rPh>
    <rPh sb="4" eb="5">
      <t>ニチ</t>
    </rPh>
    <phoneticPr fontId="5"/>
  </si>
  <si>
    <t>科研費による人文学・社会科学から自然科学までのあらゆる分野における研究成果の創出及び展開</t>
    <rPh sb="0" eb="3">
      <t>カケンヒ</t>
    </rPh>
    <rPh sb="6" eb="8">
      <t>ジンブン</t>
    </rPh>
    <rPh sb="8" eb="9">
      <t>ガク</t>
    </rPh>
    <rPh sb="10" eb="12">
      <t>シャカイ</t>
    </rPh>
    <rPh sb="12" eb="14">
      <t>カガク</t>
    </rPh>
    <rPh sb="16" eb="18">
      <t>シゼン</t>
    </rPh>
    <rPh sb="18" eb="20">
      <t>カガク</t>
    </rPh>
    <rPh sb="27" eb="29">
      <t>ブンヤ</t>
    </rPh>
    <rPh sb="33" eb="35">
      <t>ケンキュウ</t>
    </rPh>
    <rPh sb="35" eb="37">
      <t>セイカ</t>
    </rPh>
    <rPh sb="38" eb="40">
      <t>ソウシュツ</t>
    </rPh>
    <rPh sb="40" eb="41">
      <t>オヨ</t>
    </rPh>
    <rPh sb="42" eb="44">
      <t>テンカイ</t>
    </rPh>
    <phoneticPr fontId="5"/>
  </si>
  <si>
    <t xml:space="preserve">＜平成27年度発刊の科研費NEWSに掲載した成果展開事例＞
・学級アセスメントツールQ-Uの開発および教育実践モデルの提唱
・正確かつ安全に対象物を掴むインテリジェントロボットハンドの開発
・解熱剤を飲んでも短時間で患者を見抜く感染症スクリーニングシステムの開発
・最適な土壌環境を作り出す土壌肥沃度診断法SOFIXの開発と実践
・心停止中から脳を保護する咽頭冷却装置の開発
・新商品の効果を考慮した消費者購買指数と単価指数の開発
</t>
    <rPh sb="1" eb="3">
      <t>ヘイセイ</t>
    </rPh>
    <rPh sb="5" eb="7">
      <t>ネンド</t>
    </rPh>
    <rPh sb="7" eb="9">
      <t>ハッカン</t>
    </rPh>
    <rPh sb="10" eb="13">
      <t>カケンヒ</t>
    </rPh>
    <rPh sb="18" eb="20">
      <t>ケイサイ</t>
    </rPh>
    <rPh sb="22" eb="28">
      <t>セイカテンカイジレイ</t>
    </rPh>
    <phoneticPr fontId="5"/>
  </si>
  <si>
    <t>　科学官及び学術調査官が持つ専門的知見を研究行政の企画立案の場に活かすことは、我が国の先駆的・独創的な学術研究の推進に寄与するものであり、国の円滑かつ効果的な政策立案の観点から優先度は高い。</t>
    <rPh sb="1" eb="3">
      <t>カガク</t>
    </rPh>
    <rPh sb="3" eb="4">
      <t>カン</t>
    </rPh>
    <rPh sb="4" eb="5">
      <t>オヨ</t>
    </rPh>
    <rPh sb="6" eb="8">
      <t>ガクジュツ</t>
    </rPh>
    <rPh sb="8" eb="10">
      <t>チョウサ</t>
    </rPh>
    <rPh sb="10" eb="11">
      <t>カン</t>
    </rPh>
    <rPh sb="12" eb="13">
      <t>モ</t>
    </rPh>
    <rPh sb="14" eb="16">
      <t>センモン</t>
    </rPh>
    <rPh sb="16" eb="17">
      <t>テキ</t>
    </rPh>
    <rPh sb="17" eb="19">
      <t>チケン</t>
    </rPh>
    <rPh sb="20" eb="22">
      <t>ケンキュウ</t>
    </rPh>
    <rPh sb="22" eb="24">
      <t>ギョウセイ</t>
    </rPh>
    <rPh sb="25" eb="27">
      <t>キカク</t>
    </rPh>
    <rPh sb="27" eb="29">
      <t>リツアン</t>
    </rPh>
    <rPh sb="30" eb="31">
      <t>バ</t>
    </rPh>
    <rPh sb="32" eb="33">
      <t>イ</t>
    </rPh>
    <rPh sb="39" eb="40">
      <t>ワ</t>
    </rPh>
    <rPh sb="41" eb="42">
      <t>クニ</t>
    </rPh>
    <rPh sb="43" eb="46">
      <t>センクテキ</t>
    </rPh>
    <rPh sb="47" eb="50">
      <t>ドクソウテキ</t>
    </rPh>
    <rPh sb="51" eb="53">
      <t>ガクジュツ</t>
    </rPh>
    <rPh sb="53" eb="55">
      <t>ケンキュウ</t>
    </rPh>
    <rPh sb="56" eb="58">
      <t>スイシン</t>
    </rPh>
    <rPh sb="59" eb="61">
      <t>キヨ</t>
    </rPh>
    <rPh sb="69" eb="70">
      <t>クニ</t>
    </rPh>
    <rPh sb="71" eb="73">
      <t>エンカツ</t>
    </rPh>
    <rPh sb="75" eb="78">
      <t>コウカテキ</t>
    </rPh>
    <rPh sb="79" eb="81">
      <t>セイサク</t>
    </rPh>
    <rPh sb="81" eb="83">
      <t>リツアン</t>
    </rPh>
    <rPh sb="84" eb="86">
      <t>カンテン</t>
    </rPh>
    <rPh sb="88" eb="91">
      <t>ユウセンド</t>
    </rPh>
    <rPh sb="92" eb="93">
      <t>タカ</t>
    </rPh>
    <phoneticPr fontId="5"/>
  </si>
  <si>
    <t>-</t>
    <phoneticPr fontId="5"/>
  </si>
  <si>
    <t>科研費の使いやすさや、基金化の研究現場への影響に関する調査結果
（第4期科学技術基本計画中の平成23年度～27年度にわたり実施された科学技術・学術政策研究所「科学技術の状況に係る総合的意識調査」（定点調査）において、5.5以上が最も評価が高い「状況に問題はない」という指数解釈がなされる）</t>
    <rPh sb="0" eb="3">
      <t>カケンヒ</t>
    </rPh>
    <rPh sb="4" eb="5">
      <t>ツカ</t>
    </rPh>
    <rPh sb="11" eb="13">
      <t>キキン</t>
    </rPh>
    <rPh sb="13" eb="14">
      <t>カ</t>
    </rPh>
    <rPh sb="15" eb="17">
      <t>ケンキュウ</t>
    </rPh>
    <rPh sb="17" eb="19">
      <t>ゲンバ</t>
    </rPh>
    <rPh sb="21" eb="23">
      <t>エイキョウ</t>
    </rPh>
    <rPh sb="24" eb="25">
      <t>カン</t>
    </rPh>
    <rPh sb="27" eb="29">
      <t>チョウサ</t>
    </rPh>
    <rPh sb="29" eb="31">
      <t>ケッカ</t>
    </rPh>
    <rPh sb="33" eb="34">
      <t>ダイ</t>
    </rPh>
    <rPh sb="35" eb="36">
      <t>キ</t>
    </rPh>
    <rPh sb="36" eb="38">
      <t>カガク</t>
    </rPh>
    <rPh sb="38" eb="40">
      <t>ギジュツ</t>
    </rPh>
    <rPh sb="40" eb="42">
      <t>キホン</t>
    </rPh>
    <rPh sb="42" eb="45">
      <t>ケイカクチュウ</t>
    </rPh>
    <rPh sb="46" eb="48">
      <t>ヘイセイ</t>
    </rPh>
    <rPh sb="50" eb="52">
      <t>ネンド</t>
    </rPh>
    <rPh sb="55" eb="57">
      <t>ネンド</t>
    </rPh>
    <rPh sb="61" eb="63">
      <t>ジッシ</t>
    </rPh>
    <rPh sb="66" eb="70">
      <t>カガクギジュツ</t>
    </rPh>
    <rPh sb="71" eb="73">
      <t>ガクジュツ</t>
    </rPh>
    <rPh sb="73" eb="75">
      <t>セイサク</t>
    </rPh>
    <rPh sb="75" eb="78">
      <t>ケンキュウショ</t>
    </rPh>
    <rPh sb="79" eb="81">
      <t>カガク</t>
    </rPh>
    <rPh sb="81" eb="83">
      <t>ギジュツ</t>
    </rPh>
    <rPh sb="84" eb="86">
      <t>ジョウキョウ</t>
    </rPh>
    <rPh sb="87" eb="88">
      <t>カカ</t>
    </rPh>
    <rPh sb="89" eb="92">
      <t>ソウゴウテキ</t>
    </rPh>
    <rPh sb="92" eb="94">
      <t>イシキ</t>
    </rPh>
    <rPh sb="94" eb="96">
      <t>チョウサ</t>
    </rPh>
    <rPh sb="98" eb="100">
      <t>テイテン</t>
    </rPh>
    <rPh sb="100" eb="102">
      <t>チョウサ</t>
    </rPh>
    <rPh sb="111" eb="113">
      <t>イジョウ</t>
    </rPh>
    <rPh sb="114" eb="115">
      <t>モット</t>
    </rPh>
    <rPh sb="116" eb="118">
      <t>ヒョウカ</t>
    </rPh>
    <rPh sb="119" eb="120">
      <t>タカ</t>
    </rPh>
    <rPh sb="122" eb="124">
      <t>ジョウキョウ</t>
    </rPh>
    <rPh sb="125" eb="127">
      <t>モンダイ</t>
    </rPh>
    <rPh sb="134" eb="136">
      <t>シスウ</t>
    </rPh>
    <rPh sb="136" eb="138">
      <t>カイシャク</t>
    </rPh>
    <phoneticPr fontId="5"/>
  </si>
  <si>
    <t>-</t>
  </si>
  <si>
    <t>-</t>
    <phoneticPr fontId="5"/>
  </si>
  <si>
    <t>-</t>
    <phoneticPr fontId="5"/>
  </si>
  <si>
    <t>-</t>
    <phoneticPr fontId="5"/>
  </si>
  <si>
    <t>32/973</t>
    <phoneticPr fontId="5"/>
  </si>
  <si>
    <t>科学官及び学術調査官から科研費の制度の見直しや運用方法の改善について、研究現場の実態を踏まえた助言・指導等を得ることにより、優れた研究成果の創出や科研費の使いやすさにつながり、ひいては学術研究の振興に寄与するものである。</t>
    <rPh sb="0" eb="2">
      <t>カガク</t>
    </rPh>
    <rPh sb="2" eb="3">
      <t>カン</t>
    </rPh>
    <rPh sb="3" eb="4">
      <t>オヨ</t>
    </rPh>
    <rPh sb="5" eb="7">
      <t>ガクジュツ</t>
    </rPh>
    <rPh sb="7" eb="9">
      <t>チョウサ</t>
    </rPh>
    <rPh sb="9" eb="10">
      <t>カン</t>
    </rPh>
    <rPh sb="12" eb="15">
      <t>カケンヒ</t>
    </rPh>
    <rPh sb="16" eb="18">
      <t>セイド</t>
    </rPh>
    <rPh sb="19" eb="21">
      <t>ミナオ</t>
    </rPh>
    <rPh sb="23" eb="25">
      <t>ウンヨウ</t>
    </rPh>
    <rPh sb="25" eb="27">
      <t>ホウホウ</t>
    </rPh>
    <rPh sb="28" eb="30">
      <t>カイゼン</t>
    </rPh>
    <rPh sb="35" eb="37">
      <t>ケンキュウ</t>
    </rPh>
    <rPh sb="37" eb="39">
      <t>ゲンバ</t>
    </rPh>
    <rPh sb="40" eb="42">
      <t>ジッタイ</t>
    </rPh>
    <rPh sb="43" eb="44">
      <t>フ</t>
    </rPh>
    <rPh sb="47" eb="49">
      <t>ジョゲン</t>
    </rPh>
    <rPh sb="50" eb="52">
      <t>シドウ</t>
    </rPh>
    <rPh sb="52" eb="53">
      <t>トウ</t>
    </rPh>
    <rPh sb="54" eb="55">
      <t>エ</t>
    </rPh>
    <rPh sb="62" eb="63">
      <t>スグ</t>
    </rPh>
    <rPh sb="65" eb="67">
      <t>ケンキュウ</t>
    </rPh>
    <rPh sb="67" eb="69">
      <t>セイカ</t>
    </rPh>
    <rPh sb="70" eb="72">
      <t>ソウシュツ</t>
    </rPh>
    <rPh sb="73" eb="76">
      <t>カケンヒ</t>
    </rPh>
    <rPh sb="77" eb="78">
      <t>ツカ</t>
    </rPh>
    <rPh sb="92" eb="94">
      <t>ガクジュツ</t>
    </rPh>
    <rPh sb="94" eb="96">
      <t>ケンキュウ</t>
    </rPh>
    <rPh sb="97" eb="99">
      <t>シンコウ</t>
    </rPh>
    <rPh sb="100" eb="102">
      <t>キヨ</t>
    </rPh>
    <phoneticPr fontId="5"/>
  </si>
  <si>
    <t>　本事業は、科学官及び学術調査官に対して、勤務実績に応じた給与及び旅費を支給するものであり、費目・使途は真に必要なものである。</t>
    <rPh sb="1" eb="2">
      <t>ホン</t>
    </rPh>
    <rPh sb="2" eb="4">
      <t>ジギョウ</t>
    </rPh>
    <rPh sb="6" eb="8">
      <t>カガク</t>
    </rPh>
    <rPh sb="8" eb="9">
      <t>カン</t>
    </rPh>
    <rPh sb="9" eb="10">
      <t>オヨ</t>
    </rPh>
    <rPh sb="11" eb="13">
      <t>ガクジュツ</t>
    </rPh>
    <rPh sb="13" eb="15">
      <t>チョウサ</t>
    </rPh>
    <rPh sb="15" eb="16">
      <t>カン</t>
    </rPh>
    <rPh sb="17" eb="18">
      <t>タイ</t>
    </rPh>
    <rPh sb="21" eb="23">
      <t>キンム</t>
    </rPh>
    <rPh sb="23" eb="25">
      <t>ジッセキ</t>
    </rPh>
    <rPh sb="26" eb="27">
      <t>オウ</t>
    </rPh>
    <rPh sb="29" eb="31">
      <t>キュウヨ</t>
    </rPh>
    <rPh sb="31" eb="32">
      <t>オヨ</t>
    </rPh>
    <rPh sb="33" eb="35">
      <t>リョヒ</t>
    </rPh>
    <rPh sb="36" eb="38">
      <t>シキュウ</t>
    </rPh>
    <rPh sb="46" eb="48">
      <t>ヒモク</t>
    </rPh>
    <rPh sb="49" eb="51">
      <t>シト</t>
    </rPh>
    <rPh sb="52" eb="53">
      <t>シン</t>
    </rPh>
    <rPh sb="54" eb="56">
      <t>ヒツヨウ</t>
    </rPh>
    <phoneticPr fontId="5"/>
  </si>
  <si>
    <t>　科学官及び学術調査官が持つ専門的な知見をより効果的に活用するために、審議会等の審議への参加だけでなく、例えば、ミーティングを他の審議会等に合わせて行ったり、案件に応じてメール等を活用して指導助言を仰ぐなど、効率的な予算執行に向け成果を上げる工夫もしており、引き続き事業の効率的・効果的な実施に努める。また、平成27年度に、科学官及び学術調査官のバランスや研究分野ごとの配置状況等について見直しを行い、平成28年度4月からの科学官及び学術調査官のより適切な配置を行っているところである。</t>
    <rPh sb="4" eb="5">
      <t>オヨ</t>
    </rPh>
    <rPh sb="63" eb="64">
      <t>タ</t>
    </rPh>
    <rPh sb="65" eb="68">
      <t>シンギカイ</t>
    </rPh>
    <rPh sb="68" eb="69">
      <t>トウ</t>
    </rPh>
    <rPh sb="70" eb="71">
      <t>ア</t>
    </rPh>
    <rPh sb="74" eb="75">
      <t>オコナ</t>
    </rPh>
    <rPh sb="79" eb="81">
      <t>アンケン</t>
    </rPh>
    <rPh sb="82" eb="83">
      <t>オウ</t>
    </rPh>
    <rPh sb="88" eb="89">
      <t>トウ</t>
    </rPh>
    <rPh sb="90" eb="92">
      <t>カツヨウ</t>
    </rPh>
    <rPh sb="94" eb="96">
      <t>シドウ</t>
    </rPh>
    <rPh sb="96" eb="98">
      <t>ジョゲン</t>
    </rPh>
    <rPh sb="99" eb="100">
      <t>アオ</t>
    </rPh>
    <rPh sb="104" eb="107">
      <t>コウリツテキ</t>
    </rPh>
    <rPh sb="140" eb="143">
      <t>コウカテキ</t>
    </rPh>
    <rPh sb="154" eb="156">
      <t>ヘイセイ</t>
    </rPh>
    <rPh sb="158" eb="160">
      <t>ネンド</t>
    </rPh>
    <rPh sb="162" eb="164">
      <t>カガク</t>
    </rPh>
    <rPh sb="164" eb="165">
      <t>カン</t>
    </rPh>
    <rPh sb="165" eb="166">
      <t>オヨ</t>
    </rPh>
    <rPh sb="167" eb="169">
      <t>ガクジュツ</t>
    </rPh>
    <rPh sb="169" eb="171">
      <t>チョウサ</t>
    </rPh>
    <rPh sb="171" eb="172">
      <t>カン</t>
    </rPh>
    <rPh sb="178" eb="180">
      <t>ケンキュウ</t>
    </rPh>
    <rPh sb="180" eb="182">
      <t>ブンヤ</t>
    </rPh>
    <rPh sb="185" eb="187">
      <t>ハイチ</t>
    </rPh>
    <rPh sb="187" eb="189">
      <t>ジョウキョウ</t>
    </rPh>
    <rPh sb="189" eb="190">
      <t>トウ</t>
    </rPh>
    <rPh sb="194" eb="196">
      <t>ミナオ</t>
    </rPh>
    <rPh sb="198" eb="199">
      <t>オコナ</t>
    </rPh>
    <rPh sb="201" eb="203">
      <t>ヘイセイ</t>
    </rPh>
    <rPh sb="205" eb="207">
      <t>ネンド</t>
    </rPh>
    <rPh sb="212" eb="214">
      <t>カガク</t>
    </rPh>
    <rPh sb="214" eb="215">
      <t>カン</t>
    </rPh>
    <rPh sb="215" eb="216">
      <t>オヨ</t>
    </rPh>
    <rPh sb="217" eb="219">
      <t>ガクジュツ</t>
    </rPh>
    <rPh sb="219" eb="221">
      <t>チョウサ</t>
    </rPh>
    <rPh sb="221" eb="222">
      <t>カン</t>
    </rPh>
    <rPh sb="225" eb="227">
      <t>テキセツ</t>
    </rPh>
    <rPh sb="228" eb="230">
      <t>ハイチ</t>
    </rPh>
    <rPh sb="231" eb="232">
      <t>オコナ</t>
    </rPh>
    <phoneticPr fontId="5"/>
  </si>
  <si>
    <t>-</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</si>
  <si>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</si>
  <si>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</si>
  <si>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</si>
  <si>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</si>
  <si>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</si>
  <si>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</si>
  <si>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</si>
  <si>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</si>
  <si>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</si>
  <si>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</si>
  <si>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t>
    <phoneticPr fontId="5"/>
  </si>
  <si>
    <t>-</t>
    <phoneticPr fontId="5"/>
  </si>
  <si>
    <t>学術振興に関する企画・立案や調査、指導及び助言等</t>
    <rPh sb="0" eb="2">
      <t>ガクジュツ</t>
    </rPh>
    <rPh sb="2" eb="4">
      <t>シンコウ</t>
    </rPh>
    <rPh sb="5" eb="6">
      <t>カン</t>
    </rPh>
    <rPh sb="8" eb="10">
      <t>キカク</t>
    </rPh>
    <rPh sb="11" eb="13">
      <t>リツアン</t>
    </rPh>
    <rPh sb="14" eb="16">
      <t>チョウサ</t>
    </rPh>
    <rPh sb="17" eb="19">
      <t>シドウ</t>
    </rPh>
    <rPh sb="19" eb="20">
      <t>オヨ</t>
    </rPh>
    <rPh sb="21" eb="23">
      <t>ジョゲン</t>
    </rPh>
    <rPh sb="23" eb="24">
      <t>トウ</t>
    </rPh>
    <phoneticPr fontId="5"/>
  </si>
  <si>
    <t>委員等旅費</t>
    <rPh sb="0" eb="2">
      <t>イイン</t>
    </rPh>
    <rPh sb="2" eb="3">
      <t>トウ</t>
    </rPh>
    <rPh sb="3" eb="5">
      <t>リョヒ</t>
    </rPh>
    <phoneticPr fontId="5"/>
  </si>
  <si>
    <t>会議出席等に係る手当</t>
    <rPh sb="0" eb="2">
      <t>カイギ</t>
    </rPh>
    <rPh sb="2" eb="4">
      <t>シュッセキ</t>
    </rPh>
    <rPh sb="4" eb="5">
      <t>トウ</t>
    </rPh>
    <rPh sb="6" eb="7">
      <t>カカ</t>
    </rPh>
    <rPh sb="8" eb="10">
      <t>テアテ</t>
    </rPh>
    <phoneticPr fontId="5"/>
  </si>
  <si>
    <t>会議出席等に係る旅費</t>
    <rPh sb="0" eb="2">
      <t>カイギ</t>
    </rPh>
    <rPh sb="2" eb="4">
      <t>シュッセキ</t>
    </rPh>
    <rPh sb="4" eb="5">
      <t>トウ</t>
    </rPh>
    <rPh sb="6" eb="7">
      <t>カカ</t>
    </rPh>
    <rPh sb="8" eb="10">
      <t>リョヒ</t>
    </rPh>
    <phoneticPr fontId="5"/>
  </si>
  <si>
    <t>A.科学官及び学術調査官</t>
    <rPh sb="2" eb="4">
      <t>カガク</t>
    </rPh>
    <rPh sb="4" eb="5">
      <t>カン</t>
    </rPh>
    <rPh sb="5" eb="6">
      <t>オヨ</t>
    </rPh>
    <rPh sb="7" eb="9">
      <t>ガクジュツ</t>
    </rPh>
    <rPh sb="9" eb="11">
      <t>チョウサ</t>
    </rPh>
    <rPh sb="11" eb="12">
      <t>カン</t>
    </rPh>
    <phoneticPr fontId="5"/>
  </si>
  <si>
    <t>１．事業評価の観点：この事業は、学術に関する重要事項の企画・立案に参画する科学官及び、学術に関する事項についての調査、指導、助言等にあたる学術調査官に対し、給与及び旅費を支給するものであり、予算執行状況、長期継続事業、事業成果等の観点から検証を行った。
２．所見：本事業は、平成16年度以降長期に継続している事業であり、科学官・学術調査官は審議会の円滑な運営や科研費制度における審査・評価等に重要な役割を担っており、活動日数が増大するなど必要性が増していることは評価できるので、引き続き事業成果の検証を行うことにより、より効果的な事業の実施を目指すべきである。</t>
    <phoneticPr fontId="5"/>
  </si>
  <si>
    <t>平成27年度に、科学官及び学術調査官のバランスや研究分野ごとの配置状況等について見直しを行い、平成28年4月からの科学官及び学術調査官のより適切な配置を行っているところであり、今後も引き続き事業成果の検証を行い、より効果的な事業となるよう必要に応じて実施体制の見直しを行う。</t>
    <phoneticPr fontId="5"/>
  </si>
  <si>
    <t>執行等改善</t>
  </si>
  <si>
    <t>外部有識者による点検対象外</t>
    <rPh sb="0" eb="2">
      <t>ガイブ</t>
    </rPh>
    <rPh sb="2" eb="5">
      <t>ユウシキシャ</t>
    </rPh>
    <rPh sb="8" eb="10">
      <t>テンケン</t>
    </rPh>
    <rPh sb="10" eb="13">
      <t>タイショウガイ</t>
    </rPh>
    <phoneticPr fontId="5"/>
  </si>
  <si>
    <t>8　科学技術イノベーションの基盤的な力の強化　（旧 8　基礎研究の充実及び研究の推進のための環境整備）</t>
    <rPh sb="2" eb="4">
      <t>カガク</t>
    </rPh>
    <rPh sb="4" eb="6">
      <t>ギジュツ</t>
    </rPh>
    <rPh sb="14" eb="17">
      <t>キバンテキ</t>
    </rPh>
    <rPh sb="18" eb="19">
      <t>チカラ</t>
    </rPh>
    <rPh sb="20" eb="22">
      <t>キョウカ</t>
    </rPh>
    <rPh sb="24" eb="25">
      <t>キュウ</t>
    </rPh>
    <rPh sb="28" eb="30">
      <t>キソ</t>
    </rPh>
    <rPh sb="30" eb="32">
      <t>ケンキュウ</t>
    </rPh>
    <rPh sb="33" eb="35">
      <t>ジュウジツ</t>
    </rPh>
    <rPh sb="35" eb="36">
      <t>オヨ</t>
    </rPh>
    <rPh sb="37" eb="39">
      <t>ケンキュウ</t>
    </rPh>
    <rPh sb="40" eb="42">
      <t>スイシン</t>
    </rPh>
    <rPh sb="46" eb="48">
      <t>カンキョウ</t>
    </rPh>
    <rPh sb="48" eb="50">
      <t>セイビ</t>
    </rPh>
    <phoneticPr fontId="5"/>
  </si>
  <si>
    <t>8-2　イノベーションの源泉としての学術研究と基礎研究の推進　（旧 8-1　学術研究の振興）</t>
    <rPh sb="12" eb="14">
      <t>ゲンセン</t>
    </rPh>
    <rPh sb="18" eb="20">
      <t>ガクジュツ</t>
    </rPh>
    <rPh sb="20" eb="22">
      <t>ケンキュウ</t>
    </rPh>
    <rPh sb="23" eb="25">
      <t>キソ</t>
    </rPh>
    <rPh sb="25" eb="27">
      <t>ケンキュウ</t>
    </rPh>
    <rPh sb="28" eb="30">
      <t>スイシン</t>
    </rPh>
    <rPh sb="38" eb="40">
      <t>ガクジュツ</t>
    </rPh>
    <rPh sb="40" eb="42">
      <t>ケンキュウ</t>
    </rPh>
    <rPh sb="43" eb="45">
      <t>シンコウ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</si>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</sst>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180975</xdr:colOff>
          <xdr:row>51</xdr:row>
          <xdr:rowOff>76200</xdr:rowOff>
        </xdr:from>
        <xdr:to>
          <xdr:col>49</xdr:col>
          <xdr:colOff>371475</xdr:colOff>
          <xdr:row>72</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809</xdr:row>
          <xdr:rowOff>19050</xdr:rowOff>
        </xdr:from>
        <xdr:to>
          <xdr:col>46</xdr:col>
          <xdr:colOff>161925</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32235</xdr:colOff>
      <xdr:row>720</xdr:row>
      <xdr:rowOff>114753</xdr:rowOff>
    </xdr:from>
    <xdr:to>
      <xdr:col>35</xdr:col>
      <xdr:colOff>111638</xdr:colOff>
      <xdr:row>722</xdr:row>
      <xdr:rowOff>237618</xdr:rowOff>
    </xdr:to>
    <xdr:sp macro="" textlink="">
      <xdr:nvSpPr>
        <xdr:cNvPr id="5" name="Rectangle 1"/>
        <xdr:cNvSpPr>
          <a:spLocks noChangeArrowheads="1"/>
        </xdr:cNvSpPr>
      </xdr:nvSpPr>
      <xdr:spPr bwMode="auto">
        <a:xfrm>
          <a:off x="4318485" y="43331039"/>
          <a:ext cx="2936903" cy="83043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142875</xdr:colOff>
      <xdr:row>726</xdr:row>
      <xdr:rowOff>214809</xdr:rowOff>
    </xdr:from>
    <xdr:to>
      <xdr:col>36</xdr:col>
      <xdr:colOff>38100</xdr:colOff>
      <xdr:row>727</xdr:row>
      <xdr:rowOff>236927</xdr:rowOff>
    </xdr:to>
    <xdr:sp macro="" textlink="">
      <xdr:nvSpPr>
        <xdr:cNvPr id="6" name="AutoShape 2"/>
        <xdr:cNvSpPr>
          <a:spLocks noChangeArrowheads="1"/>
        </xdr:cNvSpPr>
      </xdr:nvSpPr>
      <xdr:spPr bwMode="auto">
        <a:xfrm>
          <a:off x="4143375" y="45410934"/>
          <a:ext cx="3095625" cy="37454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ctr" rtl="0">
            <a:lnSpc>
              <a:spcPts val="1200"/>
            </a:lnSpc>
            <a:defRPr sz="1000"/>
          </a:pPr>
          <a:r>
            <a:rPr lang="ja-JP" altLang="en-US" sz="1600">
              <a:solidFill>
                <a:srgbClr xmlns:mc="http://schemas.openxmlformats.org/markup-compatibility/2006" xmlns:a14="http://schemas.microsoft.com/office/drawing/2010/main" val="000000" mc:Ignorable="a14" a14:legacySpreadsheetColorIndex="8"/>
              </a:solidFill>
            </a:rPr>
            <a:t>会議出席等に係る手当・旅費</a:t>
          </a:r>
        </a:p>
      </xdr:txBody>
    </xdr:sp>
    <xdr:clientData/>
  </xdr:twoCellAnchor>
  <xdr:twoCellAnchor>
    <xdr:from>
      <xdr:col>19</xdr:col>
      <xdr:colOff>73269</xdr:colOff>
      <xdr:row>723</xdr:row>
      <xdr:rowOff>345782</xdr:rowOff>
    </xdr:from>
    <xdr:to>
      <xdr:col>37</xdr:col>
      <xdr:colOff>73270</xdr:colOff>
      <xdr:row>726</xdr:row>
      <xdr:rowOff>114861</xdr:rowOff>
    </xdr:to>
    <xdr:sp macro="" textlink="">
      <xdr:nvSpPr>
        <xdr:cNvPr id="8" name="Rectangle 1"/>
        <xdr:cNvSpPr>
          <a:spLocks noChangeArrowheads="1"/>
        </xdr:cNvSpPr>
      </xdr:nvSpPr>
      <xdr:spPr bwMode="auto">
        <a:xfrm>
          <a:off x="3831981" y="44534455"/>
          <a:ext cx="3560885" cy="82415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Ａ．科学官及び学術調査官（</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p>
        <a:p>
          <a:pPr algn="ctr" rtl="0">
            <a:lnSpc>
              <a:spcPts val="16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600" b="0" i="0" u="none" strike="noStrike" baseline="0">
              <a:solidFill>
                <a:sysClr val="windowText" lastClr="000000"/>
              </a:solidFill>
              <a:latin typeface="ＭＳ Ｐゴシック"/>
              <a:ea typeface="ＭＳ Ｐゴシック"/>
            </a:rPr>
            <a:t>27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71936</xdr:colOff>
      <xdr:row>722</xdr:row>
      <xdr:rowOff>237618</xdr:rowOff>
    </xdr:from>
    <xdr:to>
      <xdr:col>28</xdr:col>
      <xdr:colOff>73270</xdr:colOff>
      <xdr:row>723</xdr:row>
      <xdr:rowOff>345782</xdr:rowOff>
    </xdr:to>
    <xdr:cxnSp macro="">
      <xdr:nvCxnSpPr>
        <xdr:cNvPr id="23" name="直線コネクタ 22"/>
        <xdr:cNvCxnSpPr>
          <a:stCxn id="5" idx="2"/>
          <a:endCxn id="8" idx="0"/>
        </xdr:cNvCxnSpPr>
      </xdr:nvCxnSpPr>
      <xdr:spPr>
        <a:xfrm>
          <a:off x="5611090" y="44074599"/>
          <a:ext cx="1334" cy="45985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156882</xdr:colOff>
      <xdr:row>720</xdr:row>
      <xdr:rowOff>224117</xdr:rowOff>
    </xdr:from>
    <xdr:to>
      <xdr:col>37</xdr:col>
      <xdr:colOff>67235</xdr:colOff>
      <xdr:row>721</xdr:row>
      <xdr:rowOff>347381</xdr:rowOff>
    </xdr:to>
    <xdr:sp macro="" textlink="">
      <xdr:nvSpPr>
        <xdr:cNvPr id="2" name="左中かっこ 1"/>
        <xdr:cNvSpPr/>
      </xdr:nvSpPr>
      <xdr:spPr>
        <a:xfrm>
          <a:off x="7418294" y="43433999"/>
          <a:ext cx="112059" cy="470647"/>
        </a:xfrm>
        <a:prstGeom prst="leftBrace">
          <a:avLst>
            <a:gd name="adj1" fmla="val 625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100853</xdr:colOff>
      <xdr:row>720</xdr:row>
      <xdr:rowOff>313765</xdr:rowOff>
    </xdr:from>
    <xdr:to>
      <xdr:col>49</xdr:col>
      <xdr:colOff>190501</xdr:colOff>
      <xdr:row>721</xdr:row>
      <xdr:rowOff>235323</xdr:rowOff>
    </xdr:to>
    <xdr:sp macro="" textlink="">
      <xdr:nvSpPr>
        <xdr:cNvPr id="4" name="テキスト ボックス 3"/>
        <xdr:cNvSpPr txBox="1"/>
      </xdr:nvSpPr>
      <xdr:spPr>
        <a:xfrm>
          <a:off x="7563971" y="43523647"/>
          <a:ext cx="2510118"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人件費　</a:t>
          </a:r>
          <a:r>
            <a:rPr kumimoji="1" lang="en-US" altLang="ja-JP" sz="1100">
              <a:solidFill>
                <a:sysClr val="windowText" lastClr="000000"/>
              </a:solidFill>
              <a:latin typeface="+mn-ea"/>
              <a:ea typeface="+mn-ea"/>
            </a:rPr>
            <a:t>4</a:t>
          </a:r>
          <a:r>
            <a:rPr kumimoji="1" lang="ja-JP" altLang="en-US" sz="1100"/>
            <a:t>百万円を含む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75" zoomScaleSheetLayoutView="100" zoomScalePageLayoutView="85" workbookViewId="0">
      <selection activeCell="H2" sqref="H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487</v>
      </c>
      <c r="AR2" s="363"/>
      <c r="AS2" s="52" t="str">
        <f>IF(OR(AQ2="　", AQ2=""), "", "-")</f>
        <v/>
      </c>
      <c r="AT2" s="364">
        <v>203</v>
      </c>
      <c r="AU2" s="364"/>
      <c r="AV2" s="53" t="str">
        <f>IF(AW2="", "", "-")</f>
        <v/>
      </c>
      <c r="AW2" s="367"/>
      <c r="AX2" s="367"/>
    </row>
    <row r="3" spans="1:50" ht="21" customHeight="1" thickBot="1">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518</v>
      </c>
      <c r="AK3" s="501"/>
      <c r="AL3" s="501"/>
      <c r="AM3" s="501"/>
      <c r="AN3" s="501"/>
      <c r="AO3" s="501"/>
      <c r="AP3" s="501"/>
      <c r="AQ3" s="501"/>
      <c r="AR3" s="501"/>
      <c r="AS3" s="501"/>
      <c r="AT3" s="501"/>
      <c r="AU3" s="501"/>
      <c r="AV3" s="501"/>
      <c r="AW3" s="501"/>
      <c r="AX3" s="24" t="s">
        <v>74</v>
      </c>
    </row>
    <row r="4" spans="1:50" ht="24.75" customHeight="1">
      <c r="A4" s="696" t="s">
        <v>29</v>
      </c>
      <c r="B4" s="697"/>
      <c r="C4" s="697"/>
      <c r="D4" s="697"/>
      <c r="E4" s="697"/>
      <c r="F4" s="697"/>
      <c r="G4" s="672" t="s">
        <v>519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520</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c r="A5" s="682" t="s">
        <v>76</v>
      </c>
      <c r="B5" s="683"/>
      <c r="C5" s="683"/>
      <c r="D5" s="683"/>
      <c r="E5" s="683"/>
      <c r="F5" s="684"/>
      <c r="G5" s="520" t="s">
        <v>188</v>
      </c>
      <c r="H5" s="521"/>
      <c r="I5" s="521"/>
      <c r="J5" s="521"/>
      <c r="K5" s="521"/>
      <c r="L5" s="521"/>
      <c r="M5" s="522" t="s">
        <v>75</v>
      </c>
      <c r="N5" s="523"/>
      <c r="O5" s="523"/>
      <c r="P5" s="523"/>
      <c r="Q5" s="523"/>
      <c r="R5" s="524"/>
      <c r="S5" s="525" t="s">
        <v>140</v>
      </c>
      <c r="T5" s="521"/>
      <c r="U5" s="521"/>
      <c r="V5" s="521"/>
      <c r="W5" s="521"/>
      <c r="X5" s="526"/>
      <c r="Y5" s="688" t="s">
        <v>3</v>
      </c>
      <c r="Z5" s="689"/>
      <c r="AA5" s="689"/>
      <c r="AB5" s="689"/>
      <c r="AC5" s="689"/>
      <c r="AD5" s="690"/>
      <c r="AE5" s="691" t="s">
        <v>521</v>
      </c>
      <c r="AF5" s="691"/>
      <c r="AG5" s="691"/>
      <c r="AH5" s="691"/>
      <c r="AI5" s="691"/>
      <c r="AJ5" s="691"/>
      <c r="AK5" s="691"/>
      <c r="AL5" s="691"/>
      <c r="AM5" s="691"/>
      <c r="AN5" s="691"/>
      <c r="AO5" s="691"/>
      <c r="AP5" s="692"/>
      <c r="AQ5" s="693" t="s">
        <v>522</v>
      </c>
      <c r="AR5" s="694"/>
      <c r="AS5" s="694"/>
      <c r="AT5" s="694"/>
      <c r="AU5" s="694"/>
      <c r="AV5" s="694"/>
      <c r="AW5" s="694"/>
      <c r="AX5" s="695"/>
    </row>
    <row r="6" spans="1:50" ht="39" customHeight="1">
      <c r="A6" s="698" t="s">
        <v>4</v>
      </c>
      <c r="B6" s="699"/>
      <c r="C6" s="699"/>
      <c r="D6" s="699"/>
      <c r="E6" s="699"/>
      <c r="F6" s="699"/>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c r="A7" s="797" t="s">
        <v>24</v>
      </c>
      <c r="B7" s="798"/>
      <c r="C7" s="798"/>
      <c r="D7" s="798"/>
      <c r="E7" s="798"/>
      <c r="F7" s="799"/>
      <c r="G7" s="800" t="s">
        <v>524</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797" t="s">
        <v>414</v>
      </c>
      <c r="B8" s="798"/>
      <c r="C8" s="798"/>
      <c r="D8" s="798"/>
      <c r="E8" s="798"/>
      <c r="F8" s="799"/>
      <c r="G8" s="95" t="str">
        <f>入力規則等!A26</f>
        <v>科学技術・イノベーション</v>
      </c>
      <c r="H8" s="96"/>
      <c r="I8" s="96"/>
      <c r="J8" s="96"/>
      <c r="K8" s="96"/>
      <c r="L8" s="96"/>
      <c r="M8" s="96"/>
      <c r="N8" s="96"/>
      <c r="O8" s="96"/>
      <c r="P8" s="96"/>
      <c r="Q8" s="96"/>
      <c r="R8" s="96"/>
      <c r="S8" s="96"/>
      <c r="T8" s="96"/>
      <c r="U8" s="96"/>
      <c r="V8" s="96"/>
      <c r="W8" s="96"/>
      <c r="X8" s="97"/>
      <c r="Y8" s="527" t="s">
        <v>415</v>
      </c>
      <c r="Z8" s="528"/>
      <c r="AA8" s="528"/>
      <c r="AB8" s="528"/>
      <c r="AC8" s="528"/>
      <c r="AD8" s="529"/>
      <c r="AE8" s="708" t="str">
        <f>入力規則等!K13</f>
        <v>文教及び科学振興</v>
      </c>
      <c r="AF8" s="96"/>
      <c r="AG8" s="96"/>
      <c r="AH8" s="96"/>
      <c r="AI8" s="96"/>
      <c r="AJ8" s="96"/>
      <c r="AK8" s="96"/>
      <c r="AL8" s="96"/>
      <c r="AM8" s="96"/>
      <c r="AN8" s="96"/>
      <c r="AO8" s="96"/>
      <c r="AP8" s="96"/>
      <c r="AQ8" s="96"/>
      <c r="AR8" s="96"/>
      <c r="AS8" s="96"/>
      <c r="AT8" s="96"/>
      <c r="AU8" s="96"/>
      <c r="AV8" s="96"/>
      <c r="AW8" s="96"/>
      <c r="AX8" s="709"/>
    </row>
    <row r="9" spans="1:50" ht="69" customHeight="1">
      <c r="A9" s="530" t="s">
        <v>25</v>
      </c>
      <c r="B9" s="531"/>
      <c r="C9" s="531"/>
      <c r="D9" s="531"/>
      <c r="E9" s="531"/>
      <c r="F9" s="531"/>
      <c r="G9" s="532" t="s">
        <v>556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c r="A10" s="661" t="s">
        <v>34</v>
      </c>
      <c r="B10" s="662"/>
      <c r="C10" s="662"/>
      <c r="D10" s="662"/>
      <c r="E10" s="662"/>
      <c r="F10" s="662"/>
      <c r="G10" s="663" t="s">
        <v>557</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661" t="s">
        <v>6</v>
      </c>
      <c r="B11" s="662"/>
      <c r="C11" s="662"/>
      <c r="D11" s="662"/>
      <c r="E11" s="662"/>
      <c r="F11" s="710"/>
      <c r="G11" s="685" t="str">
        <f>入力規則等!P10</f>
        <v>直接実施</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c r="A12" s="631" t="s">
        <v>26</v>
      </c>
      <c r="B12" s="632"/>
      <c r="C12" s="632"/>
      <c r="D12" s="632"/>
      <c r="E12" s="632"/>
      <c r="F12" s="633"/>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c r="A13" s="634"/>
      <c r="B13" s="635"/>
      <c r="C13" s="635"/>
      <c r="D13" s="635"/>
      <c r="E13" s="635"/>
      <c r="F13" s="636"/>
      <c r="G13" s="639" t="s">
        <v>7</v>
      </c>
      <c r="H13" s="640"/>
      <c r="I13" s="645" t="s">
        <v>8</v>
      </c>
      <c r="J13" s="646"/>
      <c r="K13" s="646"/>
      <c r="L13" s="646"/>
      <c r="M13" s="646"/>
      <c r="N13" s="646"/>
      <c r="O13" s="647"/>
      <c r="P13" s="219">
        <v>32</v>
      </c>
      <c r="Q13" s="220"/>
      <c r="R13" s="220"/>
      <c r="S13" s="220"/>
      <c r="T13" s="220"/>
      <c r="U13" s="220"/>
      <c r="V13" s="221"/>
      <c r="W13" s="219">
        <v>33</v>
      </c>
      <c r="X13" s="220"/>
      <c r="Y13" s="220"/>
      <c r="Z13" s="220"/>
      <c r="AA13" s="220"/>
      <c r="AB13" s="220"/>
      <c r="AC13" s="221"/>
      <c r="AD13" s="219">
        <v>32</v>
      </c>
      <c r="AE13" s="220"/>
      <c r="AF13" s="220"/>
      <c r="AG13" s="220"/>
      <c r="AH13" s="220"/>
      <c r="AI13" s="220"/>
      <c r="AJ13" s="221"/>
      <c r="AK13" s="219">
        <v>32</v>
      </c>
      <c r="AL13" s="220"/>
      <c r="AM13" s="220"/>
      <c r="AN13" s="220"/>
      <c r="AO13" s="220"/>
      <c r="AP13" s="220"/>
      <c r="AQ13" s="221"/>
      <c r="AR13" s="358">
        <v>32.323</v>
      </c>
      <c r="AS13" s="359"/>
      <c r="AT13" s="359"/>
      <c r="AU13" s="359"/>
      <c r="AV13" s="359"/>
      <c r="AW13" s="359"/>
      <c r="AX13" s="360"/>
    </row>
    <row r="14" spans="1:50" ht="21" customHeight="1">
      <c r="A14" s="634"/>
      <c r="B14" s="635"/>
      <c r="C14" s="635"/>
      <c r="D14" s="635"/>
      <c r="E14" s="635"/>
      <c r="F14" s="636"/>
      <c r="G14" s="641"/>
      <c r="H14" s="642"/>
      <c r="I14" s="535" t="s">
        <v>9</v>
      </c>
      <c r="J14" s="576"/>
      <c r="K14" s="576"/>
      <c r="L14" s="576"/>
      <c r="M14" s="576"/>
      <c r="N14" s="576"/>
      <c r="O14" s="577"/>
      <c r="P14" s="219" t="s">
        <v>526</v>
      </c>
      <c r="Q14" s="220"/>
      <c r="R14" s="220"/>
      <c r="S14" s="220"/>
      <c r="T14" s="220"/>
      <c r="U14" s="220"/>
      <c r="V14" s="221"/>
      <c r="W14" s="219" t="s">
        <v>527</v>
      </c>
      <c r="X14" s="220"/>
      <c r="Y14" s="220"/>
      <c r="Z14" s="220"/>
      <c r="AA14" s="220"/>
      <c r="AB14" s="220"/>
      <c r="AC14" s="221"/>
      <c r="AD14" s="219" t="s">
        <v>526</v>
      </c>
      <c r="AE14" s="220"/>
      <c r="AF14" s="220"/>
      <c r="AG14" s="220"/>
      <c r="AH14" s="220"/>
      <c r="AI14" s="220"/>
      <c r="AJ14" s="221"/>
      <c r="AK14" s="219" t="s">
        <v>526</v>
      </c>
      <c r="AL14" s="220"/>
      <c r="AM14" s="220"/>
      <c r="AN14" s="220"/>
      <c r="AO14" s="220"/>
      <c r="AP14" s="220"/>
      <c r="AQ14" s="221"/>
      <c r="AR14" s="629"/>
      <c r="AS14" s="629"/>
      <c r="AT14" s="629"/>
      <c r="AU14" s="629"/>
      <c r="AV14" s="629"/>
      <c r="AW14" s="629"/>
      <c r="AX14" s="630"/>
    </row>
    <row r="15" spans="1:50" ht="21" customHeight="1">
      <c r="A15" s="634"/>
      <c r="B15" s="635"/>
      <c r="C15" s="635"/>
      <c r="D15" s="635"/>
      <c r="E15" s="635"/>
      <c r="F15" s="636"/>
      <c r="G15" s="641"/>
      <c r="H15" s="642"/>
      <c r="I15" s="535" t="s">
        <v>58</v>
      </c>
      <c r="J15" s="536"/>
      <c r="K15" s="536"/>
      <c r="L15" s="536"/>
      <c r="M15" s="536"/>
      <c r="N15" s="536"/>
      <c r="O15" s="537"/>
      <c r="P15" s="219" t="s">
        <v>527</v>
      </c>
      <c r="Q15" s="220"/>
      <c r="R15" s="220"/>
      <c r="S15" s="220"/>
      <c r="T15" s="220"/>
      <c r="U15" s="220"/>
      <c r="V15" s="221"/>
      <c r="W15" s="219" t="s">
        <v>527</v>
      </c>
      <c r="X15" s="220"/>
      <c r="Y15" s="220"/>
      <c r="Z15" s="220"/>
      <c r="AA15" s="220"/>
      <c r="AB15" s="220"/>
      <c r="AC15" s="221"/>
      <c r="AD15" s="219" t="s">
        <v>527</v>
      </c>
      <c r="AE15" s="220"/>
      <c r="AF15" s="220"/>
      <c r="AG15" s="220"/>
      <c r="AH15" s="220"/>
      <c r="AI15" s="220"/>
      <c r="AJ15" s="221"/>
      <c r="AK15" s="219" t="s">
        <v>526</v>
      </c>
      <c r="AL15" s="220"/>
      <c r="AM15" s="220"/>
      <c r="AN15" s="220"/>
      <c r="AO15" s="220"/>
      <c r="AP15" s="220"/>
      <c r="AQ15" s="221"/>
      <c r="AR15" s="219" t="s">
        <v>577</v>
      </c>
      <c r="AS15" s="220"/>
      <c r="AT15" s="220"/>
      <c r="AU15" s="220"/>
      <c r="AV15" s="220"/>
      <c r="AW15" s="220"/>
      <c r="AX15" s="575"/>
    </row>
    <row r="16" spans="1:50" ht="21" customHeight="1">
      <c r="A16" s="634"/>
      <c r="B16" s="635"/>
      <c r="C16" s="635"/>
      <c r="D16" s="635"/>
      <c r="E16" s="635"/>
      <c r="F16" s="636"/>
      <c r="G16" s="641"/>
      <c r="H16" s="642"/>
      <c r="I16" s="535" t="s">
        <v>59</v>
      </c>
      <c r="J16" s="536"/>
      <c r="K16" s="536"/>
      <c r="L16" s="536"/>
      <c r="M16" s="536"/>
      <c r="N16" s="536"/>
      <c r="O16" s="537"/>
      <c r="P16" s="219" t="s">
        <v>527</v>
      </c>
      <c r="Q16" s="220"/>
      <c r="R16" s="220"/>
      <c r="S16" s="220"/>
      <c r="T16" s="220"/>
      <c r="U16" s="220"/>
      <c r="V16" s="221"/>
      <c r="W16" s="219" t="s">
        <v>527</v>
      </c>
      <c r="X16" s="220"/>
      <c r="Y16" s="220"/>
      <c r="Z16" s="220"/>
      <c r="AA16" s="220"/>
      <c r="AB16" s="220"/>
      <c r="AC16" s="221"/>
      <c r="AD16" s="219" t="s">
        <v>526</v>
      </c>
      <c r="AE16" s="220"/>
      <c r="AF16" s="220"/>
      <c r="AG16" s="220"/>
      <c r="AH16" s="220"/>
      <c r="AI16" s="220"/>
      <c r="AJ16" s="221"/>
      <c r="AK16" s="219" t="s">
        <v>526</v>
      </c>
      <c r="AL16" s="220"/>
      <c r="AM16" s="220"/>
      <c r="AN16" s="220"/>
      <c r="AO16" s="220"/>
      <c r="AP16" s="220"/>
      <c r="AQ16" s="221"/>
      <c r="AR16" s="666"/>
      <c r="AS16" s="667"/>
      <c r="AT16" s="667"/>
      <c r="AU16" s="667"/>
      <c r="AV16" s="667"/>
      <c r="AW16" s="667"/>
      <c r="AX16" s="668"/>
    </row>
    <row r="17" spans="1:50" ht="24.75" customHeight="1">
      <c r="A17" s="634"/>
      <c r="B17" s="635"/>
      <c r="C17" s="635"/>
      <c r="D17" s="635"/>
      <c r="E17" s="635"/>
      <c r="F17" s="636"/>
      <c r="G17" s="641"/>
      <c r="H17" s="642"/>
      <c r="I17" s="535" t="s">
        <v>57</v>
      </c>
      <c r="J17" s="576"/>
      <c r="K17" s="576"/>
      <c r="L17" s="576"/>
      <c r="M17" s="576"/>
      <c r="N17" s="576"/>
      <c r="O17" s="577"/>
      <c r="P17" s="219" t="s">
        <v>528</v>
      </c>
      <c r="Q17" s="220"/>
      <c r="R17" s="220"/>
      <c r="S17" s="220"/>
      <c r="T17" s="220"/>
      <c r="U17" s="220"/>
      <c r="V17" s="221"/>
      <c r="W17" s="219" t="s">
        <v>528</v>
      </c>
      <c r="X17" s="220"/>
      <c r="Y17" s="220"/>
      <c r="Z17" s="220"/>
      <c r="AA17" s="220"/>
      <c r="AB17" s="220"/>
      <c r="AC17" s="221"/>
      <c r="AD17" s="219" t="s">
        <v>567</v>
      </c>
      <c r="AE17" s="220"/>
      <c r="AF17" s="220"/>
      <c r="AG17" s="220"/>
      <c r="AH17" s="220"/>
      <c r="AI17" s="220"/>
      <c r="AJ17" s="221"/>
      <c r="AK17" s="219" t="s">
        <v>526</v>
      </c>
      <c r="AL17" s="220"/>
      <c r="AM17" s="220"/>
      <c r="AN17" s="220"/>
      <c r="AO17" s="220"/>
      <c r="AP17" s="220"/>
      <c r="AQ17" s="221"/>
      <c r="AR17" s="356"/>
      <c r="AS17" s="356"/>
      <c r="AT17" s="356"/>
      <c r="AU17" s="356"/>
      <c r="AV17" s="356"/>
      <c r="AW17" s="356"/>
      <c r="AX17" s="357"/>
    </row>
    <row r="18" spans="1:50" ht="24.75" customHeight="1">
      <c r="A18" s="634"/>
      <c r="B18" s="635"/>
      <c r="C18" s="635"/>
      <c r="D18" s="635"/>
      <c r="E18" s="635"/>
      <c r="F18" s="636"/>
      <c r="G18" s="643"/>
      <c r="H18" s="644"/>
      <c r="I18" s="705" t="s">
        <v>22</v>
      </c>
      <c r="J18" s="706"/>
      <c r="K18" s="706"/>
      <c r="L18" s="706"/>
      <c r="M18" s="706"/>
      <c r="N18" s="706"/>
      <c r="O18" s="707"/>
      <c r="P18" s="514">
        <f>SUM(P13:V17)</f>
        <v>32</v>
      </c>
      <c r="Q18" s="515"/>
      <c r="R18" s="515"/>
      <c r="S18" s="515"/>
      <c r="T18" s="515"/>
      <c r="U18" s="515"/>
      <c r="V18" s="516"/>
      <c r="W18" s="514">
        <f>SUM(W13:AC17)</f>
        <v>33</v>
      </c>
      <c r="X18" s="515"/>
      <c r="Y18" s="515"/>
      <c r="Z18" s="515"/>
      <c r="AA18" s="515"/>
      <c r="AB18" s="515"/>
      <c r="AC18" s="516"/>
      <c r="AD18" s="514">
        <f>SUM(AD13:AJ17)</f>
        <v>32</v>
      </c>
      <c r="AE18" s="515"/>
      <c r="AF18" s="515"/>
      <c r="AG18" s="515"/>
      <c r="AH18" s="515"/>
      <c r="AI18" s="515"/>
      <c r="AJ18" s="516"/>
      <c r="AK18" s="514">
        <f>SUM(AK13:AQ17)</f>
        <v>32</v>
      </c>
      <c r="AL18" s="515"/>
      <c r="AM18" s="515"/>
      <c r="AN18" s="515"/>
      <c r="AO18" s="515"/>
      <c r="AP18" s="515"/>
      <c r="AQ18" s="516"/>
      <c r="AR18" s="514">
        <f>SUM(AR13:AX17)</f>
        <v>32.323</v>
      </c>
      <c r="AS18" s="515"/>
      <c r="AT18" s="515"/>
      <c r="AU18" s="515"/>
      <c r="AV18" s="515"/>
      <c r="AW18" s="515"/>
      <c r="AX18" s="517"/>
    </row>
    <row r="19" spans="1:50" ht="24.75" customHeight="1">
      <c r="A19" s="634"/>
      <c r="B19" s="635"/>
      <c r="C19" s="635"/>
      <c r="D19" s="635"/>
      <c r="E19" s="635"/>
      <c r="F19" s="636"/>
      <c r="G19" s="511" t="s">
        <v>10</v>
      </c>
      <c r="H19" s="512"/>
      <c r="I19" s="512"/>
      <c r="J19" s="512"/>
      <c r="K19" s="512"/>
      <c r="L19" s="512"/>
      <c r="M19" s="512"/>
      <c r="N19" s="512"/>
      <c r="O19" s="512"/>
      <c r="P19" s="219">
        <v>25</v>
      </c>
      <c r="Q19" s="220"/>
      <c r="R19" s="220"/>
      <c r="S19" s="220"/>
      <c r="T19" s="220"/>
      <c r="U19" s="220"/>
      <c r="V19" s="221"/>
      <c r="W19" s="219">
        <v>32</v>
      </c>
      <c r="X19" s="220"/>
      <c r="Y19" s="220"/>
      <c r="Z19" s="220"/>
      <c r="AA19" s="220"/>
      <c r="AB19" s="220"/>
      <c r="AC19" s="221"/>
      <c r="AD19" s="219">
        <v>31</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c r="A20" s="530"/>
      <c r="B20" s="531"/>
      <c r="C20" s="531"/>
      <c r="D20" s="531"/>
      <c r="E20" s="531"/>
      <c r="F20" s="637"/>
      <c r="G20" s="511" t="s">
        <v>11</v>
      </c>
      <c r="H20" s="512"/>
      <c r="I20" s="512"/>
      <c r="J20" s="512"/>
      <c r="K20" s="512"/>
      <c r="L20" s="512"/>
      <c r="M20" s="512"/>
      <c r="N20" s="512"/>
      <c r="O20" s="512"/>
      <c r="P20" s="519">
        <f>IF(P18=0, "-", P19/P18)</f>
        <v>0.78125</v>
      </c>
      <c r="Q20" s="519"/>
      <c r="R20" s="519"/>
      <c r="S20" s="519"/>
      <c r="T20" s="519"/>
      <c r="U20" s="519"/>
      <c r="V20" s="519"/>
      <c r="W20" s="519">
        <f>IF(W18=0, "-", W19/W18)</f>
        <v>0.96969696969696972</v>
      </c>
      <c r="X20" s="519"/>
      <c r="Y20" s="519"/>
      <c r="Z20" s="519"/>
      <c r="AA20" s="519"/>
      <c r="AB20" s="519"/>
      <c r="AC20" s="519"/>
      <c r="AD20" s="519">
        <f>IF(AD18=0, "-", AD19/AD18)</f>
        <v>0.96875</v>
      </c>
      <c r="AE20" s="519"/>
      <c r="AF20" s="519"/>
      <c r="AG20" s="519"/>
      <c r="AH20" s="519"/>
      <c r="AI20" s="519"/>
      <c r="AJ20" s="519"/>
      <c r="AK20" s="513"/>
      <c r="AL20" s="513"/>
      <c r="AM20" s="513"/>
      <c r="AN20" s="513"/>
      <c r="AO20" s="513"/>
      <c r="AP20" s="513"/>
      <c r="AQ20" s="704"/>
      <c r="AR20" s="704"/>
      <c r="AS20" s="704"/>
      <c r="AT20" s="704"/>
      <c r="AU20" s="513"/>
      <c r="AV20" s="513"/>
      <c r="AW20" s="513"/>
      <c r="AX20" s="518"/>
    </row>
    <row r="21" spans="1:50" ht="18.75" customHeight="1">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v>28</v>
      </c>
      <c r="AR22" s="127"/>
      <c r="AS22" s="113" t="s">
        <v>371</v>
      </c>
      <c r="AT22" s="114"/>
      <c r="AU22" s="336" t="s">
        <v>527</v>
      </c>
      <c r="AV22" s="336"/>
      <c r="AW22" s="365" t="s">
        <v>313</v>
      </c>
      <c r="AX22" s="366"/>
    </row>
    <row r="23" spans="1:50" ht="42" customHeight="1">
      <c r="A23" s="489"/>
      <c r="B23" s="487"/>
      <c r="C23" s="487"/>
      <c r="D23" s="487"/>
      <c r="E23" s="487"/>
      <c r="F23" s="488"/>
      <c r="G23" s="462" t="s">
        <v>549</v>
      </c>
      <c r="H23" s="463"/>
      <c r="I23" s="463"/>
      <c r="J23" s="463"/>
      <c r="K23" s="463"/>
      <c r="L23" s="463"/>
      <c r="M23" s="463"/>
      <c r="N23" s="463"/>
      <c r="O23" s="464"/>
      <c r="P23" s="102" t="s">
        <v>529</v>
      </c>
      <c r="Q23" s="102"/>
      <c r="R23" s="102"/>
      <c r="S23" s="102"/>
      <c r="T23" s="102"/>
      <c r="U23" s="102"/>
      <c r="V23" s="102"/>
      <c r="W23" s="102"/>
      <c r="X23" s="131"/>
      <c r="Y23" s="213" t="s">
        <v>14</v>
      </c>
      <c r="Z23" s="471"/>
      <c r="AA23" s="472"/>
      <c r="AB23" s="483" t="s">
        <v>530</v>
      </c>
      <c r="AC23" s="483"/>
      <c r="AD23" s="483"/>
      <c r="AE23" s="316">
        <v>914</v>
      </c>
      <c r="AF23" s="317"/>
      <c r="AG23" s="317"/>
      <c r="AH23" s="317"/>
      <c r="AI23" s="316">
        <v>1091</v>
      </c>
      <c r="AJ23" s="317"/>
      <c r="AK23" s="317"/>
      <c r="AL23" s="317"/>
      <c r="AM23" s="316">
        <v>1105</v>
      </c>
      <c r="AN23" s="317"/>
      <c r="AO23" s="317"/>
      <c r="AP23" s="317"/>
      <c r="AQ23" s="91" t="s">
        <v>527</v>
      </c>
      <c r="AR23" s="92"/>
      <c r="AS23" s="92"/>
      <c r="AT23" s="93"/>
      <c r="AU23" s="317" t="s">
        <v>527</v>
      </c>
      <c r="AV23" s="317"/>
      <c r="AW23" s="317"/>
      <c r="AX23" s="319"/>
    </row>
    <row r="24" spans="1:50" ht="42" customHeight="1">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530</v>
      </c>
      <c r="AC24" s="498"/>
      <c r="AD24" s="498"/>
      <c r="AE24" s="316">
        <v>986</v>
      </c>
      <c r="AF24" s="317"/>
      <c r="AG24" s="317"/>
      <c r="AH24" s="317"/>
      <c r="AI24" s="316">
        <v>937</v>
      </c>
      <c r="AJ24" s="317"/>
      <c r="AK24" s="317"/>
      <c r="AL24" s="317"/>
      <c r="AM24" s="316">
        <v>941</v>
      </c>
      <c r="AN24" s="317"/>
      <c r="AO24" s="317"/>
      <c r="AP24" s="317"/>
      <c r="AQ24" s="91">
        <v>973</v>
      </c>
      <c r="AR24" s="92"/>
      <c r="AS24" s="92"/>
      <c r="AT24" s="93"/>
      <c r="AU24" s="317" t="s">
        <v>527</v>
      </c>
      <c r="AV24" s="317"/>
      <c r="AW24" s="317"/>
      <c r="AX24" s="319"/>
    </row>
    <row r="25" spans="1:50" ht="42" customHeight="1">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v>92.7</v>
      </c>
      <c r="AF25" s="317"/>
      <c r="AG25" s="317"/>
      <c r="AH25" s="317"/>
      <c r="AI25" s="316">
        <v>116.4</v>
      </c>
      <c r="AJ25" s="317"/>
      <c r="AK25" s="317"/>
      <c r="AL25" s="317"/>
      <c r="AM25" s="316">
        <v>117.4</v>
      </c>
      <c r="AN25" s="317"/>
      <c r="AO25" s="317"/>
      <c r="AP25" s="317"/>
      <c r="AQ25" s="91" t="s">
        <v>527</v>
      </c>
      <c r="AR25" s="92"/>
      <c r="AS25" s="92"/>
      <c r="AT25" s="93"/>
      <c r="AU25" s="317" t="s">
        <v>527</v>
      </c>
      <c r="AV25" s="317"/>
      <c r="AW25" s="317"/>
      <c r="AX25" s="319"/>
    </row>
    <row r="26" spans="1:50" ht="18.75" hidden="1" customHeight="1">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c r="A46" s="811" t="s">
        <v>488</v>
      </c>
      <c r="B46" s="812"/>
      <c r="C46" s="812"/>
      <c r="D46" s="812"/>
      <c r="E46" s="812"/>
      <c r="F46" s="813"/>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14"/>
      <c r="B47" s="815"/>
      <c r="C47" s="815"/>
      <c r="D47" s="815"/>
      <c r="E47" s="815"/>
      <c r="F47" s="816"/>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c r="A51" s="868" t="s">
        <v>559</v>
      </c>
      <c r="B51" s="869"/>
      <c r="C51" s="869"/>
      <c r="D51" s="869"/>
      <c r="E51" s="866" t="s">
        <v>510</v>
      </c>
      <c r="F51" s="867"/>
      <c r="G51" s="59" t="s">
        <v>387</v>
      </c>
      <c r="H51" s="795"/>
      <c r="I51" s="397"/>
      <c r="J51" s="397"/>
      <c r="K51" s="397"/>
      <c r="L51" s="397"/>
      <c r="M51" s="397"/>
      <c r="N51" s="397"/>
      <c r="O51" s="796"/>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hidden="1" customHeight="1">
      <c r="A53" s="496" t="s">
        <v>277</v>
      </c>
      <c r="B53" s="819" t="s">
        <v>274</v>
      </c>
      <c r="C53" s="457"/>
      <c r="D53" s="457"/>
      <c r="E53" s="457"/>
      <c r="F53" s="458"/>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c r="A54" s="496"/>
      <c r="B54" s="819"/>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c r="A55" s="496"/>
      <c r="B55" s="819"/>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496"/>
      <c r="B56" s="819"/>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496"/>
      <c r="B57" s="820"/>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1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c r="A60" s="496"/>
      <c r="B60" s="457"/>
      <c r="C60" s="457"/>
      <c r="D60" s="457"/>
      <c r="E60" s="457"/>
      <c r="F60" s="458"/>
      <c r="G60" s="130"/>
      <c r="H60" s="102"/>
      <c r="I60" s="102"/>
      <c r="J60" s="102"/>
      <c r="K60" s="102"/>
      <c r="L60" s="102"/>
      <c r="M60" s="102"/>
      <c r="N60" s="102"/>
      <c r="O60" s="131"/>
      <c r="P60" s="102"/>
      <c r="Q60" s="788"/>
      <c r="R60" s="788"/>
      <c r="S60" s="788"/>
      <c r="T60" s="788"/>
      <c r="U60" s="788"/>
      <c r="V60" s="788"/>
      <c r="W60" s="788"/>
      <c r="X60" s="789"/>
      <c r="Y60" s="720" t="s">
        <v>69</v>
      </c>
      <c r="Z60" s="721"/>
      <c r="AA60" s="722"/>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c r="A61" s="496"/>
      <c r="B61" s="457"/>
      <c r="C61" s="457"/>
      <c r="D61" s="457"/>
      <c r="E61" s="457"/>
      <c r="F61" s="458"/>
      <c r="G61" s="132"/>
      <c r="H61" s="133"/>
      <c r="I61" s="133"/>
      <c r="J61" s="133"/>
      <c r="K61" s="133"/>
      <c r="L61" s="133"/>
      <c r="M61" s="133"/>
      <c r="N61" s="133"/>
      <c r="O61" s="134"/>
      <c r="P61" s="790"/>
      <c r="Q61" s="790"/>
      <c r="R61" s="790"/>
      <c r="S61" s="790"/>
      <c r="T61" s="790"/>
      <c r="U61" s="790"/>
      <c r="V61" s="790"/>
      <c r="W61" s="790"/>
      <c r="X61" s="791"/>
      <c r="Y61" s="70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2"/>
      <c r="Y62" s="70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c r="A65" s="496"/>
      <c r="B65" s="457"/>
      <c r="C65" s="457"/>
      <c r="D65" s="457"/>
      <c r="E65" s="457"/>
      <c r="F65" s="458"/>
      <c r="G65" s="130"/>
      <c r="H65" s="102"/>
      <c r="I65" s="102"/>
      <c r="J65" s="102"/>
      <c r="K65" s="102"/>
      <c r="L65" s="102"/>
      <c r="M65" s="102"/>
      <c r="N65" s="102"/>
      <c r="O65" s="131"/>
      <c r="P65" s="102"/>
      <c r="Q65" s="788"/>
      <c r="R65" s="788"/>
      <c r="S65" s="788"/>
      <c r="T65" s="788"/>
      <c r="U65" s="788"/>
      <c r="V65" s="788"/>
      <c r="W65" s="788"/>
      <c r="X65" s="789"/>
      <c r="Y65" s="720" t="s">
        <v>69</v>
      </c>
      <c r="Z65" s="721"/>
      <c r="AA65" s="722"/>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496"/>
      <c r="B66" s="457"/>
      <c r="C66" s="457"/>
      <c r="D66" s="457"/>
      <c r="E66" s="457"/>
      <c r="F66" s="458"/>
      <c r="G66" s="132"/>
      <c r="H66" s="133"/>
      <c r="I66" s="133"/>
      <c r="J66" s="133"/>
      <c r="K66" s="133"/>
      <c r="L66" s="133"/>
      <c r="M66" s="133"/>
      <c r="N66" s="133"/>
      <c r="O66" s="134"/>
      <c r="P66" s="790"/>
      <c r="Q66" s="790"/>
      <c r="R66" s="790"/>
      <c r="S66" s="790"/>
      <c r="T66" s="790"/>
      <c r="U66" s="790"/>
      <c r="V66" s="790"/>
      <c r="W66" s="790"/>
      <c r="X66" s="791"/>
      <c r="Y66" s="70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2"/>
      <c r="Y67" s="70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c r="A70" s="496"/>
      <c r="B70" s="457"/>
      <c r="C70" s="457"/>
      <c r="D70" s="457"/>
      <c r="E70" s="457"/>
      <c r="F70" s="458"/>
      <c r="G70" s="130"/>
      <c r="H70" s="102"/>
      <c r="I70" s="102"/>
      <c r="J70" s="102"/>
      <c r="K70" s="102"/>
      <c r="L70" s="102"/>
      <c r="M70" s="102"/>
      <c r="N70" s="102"/>
      <c r="O70" s="131"/>
      <c r="P70" s="102"/>
      <c r="Q70" s="788"/>
      <c r="R70" s="788"/>
      <c r="S70" s="788"/>
      <c r="T70" s="788"/>
      <c r="U70" s="788"/>
      <c r="V70" s="788"/>
      <c r="W70" s="788"/>
      <c r="X70" s="789"/>
      <c r="Y70" s="720" t="s">
        <v>69</v>
      </c>
      <c r="Z70" s="721"/>
      <c r="AA70" s="72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496"/>
      <c r="B71" s="457"/>
      <c r="C71" s="457"/>
      <c r="D71" s="457"/>
      <c r="E71" s="457"/>
      <c r="F71" s="458"/>
      <c r="G71" s="132"/>
      <c r="H71" s="133"/>
      <c r="I71" s="133"/>
      <c r="J71" s="133"/>
      <c r="K71" s="133"/>
      <c r="L71" s="133"/>
      <c r="M71" s="133"/>
      <c r="N71" s="133"/>
      <c r="O71" s="134"/>
      <c r="P71" s="790"/>
      <c r="Q71" s="790"/>
      <c r="R71" s="790"/>
      <c r="S71" s="790"/>
      <c r="T71" s="790"/>
      <c r="U71" s="790"/>
      <c r="V71" s="790"/>
      <c r="W71" s="790"/>
      <c r="X71" s="791"/>
      <c r="Y71" s="703" t="s">
        <v>61</v>
      </c>
      <c r="Z71" s="433"/>
      <c r="AA71" s="434"/>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14.25" hidden="1" customHeight="1" thickBot="1">
      <c r="A72" s="497"/>
      <c r="B72" s="822"/>
      <c r="C72" s="822"/>
      <c r="D72" s="822"/>
      <c r="E72" s="822"/>
      <c r="F72" s="823"/>
      <c r="G72" s="473"/>
      <c r="H72" s="154"/>
      <c r="I72" s="154"/>
      <c r="J72" s="154"/>
      <c r="K72" s="154"/>
      <c r="L72" s="154"/>
      <c r="M72" s="154"/>
      <c r="N72" s="154"/>
      <c r="O72" s="474"/>
      <c r="P72" s="817"/>
      <c r="Q72" s="817"/>
      <c r="R72" s="817"/>
      <c r="S72" s="817"/>
      <c r="T72" s="817"/>
      <c r="U72" s="817"/>
      <c r="V72" s="817"/>
      <c r="W72" s="817"/>
      <c r="X72" s="818"/>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c r="A74" s="427"/>
      <c r="B74" s="428"/>
      <c r="C74" s="428"/>
      <c r="D74" s="428"/>
      <c r="E74" s="428"/>
      <c r="F74" s="429"/>
      <c r="G74" s="102" t="s">
        <v>531</v>
      </c>
      <c r="H74" s="102"/>
      <c r="I74" s="102"/>
      <c r="J74" s="102"/>
      <c r="K74" s="102"/>
      <c r="L74" s="102"/>
      <c r="M74" s="102"/>
      <c r="N74" s="102"/>
      <c r="O74" s="102"/>
      <c r="P74" s="102"/>
      <c r="Q74" s="102"/>
      <c r="R74" s="102"/>
      <c r="S74" s="102"/>
      <c r="T74" s="102"/>
      <c r="U74" s="102"/>
      <c r="V74" s="102"/>
      <c r="W74" s="102"/>
      <c r="X74" s="131"/>
      <c r="Y74" s="821" t="s">
        <v>62</v>
      </c>
      <c r="Z74" s="689"/>
      <c r="AA74" s="690"/>
      <c r="AB74" s="483" t="s">
        <v>532</v>
      </c>
      <c r="AC74" s="483"/>
      <c r="AD74" s="483"/>
      <c r="AE74" s="298">
        <v>51</v>
      </c>
      <c r="AF74" s="298"/>
      <c r="AG74" s="298"/>
      <c r="AH74" s="298"/>
      <c r="AI74" s="298">
        <v>52</v>
      </c>
      <c r="AJ74" s="298"/>
      <c r="AK74" s="298"/>
      <c r="AL74" s="298"/>
      <c r="AM74" s="298">
        <v>51</v>
      </c>
      <c r="AN74" s="298"/>
      <c r="AO74" s="298"/>
      <c r="AP74" s="298"/>
      <c r="AQ74" s="298" t="s">
        <v>527</v>
      </c>
      <c r="AR74" s="298"/>
      <c r="AS74" s="298"/>
      <c r="AT74" s="298"/>
      <c r="AU74" s="298"/>
      <c r="AV74" s="298"/>
      <c r="AW74" s="298"/>
      <c r="AX74" s="299"/>
      <c r="AY74" s="10"/>
      <c r="AZ74" s="10"/>
      <c r="BA74" s="10"/>
      <c r="BB74" s="10"/>
      <c r="BC74" s="10"/>
    </row>
    <row r="75" spans="1:60" ht="22.5" customHeight="1">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532</v>
      </c>
      <c r="AC75" s="483"/>
      <c r="AD75" s="483"/>
      <c r="AE75" s="298">
        <v>51</v>
      </c>
      <c r="AF75" s="298"/>
      <c r="AG75" s="298"/>
      <c r="AH75" s="298"/>
      <c r="AI75" s="298">
        <v>52</v>
      </c>
      <c r="AJ75" s="298"/>
      <c r="AK75" s="298"/>
      <c r="AL75" s="298"/>
      <c r="AM75" s="298">
        <v>52</v>
      </c>
      <c r="AN75" s="298"/>
      <c r="AO75" s="298"/>
      <c r="AP75" s="298"/>
      <c r="AQ75" s="298">
        <v>52</v>
      </c>
      <c r="AR75" s="298"/>
      <c r="AS75" s="298"/>
      <c r="AT75" s="298"/>
      <c r="AU75" s="298"/>
      <c r="AV75" s="298"/>
      <c r="AW75" s="298"/>
      <c r="AX75" s="299"/>
      <c r="AY75" s="10"/>
      <c r="AZ75" s="10"/>
      <c r="BA75" s="10"/>
      <c r="BB75" s="10"/>
      <c r="BC75" s="10"/>
      <c r="BD75" s="10"/>
      <c r="BE75" s="10"/>
      <c r="BF75" s="10"/>
      <c r="BG75" s="10"/>
      <c r="BH75" s="10"/>
    </row>
    <row r="76" spans="1:60" ht="33" hidden="1" customHeight="1">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c r="A89" s="241"/>
      <c r="B89" s="242"/>
      <c r="C89" s="242"/>
      <c r="D89" s="242"/>
      <c r="E89" s="242"/>
      <c r="F89" s="243"/>
      <c r="G89" s="225" t="s">
        <v>533</v>
      </c>
      <c r="H89" s="225"/>
      <c r="I89" s="225"/>
      <c r="J89" s="225"/>
      <c r="K89" s="225"/>
      <c r="L89" s="225"/>
      <c r="M89" s="225"/>
      <c r="N89" s="225"/>
      <c r="O89" s="225"/>
      <c r="P89" s="225"/>
      <c r="Q89" s="225"/>
      <c r="R89" s="225"/>
      <c r="S89" s="225"/>
      <c r="T89" s="225"/>
      <c r="U89" s="225"/>
      <c r="V89" s="225"/>
      <c r="W89" s="225"/>
      <c r="X89" s="225"/>
      <c r="Y89" s="229" t="s">
        <v>17</v>
      </c>
      <c r="Z89" s="230"/>
      <c r="AA89" s="231"/>
      <c r="AB89" s="249" t="s">
        <v>534</v>
      </c>
      <c r="AC89" s="250"/>
      <c r="AD89" s="251"/>
      <c r="AE89" s="298">
        <v>2.69</v>
      </c>
      <c r="AF89" s="298"/>
      <c r="AG89" s="298"/>
      <c r="AH89" s="298"/>
      <c r="AI89" s="298">
        <v>2.9470000000000001</v>
      </c>
      <c r="AJ89" s="298"/>
      <c r="AK89" s="298"/>
      <c r="AL89" s="298"/>
      <c r="AM89" s="298">
        <v>2.8</v>
      </c>
      <c r="AN89" s="298"/>
      <c r="AO89" s="298"/>
      <c r="AP89" s="298"/>
      <c r="AQ89" s="316">
        <v>3.3</v>
      </c>
      <c r="AR89" s="317"/>
      <c r="AS89" s="317"/>
      <c r="AT89" s="317"/>
      <c r="AU89" s="317"/>
      <c r="AV89" s="317"/>
      <c r="AW89" s="317"/>
      <c r="AX89" s="319"/>
    </row>
    <row r="90" spans="1:60" ht="47.1"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563</v>
      </c>
      <c r="AC90" s="217"/>
      <c r="AD90" s="218"/>
      <c r="AE90" s="255" t="s">
        <v>550</v>
      </c>
      <c r="AF90" s="255"/>
      <c r="AG90" s="255"/>
      <c r="AH90" s="255"/>
      <c r="AI90" s="255" t="s">
        <v>551</v>
      </c>
      <c r="AJ90" s="255"/>
      <c r="AK90" s="255"/>
      <c r="AL90" s="255"/>
      <c r="AM90" s="255" t="s">
        <v>552</v>
      </c>
      <c r="AN90" s="255"/>
      <c r="AO90" s="255"/>
      <c r="AP90" s="255"/>
      <c r="AQ90" s="255" t="s">
        <v>573</v>
      </c>
      <c r="AR90" s="255"/>
      <c r="AS90" s="255"/>
      <c r="AT90" s="255"/>
      <c r="AU90" s="255"/>
      <c r="AV90" s="255"/>
      <c r="AW90" s="255"/>
      <c r="AX90" s="256"/>
    </row>
    <row r="91" spans="1:60" ht="32.25"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c r="A104" s="401"/>
      <c r="B104" s="402"/>
      <c r="C104" s="232" t="s">
        <v>541</v>
      </c>
      <c r="D104" s="233"/>
      <c r="E104" s="233"/>
      <c r="F104" s="233"/>
      <c r="G104" s="233"/>
      <c r="H104" s="233"/>
      <c r="I104" s="233"/>
      <c r="J104" s="233"/>
      <c r="K104" s="234"/>
      <c r="L104" s="219">
        <v>18</v>
      </c>
      <c r="M104" s="220"/>
      <c r="N104" s="220"/>
      <c r="O104" s="220"/>
      <c r="P104" s="220"/>
      <c r="Q104" s="221"/>
      <c r="R104" s="219">
        <v>17.582999999999998</v>
      </c>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c r="A105" s="401"/>
      <c r="B105" s="402"/>
      <c r="C105" s="235" t="s">
        <v>542</v>
      </c>
      <c r="D105" s="236"/>
      <c r="E105" s="236"/>
      <c r="F105" s="236"/>
      <c r="G105" s="236"/>
      <c r="H105" s="236"/>
      <c r="I105" s="236"/>
      <c r="J105" s="236"/>
      <c r="K105" s="237"/>
      <c r="L105" s="219">
        <v>14</v>
      </c>
      <c r="M105" s="220"/>
      <c r="N105" s="220"/>
      <c r="O105" s="220"/>
      <c r="P105" s="220"/>
      <c r="Q105" s="221"/>
      <c r="R105" s="219">
        <v>14.74</v>
      </c>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c r="A110" s="403"/>
      <c r="B110" s="404"/>
      <c r="C110" s="222" t="s">
        <v>22</v>
      </c>
      <c r="D110" s="223"/>
      <c r="E110" s="223"/>
      <c r="F110" s="223"/>
      <c r="G110" s="223"/>
      <c r="H110" s="223"/>
      <c r="I110" s="223"/>
      <c r="J110" s="223"/>
      <c r="K110" s="224"/>
      <c r="L110" s="806">
        <f>SUM(L104:Q109)</f>
        <v>32</v>
      </c>
      <c r="M110" s="807"/>
      <c r="N110" s="807"/>
      <c r="O110" s="807"/>
      <c r="P110" s="807"/>
      <c r="Q110" s="808"/>
      <c r="R110" s="806">
        <f>SUM(R104:W109)</f>
        <v>32.323</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c r="A111" s="173" t="s">
        <v>391</v>
      </c>
      <c r="B111" s="162"/>
      <c r="C111" s="161" t="s">
        <v>388</v>
      </c>
      <c r="D111" s="162"/>
      <c r="E111" s="257" t="s">
        <v>429</v>
      </c>
      <c r="F111" s="258"/>
      <c r="G111" s="259" t="s">
        <v>599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428</v>
      </c>
      <c r="F112" s="147"/>
      <c r="G112" s="135" t="s">
        <v>600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554</v>
      </c>
      <c r="AR114" s="336"/>
      <c r="AS114" s="113" t="s">
        <v>371</v>
      </c>
      <c r="AT114" s="114"/>
      <c r="AU114" s="127">
        <v>27</v>
      </c>
      <c r="AV114" s="127"/>
      <c r="AW114" s="113" t="s">
        <v>313</v>
      </c>
      <c r="AX114" s="129"/>
    </row>
    <row r="115" spans="1:50" ht="60.75" customHeight="1">
      <c r="A115" s="174"/>
      <c r="B115" s="164"/>
      <c r="C115" s="163"/>
      <c r="D115" s="164"/>
      <c r="E115" s="163"/>
      <c r="F115" s="177"/>
      <c r="G115" s="130" t="s">
        <v>568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554</v>
      </c>
      <c r="AC115" s="90"/>
      <c r="AD115" s="90"/>
      <c r="AE115" s="191">
        <v>5.2</v>
      </c>
      <c r="AF115" s="92"/>
      <c r="AG115" s="92"/>
      <c r="AH115" s="92"/>
      <c r="AI115" s="191">
        <v>5.3</v>
      </c>
      <c r="AJ115" s="92"/>
      <c r="AK115" s="92"/>
      <c r="AL115" s="92"/>
      <c r="AM115" s="191">
        <v>5.4</v>
      </c>
      <c r="AN115" s="92"/>
      <c r="AO115" s="92"/>
      <c r="AP115" s="92"/>
      <c r="AQ115" s="191" t="s">
        <v>555</v>
      </c>
      <c r="AR115" s="92"/>
      <c r="AS115" s="92"/>
      <c r="AT115" s="92"/>
      <c r="AU115" s="191">
        <v>5.5</v>
      </c>
      <c r="AV115" s="92"/>
      <c r="AW115" s="92"/>
      <c r="AX115" s="94"/>
    </row>
    <row r="116" spans="1:50" ht="60.75"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554</v>
      </c>
      <c r="AC116" s="140"/>
      <c r="AD116" s="140"/>
      <c r="AE116" s="191" t="s">
        <v>554</v>
      </c>
      <c r="AF116" s="92"/>
      <c r="AG116" s="92"/>
      <c r="AH116" s="92"/>
      <c r="AI116" s="191" t="s">
        <v>554</v>
      </c>
      <c r="AJ116" s="92"/>
      <c r="AK116" s="92"/>
      <c r="AL116" s="92"/>
      <c r="AM116" s="191" t="s">
        <v>554</v>
      </c>
      <c r="AN116" s="92"/>
      <c r="AO116" s="92"/>
      <c r="AP116" s="92"/>
      <c r="AQ116" s="191" t="s">
        <v>555</v>
      </c>
      <c r="AR116" s="92"/>
      <c r="AS116" s="92"/>
      <c r="AT116" s="92"/>
      <c r="AU116" s="191" t="s">
        <v>554</v>
      </c>
      <c r="AV116" s="92"/>
      <c r="AW116" s="92"/>
      <c r="AX116" s="94"/>
    </row>
    <row r="117" spans="1:50" ht="18.75" hidden="1" customHeight="1">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36.75" customHeight="1">
      <c r="A135" s="174"/>
      <c r="B135" s="164"/>
      <c r="C135" s="163"/>
      <c r="D135" s="164"/>
      <c r="E135" s="163"/>
      <c r="F135" s="177"/>
      <c r="G135" s="130" t="s">
        <v>560</v>
      </c>
      <c r="H135" s="102"/>
      <c r="I135" s="102"/>
      <c r="J135" s="102"/>
      <c r="K135" s="102"/>
      <c r="L135" s="102"/>
      <c r="M135" s="102"/>
      <c r="N135" s="102"/>
      <c r="O135" s="102"/>
      <c r="P135" s="102"/>
      <c r="Q135" s="102"/>
      <c r="R135" s="102"/>
      <c r="S135" s="102"/>
      <c r="T135" s="102"/>
      <c r="U135" s="102"/>
      <c r="V135" s="102"/>
      <c r="W135" s="102"/>
      <c r="X135" s="131"/>
      <c r="Y135" s="192" t="s">
        <v>564</v>
      </c>
      <c r="Z135" s="193"/>
      <c r="AA135" s="193"/>
      <c r="AB135" s="198" t="s">
        <v>553</v>
      </c>
      <c r="AC135" s="193"/>
      <c r="AD135" s="193"/>
      <c r="AE135" s="201" t="s">
        <v>564</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36.75"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36.75"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101.25"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565</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101.25"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574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389</v>
      </c>
      <c r="F233" s="176"/>
      <c r="G233" s="850" t="s">
        <v>402</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372</v>
      </c>
      <c r="AF233" s="859"/>
      <c r="AG233" s="859"/>
      <c r="AH233" s="859"/>
      <c r="AI233" s="859" t="s">
        <v>373</v>
      </c>
      <c r="AJ233" s="859"/>
      <c r="AK233" s="859"/>
      <c r="AL233" s="859"/>
      <c r="AM233" s="859" t="s">
        <v>374</v>
      </c>
      <c r="AN233" s="859"/>
      <c r="AO233" s="859"/>
      <c r="AP233" s="858"/>
      <c r="AQ233" s="858" t="s">
        <v>370</v>
      </c>
      <c r="AR233" s="208"/>
      <c r="AS233" s="208"/>
      <c r="AT233" s="851"/>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371</v>
      </c>
      <c r="AT234" s="182"/>
      <c r="AU234" s="862"/>
      <c r="AV234" s="862"/>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403</v>
      </c>
      <c r="Z235" s="864"/>
      <c r="AA235" s="865"/>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8"/>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8"/>
    </row>
    <row r="237" spans="1:50" ht="18.75" hidden="1" customHeight="1">
      <c r="A237" s="174"/>
      <c r="B237" s="164"/>
      <c r="C237" s="163"/>
      <c r="D237" s="164"/>
      <c r="E237" s="163"/>
      <c r="F237" s="177"/>
      <c r="G237" s="850" t="s">
        <v>402</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372</v>
      </c>
      <c r="AF237" s="859"/>
      <c r="AG237" s="859"/>
      <c r="AH237" s="859"/>
      <c r="AI237" s="859" t="s">
        <v>373</v>
      </c>
      <c r="AJ237" s="859"/>
      <c r="AK237" s="859"/>
      <c r="AL237" s="859"/>
      <c r="AM237" s="859" t="s">
        <v>374</v>
      </c>
      <c r="AN237" s="859"/>
      <c r="AO237" s="859"/>
      <c r="AP237" s="858"/>
      <c r="AQ237" s="858" t="s">
        <v>370</v>
      </c>
      <c r="AR237" s="208"/>
      <c r="AS237" s="208"/>
      <c r="AT237" s="851"/>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371</v>
      </c>
      <c r="AT238" s="182"/>
      <c r="AU238" s="862"/>
      <c r="AV238" s="862"/>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403</v>
      </c>
      <c r="Z239" s="864"/>
      <c r="AA239" s="865"/>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8"/>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8"/>
    </row>
    <row r="241" spans="1:50" ht="18.75" hidden="1" customHeight="1">
      <c r="A241" s="174"/>
      <c r="B241" s="164"/>
      <c r="C241" s="163"/>
      <c r="D241" s="164"/>
      <c r="E241" s="163"/>
      <c r="F241" s="177"/>
      <c r="G241" s="850" t="s">
        <v>402</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372</v>
      </c>
      <c r="AF241" s="859"/>
      <c r="AG241" s="859"/>
      <c r="AH241" s="859"/>
      <c r="AI241" s="859" t="s">
        <v>373</v>
      </c>
      <c r="AJ241" s="859"/>
      <c r="AK241" s="859"/>
      <c r="AL241" s="859"/>
      <c r="AM241" s="859" t="s">
        <v>374</v>
      </c>
      <c r="AN241" s="859"/>
      <c r="AO241" s="859"/>
      <c r="AP241" s="858"/>
      <c r="AQ241" s="858" t="s">
        <v>370</v>
      </c>
      <c r="AR241" s="208"/>
      <c r="AS241" s="208"/>
      <c r="AT241" s="851"/>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371</v>
      </c>
      <c r="AT242" s="182"/>
      <c r="AU242" s="862"/>
      <c r="AV242" s="862"/>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403</v>
      </c>
      <c r="Z243" s="864"/>
      <c r="AA243" s="865"/>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8"/>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8"/>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371</v>
      </c>
      <c r="AT246" s="182"/>
      <c r="AU246" s="862"/>
      <c r="AV246" s="862"/>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403</v>
      </c>
      <c r="Z247" s="864"/>
      <c r="AA247" s="865"/>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8"/>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8"/>
    </row>
    <row r="249" spans="1:50" ht="18.75" hidden="1" customHeight="1">
      <c r="A249" s="174"/>
      <c r="B249" s="164"/>
      <c r="C249" s="163"/>
      <c r="D249" s="164"/>
      <c r="E249" s="163"/>
      <c r="F249" s="177"/>
      <c r="G249" s="850" t="s">
        <v>402</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372</v>
      </c>
      <c r="AF249" s="859"/>
      <c r="AG249" s="859"/>
      <c r="AH249" s="859"/>
      <c r="AI249" s="859" t="s">
        <v>373</v>
      </c>
      <c r="AJ249" s="859"/>
      <c r="AK249" s="859"/>
      <c r="AL249" s="859"/>
      <c r="AM249" s="859" t="s">
        <v>374</v>
      </c>
      <c r="AN249" s="859"/>
      <c r="AO249" s="859"/>
      <c r="AP249" s="858"/>
      <c r="AQ249" s="858" t="s">
        <v>370</v>
      </c>
      <c r="AR249" s="208"/>
      <c r="AS249" s="208"/>
      <c r="AT249" s="851"/>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371</v>
      </c>
      <c r="AT250" s="182"/>
      <c r="AU250" s="862"/>
      <c r="AV250" s="862"/>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403</v>
      </c>
      <c r="Z251" s="864"/>
      <c r="AA251" s="865"/>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8"/>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8"/>
    </row>
    <row r="253" spans="1:50" ht="22.5" hidden="1"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389</v>
      </c>
      <c r="F353" s="176"/>
      <c r="G353" s="850" t="s">
        <v>402</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372</v>
      </c>
      <c r="AF353" s="859"/>
      <c r="AG353" s="859"/>
      <c r="AH353" s="859"/>
      <c r="AI353" s="859" t="s">
        <v>373</v>
      </c>
      <c r="AJ353" s="859"/>
      <c r="AK353" s="859"/>
      <c r="AL353" s="859"/>
      <c r="AM353" s="859" t="s">
        <v>374</v>
      </c>
      <c r="AN353" s="859"/>
      <c r="AO353" s="859"/>
      <c r="AP353" s="858"/>
      <c r="AQ353" s="858" t="s">
        <v>370</v>
      </c>
      <c r="AR353" s="208"/>
      <c r="AS353" s="208"/>
      <c r="AT353" s="851"/>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371</v>
      </c>
      <c r="AT354" s="182"/>
      <c r="AU354" s="862"/>
      <c r="AV354" s="862"/>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403</v>
      </c>
      <c r="Z355" s="864"/>
      <c r="AA355" s="865"/>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8"/>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8"/>
    </row>
    <row r="357" spans="1:50" ht="18.75" hidden="1" customHeight="1">
      <c r="A357" s="174"/>
      <c r="B357" s="164"/>
      <c r="C357" s="163"/>
      <c r="D357" s="164"/>
      <c r="E357" s="163"/>
      <c r="F357" s="177"/>
      <c r="G357" s="850" t="s">
        <v>402</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372</v>
      </c>
      <c r="AF357" s="859"/>
      <c r="AG357" s="859"/>
      <c r="AH357" s="859"/>
      <c r="AI357" s="859" t="s">
        <v>373</v>
      </c>
      <c r="AJ357" s="859"/>
      <c r="AK357" s="859"/>
      <c r="AL357" s="859"/>
      <c r="AM357" s="859" t="s">
        <v>374</v>
      </c>
      <c r="AN357" s="859"/>
      <c r="AO357" s="859"/>
      <c r="AP357" s="858"/>
      <c r="AQ357" s="858" t="s">
        <v>370</v>
      </c>
      <c r="AR357" s="208"/>
      <c r="AS357" s="208"/>
      <c r="AT357" s="851"/>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371</v>
      </c>
      <c r="AT358" s="182"/>
      <c r="AU358" s="862"/>
      <c r="AV358" s="862"/>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403</v>
      </c>
      <c r="Z359" s="864"/>
      <c r="AA359" s="865"/>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8"/>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8"/>
    </row>
    <row r="361" spans="1:50" ht="18.75" hidden="1" customHeight="1">
      <c r="A361" s="174"/>
      <c r="B361" s="164"/>
      <c r="C361" s="163"/>
      <c r="D361" s="164"/>
      <c r="E361" s="163"/>
      <c r="F361" s="177"/>
      <c r="G361" s="850" t="s">
        <v>402</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372</v>
      </c>
      <c r="AF361" s="859"/>
      <c r="AG361" s="859"/>
      <c r="AH361" s="859"/>
      <c r="AI361" s="859" t="s">
        <v>373</v>
      </c>
      <c r="AJ361" s="859"/>
      <c r="AK361" s="859"/>
      <c r="AL361" s="859"/>
      <c r="AM361" s="859" t="s">
        <v>374</v>
      </c>
      <c r="AN361" s="859"/>
      <c r="AO361" s="859"/>
      <c r="AP361" s="858"/>
      <c r="AQ361" s="858" t="s">
        <v>370</v>
      </c>
      <c r="AR361" s="208"/>
      <c r="AS361" s="208"/>
      <c r="AT361" s="851"/>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371</v>
      </c>
      <c r="AT362" s="182"/>
      <c r="AU362" s="862"/>
      <c r="AV362" s="862"/>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403</v>
      </c>
      <c r="Z363" s="864"/>
      <c r="AA363" s="865"/>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8"/>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8"/>
    </row>
    <row r="365" spans="1:50" ht="18.75" hidden="1" customHeight="1">
      <c r="A365" s="174"/>
      <c r="B365" s="164"/>
      <c r="C365" s="163"/>
      <c r="D365" s="164"/>
      <c r="E365" s="163"/>
      <c r="F365" s="177"/>
      <c r="G365" s="850" t="s">
        <v>402</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372</v>
      </c>
      <c r="AF365" s="859"/>
      <c r="AG365" s="859"/>
      <c r="AH365" s="859"/>
      <c r="AI365" s="859" t="s">
        <v>373</v>
      </c>
      <c r="AJ365" s="859"/>
      <c r="AK365" s="859"/>
      <c r="AL365" s="859"/>
      <c r="AM365" s="859" t="s">
        <v>374</v>
      </c>
      <c r="AN365" s="859"/>
      <c r="AO365" s="859"/>
      <c r="AP365" s="858"/>
      <c r="AQ365" s="858" t="s">
        <v>370</v>
      </c>
      <c r="AR365" s="208"/>
      <c r="AS365" s="208"/>
      <c r="AT365" s="851"/>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371</v>
      </c>
      <c r="AT366" s="182"/>
      <c r="AU366" s="862"/>
      <c r="AV366" s="862"/>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403</v>
      </c>
      <c r="Z367" s="864"/>
      <c r="AA367" s="865"/>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8"/>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8"/>
    </row>
    <row r="369" spans="1:50" ht="18.75" hidden="1" customHeight="1">
      <c r="A369" s="174"/>
      <c r="B369" s="164"/>
      <c r="C369" s="163"/>
      <c r="D369" s="164"/>
      <c r="E369" s="163"/>
      <c r="F369" s="177"/>
      <c r="G369" s="850" t="s">
        <v>402</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372</v>
      </c>
      <c r="AF369" s="859"/>
      <c r="AG369" s="859"/>
      <c r="AH369" s="859"/>
      <c r="AI369" s="859" t="s">
        <v>373</v>
      </c>
      <c r="AJ369" s="859"/>
      <c r="AK369" s="859"/>
      <c r="AL369" s="859"/>
      <c r="AM369" s="859" t="s">
        <v>374</v>
      </c>
      <c r="AN369" s="859"/>
      <c r="AO369" s="859"/>
      <c r="AP369" s="858"/>
      <c r="AQ369" s="858" t="s">
        <v>370</v>
      </c>
      <c r="AR369" s="208"/>
      <c r="AS369" s="208"/>
      <c r="AT369" s="851"/>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371</v>
      </c>
      <c r="AT370" s="182"/>
      <c r="AU370" s="862"/>
      <c r="AV370" s="862"/>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403</v>
      </c>
      <c r="Z371" s="864"/>
      <c r="AA371" s="865"/>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8"/>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8"/>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390</v>
      </c>
      <c r="D411" s="170"/>
      <c r="E411" s="146" t="s">
        <v>413</v>
      </c>
      <c r="F411" s="147"/>
      <c r="G411" s="148" t="s">
        <v>409</v>
      </c>
      <c r="H411" s="99"/>
      <c r="I411" s="99"/>
      <c r="J411" s="149" t="s">
        <v>569</v>
      </c>
      <c r="K411" s="150"/>
      <c r="L411" s="150"/>
      <c r="M411" s="150"/>
      <c r="N411" s="150"/>
      <c r="O411" s="150"/>
      <c r="P411" s="150"/>
      <c r="Q411" s="150"/>
      <c r="R411" s="150"/>
      <c r="S411" s="150"/>
      <c r="T411" s="151"/>
      <c r="U411" s="397" t="s">
        <v>570</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571</v>
      </c>
      <c r="AF413" s="127"/>
      <c r="AG413" s="113" t="s">
        <v>371</v>
      </c>
      <c r="AH413" s="114"/>
      <c r="AI413" s="124"/>
      <c r="AJ413" s="124"/>
      <c r="AK413" s="124"/>
      <c r="AL413" s="119"/>
      <c r="AM413" s="124"/>
      <c r="AN413" s="124"/>
      <c r="AO413" s="124"/>
      <c r="AP413" s="119"/>
      <c r="AQ413" s="128" t="s">
        <v>570</v>
      </c>
      <c r="AR413" s="127"/>
      <c r="AS413" s="113" t="s">
        <v>371</v>
      </c>
      <c r="AT413" s="114"/>
      <c r="AU413" s="127" t="s">
        <v>570</v>
      </c>
      <c r="AV413" s="127"/>
      <c r="AW413" s="113" t="s">
        <v>313</v>
      </c>
      <c r="AX413" s="129"/>
    </row>
    <row r="414" spans="1:50" ht="22.5" customHeight="1">
      <c r="A414" s="174"/>
      <c r="B414" s="164"/>
      <c r="C414" s="163"/>
      <c r="D414" s="164"/>
      <c r="E414" s="107"/>
      <c r="F414" s="108"/>
      <c r="G414" s="130" t="s">
        <v>570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570</v>
      </c>
      <c r="AC414" s="140"/>
      <c r="AD414" s="140"/>
      <c r="AE414" s="91" t="s">
        <v>572</v>
      </c>
      <c r="AF414" s="92"/>
      <c r="AG414" s="92"/>
      <c r="AH414" s="92"/>
      <c r="AI414" s="91" t="s">
        <v>570</v>
      </c>
      <c r="AJ414" s="92"/>
      <c r="AK414" s="92"/>
      <c r="AL414" s="92"/>
      <c r="AM414" s="91" t="s">
        <v>570</v>
      </c>
      <c r="AN414" s="92"/>
      <c r="AO414" s="92"/>
      <c r="AP414" s="93"/>
      <c r="AQ414" s="91" t="s">
        <v>570</v>
      </c>
      <c r="AR414" s="92"/>
      <c r="AS414" s="92"/>
      <c r="AT414" s="93"/>
      <c r="AU414" s="92" t="s">
        <v>570</v>
      </c>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570</v>
      </c>
      <c r="AC415" s="90"/>
      <c r="AD415" s="90"/>
      <c r="AE415" s="91" t="s">
        <v>570</v>
      </c>
      <c r="AF415" s="92"/>
      <c r="AG415" s="92"/>
      <c r="AH415" s="93"/>
      <c r="AI415" s="91" t="s">
        <v>570</v>
      </c>
      <c r="AJ415" s="92"/>
      <c r="AK415" s="92"/>
      <c r="AL415" s="92"/>
      <c r="AM415" s="91" t="s">
        <v>570</v>
      </c>
      <c r="AN415" s="92"/>
      <c r="AO415" s="92"/>
      <c r="AP415" s="93"/>
      <c r="AQ415" s="91" t="s">
        <v>570</v>
      </c>
      <c r="AR415" s="92"/>
      <c r="AS415" s="92"/>
      <c r="AT415" s="93"/>
      <c r="AU415" s="92" t="s">
        <v>570</v>
      </c>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570</v>
      </c>
      <c r="AF416" s="92"/>
      <c r="AG416" s="92"/>
      <c r="AH416" s="93"/>
      <c r="AI416" s="91" t="s">
        <v>570</v>
      </c>
      <c r="AJ416" s="92"/>
      <c r="AK416" s="92"/>
      <c r="AL416" s="92"/>
      <c r="AM416" s="91" t="s">
        <v>570</v>
      </c>
      <c r="AN416" s="92"/>
      <c r="AO416" s="92"/>
      <c r="AP416" s="93"/>
      <c r="AQ416" s="91" t="s">
        <v>570</v>
      </c>
      <c r="AR416" s="92"/>
      <c r="AS416" s="92"/>
      <c r="AT416" s="93"/>
      <c r="AU416" s="92" t="s">
        <v>570</v>
      </c>
      <c r="AV416" s="92"/>
      <c r="AW416" s="92"/>
      <c r="AX416" s="94"/>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570</v>
      </c>
      <c r="AF438" s="127"/>
      <c r="AG438" s="113" t="s">
        <v>371</v>
      </c>
      <c r="AH438" s="114"/>
      <c r="AI438" s="124"/>
      <c r="AJ438" s="124"/>
      <c r="AK438" s="124"/>
      <c r="AL438" s="119"/>
      <c r="AM438" s="124"/>
      <c r="AN438" s="124"/>
      <c r="AO438" s="124"/>
      <c r="AP438" s="119"/>
      <c r="AQ438" s="128" t="s">
        <v>570</v>
      </c>
      <c r="AR438" s="127"/>
      <c r="AS438" s="113" t="s">
        <v>371</v>
      </c>
      <c r="AT438" s="114"/>
      <c r="AU438" s="127" t="s">
        <v>570</v>
      </c>
      <c r="AV438" s="127"/>
      <c r="AW438" s="113" t="s">
        <v>313</v>
      </c>
      <c r="AX438" s="129"/>
    </row>
    <row r="439" spans="1:50" ht="22.5" customHeight="1">
      <c r="A439" s="174"/>
      <c r="B439" s="164"/>
      <c r="C439" s="163"/>
      <c r="D439" s="164"/>
      <c r="E439" s="107"/>
      <c r="F439" s="108"/>
      <c r="G439" s="130" t="s">
        <v>570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570</v>
      </c>
      <c r="AC439" s="140"/>
      <c r="AD439" s="140"/>
      <c r="AE439" s="91" t="s">
        <v>570</v>
      </c>
      <c r="AF439" s="92"/>
      <c r="AG439" s="92"/>
      <c r="AH439" s="92"/>
      <c r="AI439" s="91" t="s">
        <v>570</v>
      </c>
      <c r="AJ439" s="92"/>
      <c r="AK439" s="92"/>
      <c r="AL439" s="92"/>
      <c r="AM439" s="91" t="s">
        <v>570</v>
      </c>
      <c r="AN439" s="92"/>
      <c r="AO439" s="92"/>
      <c r="AP439" s="93"/>
      <c r="AQ439" s="91" t="s">
        <v>570</v>
      </c>
      <c r="AR439" s="92"/>
      <c r="AS439" s="92"/>
      <c r="AT439" s="93"/>
      <c r="AU439" s="92" t="s">
        <v>570</v>
      </c>
      <c r="AV439" s="92"/>
      <c r="AW439" s="92"/>
      <c r="AX439" s="94"/>
    </row>
    <row r="440" spans="1:50" ht="22.5"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570</v>
      </c>
      <c r="AC440" s="90"/>
      <c r="AD440" s="90"/>
      <c r="AE440" s="91" t="s">
        <v>570</v>
      </c>
      <c r="AF440" s="92"/>
      <c r="AG440" s="92"/>
      <c r="AH440" s="93"/>
      <c r="AI440" s="91" t="s">
        <v>570</v>
      </c>
      <c r="AJ440" s="92"/>
      <c r="AK440" s="92"/>
      <c r="AL440" s="92"/>
      <c r="AM440" s="91" t="s">
        <v>570</v>
      </c>
      <c r="AN440" s="92"/>
      <c r="AO440" s="92"/>
      <c r="AP440" s="93"/>
      <c r="AQ440" s="91" t="s">
        <v>570</v>
      </c>
      <c r="AR440" s="92"/>
      <c r="AS440" s="92"/>
      <c r="AT440" s="93"/>
      <c r="AU440" s="92" t="s">
        <v>570</v>
      </c>
      <c r="AV440" s="92"/>
      <c r="AW440" s="92"/>
      <c r="AX440" s="94"/>
    </row>
    <row r="441" spans="1:50" ht="22.5"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570</v>
      </c>
      <c r="AF441" s="92"/>
      <c r="AG441" s="92"/>
      <c r="AH441" s="93"/>
      <c r="AI441" s="91" t="s">
        <v>570</v>
      </c>
      <c r="AJ441" s="92"/>
      <c r="AK441" s="92"/>
      <c r="AL441" s="92"/>
      <c r="AM441" s="91" t="s">
        <v>570</v>
      </c>
      <c r="AN441" s="92"/>
      <c r="AO441" s="92"/>
      <c r="AP441" s="93"/>
      <c r="AQ441" s="91" t="s">
        <v>570</v>
      </c>
      <c r="AR441" s="92"/>
      <c r="AS441" s="92"/>
      <c r="AT441" s="93"/>
      <c r="AU441" s="92" t="s">
        <v>570</v>
      </c>
      <c r="AV441" s="92"/>
      <c r="AW441" s="92"/>
      <c r="AX441" s="94"/>
    </row>
    <row r="442" spans="1:50" ht="18.75" hidden="1"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4"/>
      <c r="B463" s="164"/>
      <c r="C463" s="163"/>
      <c r="D463" s="164"/>
      <c r="E463" s="101" t="s">
        <v>570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c r="A682" s="5"/>
      <c r="B682" s="6"/>
      <c r="C682" s="833"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4"/>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43.5" customHeight="1">
      <c r="A683" s="505" t="s">
        <v>269</v>
      </c>
      <c r="B683" s="506"/>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8" t="s">
        <v>543</v>
      </c>
      <c r="AE683" s="839"/>
      <c r="AF683" s="839"/>
      <c r="AG683" s="835" t="s">
        <v>562</v>
      </c>
      <c r="AH683" s="836"/>
      <c r="AI683" s="836"/>
      <c r="AJ683" s="836"/>
      <c r="AK683" s="836"/>
      <c r="AL683" s="836"/>
      <c r="AM683" s="836"/>
      <c r="AN683" s="836"/>
      <c r="AO683" s="836"/>
      <c r="AP683" s="836"/>
      <c r="AQ683" s="836"/>
      <c r="AR683" s="836"/>
      <c r="AS683" s="836"/>
      <c r="AT683" s="836"/>
      <c r="AU683" s="836"/>
      <c r="AV683" s="836"/>
      <c r="AW683" s="836"/>
      <c r="AX683" s="837"/>
    </row>
    <row r="684" spans="1:50" ht="26.25" customHeight="1">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544</v>
      </c>
      <c r="AE684" s="579"/>
      <c r="AF684" s="579"/>
      <c r="AG684" s="580" t="s">
        <v>527</v>
      </c>
      <c r="AH684" s="581"/>
      <c r="AI684" s="581"/>
      <c r="AJ684" s="581"/>
      <c r="AK684" s="581"/>
      <c r="AL684" s="581"/>
      <c r="AM684" s="581"/>
      <c r="AN684" s="581"/>
      <c r="AO684" s="581"/>
      <c r="AP684" s="581"/>
      <c r="AQ684" s="581"/>
      <c r="AR684" s="581"/>
      <c r="AS684" s="581"/>
      <c r="AT684" s="581"/>
      <c r="AU684" s="581"/>
      <c r="AV684" s="581"/>
      <c r="AW684" s="581"/>
      <c r="AX684" s="582"/>
    </row>
    <row r="685" spans="1:50" ht="71.25" customHeight="1">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523</v>
      </c>
      <c r="AE685" s="589"/>
      <c r="AF685" s="589"/>
      <c r="AG685" s="656" t="s">
        <v>566</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c r="A686" s="562" t="s">
        <v>44</v>
      </c>
      <c r="B686" s="736"/>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3" t="s">
        <v>544</v>
      </c>
      <c r="AE686" s="784"/>
      <c r="AF686" s="784"/>
      <c r="AG686" s="101" t="s">
        <v>527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22"/>
      <c r="B687" s="737"/>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545</v>
      </c>
      <c r="AE687" s="579"/>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c r="A688" s="622"/>
      <c r="B688" s="737"/>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545</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544</v>
      </c>
      <c r="AE689" s="584"/>
      <c r="AF689" s="584"/>
      <c r="AG689" s="502" t="s">
        <v>527</v>
      </c>
      <c r="AH689" s="503"/>
      <c r="AI689" s="503"/>
      <c r="AJ689" s="503"/>
      <c r="AK689" s="503"/>
      <c r="AL689" s="503"/>
      <c r="AM689" s="503"/>
      <c r="AN689" s="503"/>
      <c r="AO689" s="503"/>
      <c r="AP689" s="503"/>
      <c r="AQ689" s="503"/>
      <c r="AR689" s="503"/>
      <c r="AS689" s="503"/>
      <c r="AT689" s="503"/>
      <c r="AU689" s="503"/>
      <c r="AV689" s="503"/>
      <c r="AW689" s="503"/>
      <c r="AX689" s="504"/>
    </row>
    <row r="690" spans="1:64" ht="38.25" customHeight="1">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523</v>
      </c>
      <c r="AE690" s="579"/>
      <c r="AF690" s="579"/>
      <c r="AG690" s="580" t="s">
        <v>558</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544</v>
      </c>
      <c r="AE691" s="579"/>
      <c r="AF691" s="579"/>
      <c r="AG691" s="580" t="s">
        <v>527</v>
      </c>
      <c r="AH691" s="581"/>
      <c r="AI691" s="581"/>
      <c r="AJ691" s="581"/>
      <c r="AK691" s="581"/>
      <c r="AL691" s="581"/>
      <c r="AM691" s="581"/>
      <c r="AN691" s="581"/>
      <c r="AO691" s="581"/>
      <c r="AP691" s="581"/>
      <c r="AQ691" s="581"/>
      <c r="AR691" s="581"/>
      <c r="AS691" s="581"/>
      <c r="AT691" s="581"/>
      <c r="AU691" s="581"/>
      <c r="AV691" s="581"/>
      <c r="AW691" s="581"/>
      <c r="AX691" s="582"/>
    </row>
    <row r="692" spans="1:64" ht="63.75" customHeight="1">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523</v>
      </c>
      <c r="AE692" s="579"/>
      <c r="AF692" s="579"/>
      <c r="AG692" s="580" t="s">
        <v>575</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544</v>
      </c>
      <c r="AE693" s="589"/>
      <c r="AF693" s="589"/>
      <c r="AG693" s="550" t="s">
        <v>527</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57.75" customHeight="1">
      <c r="A694" s="624"/>
      <c r="B694" s="625"/>
      <c r="C694" s="738" t="s">
        <v>504</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7" t="s">
        <v>523</v>
      </c>
      <c r="AE694" s="548"/>
      <c r="AF694" s="549"/>
      <c r="AG694" s="568" t="s">
        <v>546</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75" customHeight="1">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523</v>
      </c>
      <c r="AE695" s="584"/>
      <c r="AF695" s="585"/>
      <c r="AG695" s="502" t="s">
        <v>547</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5" t="s">
        <v>544</v>
      </c>
      <c r="AE696" s="726"/>
      <c r="AF696" s="726"/>
      <c r="AG696" s="580" t="s">
        <v>527</v>
      </c>
      <c r="AH696" s="581"/>
      <c r="AI696" s="581"/>
      <c r="AJ696" s="581"/>
      <c r="AK696" s="581"/>
      <c r="AL696" s="581"/>
      <c r="AM696" s="581"/>
      <c r="AN696" s="581"/>
      <c r="AO696" s="581"/>
      <c r="AP696" s="581"/>
      <c r="AQ696" s="581"/>
      <c r="AR696" s="581"/>
      <c r="AS696" s="581"/>
      <c r="AT696" s="581"/>
      <c r="AU696" s="581"/>
      <c r="AV696" s="581"/>
      <c r="AW696" s="581"/>
      <c r="AX696" s="582"/>
    </row>
    <row r="697" spans="1:64" ht="62.25" customHeight="1">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523</v>
      </c>
      <c r="AE697" s="579"/>
      <c r="AF697" s="579"/>
      <c r="AG697" s="580" t="s">
        <v>548</v>
      </c>
      <c r="AH697" s="581"/>
      <c r="AI697" s="581"/>
      <c r="AJ697" s="581"/>
      <c r="AK697" s="581"/>
      <c r="AL697" s="581"/>
      <c r="AM697" s="581"/>
      <c r="AN697" s="581"/>
      <c r="AO697" s="581"/>
      <c r="AP697" s="581"/>
      <c r="AQ697" s="581"/>
      <c r="AR697" s="581"/>
      <c r="AS697" s="581"/>
      <c r="AT697" s="581"/>
      <c r="AU697" s="581"/>
      <c r="AV697" s="581"/>
      <c r="AW697" s="581"/>
      <c r="AX697" s="582"/>
    </row>
    <row r="698" spans="1:64" ht="62.25" customHeight="1">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544</v>
      </c>
      <c r="AE698" s="579"/>
      <c r="AF698" s="579"/>
      <c r="AG698" s="104" t="s">
        <v>527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544</v>
      </c>
      <c r="AE699" s="584"/>
      <c r="AF699" s="584"/>
      <c r="AG699" s="101" t="s">
        <v>527</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5"/>
      <c r="B700" s="616"/>
      <c r="C700" s="599" t="s">
        <v>70</v>
      </c>
      <c r="D700" s="600"/>
      <c r="E700" s="600"/>
      <c r="F700" s="600"/>
      <c r="G700" s="600"/>
      <c r="H700" s="600"/>
      <c r="I700" s="600"/>
      <c r="J700" s="600"/>
      <c r="K700" s="600"/>
      <c r="L700" s="600"/>
      <c r="M700" s="600"/>
      <c r="N700" s="600"/>
      <c r="O700" s="601"/>
      <c r="P700" s="611" t="s">
        <v>0</v>
      </c>
      <c r="Q700" s="611"/>
      <c r="R700" s="611"/>
      <c r="S700" s="612"/>
      <c r="T700" s="766" t="s">
        <v>29</v>
      </c>
      <c r="U700" s="611"/>
      <c r="V700" s="611"/>
      <c r="W700" s="611"/>
      <c r="X700" s="611"/>
      <c r="Y700" s="611"/>
      <c r="Z700" s="611"/>
      <c r="AA700" s="611"/>
      <c r="AB700" s="611"/>
      <c r="AC700" s="611"/>
      <c r="AD700" s="611"/>
      <c r="AE700" s="611"/>
      <c r="AF700" s="767"/>
      <c r="AG700" s="656"/>
      <c r="AH700" s="133"/>
      <c r="AI700" s="133"/>
      <c r="AJ700" s="133"/>
      <c r="AK700" s="133"/>
      <c r="AL700" s="133"/>
      <c r="AM700" s="133"/>
      <c r="AN700" s="133"/>
      <c r="AO700" s="133"/>
      <c r="AP700" s="133"/>
      <c r="AQ700" s="133"/>
      <c r="AR700" s="133"/>
      <c r="AS700" s="133"/>
      <c r="AT700" s="133"/>
      <c r="AU700" s="133"/>
      <c r="AV700" s="133"/>
      <c r="AW700" s="133"/>
      <c r="AX700" s="657"/>
    </row>
    <row r="701" spans="1:64" ht="18" customHeight="1">
      <c r="A701" s="615"/>
      <c r="B701" s="616"/>
      <c r="C701" s="744"/>
      <c r="D701" s="745"/>
      <c r="E701" s="745"/>
      <c r="F701" s="745"/>
      <c r="G701" s="745"/>
      <c r="H701" s="745"/>
      <c r="I701" s="745"/>
      <c r="J701" s="745"/>
      <c r="K701" s="745"/>
      <c r="L701" s="745"/>
      <c r="M701" s="745"/>
      <c r="N701" s="745"/>
      <c r="O701" s="746"/>
      <c r="P701" s="571"/>
      <c r="Q701" s="571"/>
      <c r="R701" s="571"/>
      <c r="S701" s="572"/>
      <c r="T701" s="619"/>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18" customHeight="1">
      <c r="A702" s="615"/>
      <c r="B702" s="616"/>
      <c r="C702" s="744"/>
      <c r="D702" s="745"/>
      <c r="E702" s="745"/>
      <c r="F702" s="745"/>
      <c r="G702" s="745"/>
      <c r="H702" s="745"/>
      <c r="I702" s="745"/>
      <c r="J702" s="745"/>
      <c r="K702" s="745"/>
      <c r="L702" s="745"/>
      <c r="M702" s="745"/>
      <c r="N702" s="745"/>
      <c r="O702" s="746"/>
      <c r="P702" s="571"/>
      <c r="Q702" s="571"/>
      <c r="R702" s="571"/>
      <c r="S702" s="572"/>
      <c r="T702" s="619"/>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18" customHeight="1">
      <c r="A703" s="615"/>
      <c r="B703" s="616"/>
      <c r="C703" s="744"/>
      <c r="D703" s="745"/>
      <c r="E703" s="745"/>
      <c r="F703" s="745"/>
      <c r="G703" s="745"/>
      <c r="H703" s="745"/>
      <c r="I703" s="745"/>
      <c r="J703" s="745"/>
      <c r="K703" s="745"/>
      <c r="L703" s="745"/>
      <c r="M703" s="745"/>
      <c r="N703" s="745"/>
      <c r="O703" s="746"/>
      <c r="P703" s="571"/>
      <c r="Q703" s="571"/>
      <c r="R703" s="571"/>
      <c r="S703" s="572"/>
      <c r="T703" s="619"/>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18" customHeight="1">
      <c r="A704" s="615"/>
      <c r="B704" s="616"/>
      <c r="C704" s="744"/>
      <c r="D704" s="745"/>
      <c r="E704" s="745"/>
      <c r="F704" s="745"/>
      <c r="G704" s="745"/>
      <c r="H704" s="745"/>
      <c r="I704" s="745"/>
      <c r="J704" s="745"/>
      <c r="K704" s="745"/>
      <c r="L704" s="745"/>
      <c r="M704" s="745"/>
      <c r="N704" s="745"/>
      <c r="O704" s="746"/>
      <c r="P704" s="571"/>
      <c r="Q704" s="571"/>
      <c r="R704" s="571"/>
      <c r="S704" s="572"/>
      <c r="T704" s="619"/>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18" customHeight="1">
      <c r="A705" s="617"/>
      <c r="B705" s="618"/>
      <c r="C705" s="751"/>
      <c r="D705" s="752"/>
      <c r="E705" s="752"/>
      <c r="F705" s="752"/>
      <c r="G705" s="752"/>
      <c r="H705" s="752"/>
      <c r="I705" s="752"/>
      <c r="J705" s="752"/>
      <c r="K705" s="752"/>
      <c r="L705" s="752"/>
      <c r="M705" s="752"/>
      <c r="N705" s="752"/>
      <c r="O705" s="753"/>
      <c r="P705" s="764"/>
      <c r="Q705" s="764"/>
      <c r="R705" s="764"/>
      <c r="S705" s="765"/>
      <c r="T705" s="768"/>
      <c r="U705" s="569"/>
      <c r="V705" s="569"/>
      <c r="W705" s="569"/>
      <c r="X705" s="569"/>
      <c r="Y705" s="569"/>
      <c r="Z705" s="569"/>
      <c r="AA705" s="569"/>
      <c r="AB705" s="569"/>
      <c r="AC705" s="569"/>
      <c r="AD705" s="569"/>
      <c r="AE705" s="569"/>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81" customHeight="1">
      <c r="A706" s="562" t="s">
        <v>54</v>
      </c>
      <c r="B706" s="563"/>
      <c r="C706" s="279" t="s">
        <v>60</v>
      </c>
      <c r="D706" s="747"/>
      <c r="E706" s="747"/>
      <c r="F706" s="748"/>
      <c r="G706" s="762" t="s">
        <v>561</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81" customHeight="1" thickBot="1">
      <c r="A707" s="564"/>
      <c r="B707" s="565"/>
      <c r="C707" s="757" t="s">
        <v>64</v>
      </c>
      <c r="D707" s="758"/>
      <c r="E707" s="758"/>
      <c r="F707" s="759"/>
      <c r="G707" s="760" t="s">
        <v>576</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28.5" customHeight="1" thickBot="1">
      <c r="A709" s="732" t="s">
        <v>598</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98.25" customHeight="1" thickBot="1">
      <c r="A711" s="559" t="s">
        <v>265</v>
      </c>
      <c r="B711" s="560"/>
      <c r="C711" s="560"/>
      <c r="D711" s="560"/>
      <c r="E711" s="561"/>
      <c r="F711" s="602" t="s">
        <v>595</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84.75" customHeight="1" thickBot="1">
      <c r="A713" s="713" t="s">
        <v>597</v>
      </c>
      <c r="B713" s="714"/>
      <c r="C713" s="714"/>
      <c r="D713" s="714"/>
      <c r="E713" s="715"/>
      <c r="F713" s="733" t="s">
        <v>596</v>
      </c>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21.75" customHeight="1" thickBot="1">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c r="A717" s="566" t="s">
        <v>464</v>
      </c>
      <c r="B717" s="300"/>
      <c r="C717" s="300"/>
      <c r="D717" s="300"/>
      <c r="E717" s="300"/>
      <c r="F717" s="300"/>
      <c r="G717" s="716" t="s">
        <v>535</v>
      </c>
      <c r="H717" s="716"/>
      <c r="I717" s="716"/>
      <c r="J717" s="716"/>
      <c r="K717" s="716"/>
      <c r="L717" s="716"/>
      <c r="M717" s="716"/>
      <c r="N717" s="716"/>
      <c r="O717" s="716"/>
      <c r="P717" s="716"/>
      <c r="Q717" s="300" t="s">
        <v>376</v>
      </c>
      <c r="R717" s="300"/>
      <c r="S717" s="300"/>
      <c r="T717" s="300"/>
      <c r="U717" s="300"/>
      <c r="V717" s="300"/>
      <c r="W717" s="716" t="s">
        <v>536</v>
      </c>
      <c r="X717" s="716"/>
      <c r="Y717" s="716"/>
      <c r="Z717" s="716"/>
      <c r="AA717" s="716"/>
      <c r="AB717" s="716"/>
      <c r="AC717" s="716"/>
      <c r="AD717" s="716"/>
      <c r="AE717" s="716"/>
      <c r="AF717" s="716"/>
      <c r="AG717" s="300" t="s">
        <v>377</v>
      </c>
      <c r="AH717" s="300"/>
      <c r="AI717" s="300"/>
      <c r="AJ717" s="300"/>
      <c r="AK717" s="300"/>
      <c r="AL717" s="300"/>
      <c r="AM717" s="716" t="s">
        <v>537</v>
      </c>
      <c r="AN717" s="716"/>
      <c r="AO717" s="716"/>
      <c r="AP717" s="716"/>
      <c r="AQ717" s="716"/>
      <c r="AR717" s="716"/>
      <c r="AS717" s="716"/>
      <c r="AT717" s="716"/>
      <c r="AU717" s="716"/>
      <c r="AV717" s="716"/>
      <c r="AW717" s="60"/>
      <c r="AX717" s="61"/>
    </row>
    <row r="718" spans="1:50" ht="19.899999999999999" customHeight="1" thickBot="1">
      <c r="A718" s="712" t="s">
        <v>378</v>
      </c>
      <c r="B718" s="655"/>
      <c r="C718" s="655"/>
      <c r="D718" s="655"/>
      <c r="E718" s="655"/>
      <c r="F718" s="655"/>
      <c r="G718" s="773" t="s">
        <v>538</v>
      </c>
      <c r="H718" s="773"/>
      <c r="I718" s="773"/>
      <c r="J718" s="773"/>
      <c r="K718" s="773"/>
      <c r="L718" s="773"/>
      <c r="M718" s="773"/>
      <c r="N718" s="773"/>
      <c r="O718" s="773"/>
      <c r="P718" s="773"/>
      <c r="Q718" s="655" t="s">
        <v>379</v>
      </c>
      <c r="R718" s="655"/>
      <c r="S718" s="655"/>
      <c r="T718" s="655"/>
      <c r="U718" s="655"/>
      <c r="V718" s="655"/>
      <c r="W718" s="654" t="s">
        <v>539</v>
      </c>
      <c r="X718" s="654"/>
      <c r="Y718" s="654"/>
      <c r="Z718" s="654"/>
      <c r="AA718" s="654"/>
      <c r="AB718" s="654"/>
      <c r="AC718" s="654"/>
      <c r="AD718" s="654"/>
      <c r="AE718" s="654"/>
      <c r="AF718" s="654"/>
      <c r="AG718" s="655" t="s">
        <v>380</v>
      </c>
      <c r="AH718" s="655"/>
      <c r="AI718" s="655"/>
      <c r="AJ718" s="655"/>
      <c r="AK718" s="655"/>
      <c r="AL718" s="655"/>
      <c r="AM718" s="749" t="s">
        <v>540</v>
      </c>
      <c r="AN718" s="750"/>
      <c r="AO718" s="750"/>
      <c r="AP718" s="750"/>
      <c r="AQ718" s="750"/>
      <c r="AR718" s="750"/>
      <c r="AS718" s="750"/>
      <c r="AT718" s="750"/>
      <c r="AU718" s="750"/>
      <c r="AV718" s="750"/>
      <c r="AW718" s="62"/>
      <c r="AX718" s="63"/>
    </row>
    <row r="719" spans="1:50" ht="23.65" customHeight="1">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thickBot="1">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27" t="s">
        <v>32</v>
      </c>
      <c r="B758" s="728"/>
      <c r="C758" s="728"/>
      <c r="D758" s="728"/>
      <c r="E758" s="728"/>
      <c r="F758" s="729"/>
      <c r="G758" s="391" t="s">
        <v>594</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c r="A759" s="567"/>
      <c r="B759" s="730"/>
      <c r="C759" s="730"/>
      <c r="D759" s="730"/>
      <c r="E759" s="730"/>
      <c r="F759" s="73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c r="A760" s="567"/>
      <c r="B760" s="730"/>
      <c r="C760" s="730"/>
      <c r="D760" s="730"/>
      <c r="E760" s="730"/>
      <c r="F760" s="731"/>
      <c r="G760" s="290" t="s">
        <v>541</v>
      </c>
      <c r="H760" s="291"/>
      <c r="I760" s="291"/>
      <c r="J760" s="291"/>
      <c r="K760" s="292"/>
      <c r="L760" s="293" t="s">
        <v>592</v>
      </c>
      <c r="M760" s="294"/>
      <c r="N760" s="294"/>
      <c r="O760" s="294"/>
      <c r="P760" s="294"/>
      <c r="Q760" s="294"/>
      <c r="R760" s="294"/>
      <c r="S760" s="294"/>
      <c r="T760" s="294"/>
      <c r="U760" s="294"/>
      <c r="V760" s="294"/>
      <c r="W760" s="294"/>
      <c r="X760" s="295"/>
      <c r="Y760" s="454">
        <v>0.7</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c r="A761" s="567"/>
      <c r="B761" s="730"/>
      <c r="C761" s="730"/>
      <c r="D761" s="730"/>
      <c r="E761" s="730"/>
      <c r="F761" s="731"/>
      <c r="G761" s="270" t="s">
        <v>591</v>
      </c>
      <c r="H761" s="271"/>
      <c r="I761" s="271"/>
      <c r="J761" s="271"/>
      <c r="K761" s="272"/>
      <c r="L761" s="371" t="s">
        <v>593</v>
      </c>
      <c r="M761" s="372"/>
      <c r="N761" s="372"/>
      <c r="O761" s="372"/>
      <c r="P761" s="372"/>
      <c r="Q761" s="372"/>
      <c r="R761" s="372"/>
      <c r="S761" s="372"/>
      <c r="T761" s="372"/>
      <c r="U761" s="372"/>
      <c r="V761" s="372"/>
      <c r="W761" s="372"/>
      <c r="X761" s="373"/>
      <c r="Y761" s="368">
        <v>1.4</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c r="A762" s="567"/>
      <c r="B762" s="730"/>
      <c r="C762" s="730"/>
      <c r="D762" s="730"/>
      <c r="E762" s="730"/>
      <c r="F762" s="731"/>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c r="A763" s="567"/>
      <c r="B763" s="730"/>
      <c r="C763" s="730"/>
      <c r="D763" s="730"/>
      <c r="E763" s="730"/>
      <c r="F763" s="73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c r="A764" s="567"/>
      <c r="B764" s="730"/>
      <c r="C764" s="730"/>
      <c r="D764" s="730"/>
      <c r="E764" s="730"/>
      <c r="F764" s="73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c r="A765" s="567"/>
      <c r="B765" s="730"/>
      <c r="C765" s="730"/>
      <c r="D765" s="730"/>
      <c r="E765" s="730"/>
      <c r="F765" s="73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c r="A766" s="567"/>
      <c r="B766" s="730"/>
      <c r="C766" s="730"/>
      <c r="D766" s="730"/>
      <c r="E766" s="730"/>
      <c r="F766" s="73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c r="A767" s="567"/>
      <c r="B767" s="730"/>
      <c r="C767" s="730"/>
      <c r="D767" s="730"/>
      <c r="E767" s="730"/>
      <c r="F767" s="73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c r="A768" s="567"/>
      <c r="B768" s="730"/>
      <c r="C768" s="730"/>
      <c r="D768" s="730"/>
      <c r="E768" s="730"/>
      <c r="F768" s="73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c r="A769" s="567"/>
      <c r="B769" s="730"/>
      <c r="C769" s="730"/>
      <c r="D769" s="730"/>
      <c r="E769" s="730"/>
      <c r="F769" s="73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c r="A770" s="567"/>
      <c r="B770" s="730"/>
      <c r="C770" s="730"/>
      <c r="D770" s="730"/>
      <c r="E770" s="730"/>
      <c r="F770" s="731"/>
      <c r="G770" s="376" t="s">
        <v>22</v>
      </c>
      <c r="H770" s="377"/>
      <c r="I770" s="377"/>
      <c r="J770" s="377"/>
      <c r="K770" s="377"/>
      <c r="L770" s="378"/>
      <c r="M770" s="379"/>
      <c r="N770" s="379"/>
      <c r="O770" s="379"/>
      <c r="P770" s="379"/>
      <c r="Q770" s="379"/>
      <c r="R770" s="379"/>
      <c r="S770" s="379"/>
      <c r="T770" s="379"/>
      <c r="U770" s="379"/>
      <c r="V770" s="379"/>
      <c r="W770" s="379"/>
      <c r="X770" s="380"/>
      <c r="Y770" s="381">
        <f>SUM(Y760:AB769)</f>
        <v>2.0999999999999996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c r="A771" s="567"/>
      <c r="B771" s="730"/>
      <c r="C771" s="730"/>
      <c r="D771" s="730"/>
      <c r="E771" s="730"/>
      <c r="F771" s="731"/>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c r="A772" s="567"/>
      <c r="B772" s="730"/>
      <c r="C772" s="730"/>
      <c r="D772" s="730"/>
      <c r="E772" s="730"/>
      <c r="F772" s="73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c r="A773" s="567"/>
      <c r="B773" s="730"/>
      <c r="C773" s="730"/>
      <c r="D773" s="730"/>
      <c r="E773" s="730"/>
      <c r="F773" s="731"/>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c r="A774" s="567"/>
      <c r="B774" s="730"/>
      <c r="C774" s="730"/>
      <c r="D774" s="730"/>
      <c r="E774" s="730"/>
      <c r="F774" s="73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c r="A775" s="567"/>
      <c r="B775" s="730"/>
      <c r="C775" s="730"/>
      <c r="D775" s="730"/>
      <c r="E775" s="730"/>
      <c r="F775" s="73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c r="A776" s="567"/>
      <c r="B776" s="730"/>
      <c r="C776" s="730"/>
      <c r="D776" s="730"/>
      <c r="E776" s="730"/>
      <c r="F776" s="73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c r="A777" s="567"/>
      <c r="B777" s="730"/>
      <c r="C777" s="730"/>
      <c r="D777" s="730"/>
      <c r="E777" s="730"/>
      <c r="F777" s="73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c r="A778" s="567"/>
      <c r="B778" s="730"/>
      <c r="C778" s="730"/>
      <c r="D778" s="730"/>
      <c r="E778" s="730"/>
      <c r="F778" s="73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c r="A779" s="567"/>
      <c r="B779" s="730"/>
      <c r="C779" s="730"/>
      <c r="D779" s="730"/>
      <c r="E779" s="730"/>
      <c r="F779" s="73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c r="A780" s="567"/>
      <c r="B780" s="730"/>
      <c r="C780" s="730"/>
      <c r="D780" s="730"/>
      <c r="E780" s="730"/>
      <c r="F780" s="73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c r="A781" s="567"/>
      <c r="B781" s="730"/>
      <c r="C781" s="730"/>
      <c r="D781" s="730"/>
      <c r="E781" s="730"/>
      <c r="F781" s="73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c r="A782" s="567"/>
      <c r="B782" s="730"/>
      <c r="C782" s="730"/>
      <c r="D782" s="730"/>
      <c r="E782" s="730"/>
      <c r="F782" s="73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c r="A783" s="567"/>
      <c r="B783" s="730"/>
      <c r="C783" s="730"/>
      <c r="D783" s="730"/>
      <c r="E783" s="730"/>
      <c r="F783" s="731"/>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c r="A784" s="567"/>
      <c r="B784" s="730"/>
      <c r="C784" s="730"/>
      <c r="D784" s="730"/>
      <c r="E784" s="730"/>
      <c r="F784" s="731"/>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c r="A785" s="567"/>
      <c r="B785" s="730"/>
      <c r="C785" s="730"/>
      <c r="D785" s="730"/>
      <c r="E785" s="730"/>
      <c r="F785" s="73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c r="A786" s="567"/>
      <c r="B786" s="730"/>
      <c r="C786" s="730"/>
      <c r="D786" s="730"/>
      <c r="E786" s="730"/>
      <c r="F786" s="731"/>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c r="A787" s="567"/>
      <c r="B787" s="730"/>
      <c r="C787" s="730"/>
      <c r="D787" s="730"/>
      <c r="E787" s="730"/>
      <c r="F787" s="73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c r="A788" s="567"/>
      <c r="B788" s="730"/>
      <c r="C788" s="730"/>
      <c r="D788" s="730"/>
      <c r="E788" s="730"/>
      <c r="F788" s="73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c r="A789" s="567"/>
      <c r="B789" s="730"/>
      <c r="C789" s="730"/>
      <c r="D789" s="730"/>
      <c r="E789" s="730"/>
      <c r="F789" s="73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c r="A790" s="567"/>
      <c r="B790" s="730"/>
      <c r="C790" s="730"/>
      <c r="D790" s="730"/>
      <c r="E790" s="730"/>
      <c r="F790" s="73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c r="A791" s="567"/>
      <c r="B791" s="730"/>
      <c r="C791" s="730"/>
      <c r="D791" s="730"/>
      <c r="E791" s="730"/>
      <c r="F791" s="73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c r="A792" s="567"/>
      <c r="B792" s="730"/>
      <c r="C792" s="730"/>
      <c r="D792" s="730"/>
      <c r="E792" s="730"/>
      <c r="F792" s="73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c r="A793" s="567"/>
      <c r="B793" s="730"/>
      <c r="C793" s="730"/>
      <c r="D793" s="730"/>
      <c r="E793" s="730"/>
      <c r="F793" s="73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c r="A794" s="567"/>
      <c r="B794" s="730"/>
      <c r="C794" s="730"/>
      <c r="D794" s="730"/>
      <c r="E794" s="730"/>
      <c r="F794" s="73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c r="A795" s="567"/>
      <c r="B795" s="730"/>
      <c r="C795" s="730"/>
      <c r="D795" s="730"/>
      <c r="E795" s="730"/>
      <c r="F795" s="73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c r="A796" s="567"/>
      <c r="B796" s="730"/>
      <c r="C796" s="730"/>
      <c r="D796" s="730"/>
      <c r="E796" s="730"/>
      <c r="F796" s="73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c r="A797" s="567"/>
      <c r="B797" s="730"/>
      <c r="C797" s="730"/>
      <c r="D797" s="730"/>
      <c r="E797" s="730"/>
      <c r="F797" s="731"/>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c r="A798" s="567"/>
      <c r="B798" s="730"/>
      <c r="C798" s="730"/>
      <c r="D798" s="730"/>
      <c r="E798" s="730"/>
      <c r="F798" s="73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c r="A799" s="567"/>
      <c r="B799" s="730"/>
      <c r="C799" s="730"/>
      <c r="D799" s="730"/>
      <c r="E799" s="730"/>
      <c r="F799" s="731"/>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c r="A800" s="567"/>
      <c r="B800" s="730"/>
      <c r="C800" s="730"/>
      <c r="D800" s="730"/>
      <c r="E800" s="730"/>
      <c r="F800" s="73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c r="A801" s="567"/>
      <c r="B801" s="730"/>
      <c r="C801" s="730"/>
      <c r="D801" s="730"/>
      <c r="E801" s="730"/>
      <c r="F801" s="73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c r="A802" s="567"/>
      <c r="B802" s="730"/>
      <c r="C802" s="730"/>
      <c r="D802" s="730"/>
      <c r="E802" s="730"/>
      <c r="F802" s="73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c r="A803" s="567"/>
      <c r="B803" s="730"/>
      <c r="C803" s="730"/>
      <c r="D803" s="730"/>
      <c r="E803" s="730"/>
      <c r="F803" s="73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c r="A804" s="567"/>
      <c r="B804" s="730"/>
      <c r="C804" s="730"/>
      <c r="D804" s="730"/>
      <c r="E804" s="730"/>
      <c r="F804" s="73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c r="A805" s="567"/>
      <c r="B805" s="730"/>
      <c r="C805" s="730"/>
      <c r="D805" s="730"/>
      <c r="E805" s="730"/>
      <c r="F805" s="73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c r="A806" s="567"/>
      <c r="B806" s="730"/>
      <c r="C806" s="730"/>
      <c r="D806" s="730"/>
      <c r="E806" s="730"/>
      <c r="F806" s="73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c r="A807" s="567"/>
      <c r="B807" s="730"/>
      <c r="C807" s="730"/>
      <c r="D807" s="730"/>
      <c r="E807" s="730"/>
      <c r="F807" s="73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c r="A808" s="567"/>
      <c r="B808" s="730"/>
      <c r="C808" s="730"/>
      <c r="D808" s="730"/>
      <c r="E808" s="730"/>
      <c r="F808" s="73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c r="A809" s="567"/>
      <c r="B809" s="730"/>
      <c r="C809" s="730"/>
      <c r="D809" s="730"/>
      <c r="E809" s="730"/>
      <c r="F809" s="73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65.25" customHeight="1">
      <c r="A816" s="374">
        <v>1</v>
      </c>
      <c r="B816" s="374">
        <v>1</v>
      </c>
      <c r="C816" s="847" t="s">
        <v>578</v>
      </c>
      <c r="D816" s="385"/>
      <c r="E816" s="385"/>
      <c r="F816" s="385"/>
      <c r="G816" s="385"/>
      <c r="H816" s="385"/>
      <c r="I816" s="385"/>
      <c r="J816" s="167" t="s">
        <v>588</v>
      </c>
      <c r="K816" s="168"/>
      <c r="L816" s="168"/>
      <c r="M816" s="168"/>
      <c r="N816" s="168"/>
      <c r="O816" s="168"/>
      <c r="P816" s="156" t="s">
        <v>590</v>
      </c>
      <c r="Q816" s="157"/>
      <c r="R816" s="157"/>
      <c r="S816" s="157"/>
      <c r="T816" s="157"/>
      <c r="U816" s="157"/>
      <c r="V816" s="157"/>
      <c r="W816" s="157"/>
      <c r="X816" s="157"/>
      <c r="Y816" s="158">
        <v>2.1</v>
      </c>
      <c r="Z816" s="159"/>
      <c r="AA816" s="159"/>
      <c r="AB816" s="160"/>
      <c r="AC816" s="273" t="s">
        <v>569</v>
      </c>
      <c r="AD816" s="273"/>
      <c r="AE816" s="273"/>
      <c r="AF816" s="273"/>
      <c r="AG816" s="273"/>
      <c r="AH816" s="274" t="s">
        <v>589</v>
      </c>
      <c r="AI816" s="275"/>
      <c r="AJ816" s="275"/>
      <c r="AK816" s="275"/>
      <c r="AL816" s="276" t="s">
        <v>589</v>
      </c>
      <c r="AM816" s="277"/>
      <c r="AN816" s="277"/>
      <c r="AO816" s="278"/>
      <c r="AP816" s="267"/>
      <c r="AQ816" s="267"/>
      <c r="AR816" s="267"/>
      <c r="AS816" s="267"/>
      <c r="AT816" s="267"/>
      <c r="AU816" s="267"/>
      <c r="AV816" s="267"/>
      <c r="AW816" s="267"/>
      <c r="AX816" s="267"/>
    </row>
    <row r="817" spans="1:50" ht="65.25" customHeight="1">
      <c r="A817" s="374">
        <v>2</v>
      </c>
      <c r="B817" s="374">
        <v>1</v>
      </c>
      <c r="C817" s="847" t="s">
        <v>579</v>
      </c>
      <c r="D817" s="385"/>
      <c r="E817" s="385"/>
      <c r="F817" s="385"/>
      <c r="G817" s="385"/>
      <c r="H817" s="385"/>
      <c r="I817" s="385"/>
      <c r="J817" s="167" t="s">
        <v>589</v>
      </c>
      <c r="K817" s="168"/>
      <c r="L817" s="168"/>
      <c r="M817" s="168"/>
      <c r="N817" s="168"/>
      <c r="O817" s="168"/>
      <c r="P817" s="156" t="s">
        <v>590</v>
      </c>
      <c r="Q817" s="157"/>
      <c r="R817" s="157"/>
      <c r="S817" s="157"/>
      <c r="T817" s="157"/>
      <c r="U817" s="157"/>
      <c r="V817" s="157"/>
      <c r="W817" s="157"/>
      <c r="X817" s="157"/>
      <c r="Y817" s="158">
        <v>2</v>
      </c>
      <c r="Z817" s="159"/>
      <c r="AA817" s="159"/>
      <c r="AB817" s="160"/>
      <c r="AC817" s="273" t="s">
        <v>569</v>
      </c>
      <c r="AD817" s="273"/>
      <c r="AE817" s="273"/>
      <c r="AF817" s="273"/>
      <c r="AG817" s="273"/>
      <c r="AH817" s="274" t="s">
        <v>589</v>
      </c>
      <c r="AI817" s="275"/>
      <c r="AJ817" s="275"/>
      <c r="AK817" s="275"/>
      <c r="AL817" s="276" t="s">
        <v>589</v>
      </c>
      <c r="AM817" s="277"/>
      <c r="AN817" s="277"/>
      <c r="AO817" s="278"/>
      <c r="AP817" s="267"/>
      <c r="AQ817" s="267"/>
      <c r="AR817" s="267"/>
      <c r="AS817" s="267"/>
      <c r="AT817" s="267"/>
      <c r="AU817" s="267"/>
      <c r="AV817" s="267"/>
      <c r="AW817" s="267"/>
      <c r="AX817" s="267"/>
    </row>
    <row r="818" spans="1:50" ht="65.25" customHeight="1">
      <c r="A818" s="374">
        <v>3</v>
      </c>
      <c r="B818" s="374">
        <v>1</v>
      </c>
      <c r="C818" s="847" t="s">
        <v>580</v>
      </c>
      <c r="D818" s="385"/>
      <c r="E818" s="385"/>
      <c r="F818" s="385"/>
      <c r="G818" s="385"/>
      <c r="H818" s="385"/>
      <c r="I818" s="385"/>
      <c r="J818" s="167" t="s">
        <v>589</v>
      </c>
      <c r="K818" s="168"/>
      <c r="L818" s="168"/>
      <c r="M818" s="168"/>
      <c r="N818" s="168"/>
      <c r="O818" s="168"/>
      <c r="P818" s="157" t="s">
        <v>590</v>
      </c>
      <c r="Q818" s="157"/>
      <c r="R818" s="157"/>
      <c r="S818" s="157"/>
      <c r="T818" s="157"/>
      <c r="U818" s="157"/>
      <c r="V818" s="157"/>
      <c r="W818" s="157"/>
      <c r="X818" s="157"/>
      <c r="Y818" s="158">
        <v>1.8</v>
      </c>
      <c r="Z818" s="159"/>
      <c r="AA818" s="159"/>
      <c r="AB818" s="160"/>
      <c r="AC818" s="273" t="s">
        <v>569</v>
      </c>
      <c r="AD818" s="273"/>
      <c r="AE818" s="273"/>
      <c r="AF818" s="273"/>
      <c r="AG818" s="273"/>
      <c r="AH818" s="274" t="s">
        <v>589</v>
      </c>
      <c r="AI818" s="275"/>
      <c r="AJ818" s="275"/>
      <c r="AK818" s="275"/>
      <c r="AL818" s="276" t="s">
        <v>589</v>
      </c>
      <c r="AM818" s="277"/>
      <c r="AN818" s="277"/>
      <c r="AO818" s="278"/>
      <c r="AP818" s="267"/>
      <c r="AQ818" s="267"/>
      <c r="AR818" s="267"/>
      <c r="AS818" s="267"/>
      <c r="AT818" s="267"/>
      <c r="AU818" s="267"/>
      <c r="AV818" s="267"/>
      <c r="AW818" s="267"/>
      <c r="AX818" s="267"/>
    </row>
    <row r="819" spans="1:50" ht="65.25" customHeight="1">
      <c r="A819" s="374">
        <v>4</v>
      </c>
      <c r="B819" s="374">
        <v>1</v>
      </c>
      <c r="C819" s="847" t="s">
        <v>581</v>
      </c>
      <c r="D819" s="385"/>
      <c r="E819" s="385"/>
      <c r="F819" s="385"/>
      <c r="G819" s="385"/>
      <c r="H819" s="385"/>
      <c r="I819" s="385"/>
      <c r="J819" s="167" t="s">
        <v>589</v>
      </c>
      <c r="K819" s="168"/>
      <c r="L819" s="168"/>
      <c r="M819" s="168"/>
      <c r="N819" s="168"/>
      <c r="O819" s="168"/>
      <c r="P819" s="157" t="s">
        <v>590</v>
      </c>
      <c r="Q819" s="157"/>
      <c r="R819" s="157"/>
      <c r="S819" s="157"/>
      <c r="T819" s="157"/>
      <c r="U819" s="157"/>
      <c r="V819" s="157"/>
      <c r="W819" s="157"/>
      <c r="X819" s="157"/>
      <c r="Y819" s="158">
        <v>1.5</v>
      </c>
      <c r="Z819" s="159"/>
      <c r="AA819" s="159"/>
      <c r="AB819" s="160"/>
      <c r="AC819" s="273" t="s">
        <v>569</v>
      </c>
      <c r="AD819" s="273"/>
      <c r="AE819" s="273"/>
      <c r="AF819" s="273"/>
      <c r="AG819" s="273"/>
      <c r="AH819" s="274" t="s">
        <v>589</v>
      </c>
      <c r="AI819" s="275"/>
      <c r="AJ819" s="275"/>
      <c r="AK819" s="275"/>
      <c r="AL819" s="276" t="s">
        <v>589</v>
      </c>
      <c r="AM819" s="277"/>
      <c r="AN819" s="277"/>
      <c r="AO819" s="278"/>
      <c r="AP819" s="267"/>
      <c r="AQ819" s="267"/>
      <c r="AR819" s="267"/>
      <c r="AS819" s="267"/>
      <c r="AT819" s="267"/>
      <c r="AU819" s="267"/>
      <c r="AV819" s="267"/>
      <c r="AW819" s="267"/>
      <c r="AX819" s="267"/>
    </row>
    <row r="820" spans="1:50" ht="65.25" customHeight="1">
      <c r="A820" s="374">
        <v>5</v>
      </c>
      <c r="B820" s="374">
        <v>1</v>
      </c>
      <c r="C820" s="847" t="s">
        <v>582</v>
      </c>
      <c r="D820" s="385"/>
      <c r="E820" s="385"/>
      <c r="F820" s="385"/>
      <c r="G820" s="385"/>
      <c r="H820" s="385"/>
      <c r="I820" s="385"/>
      <c r="J820" s="167" t="s">
        <v>589</v>
      </c>
      <c r="K820" s="168"/>
      <c r="L820" s="168"/>
      <c r="M820" s="168"/>
      <c r="N820" s="168"/>
      <c r="O820" s="168"/>
      <c r="P820" s="157" t="s">
        <v>590</v>
      </c>
      <c r="Q820" s="157"/>
      <c r="R820" s="157"/>
      <c r="S820" s="157"/>
      <c r="T820" s="157"/>
      <c r="U820" s="157"/>
      <c r="V820" s="157"/>
      <c r="W820" s="157"/>
      <c r="X820" s="157"/>
      <c r="Y820" s="158">
        <v>1.3</v>
      </c>
      <c r="Z820" s="159"/>
      <c r="AA820" s="159"/>
      <c r="AB820" s="160"/>
      <c r="AC820" s="273" t="s">
        <v>569</v>
      </c>
      <c r="AD820" s="273"/>
      <c r="AE820" s="273"/>
      <c r="AF820" s="273"/>
      <c r="AG820" s="273"/>
      <c r="AH820" s="274" t="s">
        <v>589</v>
      </c>
      <c r="AI820" s="275"/>
      <c r="AJ820" s="275"/>
      <c r="AK820" s="275"/>
      <c r="AL820" s="276" t="s">
        <v>589</v>
      </c>
      <c r="AM820" s="277"/>
      <c r="AN820" s="277"/>
      <c r="AO820" s="278"/>
      <c r="AP820" s="267"/>
      <c r="AQ820" s="267"/>
      <c r="AR820" s="267"/>
      <c r="AS820" s="267"/>
      <c r="AT820" s="267"/>
      <c r="AU820" s="267"/>
      <c r="AV820" s="267"/>
      <c r="AW820" s="267"/>
      <c r="AX820" s="267"/>
    </row>
    <row r="821" spans="1:50" ht="65.25" customHeight="1">
      <c r="A821" s="374">
        <v>6</v>
      </c>
      <c r="B821" s="374">
        <v>1</v>
      </c>
      <c r="C821" s="847" t="s">
        <v>583</v>
      </c>
      <c r="D821" s="385"/>
      <c r="E821" s="385"/>
      <c r="F821" s="385"/>
      <c r="G821" s="385"/>
      <c r="H821" s="385"/>
      <c r="I821" s="385"/>
      <c r="J821" s="167" t="s">
        <v>589</v>
      </c>
      <c r="K821" s="168"/>
      <c r="L821" s="168"/>
      <c r="M821" s="168"/>
      <c r="N821" s="168"/>
      <c r="O821" s="168"/>
      <c r="P821" s="157" t="s">
        <v>590</v>
      </c>
      <c r="Q821" s="157"/>
      <c r="R821" s="157"/>
      <c r="S821" s="157"/>
      <c r="T821" s="157"/>
      <c r="U821" s="157"/>
      <c r="V821" s="157"/>
      <c r="W821" s="157"/>
      <c r="X821" s="157"/>
      <c r="Y821" s="158">
        <v>1.2</v>
      </c>
      <c r="Z821" s="159"/>
      <c r="AA821" s="159"/>
      <c r="AB821" s="160"/>
      <c r="AC821" s="273" t="s">
        <v>569</v>
      </c>
      <c r="AD821" s="273"/>
      <c r="AE821" s="273"/>
      <c r="AF821" s="273"/>
      <c r="AG821" s="273"/>
      <c r="AH821" s="274" t="s">
        <v>589</v>
      </c>
      <c r="AI821" s="275"/>
      <c r="AJ821" s="275"/>
      <c r="AK821" s="275"/>
      <c r="AL821" s="276" t="s">
        <v>589</v>
      </c>
      <c r="AM821" s="277"/>
      <c r="AN821" s="277"/>
      <c r="AO821" s="278"/>
      <c r="AP821" s="267"/>
      <c r="AQ821" s="267"/>
      <c r="AR821" s="267"/>
      <c r="AS821" s="267"/>
      <c r="AT821" s="267"/>
      <c r="AU821" s="267"/>
      <c r="AV821" s="267"/>
      <c r="AW821" s="267"/>
      <c r="AX821" s="267"/>
    </row>
    <row r="822" spans="1:50" ht="65.25" customHeight="1">
      <c r="A822" s="374">
        <v>7</v>
      </c>
      <c r="B822" s="374">
        <v>1</v>
      </c>
      <c r="C822" s="847" t="s">
        <v>584</v>
      </c>
      <c r="D822" s="385"/>
      <c r="E822" s="385"/>
      <c r="F822" s="385"/>
      <c r="G822" s="385"/>
      <c r="H822" s="385"/>
      <c r="I822" s="385"/>
      <c r="J822" s="167" t="s">
        <v>589</v>
      </c>
      <c r="K822" s="168"/>
      <c r="L822" s="168"/>
      <c r="M822" s="168"/>
      <c r="N822" s="168"/>
      <c r="O822" s="168"/>
      <c r="P822" s="157" t="s">
        <v>590</v>
      </c>
      <c r="Q822" s="157"/>
      <c r="R822" s="157"/>
      <c r="S822" s="157"/>
      <c r="T822" s="157"/>
      <c r="U822" s="157"/>
      <c r="V822" s="157"/>
      <c r="W822" s="157"/>
      <c r="X822" s="157"/>
      <c r="Y822" s="158">
        <v>1.1000000000000001</v>
      </c>
      <c r="Z822" s="159"/>
      <c r="AA822" s="159"/>
      <c r="AB822" s="160"/>
      <c r="AC822" s="273" t="s">
        <v>569</v>
      </c>
      <c r="AD822" s="273"/>
      <c r="AE822" s="273"/>
      <c r="AF822" s="273"/>
      <c r="AG822" s="273"/>
      <c r="AH822" s="274" t="s">
        <v>589</v>
      </c>
      <c r="AI822" s="275"/>
      <c r="AJ822" s="275"/>
      <c r="AK822" s="275"/>
      <c r="AL822" s="276" t="s">
        <v>589</v>
      </c>
      <c r="AM822" s="277"/>
      <c r="AN822" s="277"/>
      <c r="AO822" s="278"/>
      <c r="AP822" s="267"/>
      <c r="AQ822" s="267"/>
      <c r="AR822" s="267"/>
      <c r="AS822" s="267"/>
      <c r="AT822" s="267"/>
      <c r="AU822" s="267"/>
      <c r="AV822" s="267"/>
      <c r="AW822" s="267"/>
      <c r="AX822" s="267"/>
    </row>
    <row r="823" spans="1:50" ht="65.25" customHeight="1">
      <c r="A823" s="374">
        <v>8</v>
      </c>
      <c r="B823" s="374">
        <v>1</v>
      </c>
      <c r="C823" s="847" t="s">
        <v>585</v>
      </c>
      <c r="D823" s="385"/>
      <c r="E823" s="385"/>
      <c r="F823" s="385"/>
      <c r="G823" s="385"/>
      <c r="H823" s="385"/>
      <c r="I823" s="385"/>
      <c r="J823" s="167" t="s">
        <v>589</v>
      </c>
      <c r="K823" s="168"/>
      <c r="L823" s="168"/>
      <c r="M823" s="168"/>
      <c r="N823" s="168"/>
      <c r="O823" s="168"/>
      <c r="P823" s="157" t="s">
        <v>590</v>
      </c>
      <c r="Q823" s="157"/>
      <c r="R823" s="157"/>
      <c r="S823" s="157"/>
      <c r="T823" s="157"/>
      <c r="U823" s="157"/>
      <c r="V823" s="157"/>
      <c r="W823" s="157"/>
      <c r="X823" s="157"/>
      <c r="Y823" s="158">
        <v>0.9</v>
      </c>
      <c r="Z823" s="159"/>
      <c r="AA823" s="159"/>
      <c r="AB823" s="160"/>
      <c r="AC823" s="273" t="s">
        <v>569</v>
      </c>
      <c r="AD823" s="273"/>
      <c r="AE823" s="273"/>
      <c r="AF823" s="273"/>
      <c r="AG823" s="273"/>
      <c r="AH823" s="274" t="s">
        <v>589</v>
      </c>
      <c r="AI823" s="275"/>
      <c r="AJ823" s="275"/>
      <c r="AK823" s="275"/>
      <c r="AL823" s="276" t="s">
        <v>589</v>
      </c>
      <c r="AM823" s="277"/>
      <c r="AN823" s="277"/>
      <c r="AO823" s="278"/>
      <c r="AP823" s="267"/>
      <c r="AQ823" s="267"/>
      <c r="AR823" s="267"/>
      <c r="AS823" s="267"/>
      <c r="AT823" s="267"/>
      <c r="AU823" s="267"/>
      <c r="AV823" s="267"/>
      <c r="AW823" s="267"/>
      <c r="AX823" s="267"/>
    </row>
    <row r="824" spans="1:50" ht="65.25" customHeight="1">
      <c r="A824" s="374">
        <v>9</v>
      </c>
      <c r="B824" s="374">
        <v>1</v>
      </c>
      <c r="C824" s="847" t="s">
        <v>586</v>
      </c>
      <c r="D824" s="385"/>
      <c r="E824" s="385"/>
      <c r="F824" s="385"/>
      <c r="G824" s="385"/>
      <c r="H824" s="385"/>
      <c r="I824" s="385"/>
      <c r="J824" s="167" t="s">
        <v>589</v>
      </c>
      <c r="K824" s="168"/>
      <c r="L824" s="168"/>
      <c r="M824" s="168"/>
      <c r="N824" s="168"/>
      <c r="O824" s="168"/>
      <c r="P824" s="157" t="s">
        <v>590</v>
      </c>
      <c r="Q824" s="157"/>
      <c r="R824" s="157"/>
      <c r="S824" s="157"/>
      <c r="T824" s="157"/>
      <c r="U824" s="157"/>
      <c r="V824" s="157"/>
      <c r="W824" s="157"/>
      <c r="X824" s="157"/>
      <c r="Y824" s="158">
        <v>0.9</v>
      </c>
      <c r="Z824" s="159"/>
      <c r="AA824" s="159"/>
      <c r="AB824" s="160"/>
      <c r="AC824" s="273" t="s">
        <v>569</v>
      </c>
      <c r="AD824" s="273"/>
      <c r="AE824" s="273"/>
      <c r="AF824" s="273"/>
      <c r="AG824" s="273"/>
      <c r="AH824" s="274" t="s">
        <v>589</v>
      </c>
      <c r="AI824" s="275"/>
      <c r="AJ824" s="275"/>
      <c r="AK824" s="275"/>
      <c r="AL824" s="276" t="s">
        <v>589</v>
      </c>
      <c r="AM824" s="277"/>
      <c r="AN824" s="277"/>
      <c r="AO824" s="278"/>
      <c r="AP824" s="267"/>
      <c r="AQ824" s="267"/>
      <c r="AR824" s="267"/>
      <c r="AS824" s="267"/>
      <c r="AT824" s="267"/>
      <c r="AU824" s="267"/>
      <c r="AV824" s="267"/>
      <c r="AW824" s="267"/>
      <c r="AX824" s="267"/>
    </row>
    <row r="825" spans="1:50" ht="65.25" customHeight="1">
      <c r="A825" s="374">
        <v>10</v>
      </c>
      <c r="B825" s="374">
        <v>1</v>
      </c>
      <c r="C825" s="847" t="s">
        <v>587</v>
      </c>
      <c r="D825" s="385"/>
      <c r="E825" s="385"/>
      <c r="F825" s="385"/>
      <c r="G825" s="385"/>
      <c r="H825" s="385"/>
      <c r="I825" s="385"/>
      <c r="J825" s="167" t="s">
        <v>589</v>
      </c>
      <c r="K825" s="168"/>
      <c r="L825" s="168"/>
      <c r="M825" s="168"/>
      <c r="N825" s="168"/>
      <c r="O825" s="168"/>
      <c r="P825" s="157" t="s">
        <v>590</v>
      </c>
      <c r="Q825" s="157"/>
      <c r="R825" s="157"/>
      <c r="S825" s="157"/>
      <c r="T825" s="157"/>
      <c r="U825" s="157"/>
      <c r="V825" s="157"/>
      <c r="W825" s="157"/>
      <c r="X825" s="157"/>
      <c r="Y825" s="158">
        <v>0.9</v>
      </c>
      <c r="Z825" s="159"/>
      <c r="AA825" s="159"/>
      <c r="AB825" s="160"/>
      <c r="AC825" s="273" t="s">
        <v>569</v>
      </c>
      <c r="AD825" s="273"/>
      <c r="AE825" s="273"/>
      <c r="AF825" s="273"/>
      <c r="AG825" s="273"/>
      <c r="AH825" s="274" t="s">
        <v>589</v>
      </c>
      <c r="AI825" s="275"/>
      <c r="AJ825" s="275"/>
      <c r="AK825" s="275"/>
      <c r="AL825" s="276" t="s">
        <v>589</v>
      </c>
      <c r="AM825" s="277"/>
      <c r="AN825" s="277"/>
      <c r="AO825" s="278"/>
      <c r="AP825" s="267"/>
      <c r="AQ825" s="267"/>
      <c r="AR825" s="267"/>
      <c r="AS825" s="267"/>
      <c r="AT825" s="267"/>
      <c r="AU825" s="267"/>
      <c r="AV825" s="267"/>
      <c r="AW825" s="267"/>
      <c r="AX825" s="267"/>
    </row>
    <row r="826" spans="1:50" ht="30" hidden="1" customHeight="1">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44" t="s">
        <v>513</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515</v>
      </c>
      <c r="AQ1080" s="387"/>
      <c r="AR1080" s="387"/>
      <c r="AS1080" s="387"/>
      <c r="AT1080" s="387"/>
      <c r="AU1080" s="387"/>
      <c r="AV1080" s="387"/>
      <c r="AW1080" s="387"/>
      <c r="AX1080" s="387"/>
    </row>
    <row r="1081" spans="1:50" ht="30.75" customHeight="1">
      <c r="A1081" s="374">
        <v>1</v>
      </c>
      <c r="B1081" s="374">
        <v>1</v>
      </c>
      <c r="C1081" s="843"/>
      <c r="D1081" s="843"/>
      <c r="E1081" s="201" t="s">
        <v>601</v>
      </c>
      <c r="F1081" s="842"/>
      <c r="G1081" s="842"/>
      <c r="H1081" s="842"/>
      <c r="I1081" s="842"/>
      <c r="J1081" s="167" t="s">
        <v>602</v>
      </c>
      <c r="K1081" s="168"/>
      <c r="L1081" s="168"/>
      <c r="M1081" s="168"/>
      <c r="N1081" s="168"/>
      <c r="O1081" s="168"/>
      <c r="P1081" s="157" t="s">
        <v>569</v>
      </c>
      <c r="Q1081" s="157"/>
      <c r="R1081" s="157"/>
      <c r="S1081" s="157"/>
      <c r="T1081" s="157"/>
      <c r="U1081" s="157"/>
      <c r="V1081" s="157"/>
      <c r="W1081" s="157"/>
      <c r="X1081" s="157"/>
      <c r="Y1081" s="158" t="s">
        <v>569</v>
      </c>
      <c r="Z1081" s="159"/>
      <c r="AA1081" s="159"/>
      <c r="AB1081" s="160"/>
      <c r="AC1081" s="273" t="s">
        <v>569</v>
      </c>
      <c r="AD1081" s="273"/>
      <c r="AE1081" s="273"/>
      <c r="AF1081" s="273"/>
      <c r="AG1081" s="273"/>
      <c r="AH1081" s="274" t="s">
        <v>569</v>
      </c>
      <c r="AI1081" s="275"/>
      <c r="AJ1081" s="275"/>
      <c r="AK1081" s="275"/>
      <c r="AL1081" s="276" t="s">
        <v>569</v>
      </c>
      <c r="AM1081" s="277"/>
      <c r="AN1081" s="277"/>
      <c r="AO1081" s="278"/>
      <c r="AP1081" s="267" t="s">
        <v>569</v>
      </c>
      <c r="AQ1081" s="267"/>
      <c r="AR1081" s="267"/>
      <c r="AS1081" s="267"/>
      <c r="AT1081" s="267"/>
      <c r="AU1081" s="267"/>
      <c r="AV1081" s="267"/>
      <c r="AW1081" s="267"/>
      <c r="AX1081" s="267"/>
    </row>
    <row r="1082" spans="1:50" ht="30.75" customHeight="1">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V19 AD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W19:AC19">
    <cfRule type="expression" dxfId="701" priority="1">
      <formula>IF(RIGHT(TEXT(W19,"0.#"),1)=".",FALSE,TRUE)</formula>
    </cfRule>
    <cfRule type="expression" dxfId="700" priority="2">
      <formula>IF(RIGHT(TEXT(W19,"0.#"),1)=".",TRUE,FALSE)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680" max="49" man="1"/>
    <brk id="70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180975</xdr:colOff>
                    <xdr:row>51</xdr:row>
                    <xdr:rowOff>76200</xdr:rowOff>
                  </from>
                  <to>
                    <xdr:col>49</xdr:col>
                    <xdr:colOff>371475</xdr:colOff>
                    <xdr:row>72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171450</xdr:colOff>
                    <xdr:row>809</xdr:row>
                    <xdr:rowOff>19050</xdr:rowOff>
                  </from>
                  <to>
                    <xdr:col>46</xdr:col>
                    <xdr:colOff>161925</xdr:colOff>
                    <xdr:row>809</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I8" sqref="AI8"/>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c r="A6" s="14" t="s">
        <v>215</v>
      </c>
      <c r="B6" s="15" t="s">
        <v>523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7"/>
      <c r="Z2" s="379"/>
      <c r="AA2" s="380"/>
      <c r="AB2" s="881" t="s">
        <v>12</v>
      </c>
      <c r="AC2" s="882"/>
      <c r="AD2" s="88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c r="A3" s="486"/>
      <c r="B3" s="487"/>
      <c r="C3" s="487"/>
      <c r="D3" s="487"/>
      <c r="E3" s="487"/>
      <c r="F3" s="488"/>
      <c r="G3" s="479"/>
      <c r="H3" s="365"/>
      <c r="I3" s="365"/>
      <c r="J3" s="365"/>
      <c r="K3" s="365"/>
      <c r="L3" s="365"/>
      <c r="M3" s="365"/>
      <c r="N3" s="365"/>
      <c r="O3" s="480"/>
      <c r="P3" s="482"/>
      <c r="Q3" s="365"/>
      <c r="R3" s="365"/>
      <c r="S3" s="365"/>
      <c r="T3" s="365"/>
      <c r="U3" s="365"/>
      <c r="V3" s="365"/>
      <c r="W3" s="365"/>
      <c r="X3" s="480"/>
      <c r="Y3" s="878"/>
      <c r="Z3" s="879"/>
      <c r="AA3" s="880"/>
      <c r="AB3" s="884"/>
      <c r="AC3" s="885"/>
      <c r="AD3" s="88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c r="A4" s="489"/>
      <c r="B4" s="487"/>
      <c r="C4" s="487"/>
      <c r="D4" s="487"/>
      <c r="E4" s="487"/>
      <c r="F4" s="488"/>
      <c r="G4" s="462"/>
      <c r="H4" s="887"/>
      <c r="I4" s="887"/>
      <c r="J4" s="887"/>
      <c r="K4" s="887"/>
      <c r="L4" s="887"/>
      <c r="M4" s="887"/>
      <c r="N4" s="887"/>
      <c r="O4" s="888"/>
      <c r="P4" s="102"/>
      <c r="Q4" s="895"/>
      <c r="R4" s="895"/>
      <c r="S4" s="895"/>
      <c r="T4" s="895"/>
      <c r="U4" s="895"/>
      <c r="V4" s="895"/>
      <c r="W4" s="895"/>
      <c r="X4" s="896"/>
      <c r="Y4" s="873" t="s">
        <v>14</v>
      </c>
      <c r="Z4" s="874"/>
      <c r="AA4" s="875"/>
      <c r="AB4" s="483"/>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c r="A5" s="490"/>
      <c r="B5" s="491"/>
      <c r="C5" s="491"/>
      <c r="D5" s="491"/>
      <c r="E5" s="491"/>
      <c r="F5" s="492"/>
      <c r="G5" s="889"/>
      <c r="H5" s="890"/>
      <c r="I5" s="890"/>
      <c r="J5" s="890"/>
      <c r="K5" s="890"/>
      <c r="L5" s="890"/>
      <c r="M5" s="890"/>
      <c r="N5" s="890"/>
      <c r="O5" s="891"/>
      <c r="P5" s="897"/>
      <c r="Q5" s="897"/>
      <c r="R5" s="897"/>
      <c r="S5" s="897"/>
      <c r="T5" s="897"/>
      <c r="U5" s="897"/>
      <c r="V5" s="897"/>
      <c r="W5" s="897"/>
      <c r="X5" s="898"/>
      <c r="Y5" s="252" t="s">
        <v>61</v>
      </c>
      <c r="Z5" s="870"/>
      <c r="AA5" s="871"/>
      <c r="AB5" s="498"/>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c r="A6" s="493"/>
      <c r="B6" s="494"/>
      <c r="C6" s="494"/>
      <c r="D6" s="494"/>
      <c r="E6" s="494"/>
      <c r="F6" s="495"/>
      <c r="G6" s="892"/>
      <c r="H6" s="893"/>
      <c r="I6" s="893"/>
      <c r="J6" s="893"/>
      <c r="K6" s="893"/>
      <c r="L6" s="893"/>
      <c r="M6" s="893"/>
      <c r="N6" s="893"/>
      <c r="O6" s="894"/>
      <c r="P6" s="899"/>
      <c r="Q6" s="899"/>
      <c r="R6" s="899"/>
      <c r="S6" s="899"/>
      <c r="T6" s="899"/>
      <c r="U6" s="899"/>
      <c r="V6" s="899"/>
      <c r="W6" s="899"/>
      <c r="X6" s="900"/>
      <c r="Y6" s="901" t="s">
        <v>15</v>
      </c>
      <c r="Z6" s="870"/>
      <c r="AA6" s="871"/>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7"/>
      <c r="Z7" s="379"/>
      <c r="AA7" s="380"/>
      <c r="AB7" s="881" t="s">
        <v>12</v>
      </c>
      <c r="AC7" s="882"/>
      <c r="AD7" s="88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c r="A8" s="486"/>
      <c r="B8" s="487"/>
      <c r="C8" s="487"/>
      <c r="D8" s="487"/>
      <c r="E8" s="487"/>
      <c r="F8" s="488"/>
      <c r="G8" s="479"/>
      <c r="H8" s="365"/>
      <c r="I8" s="365"/>
      <c r="J8" s="365"/>
      <c r="K8" s="365"/>
      <c r="L8" s="365"/>
      <c r="M8" s="365"/>
      <c r="N8" s="365"/>
      <c r="O8" s="480"/>
      <c r="P8" s="482"/>
      <c r="Q8" s="365"/>
      <c r="R8" s="365"/>
      <c r="S8" s="365"/>
      <c r="T8" s="365"/>
      <c r="U8" s="365"/>
      <c r="V8" s="365"/>
      <c r="W8" s="365"/>
      <c r="X8" s="480"/>
      <c r="Y8" s="878"/>
      <c r="Z8" s="879"/>
      <c r="AA8" s="880"/>
      <c r="AB8" s="884"/>
      <c r="AC8" s="885"/>
      <c r="AD8" s="88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c r="A9" s="489"/>
      <c r="B9" s="487"/>
      <c r="C9" s="487"/>
      <c r="D9" s="487"/>
      <c r="E9" s="487"/>
      <c r="F9" s="488"/>
      <c r="G9" s="462"/>
      <c r="H9" s="887"/>
      <c r="I9" s="887"/>
      <c r="J9" s="887"/>
      <c r="K9" s="887"/>
      <c r="L9" s="887"/>
      <c r="M9" s="887"/>
      <c r="N9" s="887"/>
      <c r="O9" s="888"/>
      <c r="P9" s="102"/>
      <c r="Q9" s="895"/>
      <c r="R9" s="895"/>
      <c r="S9" s="895"/>
      <c r="T9" s="895"/>
      <c r="U9" s="895"/>
      <c r="V9" s="895"/>
      <c r="W9" s="895"/>
      <c r="X9" s="896"/>
      <c r="Y9" s="873" t="s">
        <v>14</v>
      </c>
      <c r="Z9" s="874"/>
      <c r="AA9" s="875"/>
      <c r="AB9" s="483"/>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c r="A10" s="490"/>
      <c r="B10" s="491"/>
      <c r="C10" s="491"/>
      <c r="D10" s="491"/>
      <c r="E10" s="491"/>
      <c r="F10" s="492"/>
      <c r="G10" s="889"/>
      <c r="H10" s="890"/>
      <c r="I10" s="890"/>
      <c r="J10" s="890"/>
      <c r="K10" s="890"/>
      <c r="L10" s="890"/>
      <c r="M10" s="890"/>
      <c r="N10" s="890"/>
      <c r="O10" s="891"/>
      <c r="P10" s="897"/>
      <c r="Q10" s="897"/>
      <c r="R10" s="897"/>
      <c r="S10" s="897"/>
      <c r="T10" s="897"/>
      <c r="U10" s="897"/>
      <c r="V10" s="897"/>
      <c r="W10" s="897"/>
      <c r="X10" s="898"/>
      <c r="Y10" s="252" t="s">
        <v>61</v>
      </c>
      <c r="Z10" s="870"/>
      <c r="AA10" s="871"/>
      <c r="AB10" s="498"/>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c r="A11" s="493"/>
      <c r="B11" s="494"/>
      <c r="C11" s="494"/>
      <c r="D11" s="494"/>
      <c r="E11" s="494"/>
      <c r="F11" s="495"/>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7"/>
      <c r="Z12" s="379"/>
      <c r="AA12" s="380"/>
      <c r="AB12" s="881" t="s">
        <v>12</v>
      </c>
      <c r="AC12" s="882"/>
      <c r="AD12" s="88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8"/>
      <c r="Z13" s="879"/>
      <c r="AA13" s="880"/>
      <c r="AB13" s="884"/>
      <c r="AC13" s="885"/>
      <c r="AD13" s="88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c r="A14" s="489"/>
      <c r="B14" s="487"/>
      <c r="C14" s="487"/>
      <c r="D14" s="487"/>
      <c r="E14" s="487"/>
      <c r="F14" s="488"/>
      <c r="G14" s="462"/>
      <c r="H14" s="887"/>
      <c r="I14" s="887"/>
      <c r="J14" s="887"/>
      <c r="K14" s="887"/>
      <c r="L14" s="887"/>
      <c r="M14" s="887"/>
      <c r="N14" s="887"/>
      <c r="O14" s="888"/>
      <c r="P14" s="102"/>
      <c r="Q14" s="895"/>
      <c r="R14" s="895"/>
      <c r="S14" s="895"/>
      <c r="T14" s="895"/>
      <c r="U14" s="895"/>
      <c r="V14" s="895"/>
      <c r="W14" s="895"/>
      <c r="X14" s="896"/>
      <c r="Y14" s="873" t="s">
        <v>14</v>
      </c>
      <c r="Z14" s="874"/>
      <c r="AA14" s="875"/>
      <c r="AB14" s="483"/>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c r="A15" s="490"/>
      <c r="B15" s="491"/>
      <c r="C15" s="491"/>
      <c r="D15" s="491"/>
      <c r="E15" s="491"/>
      <c r="F15" s="492"/>
      <c r="G15" s="889"/>
      <c r="H15" s="890"/>
      <c r="I15" s="890"/>
      <c r="J15" s="890"/>
      <c r="K15" s="890"/>
      <c r="L15" s="890"/>
      <c r="M15" s="890"/>
      <c r="N15" s="890"/>
      <c r="O15" s="891"/>
      <c r="P15" s="897"/>
      <c r="Q15" s="897"/>
      <c r="R15" s="897"/>
      <c r="S15" s="897"/>
      <c r="T15" s="897"/>
      <c r="U15" s="897"/>
      <c r="V15" s="897"/>
      <c r="W15" s="897"/>
      <c r="X15" s="898"/>
      <c r="Y15" s="252" t="s">
        <v>61</v>
      </c>
      <c r="Z15" s="870"/>
      <c r="AA15" s="871"/>
      <c r="AB15" s="498"/>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c r="A16" s="493"/>
      <c r="B16" s="494"/>
      <c r="C16" s="494"/>
      <c r="D16" s="494"/>
      <c r="E16" s="494"/>
      <c r="F16" s="495"/>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7"/>
      <c r="Z17" s="379"/>
      <c r="AA17" s="380"/>
      <c r="AB17" s="881" t="s">
        <v>12</v>
      </c>
      <c r="AC17" s="882"/>
      <c r="AD17" s="88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8"/>
      <c r="Z18" s="879"/>
      <c r="AA18" s="880"/>
      <c r="AB18" s="884"/>
      <c r="AC18" s="885"/>
      <c r="AD18" s="88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c r="A19" s="489"/>
      <c r="B19" s="487"/>
      <c r="C19" s="487"/>
      <c r="D19" s="487"/>
      <c r="E19" s="487"/>
      <c r="F19" s="488"/>
      <c r="G19" s="462"/>
      <c r="H19" s="887"/>
      <c r="I19" s="887"/>
      <c r="J19" s="887"/>
      <c r="K19" s="887"/>
      <c r="L19" s="887"/>
      <c r="M19" s="887"/>
      <c r="N19" s="887"/>
      <c r="O19" s="888"/>
      <c r="P19" s="102"/>
      <c r="Q19" s="895"/>
      <c r="R19" s="895"/>
      <c r="S19" s="895"/>
      <c r="T19" s="895"/>
      <c r="U19" s="895"/>
      <c r="V19" s="895"/>
      <c r="W19" s="895"/>
      <c r="X19" s="896"/>
      <c r="Y19" s="873" t="s">
        <v>14</v>
      </c>
      <c r="Z19" s="874"/>
      <c r="AA19" s="875"/>
      <c r="AB19" s="483"/>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c r="A20" s="490"/>
      <c r="B20" s="491"/>
      <c r="C20" s="491"/>
      <c r="D20" s="491"/>
      <c r="E20" s="491"/>
      <c r="F20" s="492"/>
      <c r="G20" s="889"/>
      <c r="H20" s="890"/>
      <c r="I20" s="890"/>
      <c r="J20" s="890"/>
      <c r="K20" s="890"/>
      <c r="L20" s="890"/>
      <c r="M20" s="890"/>
      <c r="N20" s="890"/>
      <c r="O20" s="891"/>
      <c r="P20" s="897"/>
      <c r="Q20" s="897"/>
      <c r="R20" s="897"/>
      <c r="S20" s="897"/>
      <c r="T20" s="897"/>
      <c r="U20" s="897"/>
      <c r="V20" s="897"/>
      <c r="W20" s="897"/>
      <c r="X20" s="898"/>
      <c r="Y20" s="252" t="s">
        <v>61</v>
      </c>
      <c r="Z20" s="870"/>
      <c r="AA20" s="871"/>
      <c r="AB20" s="498"/>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c r="A21" s="493"/>
      <c r="B21" s="494"/>
      <c r="C21" s="494"/>
      <c r="D21" s="494"/>
      <c r="E21" s="494"/>
      <c r="F21" s="495"/>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7"/>
      <c r="Z22" s="379"/>
      <c r="AA22" s="380"/>
      <c r="AB22" s="881" t="s">
        <v>12</v>
      </c>
      <c r="AC22" s="882"/>
      <c r="AD22" s="88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8"/>
      <c r="Z23" s="879"/>
      <c r="AA23" s="880"/>
      <c r="AB23" s="884"/>
      <c r="AC23" s="885"/>
      <c r="AD23" s="88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c r="A24" s="489"/>
      <c r="B24" s="487"/>
      <c r="C24" s="487"/>
      <c r="D24" s="487"/>
      <c r="E24" s="487"/>
      <c r="F24" s="488"/>
      <c r="G24" s="462"/>
      <c r="H24" s="887"/>
      <c r="I24" s="887"/>
      <c r="J24" s="887"/>
      <c r="K24" s="887"/>
      <c r="L24" s="887"/>
      <c r="M24" s="887"/>
      <c r="N24" s="887"/>
      <c r="O24" s="888"/>
      <c r="P24" s="102"/>
      <c r="Q24" s="895"/>
      <c r="R24" s="895"/>
      <c r="S24" s="895"/>
      <c r="T24" s="895"/>
      <c r="U24" s="895"/>
      <c r="V24" s="895"/>
      <c r="W24" s="895"/>
      <c r="X24" s="896"/>
      <c r="Y24" s="873" t="s">
        <v>14</v>
      </c>
      <c r="Z24" s="874"/>
      <c r="AA24" s="875"/>
      <c r="AB24" s="483"/>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c r="A25" s="490"/>
      <c r="B25" s="491"/>
      <c r="C25" s="491"/>
      <c r="D25" s="491"/>
      <c r="E25" s="491"/>
      <c r="F25" s="492"/>
      <c r="G25" s="889"/>
      <c r="H25" s="890"/>
      <c r="I25" s="890"/>
      <c r="J25" s="890"/>
      <c r="K25" s="890"/>
      <c r="L25" s="890"/>
      <c r="M25" s="890"/>
      <c r="N25" s="890"/>
      <c r="O25" s="891"/>
      <c r="P25" s="897"/>
      <c r="Q25" s="897"/>
      <c r="R25" s="897"/>
      <c r="S25" s="897"/>
      <c r="T25" s="897"/>
      <c r="U25" s="897"/>
      <c r="V25" s="897"/>
      <c r="W25" s="897"/>
      <c r="X25" s="898"/>
      <c r="Y25" s="252" t="s">
        <v>61</v>
      </c>
      <c r="Z25" s="870"/>
      <c r="AA25" s="871"/>
      <c r="AB25" s="498"/>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c r="A26" s="493"/>
      <c r="B26" s="494"/>
      <c r="C26" s="494"/>
      <c r="D26" s="494"/>
      <c r="E26" s="494"/>
      <c r="F26" s="495"/>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7"/>
      <c r="Z27" s="379"/>
      <c r="AA27" s="380"/>
      <c r="AB27" s="881" t="s">
        <v>12</v>
      </c>
      <c r="AC27" s="882"/>
      <c r="AD27" s="88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8"/>
      <c r="Z28" s="879"/>
      <c r="AA28" s="880"/>
      <c r="AB28" s="884"/>
      <c r="AC28" s="885"/>
      <c r="AD28" s="88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c r="A29" s="489"/>
      <c r="B29" s="487"/>
      <c r="C29" s="487"/>
      <c r="D29" s="487"/>
      <c r="E29" s="487"/>
      <c r="F29" s="488"/>
      <c r="G29" s="462"/>
      <c r="H29" s="887"/>
      <c r="I29" s="887"/>
      <c r="J29" s="887"/>
      <c r="K29" s="887"/>
      <c r="L29" s="887"/>
      <c r="M29" s="887"/>
      <c r="N29" s="887"/>
      <c r="O29" s="888"/>
      <c r="P29" s="102"/>
      <c r="Q29" s="895"/>
      <c r="R29" s="895"/>
      <c r="S29" s="895"/>
      <c r="T29" s="895"/>
      <c r="U29" s="895"/>
      <c r="V29" s="895"/>
      <c r="W29" s="895"/>
      <c r="X29" s="896"/>
      <c r="Y29" s="873" t="s">
        <v>14</v>
      </c>
      <c r="Z29" s="874"/>
      <c r="AA29" s="875"/>
      <c r="AB29" s="483"/>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c r="A30" s="490"/>
      <c r="B30" s="491"/>
      <c r="C30" s="491"/>
      <c r="D30" s="491"/>
      <c r="E30" s="491"/>
      <c r="F30" s="492"/>
      <c r="G30" s="889"/>
      <c r="H30" s="890"/>
      <c r="I30" s="890"/>
      <c r="J30" s="890"/>
      <c r="K30" s="890"/>
      <c r="L30" s="890"/>
      <c r="M30" s="890"/>
      <c r="N30" s="890"/>
      <c r="O30" s="891"/>
      <c r="P30" s="897"/>
      <c r="Q30" s="897"/>
      <c r="R30" s="897"/>
      <c r="S30" s="897"/>
      <c r="T30" s="897"/>
      <c r="U30" s="897"/>
      <c r="V30" s="897"/>
      <c r="W30" s="897"/>
      <c r="X30" s="898"/>
      <c r="Y30" s="252" t="s">
        <v>61</v>
      </c>
      <c r="Z30" s="870"/>
      <c r="AA30" s="871"/>
      <c r="AB30" s="498"/>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c r="A31" s="493"/>
      <c r="B31" s="494"/>
      <c r="C31" s="494"/>
      <c r="D31" s="494"/>
      <c r="E31" s="494"/>
      <c r="F31" s="495"/>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7"/>
      <c r="Z32" s="379"/>
      <c r="AA32" s="380"/>
      <c r="AB32" s="881" t="s">
        <v>12</v>
      </c>
      <c r="AC32" s="882"/>
      <c r="AD32" s="88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8"/>
      <c r="Z33" s="879"/>
      <c r="AA33" s="880"/>
      <c r="AB33" s="884"/>
      <c r="AC33" s="885"/>
      <c r="AD33" s="88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c r="A34" s="489"/>
      <c r="B34" s="487"/>
      <c r="C34" s="487"/>
      <c r="D34" s="487"/>
      <c r="E34" s="487"/>
      <c r="F34" s="488"/>
      <c r="G34" s="462"/>
      <c r="H34" s="887"/>
      <c r="I34" s="887"/>
      <c r="J34" s="887"/>
      <c r="K34" s="887"/>
      <c r="L34" s="887"/>
      <c r="M34" s="887"/>
      <c r="N34" s="887"/>
      <c r="O34" s="888"/>
      <c r="P34" s="102"/>
      <c r="Q34" s="895"/>
      <c r="R34" s="895"/>
      <c r="S34" s="895"/>
      <c r="T34" s="895"/>
      <c r="U34" s="895"/>
      <c r="V34" s="895"/>
      <c r="W34" s="895"/>
      <c r="X34" s="896"/>
      <c r="Y34" s="873" t="s">
        <v>14</v>
      </c>
      <c r="Z34" s="874"/>
      <c r="AA34" s="875"/>
      <c r="AB34" s="483"/>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c r="A35" s="490"/>
      <c r="B35" s="491"/>
      <c r="C35" s="491"/>
      <c r="D35" s="491"/>
      <c r="E35" s="491"/>
      <c r="F35" s="492"/>
      <c r="G35" s="889"/>
      <c r="H35" s="890"/>
      <c r="I35" s="890"/>
      <c r="J35" s="890"/>
      <c r="K35" s="890"/>
      <c r="L35" s="890"/>
      <c r="M35" s="890"/>
      <c r="N35" s="890"/>
      <c r="O35" s="891"/>
      <c r="P35" s="897"/>
      <c r="Q35" s="897"/>
      <c r="R35" s="897"/>
      <c r="S35" s="897"/>
      <c r="T35" s="897"/>
      <c r="U35" s="897"/>
      <c r="V35" s="897"/>
      <c r="W35" s="897"/>
      <c r="X35" s="898"/>
      <c r="Y35" s="252" t="s">
        <v>61</v>
      </c>
      <c r="Z35" s="870"/>
      <c r="AA35" s="871"/>
      <c r="AB35" s="498"/>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c r="A36" s="493"/>
      <c r="B36" s="494"/>
      <c r="C36" s="494"/>
      <c r="D36" s="494"/>
      <c r="E36" s="494"/>
      <c r="F36" s="495"/>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7"/>
      <c r="Z37" s="379"/>
      <c r="AA37" s="380"/>
      <c r="AB37" s="881" t="s">
        <v>12</v>
      </c>
      <c r="AC37" s="882"/>
      <c r="AD37" s="88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8"/>
      <c r="Z38" s="879"/>
      <c r="AA38" s="880"/>
      <c r="AB38" s="884"/>
      <c r="AC38" s="885"/>
      <c r="AD38" s="88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c r="A39" s="489"/>
      <c r="B39" s="487"/>
      <c r="C39" s="487"/>
      <c r="D39" s="487"/>
      <c r="E39" s="487"/>
      <c r="F39" s="488"/>
      <c r="G39" s="462"/>
      <c r="H39" s="887"/>
      <c r="I39" s="887"/>
      <c r="J39" s="887"/>
      <c r="K39" s="887"/>
      <c r="L39" s="887"/>
      <c r="M39" s="887"/>
      <c r="N39" s="887"/>
      <c r="O39" s="888"/>
      <c r="P39" s="102"/>
      <c r="Q39" s="895"/>
      <c r="R39" s="895"/>
      <c r="S39" s="895"/>
      <c r="T39" s="895"/>
      <c r="U39" s="895"/>
      <c r="V39" s="895"/>
      <c r="W39" s="895"/>
      <c r="X39" s="896"/>
      <c r="Y39" s="873" t="s">
        <v>14</v>
      </c>
      <c r="Z39" s="874"/>
      <c r="AA39" s="875"/>
      <c r="AB39" s="483"/>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c r="A40" s="490"/>
      <c r="B40" s="491"/>
      <c r="C40" s="491"/>
      <c r="D40" s="491"/>
      <c r="E40" s="491"/>
      <c r="F40" s="492"/>
      <c r="G40" s="889"/>
      <c r="H40" s="890"/>
      <c r="I40" s="890"/>
      <c r="J40" s="890"/>
      <c r="K40" s="890"/>
      <c r="L40" s="890"/>
      <c r="M40" s="890"/>
      <c r="N40" s="890"/>
      <c r="O40" s="891"/>
      <c r="P40" s="897"/>
      <c r="Q40" s="897"/>
      <c r="R40" s="897"/>
      <c r="S40" s="897"/>
      <c r="T40" s="897"/>
      <c r="U40" s="897"/>
      <c r="V40" s="897"/>
      <c r="W40" s="897"/>
      <c r="X40" s="898"/>
      <c r="Y40" s="252" t="s">
        <v>61</v>
      </c>
      <c r="Z40" s="870"/>
      <c r="AA40" s="871"/>
      <c r="AB40" s="498"/>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c r="A41" s="493"/>
      <c r="B41" s="494"/>
      <c r="C41" s="494"/>
      <c r="D41" s="494"/>
      <c r="E41" s="494"/>
      <c r="F41" s="495"/>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7"/>
      <c r="Z42" s="379"/>
      <c r="AA42" s="380"/>
      <c r="AB42" s="881" t="s">
        <v>12</v>
      </c>
      <c r="AC42" s="882"/>
      <c r="AD42" s="88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8"/>
      <c r="Z43" s="879"/>
      <c r="AA43" s="880"/>
      <c r="AB43" s="884"/>
      <c r="AC43" s="885"/>
      <c r="AD43" s="88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c r="A44" s="489"/>
      <c r="B44" s="487"/>
      <c r="C44" s="487"/>
      <c r="D44" s="487"/>
      <c r="E44" s="487"/>
      <c r="F44" s="488"/>
      <c r="G44" s="462"/>
      <c r="H44" s="887"/>
      <c r="I44" s="887"/>
      <c r="J44" s="887"/>
      <c r="K44" s="887"/>
      <c r="L44" s="887"/>
      <c r="M44" s="887"/>
      <c r="N44" s="887"/>
      <c r="O44" s="888"/>
      <c r="P44" s="102"/>
      <c r="Q44" s="895"/>
      <c r="R44" s="895"/>
      <c r="S44" s="895"/>
      <c r="T44" s="895"/>
      <c r="U44" s="895"/>
      <c r="V44" s="895"/>
      <c r="W44" s="895"/>
      <c r="X44" s="896"/>
      <c r="Y44" s="873" t="s">
        <v>14</v>
      </c>
      <c r="Z44" s="874"/>
      <c r="AA44" s="875"/>
      <c r="AB44" s="483"/>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c r="A45" s="490"/>
      <c r="B45" s="491"/>
      <c r="C45" s="491"/>
      <c r="D45" s="491"/>
      <c r="E45" s="491"/>
      <c r="F45" s="492"/>
      <c r="G45" s="889"/>
      <c r="H45" s="890"/>
      <c r="I45" s="890"/>
      <c r="J45" s="890"/>
      <c r="K45" s="890"/>
      <c r="L45" s="890"/>
      <c r="M45" s="890"/>
      <c r="N45" s="890"/>
      <c r="O45" s="891"/>
      <c r="P45" s="897"/>
      <c r="Q45" s="897"/>
      <c r="R45" s="897"/>
      <c r="S45" s="897"/>
      <c r="T45" s="897"/>
      <c r="U45" s="897"/>
      <c r="V45" s="897"/>
      <c r="W45" s="897"/>
      <c r="X45" s="898"/>
      <c r="Y45" s="252" t="s">
        <v>61</v>
      </c>
      <c r="Z45" s="870"/>
      <c r="AA45" s="871"/>
      <c r="AB45" s="498"/>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c r="A46" s="493"/>
      <c r="B46" s="494"/>
      <c r="C46" s="494"/>
      <c r="D46" s="494"/>
      <c r="E46" s="494"/>
      <c r="F46" s="495"/>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7"/>
      <c r="Z47" s="379"/>
      <c r="AA47" s="380"/>
      <c r="AB47" s="881" t="s">
        <v>12</v>
      </c>
      <c r="AC47" s="882"/>
      <c r="AD47" s="88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8"/>
      <c r="Z48" s="879"/>
      <c r="AA48" s="880"/>
      <c r="AB48" s="884"/>
      <c r="AC48" s="885"/>
      <c r="AD48" s="88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c r="A49" s="489"/>
      <c r="B49" s="487"/>
      <c r="C49" s="487"/>
      <c r="D49" s="487"/>
      <c r="E49" s="487"/>
      <c r="F49" s="488"/>
      <c r="G49" s="462"/>
      <c r="H49" s="887"/>
      <c r="I49" s="887"/>
      <c r="J49" s="887"/>
      <c r="K49" s="887"/>
      <c r="L49" s="887"/>
      <c r="M49" s="887"/>
      <c r="N49" s="887"/>
      <c r="O49" s="888"/>
      <c r="P49" s="102"/>
      <c r="Q49" s="895"/>
      <c r="R49" s="895"/>
      <c r="S49" s="895"/>
      <c r="T49" s="895"/>
      <c r="U49" s="895"/>
      <c r="V49" s="895"/>
      <c r="W49" s="895"/>
      <c r="X49" s="896"/>
      <c r="Y49" s="873" t="s">
        <v>14</v>
      </c>
      <c r="Z49" s="874"/>
      <c r="AA49" s="875"/>
      <c r="AB49" s="483"/>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c r="A50" s="490"/>
      <c r="B50" s="491"/>
      <c r="C50" s="491"/>
      <c r="D50" s="491"/>
      <c r="E50" s="491"/>
      <c r="F50" s="492"/>
      <c r="G50" s="889"/>
      <c r="H50" s="890"/>
      <c r="I50" s="890"/>
      <c r="J50" s="890"/>
      <c r="K50" s="890"/>
      <c r="L50" s="890"/>
      <c r="M50" s="890"/>
      <c r="N50" s="890"/>
      <c r="O50" s="891"/>
      <c r="P50" s="897"/>
      <c r="Q50" s="897"/>
      <c r="R50" s="897"/>
      <c r="S50" s="897"/>
      <c r="T50" s="897"/>
      <c r="U50" s="897"/>
      <c r="V50" s="897"/>
      <c r="W50" s="897"/>
      <c r="X50" s="898"/>
      <c r="Y50" s="252" t="s">
        <v>61</v>
      </c>
      <c r="Z50" s="870"/>
      <c r="AA50" s="871"/>
      <c r="AB50" s="498"/>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c r="A51" s="493"/>
      <c r="B51" s="494"/>
      <c r="C51" s="494"/>
      <c r="D51" s="494"/>
      <c r="E51" s="494"/>
      <c r="F51" s="495"/>
      <c r="G51" s="892"/>
      <c r="H51" s="893"/>
      <c r="I51" s="893"/>
      <c r="J51" s="893"/>
      <c r="K51" s="893"/>
      <c r="L51" s="893"/>
      <c r="M51" s="893"/>
      <c r="N51" s="893"/>
      <c r="O51" s="894"/>
      <c r="P51" s="899"/>
      <c r="Q51" s="899"/>
      <c r="R51" s="899"/>
      <c r="S51" s="899"/>
      <c r="T51" s="899"/>
      <c r="U51" s="899"/>
      <c r="V51" s="899"/>
      <c r="W51" s="899"/>
      <c r="X51" s="900"/>
      <c r="Y51" s="901" t="s">
        <v>15</v>
      </c>
      <c r="Z51" s="870"/>
      <c r="AA51" s="871"/>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6"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03" t="s">
        <v>32</v>
      </c>
      <c r="B2" s="904"/>
      <c r="C2" s="904"/>
      <c r="D2" s="904"/>
      <c r="E2" s="904"/>
      <c r="F2" s="905"/>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c r="A4" s="906"/>
      <c r="B4" s="907"/>
      <c r="C4" s="907"/>
      <c r="D4" s="907"/>
      <c r="E4" s="907"/>
      <c r="F4" s="908"/>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06"/>
      <c r="B15" s="907"/>
      <c r="C15" s="907"/>
      <c r="D15" s="907"/>
      <c r="E15" s="907"/>
      <c r="F15" s="908"/>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06"/>
      <c r="B28" s="907"/>
      <c r="C28" s="907"/>
      <c r="D28" s="907"/>
      <c r="E28" s="907"/>
      <c r="F28" s="908"/>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06"/>
      <c r="B41" s="907"/>
      <c r="C41" s="907"/>
      <c r="D41" s="907"/>
      <c r="E41" s="907"/>
      <c r="F41" s="908"/>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row r="55" spans="1:50" ht="30" customHeight="1">
      <c r="A55" s="903" t="s">
        <v>32</v>
      </c>
      <c r="B55" s="904"/>
      <c r="C55" s="904"/>
      <c r="D55" s="904"/>
      <c r="E55" s="904"/>
      <c r="F55" s="905"/>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06"/>
      <c r="B68" s="907"/>
      <c r="C68" s="907"/>
      <c r="D68" s="907"/>
      <c r="E68" s="907"/>
      <c r="F68" s="908"/>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06"/>
      <c r="B81" s="907"/>
      <c r="C81" s="907"/>
      <c r="D81" s="907"/>
      <c r="E81" s="907"/>
      <c r="F81" s="908"/>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06"/>
      <c r="B94" s="907"/>
      <c r="C94" s="907"/>
      <c r="D94" s="907"/>
      <c r="E94" s="907"/>
      <c r="F94" s="908"/>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row r="108" spans="1:50" ht="30" customHeight="1">
      <c r="A108" s="903" t="s">
        <v>32</v>
      </c>
      <c r="B108" s="904"/>
      <c r="C108" s="904"/>
      <c r="D108" s="904"/>
      <c r="E108" s="904"/>
      <c r="F108" s="905"/>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06"/>
      <c r="B121" s="907"/>
      <c r="C121" s="907"/>
      <c r="D121" s="907"/>
      <c r="E121" s="907"/>
      <c r="F121" s="908"/>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06"/>
      <c r="B134" s="907"/>
      <c r="C134" s="907"/>
      <c r="D134" s="907"/>
      <c r="E134" s="907"/>
      <c r="F134" s="908"/>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06"/>
      <c r="B147" s="907"/>
      <c r="C147" s="907"/>
      <c r="D147" s="907"/>
      <c r="E147" s="907"/>
      <c r="F147" s="908"/>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row r="161" spans="1:50" ht="30" customHeight="1">
      <c r="A161" s="903" t="s">
        <v>32</v>
      </c>
      <c r="B161" s="904"/>
      <c r="C161" s="904"/>
      <c r="D161" s="904"/>
      <c r="E161" s="904"/>
      <c r="F161" s="905"/>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06"/>
      <c r="B174" s="907"/>
      <c r="C174" s="907"/>
      <c r="D174" s="907"/>
      <c r="E174" s="907"/>
      <c r="F174" s="908"/>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06"/>
      <c r="B187" s="907"/>
      <c r="C187" s="907"/>
      <c r="D187" s="907"/>
      <c r="E187" s="907"/>
      <c r="F187" s="908"/>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06"/>
      <c r="B200" s="907"/>
      <c r="C200" s="907"/>
      <c r="D200" s="907"/>
      <c r="E200" s="907"/>
      <c r="F200" s="908"/>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row r="214" spans="1:50" ht="30" customHeight="1">
      <c r="A214" s="923" t="s">
        <v>32</v>
      </c>
      <c r="B214" s="924"/>
      <c r="C214" s="924"/>
      <c r="D214" s="924"/>
      <c r="E214" s="924"/>
      <c r="F214" s="925"/>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06"/>
      <c r="B227" s="907"/>
      <c r="C227" s="907"/>
      <c r="D227" s="907"/>
      <c r="E227" s="907"/>
      <c r="F227" s="908"/>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06"/>
      <c r="B240" s="907"/>
      <c r="C240" s="907"/>
      <c r="D240" s="907"/>
      <c r="E240" s="907"/>
      <c r="F240" s="908"/>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06"/>
      <c r="B253" s="907"/>
      <c r="C253" s="907"/>
      <c r="D253" s="907"/>
      <c r="E253" s="907"/>
      <c r="F253" s="908"/>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6"/>
      <c r="B3" s="926"/>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6"/>
      <c r="B36" s="926"/>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6"/>
      <c r="B69" s="926"/>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6"/>
      <c r="B102" s="926"/>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6"/>
      <c r="B135" s="926"/>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6"/>
      <c r="B168" s="926"/>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6"/>
      <c r="B201" s="926"/>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6"/>
      <c r="B234" s="926"/>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6"/>
      <c r="B267" s="926"/>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6"/>
      <c r="B300" s="926"/>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6"/>
      <c r="B333" s="926"/>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6"/>
      <c r="B366" s="926"/>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6"/>
      <c r="B399" s="926"/>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6"/>
      <c r="B432" s="926"/>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6"/>
      <c r="B465" s="926"/>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6"/>
      <c r="B498" s="926"/>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6"/>
      <c r="B531" s="926"/>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6"/>
      <c r="B564" s="926"/>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6"/>
      <c r="B597" s="926"/>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6"/>
      <c r="B630" s="926"/>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6"/>
      <c r="B663" s="926"/>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6"/>
      <c r="B696" s="926"/>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6"/>
      <c r="B729" s="926"/>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6"/>
      <c r="B762" s="926"/>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6"/>
      <c r="B795" s="926"/>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6"/>
      <c r="B828" s="926"/>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6"/>
      <c r="B861" s="926"/>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6"/>
      <c r="B894" s="926"/>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6"/>
      <c r="B927" s="926"/>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6"/>
      <c r="B960" s="926"/>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6"/>
      <c r="B993" s="926"/>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6"/>
      <c r="B1026" s="926"/>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6"/>
      <c r="B1059" s="926"/>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6"/>
      <c r="B1092" s="926"/>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6"/>
      <c r="B1125" s="926"/>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6"/>
      <c r="B1158" s="926"/>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6"/>
      <c r="B1191" s="926"/>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6"/>
      <c r="B1224" s="926"/>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6"/>
      <c r="B1257" s="926"/>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6"/>
      <c r="B1290" s="926"/>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2016-09-08T04:27:53Z</cp:lastPrinted>
  <dcterms:created xsi:type="dcterms:W3CDTF">2012-03-13T00:50:25Z</dcterms:created>
  <dcterms:modified xsi:type="dcterms:W3CDTF">2016-09-08T04:29:31Z</dcterms:modified>
</cp:coreProperties>
</file>