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20201210HPから拾ってきて法人番号修正済\追加\"/>
    </mc:Choice>
  </mc:AlternateContent>
  <bookViews>
    <workbookView xWindow="2640" yWindow="0" windowWidth="28800" windowHeight="112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30" i="3" l="1"/>
  <c r="AM92" i="3" l="1"/>
  <c r="AM89" i="3"/>
  <c r="AM95" i="3"/>
  <c r="AQ98" i="3" l="1"/>
  <c r="AQ95" i="3"/>
  <c r="AQ92" i="3"/>
  <c r="AQ89" i="3"/>
  <c r="AI89" i="3" l="1"/>
  <c r="AE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<sst xmlns="http://schemas.openxmlformats.org/spreadsheetml/2006/main" count="3300" uniqueCount="733">
  <si>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</si>
  <si>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</si>
  <si>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</si>
  <si>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</si>
  <si>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</si>
  <si>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</si>
  <si>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</si>
  <si>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</si>
  <si>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</si>
  <si>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</si>
  <si>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</si>
  <si>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</si>
  <si>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</si>
  <si>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</si>
  <si>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</si>
  <si>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</si>
  <si>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</si>
  <si>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</si>
  <si>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</si>
  <si>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</si>
  <si>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</si>
  <si>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</si>
  <si>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</si>
  <si>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</si>
  <si>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</si>
  <si>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</si>
  <si>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</si>
  <si>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</si>
  <si>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</si>
  <si>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</si>
  <si>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</si>
  <si>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</si>
  <si>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</si>
  <si>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</si>
  <si>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</si>
  <si>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</si>
  <si>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</si>
  <si>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</si>
  <si>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</si>
  <si>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</si>
  <si>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</si>
  <si>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</si>
  <si>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</si>
  <si>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</si>
  <si>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</si>
  <si>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</si>
  <si>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</si>
  <si>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</si>
  <si>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</si>
  <si>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</si>
  <si>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</si>
  <si>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</si>
  <si>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</si>
  <si>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</si>
  <si>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</si>
  <si>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</si>
  <si>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</si>
  <si>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</si>
  <si>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</si>
  <si>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</si>
  <si>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</si>
  <si>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</si>
  <si>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</si>
  <si>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</si>
  <si>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</si>
  <si>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</si>
  <si>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</si>
  <si>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</si>
  <si>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</si>
  <si>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</si>
  <si>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</si>
  <si>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</si>
  <si>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</si>
  <si>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</si>
  <si>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</si>
  <si>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</si>
  <si>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</si>
  <si>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</si>
  <si>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</si>
  <si>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</si>
  <si>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</si>
  <si>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</si>
  <si>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</si>
  <si>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</si>
  <si>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</si>
  <si>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</si>
  <si>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</si>
  <si>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</si>
  <si>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</si>
  <si>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</si>
  <si>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</si>
  <si>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</si>
  <si>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</si>
  <si>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</si>
  <si>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</si>
  <si>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</si>
  <si>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</si>
  <si>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</si>
  <si>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</si>
  <si>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</si>
  <si>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</si>
  <si>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</si>
  <si>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</si>
  <si>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</si>
  <si>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</si>
  <si>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</si>
  <si>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</si>
  <si>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</si>
  <si>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</si>
  <si>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</si>
  <si>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</si>
  <si>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</si>
  <si>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</si>
  <si>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</si>
  <si>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</si>
  <si>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</si>
  <si>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</si>
  <si>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</si>
  <si>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</si>
  <si>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</si>
  <si>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</si>
  <si>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</si>
  <si>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</si>
  <si>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</si>
  <si>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</si>
  <si>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</si>
  <si>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</si>
  <si>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</si>
  <si>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</si>
  <si>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</si>
  <si>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</si>
  <si>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</si>
  <si>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</si>
  <si>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</si>
  <si>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</si>
  <si>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</si>
  <si>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</si>
  <si>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</si>
  <si>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</si>
  <si>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</si>
  <si>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</si>
  <si>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</si>
  <si>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</si>
  <si>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</si>
  <si>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</si>
  <si>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</si>
  <si>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</si>
  <si>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</si>
  <si>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</si>
  <si>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</si>
  <si>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</si>
  <si>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</si>
  <si>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</si>
  <si>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</si>
  <si>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</si>
  <si>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</si>
  <si>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</si>
  <si>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</si>
  <si>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</si>
  <si>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</si>
  <si>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</si>
  <si>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</si>
  <si>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</si>
  <si>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</si>
  <si>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</si>
  <si>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</si>
  <si>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</si>
  <si>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</si>
  <si>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</si>
  <si>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</si>
  <si>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</si>
  <si>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</si>
  <si>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</si>
  <si>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</si>
  <si>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</si>
  <si>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</si>
  <si>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</si>
  <si>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</si>
  <si>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</si>
  <si>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</si>
  <si>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</si>
  <si>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</si>
  <si>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</si>
  <si>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</si>
  <si>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</si>
  <si>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</si>
  <si>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</si>
  <si>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</si>
  <si>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</si>
  <si>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</si>
  <si>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</si>
  <si>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</si>
  <si>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</si>
  <si>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</si>
  <si>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</si>
  <si>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</si>
  <si>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</si>
  <si>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</si>
  <si>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</si>
  <si>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</si>
  <si>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</si>
  <si>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</si>
  <si>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</si>
  <si>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</si>
  <si>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</si>
  <si>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</si>
  <si>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</si>
  <si>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</si>
  <si>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</si>
  <si>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</si>
  <si>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</si>
  <si>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</si>
  <si>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</si>
  <si>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</si>
  <si>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</si>
  <si>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</si>
  <si>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</si>
  <si>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</si>
  <si>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</si>
  <si>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</si>
  <si>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</si>
  <si>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</si>
  <si>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</si>
  <si>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</si>
  <si>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</si>
  <si>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</si>
  <si>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</si>
  <si>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</si>
  <si>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</si>
  <si>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</si>
  <si>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</si>
  <si>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</si>
  <si>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</si>
  <si>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</si>
  <si>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</si>
  <si>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</si>
  <si>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</si>
  <si>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</si>
  <si>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</si>
  <si>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</si>
  <si>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</si>
  <si>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</si>
  <si>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</si>
  <si>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</si>
  <si>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</si>
  <si>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</si>
  <si>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</si>
  <si>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</si>
  <si>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</si>
  <si>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</si>
  <si>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</si>
  <si>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</si>
  <si>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</si>
  <si>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</si>
  <si>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</si>
  <si>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</si>
  <si>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</si>
  <si>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</si>
  <si>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</si>
  <si>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</si>
  <si>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</si>
  <si>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</si>
  <si>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</si>
  <si>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</si>
  <si>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</si>
  <si>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</si>
  <si>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</si>
  <si>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</si>
  <si>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</si>
  <si>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</si>
  <si>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</si>
  <si>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</si>
  <si>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</si>
  <si>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</si>
  <si>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</si>
  <si>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</si>
  <si>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</si>
  <si>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</si>
  <si>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</si>
  <si>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</si>
  <si>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</si>
  <si>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</si>
  <si>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</si>
  <si>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</si>
  <si>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</si>
  <si>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</si>
  <si>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</si>
  <si>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</si>
  <si>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</si>
  <si>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</si>
  <si>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</si>
  <si>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</si>
  <si>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</si>
  <si>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</si>
  <si>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</si>
  <si>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</si>
  <si>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</si>
  <si>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</si>
  <si>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</si>
  <si>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</si>
  <si>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</si>
  <si>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</si>
  <si>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</si>
  <si>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</si>
  <si>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</si>
  <si>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</si>
  <si>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</si>
  <si>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</si>
  <si>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</si>
  <si>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</si>
  <si>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</si>
  <si>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</si>
  <si>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</si>
  <si>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</si>
  <si>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</si>
  <si>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</si>
  <si>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</si>
  <si>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</si>
  <si>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</si>
  <si>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</si>
  <si>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</si>
  <si>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</si>
  <si>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</si>
  <si>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</si>
  <si>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</si>
  <si>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</si>
  <si>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</si>
  <si>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</si>
  <si>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</si>
  <si>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</si>
  <si>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</si>
  <si>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</si>
  <si>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</si>
  <si>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</si>
  <si>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</si>
  <si>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</si>
  <si>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</si>
  <si>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</si>
  <si>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</si>
  <si>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</si>
  <si>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</si>
  <si>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</si>
  <si>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</si>
  <si>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</si>
  <si>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</si>
  <si>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</si>
  <si>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</si>
  <si>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</si>
  <si>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</si>
  <si>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</si>
  <si>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</si>
  <si>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</si>
  <si>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</si>
  <si>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</si>
  <si>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</si>
  <si>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</si>
  <si>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</si>
  <si>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</si>
  <si>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</si>
  <si>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</si>
  <si>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</si>
  <si>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</si>
  <si>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</si>
  <si>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</si>
  <si>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</si>
  <si>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</si>
  <si>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</si>
  <si>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</si>
  <si>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</si>
  <si>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</si>
  <si>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</si>
  <si>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</si>
  <si>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</si>
  <si>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</si>
  <si>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</si>
  <si>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</si>
  <si>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</si>
  <si>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</si>
  <si>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</si>
  <si>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</si>
  <si>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</si>
  <si>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</si>
  <si>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</si>
  <si>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</si>
  <si>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</si>
  <si>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</si>
  <si>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</si>
  <si>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</si>
  <si>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</si>
  <si>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</si>
  <si>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</si>
  <si>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</si>
  <si>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</si>
  <si>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</si>
  <si>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</si>
  <si>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</si>
  <si>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</si>
  <si>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</si>
  <si>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</si>
  <si>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</si>
  <si>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</si>
  <si>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</si>
  <si>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</si>
  <si>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</si>
  <si>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</si>
  <si>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</si>
  <si>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</si>
  <si>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</si>
  <si>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</si>
  <si>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</si>
  <si>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</si>
  <si>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</si>
  <si>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</si>
  <si>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</si>
  <si>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</si>
  <si>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</si>
  <si>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</si>
  <si>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</si>
  <si>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</si>
  <si>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</si>
  <si>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</si>
  <si>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</si>
  <si>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</si>
  <si>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</si>
  <si>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</si>
  <si>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</si>
  <si>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</si>
  <si>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</si>
  <si>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</si>
  <si>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</si>
  <si>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</si>
  <si>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</si>
  <si>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</si>
  <si>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</si>
  <si>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</si>
  <si>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</si>
  <si>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</si>
  <si>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</si>
  <si>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</si>
  <si>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</si>
  <si>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</si>
  <si>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</si>
  <si>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</si>
  <si>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</si>
  <si>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</si>
  <si>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</si>
  <si>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</si>
  <si>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</si>
  <si>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</si>
  <si>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</si>
  <si>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</si>
  <si>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</si>
  <si>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</si>
  <si>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</si>
  <si>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</si>
  <si>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</si>
  <si>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</si>
  <si>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</si>
  <si>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</si>
  <si>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</si>
  <si>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</si>
  <si>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</si>
  <si>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</si>
  <si>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</si>
  <si>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</si>
  <si>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</si>
  <si>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</si>
  <si>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</si>
  <si>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</si>
  <si>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</si>
  <si>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</si>
  <si>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</si>
  <si>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</si>
  <si>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</si>
  <si>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</si>
  <si>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</si>
  <si>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</si>
  <si>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</si>
  <si>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</si>
  <si>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</si>
  <si>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</si>
  <si>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</si>
  <si>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</si>
  <si>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</si>
  <si>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</si>
  <si>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</si>
  <si>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</si>
  <si>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</si>
  <si>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</si>
  <si>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</si>
  <si>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</si>
  <si>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</si>
  <si>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</si>
  <si>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</si>
  <si>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</si>
  <si>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</si>
  <si>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</si>
  <si>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</si>
  <si>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</si>
  <si>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</si>
  <si>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</si>
  <si>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</si>
  <si>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</si>
  <si>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</si>
  <si>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</si>
  <si>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</si>
  <si>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</si>
  <si>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</si>
  <si>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</si>
  <si>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</si>
  <si>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</si>
  <si>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文化遺産を活かした地域活性化事業</t>
    <rPh sb="0" eb="2">
      <t>ブンカ</t>
    </rPh>
    <rPh sb="2" eb="4">
      <t>イサン</t>
    </rPh>
    <rPh sb="5" eb="6">
      <t>イ</t>
    </rPh>
    <rPh sb="9" eb="11">
      <t>チイキ</t>
    </rPh>
    <rPh sb="11" eb="14">
      <t>カッセイカ</t>
    </rPh>
    <rPh sb="14" eb="16">
      <t>ジギョウ</t>
    </rPh>
    <phoneticPr fontId="5"/>
  </si>
  <si>
    <t>文化庁</t>
    <rPh sb="0" eb="3">
      <t>ブンカチョウ</t>
    </rPh>
    <phoneticPr fontId="5"/>
  </si>
  <si>
    <t>文部科学省</t>
  </si>
  <si>
    <t>文化財部伝統文化課
文化財部記念物課</t>
    <rPh sb="0" eb="3">
      <t>ブンカザイ</t>
    </rPh>
    <rPh sb="3" eb="4">
      <t>ブ</t>
    </rPh>
    <rPh sb="4" eb="6">
      <t>デントウ</t>
    </rPh>
    <rPh sb="6" eb="8">
      <t>ブンカ</t>
    </rPh>
    <rPh sb="8" eb="9">
      <t>カ</t>
    </rPh>
    <rPh sb="10" eb="13">
      <t>ブンカザイ</t>
    </rPh>
    <rPh sb="13" eb="14">
      <t>ブ</t>
    </rPh>
    <rPh sb="14" eb="17">
      <t>キネンブツ</t>
    </rPh>
    <rPh sb="17" eb="18">
      <t>カ</t>
    </rPh>
    <phoneticPr fontId="5"/>
  </si>
  <si>
    <t>○</t>
  </si>
  <si>
    <t>文化芸術振興基本法
第10条、第12条、第13条、第14条</t>
    <rPh sb="0" eb="2">
      <t>ブンカ</t>
    </rPh>
    <rPh sb="2" eb="4">
      <t>ゲイジュツ</t>
    </rPh>
    <rPh sb="4" eb="6">
      <t>シンコウ</t>
    </rPh>
    <rPh sb="6" eb="9">
      <t>キホンホウ</t>
    </rPh>
    <rPh sb="10" eb="11">
      <t>ダイ</t>
    </rPh>
    <rPh sb="13" eb="14">
      <t>ジョウ</t>
    </rPh>
    <rPh sb="15" eb="16">
      <t>ダイ</t>
    </rPh>
    <rPh sb="18" eb="19">
      <t>ジョウ</t>
    </rPh>
    <rPh sb="20" eb="21">
      <t>ダイ</t>
    </rPh>
    <rPh sb="23" eb="24">
      <t>ジョウ</t>
    </rPh>
    <rPh sb="25" eb="26">
      <t>ダイ</t>
    </rPh>
    <rPh sb="28" eb="29">
      <t>ジョウ</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</si>
  <si>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</si>
  <si>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　我が国の「たから」である地域の多様で豊かな文化遺産を活用した、伝統行事・伝統芸能の公開、後継者養成、古典に親しむ活動等の地域の特色ある総合的な取組を支援することで、文化振興とともに地域活性化を推進することを目的とする。</t>
    <phoneticPr fontId="5"/>
  </si>
  <si>
    <t>-</t>
    <phoneticPr fontId="5"/>
  </si>
  <si>
    <t>-</t>
    <phoneticPr fontId="5"/>
  </si>
  <si>
    <t>-</t>
    <phoneticPr fontId="5"/>
  </si>
  <si>
    <t>-</t>
    <phoneticPr fontId="5"/>
  </si>
  <si>
    <t>地方公共団体が策定した実施計画の達成率８０％以上を目指す。</t>
    <phoneticPr fontId="5"/>
  </si>
  <si>
    <t>割合</t>
    <rPh sb="0" eb="2">
      <t>ワリアイ</t>
    </rPh>
    <phoneticPr fontId="5"/>
  </si>
  <si>
    <t>歴史文化基本構想の策定件数１００件を目指す。</t>
    <phoneticPr fontId="5"/>
  </si>
  <si>
    <t>歴史文化基本構想の策定済み件数</t>
    <phoneticPr fontId="5"/>
  </si>
  <si>
    <t>件</t>
    <rPh sb="0" eb="1">
      <t>ケン</t>
    </rPh>
    <phoneticPr fontId="5"/>
  </si>
  <si>
    <t>地域の文化遺産次世代継承事業
補助事業実施件数</t>
    <phoneticPr fontId="5"/>
  </si>
  <si>
    <t>世界文化遺産活性化事業
補助事業実施件数</t>
    <phoneticPr fontId="5"/>
  </si>
  <si>
    <t>日本の歴史・伝統文化情報発信推進事業
補助事業実施件数</t>
    <rPh sb="0" eb="2">
      <t>ニホン</t>
    </rPh>
    <rPh sb="3" eb="5">
      <t>レキシ</t>
    </rPh>
    <rPh sb="6" eb="8">
      <t>デントウ</t>
    </rPh>
    <rPh sb="8" eb="10">
      <t>ブンカ</t>
    </rPh>
    <rPh sb="10" eb="12">
      <t>ジョウホウ</t>
    </rPh>
    <rPh sb="12" eb="14">
      <t>ハッシン</t>
    </rPh>
    <rPh sb="14" eb="16">
      <t>スイシン</t>
    </rPh>
    <rPh sb="16" eb="18">
      <t>ジギョウ</t>
    </rPh>
    <rPh sb="19" eb="21">
      <t>ホジョ</t>
    </rPh>
    <rPh sb="21" eb="23">
      <t>ジギョウ</t>
    </rPh>
    <rPh sb="23" eb="25">
      <t>ジッシ</t>
    </rPh>
    <rPh sb="25" eb="27">
      <t>ケンスウ</t>
    </rPh>
    <phoneticPr fontId="5"/>
  </si>
  <si>
    <t>歴史文化基本構想策定支援事業
補助事業実施件数</t>
    <rPh sb="8" eb="10">
      <t>サクテイ</t>
    </rPh>
    <rPh sb="10" eb="12">
      <t>シエン</t>
    </rPh>
    <rPh sb="12" eb="14">
      <t>ジギョウ</t>
    </rPh>
    <phoneticPr fontId="5"/>
  </si>
  <si>
    <t>-</t>
    <phoneticPr fontId="5"/>
  </si>
  <si>
    <t>-</t>
    <phoneticPr fontId="5"/>
  </si>
  <si>
    <t>-</t>
    <phoneticPr fontId="5"/>
  </si>
  <si>
    <t>-</t>
    <phoneticPr fontId="5"/>
  </si>
  <si>
    <t>①地域の文化遺産次世代継承事業
補助額／補助件数</t>
    <rPh sb="1" eb="3">
      <t>チイキ</t>
    </rPh>
    <rPh sb="4" eb="6">
      <t>ブンカ</t>
    </rPh>
    <rPh sb="6" eb="8">
      <t>イサン</t>
    </rPh>
    <rPh sb="8" eb="11">
      <t>ジセダイ</t>
    </rPh>
    <rPh sb="11" eb="13">
      <t>ケイショウ</t>
    </rPh>
    <rPh sb="13" eb="15">
      <t>ジギョウ</t>
    </rPh>
    <rPh sb="16" eb="18">
      <t>ホジョ</t>
    </rPh>
    <rPh sb="18" eb="19">
      <t>ガク</t>
    </rPh>
    <rPh sb="20" eb="22">
      <t>ホジョ</t>
    </rPh>
    <rPh sb="22" eb="24">
      <t>ケンスウ</t>
    </rPh>
    <phoneticPr fontId="5"/>
  </si>
  <si>
    <t>　3,250,467/623</t>
    <phoneticPr fontId="5"/>
  </si>
  <si>
    <t>2,088,678/326</t>
    <phoneticPr fontId="5"/>
  </si>
  <si>
    <t>　千円/件</t>
    <rPh sb="1" eb="3">
      <t>センエン</t>
    </rPh>
    <rPh sb="4" eb="5">
      <t>ケン</t>
    </rPh>
    <phoneticPr fontId="5"/>
  </si>
  <si>
    <t>　千円</t>
    <rPh sb="1" eb="3">
      <t>センエン</t>
    </rPh>
    <phoneticPr fontId="5"/>
  </si>
  <si>
    <t>②世界文化遺産活性化事業
補助額／補助件数</t>
    <rPh sb="1" eb="3">
      <t>セカイ</t>
    </rPh>
    <rPh sb="3" eb="5">
      <t>ブンカ</t>
    </rPh>
    <rPh sb="5" eb="7">
      <t>イサン</t>
    </rPh>
    <rPh sb="7" eb="10">
      <t>カッセイカ</t>
    </rPh>
    <rPh sb="10" eb="12">
      <t>ジギョウ</t>
    </rPh>
    <rPh sb="13" eb="15">
      <t>ホジョ</t>
    </rPh>
    <rPh sb="15" eb="16">
      <t>ガク</t>
    </rPh>
    <rPh sb="17" eb="19">
      <t>ホジョ</t>
    </rPh>
    <rPh sb="19" eb="21">
      <t>ケンスウ</t>
    </rPh>
    <phoneticPr fontId="5"/>
  </si>
  <si>
    <t>③歴史文化基本構想策定支援事業
補助額／補助件数</t>
    <rPh sb="1" eb="3">
      <t>レキシ</t>
    </rPh>
    <rPh sb="3" eb="5">
      <t>ブンカ</t>
    </rPh>
    <rPh sb="5" eb="7">
      <t>キホン</t>
    </rPh>
    <rPh sb="7" eb="9">
      <t>コウソウ</t>
    </rPh>
    <rPh sb="9" eb="11">
      <t>サクテイ</t>
    </rPh>
    <rPh sb="11" eb="13">
      <t>シエン</t>
    </rPh>
    <rPh sb="13" eb="15">
      <t>ジギョウ</t>
    </rPh>
    <rPh sb="16" eb="18">
      <t>ホジョ</t>
    </rPh>
    <rPh sb="18" eb="19">
      <t>ガク</t>
    </rPh>
    <rPh sb="20" eb="22">
      <t>ホジョ</t>
    </rPh>
    <rPh sb="22" eb="24">
      <t>ケンスウ</t>
    </rPh>
    <phoneticPr fontId="5"/>
  </si>
  <si>
    <t>④日本の歴史・伝統文化情報発信推進事業
補助額／補助件数　　　　　　　　　</t>
    <rPh sb="1" eb="3">
      <t>ニホン</t>
    </rPh>
    <rPh sb="4" eb="6">
      <t>レキシ</t>
    </rPh>
    <rPh sb="7" eb="9">
      <t>デントウ</t>
    </rPh>
    <rPh sb="9" eb="11">
      <t>ブンカ</t>
    </rPh>
    <rPh sb="11" eb="13">
      <t>ジョウホウ</t>
    </rPh>
    <rPh sb="13" eb="15">
      <t>ハッシン</t>
    </rPh>
    <rPh sb="15" eb="17">
      <t>スイシン</t>
    </rPh>
    <rPh sb="17" eb="19">
      <t>ジギョウ</t>
    </rPh>
    <rPh sb="20" eb="22">
      <t>ホジョ</t>
    </rPh>
    <rPh sb="22" eb="23">
      <t>ガク</t>
    </rPh>
    <rPh sb="24" eb="26">
      <t>ホジョ</t>
    </rPh>
    <rPh sb="26" eb="28">
      <t>ケンスウ</t>
    </rPh>
    <phoneticPr fontId="5"/>
  </si>
  <si>
    <t>1,806,400/370</t>
    <phoneticPr fontId="5"/>
  </si>
  <si>
    <t>210,015/39</t>
    <phoneticPr fontId="5"/>
  </si>
  <si>
    <t>50,000/10</t>
    <phoneticPr fontId="5"/>
  </si>
  <si>
    <t>30,000/1</t>
    <phoneticPr fontId="5"/>
  </si>
  <si>
    <t>文化芸術振興費補助金</t>
    <rPh sb="0" eb="2">
      <t>ブンカ</t>
    </rPh>
    <rPh sb="2" eb="4">
      <t>ゲイジュツ</t>
    </rPh>
    <rPh sb="4" eb="6">
      <t>シンコウ</t>
    </rPh>
    <rPh sb="6" eb="7">
      <t>ヒ</t>
    </rPh>
    <rPh sb="7" eb="10">
      <t>ホジョキン</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</si>
  <si>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</si>
  <si>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</si>
  <si>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</si>
  <si>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庁費</t>
    <rPh sb="0" eb="1">
      <t>チョウ</t>
    </rPh>
    <rPh sb="1" eb="2">
      <t>ヒ</t>
    </rPh>
    <phoneticPr fontId="5"/>
  </si>
  <si>
    <t>文化芸術振興委託費</t>
    <rPh sb="0" eb="2">
      <t>ブンカ</t>
    </rPh>
    <rPh sb="2" eb="4">
      <t>ゲイジュツ</t>
    </rPh>
    <rPh sb="4" eb="6">
      <t>シンコウ</t>
    </rPh>
    <rPh sb="6" eb="8">
      <t>イタク</t>
    </rPh>
    <rPh sb="8" eb="9">
      <t>ヒ</t>
    </rPh>
    <phoneticPr fontId="5"/>
  </si>
  <si>
    <t>○</t>
    <phoneticPr fontId="5"/>
  </si>
  <si>
    <t>文化芸術の振興に関する基本的な方針において重点戦略となっている。</t>
    <rPh sb="0" eb="2">
      <t>ブンカ</t>
    </rPh>
    <rPh sb="2" eb="4">
      <t>ゲイジュツ</t>
    </rPh>
    <rPh sb="5" eb="7">
      <t>シンコウ</t>
    </rPh>
    <rPh sb="8" eb="9">
      <t>カン</t>
    </rPh>
    <rPh sb="11" eb="14">
      <t>キホンテキ</t>
    </rPh>
    <rPh sb="15" eb="17">
      <t>ホウシン</t>
    </rPh>
    <rPh sb="21" eb="23">
      <t>ジュウテン</t>
    </rPh>
    <rPh sb="23" eb="25">
      <t>センリャク</t>
    </rPh>
    <phoneticPr fontId="5"/>
  </si>
  <si>
    <t>文化芸術の振興に関する基本的な方針において重点戦略となっており、国として実施する必要がある。</t>
    <rPh sb="0" eb="2">
      <t>ブンカ</t>
    </rPh>
    <rPh sb="2" eb="4">
      <t>ゲイジュツ</t>
    </rPh>
    <rPh sb="5" eb="7">
      <t>シンコウ</t>
    </rPh>
    <rPh sb="8" eb="9">
      <t>カン</t>
    </rPh>
    <rPh sb="11" eb="14">
      <t>キホンテキ</t>
    </rPh>
    <rPh sb="15" eb="17">
      <t>ホウシン</t>
    </rPh>
    <rPh sb="21" eb="23">
      <t>ジュウテン</t>
    </rPh>
    <rPh sb="23" eb="25">
      <t>センリャク</t>
    </rPh>
    <rPh sb="32" eb="33">
      <t>クニ</t>
    </rPh>
    <rPh sb="36" eb="38">
      <t>ジッシ</t>
    </rPh>
    <rPh sb="40" eb="42">
      <t>ヒツヨウ</t>
    </rPh>
    <phoneticPr fontId="5"/>
  </si>
  <si>
    <t>文化芸術の振興に関する基本的な方針において重点戦略となっており、優先度の高い事業である。</t>
    <rPh sb="0" eb="2">
      <t>ブンカ</t>
    </rPh>
    <rPh sb="2" eb="4">
      <t>ゲイジュツ</t>
    </rPh>
    <rPh sb="5" eb="7">
      <t>シンコウ</t>
    </rPh>
    <rPh sb="8" eb="9">
      <t>カン</t>
    </rPh>
    <rPh sb="11" eb="14">
      <t>キホンテキ</t>
    </rPh>
    <rPh sb="15" eb="17">
      <t>ホウシン</t>
    </rPh>
    <rPh sb="21" eb="23">
      <t>ジュウテン</t>
    </rPh>
    <rPh sb="23" eb="25">
      <t>センリャク</t>
    </rPh>
    <rPh sb="32" eb="34">
      <t>ユウセン</t>
    </rPh>
    <rPh sb="34" eb="35">
      <t>ド</t>
    </rPh>
    <rPh sb="36" eb="37">
      <t>タカ</t>
    </rPh>
    <rPh sb="38" eb="40">
      <t>ジギョウ</t>
    </rPh>
    <phoneticPr fontId="5"/>
  </si>
  <si>
    <t>無</t>
  </si>
  <si>
    <t>調査研究委託は一般競争入札（総合評価落札方式）により複数応札となっている。</t>
    <rPh sb="0" eb="2">
      <t>チョウサ</t>
    </rPh>
    <rPh sb="2" eb="4">
      <t>ケンキュウ</t>
    </rPh>
    <rPh sb="4" eb="6">
      <t>イタク</t>
    </rPh>
    <rPh sb="7" eb="9">
      <t>イッパン</t>
    </rPh>
    <rPh sb="9" eb="11">
      <t>キョウソウ</t>
    </rPh>
    <rPh sb="11" eb="13">
      <t>ニュウサツ</t>
    </rPh>
    <rPh sb="14" eb="18">
      <t>ソウゴウヒョウカ</t>
    </rPh>
    <rPh sb="18" eb="20">
      <t>ラクサツ</t>
    </rPh>
    <rPh sb="20" eb="22">
      <t>ホウシキ</t>
    </rPh>
    <rPh sb="26" eb="28">
      <t>フクスウ</t>
    </rPh>
    <rPh sb="28" eb="30">
      <t>オウサツ</t>
    </rPh>
    <phoneticPr fontId="5"/>
  </si>
  <si>
    <t>受益者負担すべきものは補助対象外としている。</t>
    <rPh sb="0" eb="3">
      <t>ジュエキシャ</t>
    </rPh>
    <rPh sb="3" eb="5">
      <t>フタン</t>
    </rPh>
    <rPh sb="11" eb="13">
      <t>ホジョ</t>
    </rPh>
    <rPh sb="13" eb="16">
      <t>タイショウガイ</t>
    </rPh>
    <phoneticPr fontId="5"/>
  </si>
  <si>
    <t>-</t>
  </si>
  <si>
    <t>-</t>
    <phoneticPr fontId="5"/>
  </si>
  <si>
    <t>‐</t>
  </si>
  <si>
    <t>‐</t>
    <phoneticPr fontId="5"/>
  </si>
  <si>
    <t>補助対象経費、補助対象外経費を厳格に定めている。</t>
    <rPh sb="0" eb="2">
      <t>ホジョ</t>
    </rPh>
    <rPh sb="2" eb="4">
      <t>タイショウ</t>
    </rPh>
    <rPh sb="4" eb="6">
      <t>ケイヒ</t>
    </rPh>
    <rPh sb="7" eb="9">
      <t>ホジョ</t>
    </rPh>
    <rPh sb="9" eb="12">
      <t>タイショウガイ</t>
    </rPh>
    <rPh sb="12" eb="14">
      <t>ケイヒ</t>
    </rPh>
    <rPh sb="15" eb="17">
      <t>ゲンカク</t>
    </rPh>
    <rPh sb="18" eb="19">
      <t>サダ</t>
    </rPh>
    <phoneticPr fontId="5"/>
  </si>
  <si>
    <t>補助対象経費ごとに上限額を設定している。</t>
    <rPh sb="0" eb="2">
      <t>ホジョ</t>
    </rPh>
    <rPh sb="2" eb="4">
      <t>タイショウ</t>
    </rPh>
    <rPh sb="4" eb="6">
      <t>ケイヒ</t>
    </rPh>
    <rPh sb="9" eb="11">
      <t>ジョウゲン</t>
    </rPh>
    <rPh sb="11" eb="12">
      <t>ガク</t>
    </rPh>
    <rPh sb="13" eb="15">
      <t>セッテイ</t>
    </rPh>
    <phoneticPr fontId="5"/>
  </si>
  <si>
    <t>補助対象経費ごとに上限額を設定するとともに、高額な経費は複数者から見積書を取り寄せることを条件としている。</t>
    <rPh sb="0" eb="2">
      <t>ホジョ</t>
    </rPh>
    <rPh sb="2" eb="4">
      <t>タイショウ</t>
    </rPh>
    <rPh sb="4" eb="6">
      <t>ケイヒ</t>
    </rPh>
    <rPh sb="9" eb="11">
      <t>ジョウゲン</t>
    </rPh>
    <rPh sb="11" eb="12">
      <t>ガク</t>
    </rPh>
    <rPh sb="13" eb="15">
      <t>セッテイ</t>
    </rPh>
    <rPh sb="22" eb="24">
      <t>コウガク</t>
    </rPh>
    <rPh sb="25" eb="27">
      <t>ケイヒ</t>
    </rPh>
    <rPh sb="28" eb="30">
      <t>フクスウ</t>
    </rPh>
    <rPh sb="30" eb="31">
      <t>シャ</t>
    </rPh>
    <rPh sb="33" eb="35">
      <t>ミツモリ</t>
    </rPh>
    <rPh sb="35" eb="36">
      <t>ショ</t>
    </rPh>
    <rPh sb="37" eb="38">
      <t>ト</t>
    </rPh>
    <rPh sb="39" eb="40">
      <t>ヨ</t>
    </rPh>
    <rPh sb="45" eb="47">
      <t>ジョウケン</t>
    </rPh>
    <phoneticPr fontId="5"/>
  </si>
  <si>
    <t>定量的な成果指標を定め、達成状況を把握することとしている。</t>
    <rPh sb="0" eb="3">
      <t>テイリョウテキ</t>
    </rPh>
    <rPh sb="4" eb="6">
      <t>セイカ</t>
    </rPh>
    <rPh sb="6" eb="8">
      <t>シヒョウ</t>
    </rPh>
    <rPh sb="9" eb="10">
      <t>サダ</t>
    </rPh>
    <rPh sb="12" eb="14">
      <t>タッセイ</t>
    </rPh>
    <rPh sb="14" eb="16">
      <t>ジョウキョウ</t>
    </rPh>
    <rPh sb="17" eb="19">
      <t>ハアク</t>
    </rPh>
    <phoneticPr fontId="5"/>
  </si>
  <si>
    <t>地域のストックである文化遺産の活用は、効果的な地域活性化手段である。</t>
    <rPh sb="0" eb="2">
      <t>チイキ</t>
    </rPh>
    <rPh sb="10" eb="12">
      <t>ブンカ</t>
    </rPh>
    <rPh sb="12" eb="14">
      <t>イサン</t>
    </rPh>
    <rPh sb="15" eb="17">
      <t>カツヨウ</t>
    </rPh>
    <rPh sb="19" eb="22">
      <t>コウカテキ</t>
    </rPh>
    <rPh sb="23" eb="25">
      <t>チイキ</t>
    </rPh>
    <rPh sb="25" eb="28">
      <t>カッセイカ</t>
    </rPh>
    <rPh sb="28" eb="30">
      <t>シュダン</t>
    </rPh>
    <phoneticPr fontId="5"/>
  </si>
  <si>
    <t>見込と実績に大きな乖離はない。</t>
    <rPh sb="0" eb="2">
      <t>ミコミ</t>
    </rPh>
    <rPh sb="3" eb="5">
      <t>ジッセキ</t>
    </rPh>
    <rPh sb="6" eb="7">
      <t>オオ</t>
    </rPh>
    <rPh sb="9" eb="11">
      <t>カイリ</t>
    </rPh>
    <phoneticPr fontId="5"/>
  </si>
  <si>
    <t>地域の活性化ツールとして活用されている。</t>
    <rPh sb="0" eb="2">
      <t>チイキ</t>
    </rPh>
    <rPh sb="3" eb="6">
      <t>カッセイカ</t>
    </rPh>
    <rPh sb="12" eb="14">
      <t>カツヨウ</t>
    </rPh>
    <phoneticPr fontId="5"/>
  </si>
  <si>
    <t>地域の核となる美術館・歴史博物館支援事業</t>
    <rPh sb="0" eb="2">
      <t>チイキ</t>
    </rPh>
    <rPh sb="3" eb="4">
      <t>カク</t>
    </rPh>
    <rPh sb="7" eb="10">
      <t>ビジュツカン</t>
    </rPh>
    <rPh sb="11" eb="13">
      <t>レキシ</t>
    </rPh>
    <rPh sb="13" eb="16">
      <t>ハクブツカン</t>
    </rPh>
    <rPh sb="16" eb="18">
      <t>シエン</t>
    </rPh>
    <rPh sb="18" eb="20">
      <t>ジギョウ</t>
    </rPh>
    <phoneticPr fontId="5"/>
  </si>
  <si>
    <t>日本遺産魅力発信推進事業</t>
    <rPh sb="0" eb="2">
      <t>ニホン</t>
    </rPh>
    <rPh sb="2" eb="4">
      <t>イサン</t>
    </rPh>
    <rPh sb="4" eb="6">
      <t>ミリョク</t>
    </rPh>
    <rPh sb="6" eb="8">
      <t>ハッシン</t>
    </rPh>
    <rPh sb="8" eb="10">
      <t>スイシン</t>
    </rPh>
    <rPh sb="10" eb="12">
      <t>ジギョウ</t>
    </rPh>
    <phoneticPr fontId="5"/>
  </si>
  <si>
    <t>文化庁・文化財部美術学芸課</t>
    <rPh sb="0" eb="3">
      <t>ブンカチョウ</t>
    </rPh>
    <rPh sb="4" eb="7">
      <t>ブンカザイ</t>
    </rPh>
    <rPh sb="7" eb="8">
      <t>ブ</t>
    </rPh>
    <rPh sb="8" eb="10">
      <t>ビジュツ</t>
    </rPh>
    <rPh sb="10" eb="12">
      <t>ガクゲイ</t>
    </rPh>
    <rPh sb="12" eb="13">
      <t>カ</t>
    </rPh>
    <phoneticPr fontId="5"/>
  </si>
  <si>
    <t>文化庁・文化財部記念物課</t>
    <rPh sb="0" eb="3">
      <t>ブンカチョウ</t>
    </rPh>
    <rPh sb="4" eb="7">
      <t>ブンカザイ</t>
    </rPh>
    <rPh sb="7" eb="8">
      <t>ブ</t>
    </rPh>
    <rPh sb="8" eb="11">
      <t>キネンブツ</t>
    </rPh>
    <rPh sb="11" eb="12">
      <t>カ</t>
    </rPh>
    <phoneticPr fontId="5"/>
  </si>
  <si>
    <t>本事業は、民間団体が、地域の伝統芸能・伝統行事等を活用して地域活性化を図る事業に対し補助するものである。
類似事業は、美術館・歴史博物館、日本遺産を活用して地域活性化を図る事業であり、補助対象は明確に区分されているため、事業内容が重複することはない。</t>
    <rPh sb="19" eb="21">
      <t>デントウ</t>
    </rPh>
    <phoneticPr fontId="5"/>
  </si>
  <si>
    <t>幸せ出ずる国いわて実行委員会</t>
    <phoneticPr fontId="5"/>
  </si>
  <si>
    <t>-</t>
    <phoneticPr fontId="5"/>
  </si>
  <si>
    <t>-</t>
    <phoneticPr fontId="5"/>
  </si>
  <si>
    <t>株式会社富士通総研</t>
    <rPh sb="0" eb="4">
      <t>カブシキガイシャ</t>
    </rPh>
    <rPh sb="4" eb="7">
      <t>フジツウ</t>
    </rPh>
    <rPh sb="7" eb="9">
      <t>ソウケン</t>
    </rPh>
    <phoneticPr fontId="5"/>
  </si>
  <si>
    <t>文化遺産を活かした地域活性化事業の評価手法に係る調査研究</t>
    <rPh sb="0" eb="2">
      <t>ブンカ</t>
    </rPh>
    <rPh sb="2" eb="4">
      <t>イサン</t>
    </rPh>
    <rPh sb="5" eb="6">
      <t>イ</t>
    </rPh>
    <rPh sb="9" eb="11">
      <t>チイキ</t>
    </rPh>
    <rPh sb="11" eb="14">
      <t>カッセイカ</t>
    </rPh>
    <rPh sb="14" eb="16">
      <t>ジギョウ</t>
    </rPh>
    <rPh sb="17" eb="19">
      <t>ヒョウカ</t>
    </rPh>
    <rPh sb="19" eb="21">
      <t>シュホウ</t>
    </rPh>
    <rPh sb="22" eb="23">
      <t>カカ</t>
    </rPh>
    <rPh sb="24" eb="26">
      <t>チョウサ</t>
    </rPh>
    <rPh sb="26" eb="28">
      <t>ケンキュウ</t>
    </rPh>
    <phoneticPr fontId="5"/>
  </si>
  <si>
    <t>銚子市歴史文化基本構想の策定</t>
    <phoneticPr fontId="5"/>
  </si>
  <si>
    <t>益子町歴史文化基本構想の策定</t>
    <phoneticPr fontId="5"/>
  </si>
  <si>
    <t>東近江市歴史文化基本構想の策定</t>
    <phoneticPr fontId="5"/>
  </si>
  <si>
    <t>A.群馬歴史文化遺産発掘・活用・発信実行委員会</t>
    <phoneticPr fontId="5"/>
  </si>
  <si>
    <t>B.群馬歴史文化遺産発掘・活用・発信実行委員会</t>
    <rPh sb="6" eb="8">
      <t>ブンカ</t>
    </rPh>
    <phoneticPr fontId="5"/>
  </si>
  <si>
    <t>群馬歴史文化遺産発掘・活用・発信実行委員会</t>
    <phoneticPr fontId="5"/>
  </si>
  <si>
    <t>文化財名古屋保存活用実行委員会</t>
    <phoneticPr fontId="5"/>
  </si>
  <si>
    <t>京都の文化遺産総合活性化実行委員会</t>
    <phoneticPr fontId="5"/>
  </si>
  <si>
    <t>松島町の文化遺産を活かした地域活性化事業実行委員会</t>
    <phoneticPr fontId="5"/>
  </si>
  <si>
    <t>宮城県地域文化遺産復興プロジェクト実行委員会</t>
    <phoneticPr fontId="5"/>
  </si>
  <si>
    <t>かながわの伝統文化の継承と創造プロジェクト実行委員会</t>
    <phoneticPr fontId="5"/>
  </si>
  <si>
    <t>南知多町文化遺産保存活用実行委員会</t>
    <phoneticPr fontId="5"/>
  </si>
  <si>
    <t>宇都宮市文化振興・地域活性化実行委員会</t>
    <phoneticPr fontId="5"/>
  </si>
  <si>
    <t>福岡県の文化遺産を活かした地域活性化事業実行委員会</t>
    <phoneticPr fontId="5"/>
  </si>
  <si>
    <t>山車囃子競演事業の実施等</t>
    <phoneticPr fontId="5"/>
  </si>
  <si>
    <t>無形文化遺産紹介冊子の制作等</t>
    <phoneticPr fontId="5"/>
  </si>
  <si>
    <t>文化遺産情報公開システムの構築等</t>
    <phoneticPr fontId="5"/>
  </si>
  <si>
    <t>ヘリテージマネージャーの育成等</t>
    <phoneticPr fontId="5"/>
  </si>
  <si>
    <t>神奈川県無形民俗文化財マップの制作等</t>
    <phoneticPr fontId="5"/>
  </si>
  <si>
    <t>伝統芸能フェスティバルの開催等</t>
    <phoneticPr fontId="5"/>
  </si>
  <si>
    <t>祭礼ガイドマップ・サイト制作等</t>
    <phoneticPr fontId="5"/>
  </si>
  <si>
    <t>大谷の文化資源発信冊子制作等</t>
    <phoneticPr fontId="5"/>
  </si>
  <si>
    <t>E.(株)富士通総研</t>
    <rPh sb="3" eb="4">
      <t>カブ</t>
    </rPh>
    <rPh sb="5" eb="8">
      <t>フジツウ</t>
    </rPh>
    <rPh sb="8" eb="10">
      <t>ソウケン</t>
    </rPh>
    <phoneticPr fontId="5"/>
  </si>
  <si>
    <t>人件費</t>
    <rPh sb="0" eb="3">
      <t>ジンケンヒ</t>
    </rPh>
    <phoneticPr fontId="5"/>
  </si>
  <si>
    <t>プロジェクト進捗管理</t>
    <rPh sb="6" eb="8">
      <t>シンチョク</t>
    </rPh>
    <rPh sb="8" eb="10">
      <t>カンリ</t>
    </rPh>
    <phoneticPr fontId="5"/>
  </si>
  <si>
    <t>諸謝金</t>
    <rPh sb="0" eb="1">
      <t>ショ</t>
    </rPh>
    <rPh sb="1" eb="3">
      <t>シャキン</t>
    </rPh>
    <phoneticPr fontId="5"/>
  </si>
  <si>
    <t>会議出席謝金（外部有識者）</t>
    <rPh sb="0" eb="2">
      <t>カイギ</t>
    </rPh>
    <rPh sb="2" eb="4">
      <t>シュッセキ</t>
    </rPh>
    <rPh sb="4" eb="6">
      <t>シャキン</t>
    </rPh>
    <rPh sb="7" eb="9">
      <t>ガイブ</t>
    </rPh>
    <rPh sb="9" eb="12">
      <t>ユウシキシャ</t>
    </rPh>
    <phoneticPr fontId="5"/>
  </si>
  <si>
    <t>旅費</t>
    <rPh sb="0" eb="2">
      <t>リョヒ</t>
    </rPh>
    <phoneticPr fontId="5"/>
  </si>
  <si>
    <t>費用弁償（外部有識者）</t>
    <rPh sb="0" eb="2">
      <t>ヒヨウ</t>
    </rPh>
    <rPh sb="2" eb="4">
      <t>ベンショウ</t>
    </rPh>
    <rPh sb="5" eb="7">
      <t>ガイブ</t>
    </rPh>
    <rPh sb="7" eb="10">
      <t>ユウシキシャ</t>
    </rPh>
    <phoneticPr fontId="5"/>
  </si>
  <si>
    <t>その他</t>
    <rPh sb="2" eb="3">
      <t>タ</t>
    </rPh>
    <phoneticPr fontId="5"/>
  </si>
  <si>
    <t>会議費、通信運搬費、雑役務費、消費税相当額</t>
    <rPh sb="0" eb="3">
      <t>カイギヒ</t>
    </rPh>
    <rPh sb="4" eb="6">
      <t>ツウシン</t>
    </rPh>
    <rPh sb="6" eb="8">
      <t>ウンパン</t>
    </rPh>
    <rPh sb="8" eb="9">
      <t>ヒ</t>
    </rPh>
    <rPh sb="10" eb="11">
      <t>ザツ</t>
    </rPh>
    <rPh sb="11" eb="13">
      <t>エキム</t>
    </rPh>
    <rPh sb="13" eb="14">
      <t>ヒ</t>
    </rPh>
    <rPh sb="15" eb="18">
      <t>ショウヒゼイ</t>
    </rPh>
    <rPh sb="18" eb="20">
      <t>ソウトウ</t>
    </rPh>
    <rPh sb="20" eb="21">
      <t>ガク</t>
    </rPh>
    <phoneticPr fontId="5"/>
  </si>
  <si>
    <t>一般管理費</t>
    <rPh sb="0" eb="2">
      <t>イッパン</t>
    </rPh>
    <rPh sb="2" eb="5">
      <t>カンリヒ</t>
    </rPh>
    <phoneticPr fontId="5"/>
  </si>
  <si>
    <t>上記合計の１０％</t>
    <rPh sb="0" eb="2">
      <t>ジョウキ</t>
    </rPh>
    <rPh sb="2" eb="4">
      <t>ゴウケイ</t>
    </rPh>
    <phoneticPr fontId="5"/>
  </si>
  <si>
    <t>D.【平成28年度新規事業】</t>
    <rPh sb="3" eb="5">
      <t>ヘイセイ</t>
    </rPh>
    <rPh sb="7" eb="9">
      <t>ネンド</t>
    </rPh>
    <rPh sb="9" eb="11">
      <t>シンキ</t>
    </rPh>
    <rPh sb="11" eb="13">
      <t>ジギョウ</t>
    </rPh>
    <phoneticPr fontId="5"/>
  </si>
  <si>
    <t>-</t>
    <phoneticPr fontId="5"/>
  </si>
  <si>
    <t>「歴史文化基本構想」の策定地域数</t>
    <phoneticPr fontId="5"/>
  </si>
  <si>
    <t>-</t>
    <phoneticPr fontId="5"/>
  </si>
  <si>
    <t>地域</t>
    <rPh sb="0" eb="2">
      <t>チイキ</t>
    </rPh>
    <phoneticPr fontId="5"/>
  </si>
  <si>
    <t>46,792/18</t>
    <phoneticPr fontId="5"/>
  </si>
  <si>
    <t>1,835,765/358</t>
    <phoneticPr fontId="5"/>
  </si>
  <si>
    <t>206,912/20</t>
    <phoneticPr fontId="5"/>
  </si>
  <si>
    <t>-</t>
    <phoneticPr fontId="5"/>
  </si>
  <si>
    <t>-</t>
    <phoneticPr fontId="5"/>
  </si>
  <si>
    <t>-</t>
    <phoneticPr fontId="5"/>
  </si>
  <si>
    <t>-</t>
    <phoneticPr fontId="5"/>
  </si>
  <si>
    <t>賃金</t>
    <rPh sb="0" eb="2">
      <t>チンギン</t>
    </rPh>
    <phoneticPr fontId="5"/>
  </si>
  <si>
    <t>報償費</t>
    <rPh sb="0" eb="2">
      <t>ホウショウ</t>
    </rPh>
    <rPh sb="2" eb="3">
      <t>ヒ</t>
    </rPh>
    <phoneticPr fontId="5"/>
  </si>
  <si>
    <t>使用料及び借料</t>
    <rPh sb="0" eb="2">
      <t>シヨウ</t>
    </rPh>
    <rPh sb="2" eb="3">
      <t>リョウ</t>
    </rPh>
    <rPh sb="3" eb="4">
      <t>オヨ</t>
    </rPh>
    <rPh sb="5" eb="7">
      <t>シャクリョウ</t>
    </rPh>
    <phoneticPr fontId="5"/>
  </si>
  <si>
    <t>旅費</t>
    <rPh sb="0" eb="2">
      <t>リョヒ</t>
    </rPh>
    <phoneticPr fontId="5"/>
  </si>
  <si>
    <t>委託費</t>
    <rPh sb="0" eb="2">
      <t>イタク</t>
    </rPh>
    <rPh sb="2" eb="3">
      <t>ヒ</t>
    </rPh>
    <phoneticPr fontId="5"/>
  </si>
  <si>
    <t>需用費</t>
    <rPh sb="0" eb="3">
      <t>ジュヨウヒ</t>
    </rPh>
    <phoneticPr fontId="5"/>
  </si>
  <si>
    <t>その他</t>
    <rPh sb="2" eb="3">
      <t>タ</t>
    </rPh>
    <phoneticPr fontId="5"/>
  </si>
  <si>
    <t>共済費、役務費（通信運搬費）</t>
    <rPh sb="0" eb="2">
      <t>キョウサイ</t>
    </rPh>
    <rPh sb="2" eb="3">
      <t>ヒ</t>
    </rPh>
    <rPh sb="4" eb="6">
      <t>エキム</t>
    </rPh>
    <rPh sb="6" eb="7">
      <t>ヒ</t>
    </rPh>
    <rPh sb="8" eb="10">
      <t>ツウシン</t>
    </rPh>
    <rPh sb="10" eb="12">
      <t>ウンパン</t>
    </rPh>
    <rPh sb="12" eb="13">
      <t>ヒ</t>
    </rPh>
    <phoneticPr fontId="5"/>
  </si>
  <si>
    <t>会場整理等賃金</t>
    <rPh sb="0" eb="2">
      <t>カイジョウ</t>
    </rPh>
    <rPh sb="2" eb="5">
      <t>セイリトウ</t>
    </rPh>
    <rPh sb="5" eb="7">
      <t>チンギン</t>
    </rPh>
    <phoneticPr fontId="5"/>
  </si>
  <si>
    <t>講師謝金、出演料等</t>
    <rPh sb="0" eb="2">
      <t>コウシ</t>
    </rPh>
    <rPh sb="2" eb="4">
      <t>シャキン</t>
    </rPh>
    <rPh sb="5" eb="7">
      <t>シュツエン</t>
    </rPh>
    <rPh sb="7" eb="9">
      <t>リョウトウ</t>
    </rPh>
    <phoneticPr fontId="5"/>
  </si>
  <si>
    <t>費用弁償（講師、出演者等）</t>
    <rPh sb="0" eb="2">
      <t>ヒヨウ</t>
    </rPh>
    <rPh sb="2" eb="4">
      <t>ベンショウ</t>
    </rPh>
    <rPh sb="5" eb="7">
      <t>コウシ</t>
    </rPh>
    <rPh sb="8" eb="11">
      <t>シュツエンシャ</t>
    </rPh>
    <rPh sb="11" eb="12">
      <t>トウ</t>
    </rPh>
    <phoneticPr fontId="5"/>
  </si>
  <si>
    <t>会場使用料、出演者用バス借上げ等</t>
    <rPh sb="0" eb="2">
      <t>カイジョウ</t>
    </rPh>
    <rPh sb="2" eb="4">
      <t>シヨウ</t>
    </rPh>
    <rPh sb="4" eb="5">
      <t>リョウ</t>
    </rPh>
    <rPh sb="6" eb="9">
      <t>シュツエンシャ</t>
    </rPh>
    <rPh sb="9" eb="10">
      <t>ヨウ</t>
    </rPh>
    <rPh sb="12" eb="14">
      <t>カリア</t>
    </rPh>
    <rPh sb="15" eb="16">
      <t>トウ</t>
    </rPh>
    <phoneticPr fontId="5"/>
  </si>
  <si>
    <t>会場設営費等</t>
    <rPh sb="0" eb="2">
      <t>カイジョウ</t>
    </rPh>
    <rPh sb="2" eb="4">
      <t>セツエイ</t>
    </rPh>
    <rPh sb="4" eb="5">
      <t>ヒ</t>
    </rPh>
    <rPh sb="5" eb="6">
      <t>トウ</t>
    </rPh>
    <phoneticPr fontId="5"/>
  </si>
  <si>
    <t>印刷製本費（チラシ、ポスター等）</t>
    <rPh sb="0" eb="2">
      <t>インサツ</t>
    </rPh>
    <rPh sb="2" eb="4">
      <t>セイホン</t>
    </rPh>
    <rPh sb="4" eb="5">
      <t>ヒ</t>
    </rPh>
    <rPh sb="14" eb="15">
      <t>トウ</t>
    </rPh>
    <phoneticPr fontId="5"/>
  </si>
  <si>
    <t>群馬の文化遺産総合ガイド・映像制作等</t>
    <phoneticPr fontId="5"/>
  </si>
  <si>
    <t>-</t>
    <phoneticPr fontId="5"/>
  </si>
  <si>
    <t>-</t>
    <phoneticPr fontId="5"/>
  </si>
  <si>
    <t>新25-0038</t>
    <phoneticPr fontId="5"/>
  </si>
  <si>
    <t>追加25-0003</t>
    <phoneticPr fontId="5"/>
  </si>
  <si>
    <t>　本事業は、平成25年度から開始した事業であるが、平成27年度から成果目標を明確化し、定量的な成果指標を定めて経年変化を追うことにより、地域活性化の成果目標の達成状況を把握することとしたところであり、文化芸術立国、地方創生、観光立国の実現のために、強力に推し進めるべきである。</t>
    <phoneticPr fontId="5"/>
  </si>
  <si>
    <t>名古屋市歴史文化基本構想の策定</t>
    <phoneticPr fontId="5"/>
  </si>
  <si>
    <t>神河町歴史文化基本構想の策定</t>
    <phoneticPr fontId="5"/>
  </si>
  <si>
    <t>倉敷市歴史文化基本構想の策定</t>
    <rPh sb="0" eb="3">
      <t>クラシキシ</t>
    </rPh>
    <phoneticPr fontId="5"/>
  </si>
  <si>
    <t>C.愛知県名古屋市</t>
    <rPh sb="2" eb="5">
      <t>アイチケン</t>
    </rPh>
    <rPh sb="5" eb="8">
      <t>ナゴヤ</t>
    </rPh>
    <rPh sb="8" eb="9">
      <t>シ</t>
    </rPh>
    <phoneticPr fontId="5"/>
  </si>
  <si>
    <t>　本事業は、地方公共団体が策定する地域活性化事業実施計画において、達成すべき目標を掲げ、その成果を人数、理解度、活用状況、人材育成数等の指標に基づき測定することにより、その達成状況を定量的・定性的に検証・分析することとしているが、成果目標をより明確化して引き続き適切な検証・改善を行うことにより、効果が大きい取組を重点的に推し進めるなど、戦略的に事業を展開していくこととする。</t>
    <rPh sb="24" eb="26">
      <t>ジッシ</t>
    </rPh>
    <rPh sb="33" eb="35">
      <t>タッセイ</t>
    </rPh>
    <rPh sb="38" eb="40">
      <t>モクヒョウ</t>
    </rPh>
    <rPh sb="41" eb="42">
      <t>カカ</t>
    </rPh>
    <rPh sb="46" eb="48">
      <t>セイカ</t>
    </rPh>
    <rPh sb="74" eb="76">
      <t>ソクテイ</t>
    </rPh>
    <rPh sb="86" eb="88">
      <t>タッセイ</t>
    </rPh>
    <rPh sb="88" eb="90">
      <t>ジョウキョウ</t>
    </rPh>
    <rPh sb="137" eb="139">
      <t>カイゼン</t>
    </rPh>
    <rPh sb="176" eb="178">
      <t>テンカイ</t>
    </rPh>
    <phoneticPr fontId="5"/>
  </si>
  <si>
    <t>委託費</t>
    <rPh sb="0" eb="2">
      <t>イタク</t>
    </rPh>
    <rPh sb="2" eb="3">
      <t>ヒ</t>
    </rPh>
    <phoneticPr fontId="6"/>
  </si>
  <si>
    <t>その他</t>
    <rPh sb="2" eb="3">
      <t>タ</t>
    </rPh>
    <phoneticPr fontId="6"/>
  </si>
  <si>
    <t>調査、会議運営、資料作成業務</t>
    <rPh sb="0" eb="2">
      <t>チョウサ</t>
    </rPh>
    <rPh sb="3" eb="5">
      <t>カイギ</t>
    </rPh>
    <rPh sb="5" eb="7">
      <t>ウンエイ</t>
    </rPh>
    <rPh sb="8" eb="10">
      <t>シリョウ</t>
    </rPh>
    <rPh sb="10" eb="12">
      <t>サクセイ</t>
    </rPh>
    <rPh sb="12" eb="14">
      <t>ギョウム</t>
    </rPh>
    <phoneticPr fontId="6"/>
  </si>
  <si>
    <t>消耗品費、委員報償費</t>
    <rPh sb="0" eb="2">
      <t>ショウモウ</t>
    </rPh>
    <rPh sb="2" eb="3">
      <t>ヒン</t>
    </rPh>
    <rPh sb="3" eb="4">
      <t>ヒ</t>
    </rPh>
    <rPh sb="5" eb="7">
      <t>イイン</t>
    </rPh>
    <rPh sb="7" eb="10">
      <t>ホウショウヒ</t>
    </rPh>
    <phoneticPr fontId="6"/>
  </si>
  <si>
    <t>愛知県名古屋市</t>
  </si>
  <si>
    <t>千葉県銚子市</t>
  </si>
  <si>
    <t>岡山県倉敷市</t>
  </si>
  <si>
    <t>兵庫県神河町</t>
  </si>
  <si>
    <t>栃木県益子町</t>
  </si>
  <si>
    <t>愛知県瀬戸市</t>
  </si>
  <si>
    <t>兵庫県朝来市</t>
  </si>
  <si>
    <t>滋賀県東近江市</t>
  </si>
  <si>
    <t>山形県飯豊町</t>
  </si>
  <si>
    <t>神奈川県伊勢原市</t>
  </si>
  <si>
    <t>瀬戸市歴史文化基本構想の策定</t>
    <rPh sb="0" eb="2">
      <t>セト</t>
    </rPh>
    <phoneticPr fontId="5"/>
  </si>
  <si>
    <t>朝来市歴史文化基本構想の策定</t>
    <rPh sb="0" eb="2">
      <t>アサゴ</t>
    </rPh>
    <phoneticPr fontId="5"/>
  </si>
  <si>
    <t>飯豊町歴史文化基本構想の策定</t>
    <rPh sb="0" eb="2">
      <t>イイトヨ</t>
    </rPh>
    <rPh sb="2" eb="3">
      <t>チョウ</t>
    </rPh>
    <phoneticPr fontId="5"/>
  </si>
  <si>
    <t>伊勢原市歴史文化基本構想の策定</t>
    <rPh sb="0" eb="4">
      <t>イセハラシ</t>
    </rPh>
    <phoneticPr fontId="5"/>
  </si>
  <si>
    <t>報償費</t>
    <rPh sb="0" eb="3">
      <t>ホウショウヒ</t>
    </rPh>
    <phoneticPr fontId="6"/>
  </si>
  <si>
    <t>旅費</t>
    <rPh sb="0" eb="2">
      <t>リョヒ</t>
    </rPh>
    <phoneticPr fontId="6"/>
  </si>
  <si>
    <t>委託費</t>
    <rPh sb="0" eb="3">
      <t>イタクヒ</t>
    </rPh>
    <phoneticPr fontId="6"/>
  </si>
  <si>
    <t>需用費</t>
    <rPh sb="0" eb="3">
      <t>ジュヨウヒ</t>
    </rPh>
    <phoneticPr fontId="6"/>
  </si>
  <si>
    <t>使用料及び借料</t>
    <rPh sb="0" eb="2">
      <t>シヨウ</t>
    </rPh>
    <rPh sb="2" eb="3">
      <t>リョウ</t>
    </rPh>
    <rPh sb="3" eb="4">
      <t>オヨ</t>
    </rPh>
    <rPh sb="5" eb="7">
      <t>シャクリョウ</t>
    </rPh>
    <phoneticPr fontId="6"/>
  </si>
  <si>
    <t>講師謝金</t>
    <rPh sb="0" eb="2">
      <t>コウシ</t>
    </rPh>
    <rPh sb="2" eb="4">
      <t>シャキン</t>
    </rPh>
    <phoneticPr fontId="6"/>
  </si>
  <si>
    <t>費用弁償（講師、パネリスト等）</t>
    <rPh sb="0" eb="2">
      <t>ヒヨウ</t>
    </rPh>
    <rPh sb="2" eb="4">
      <t>ベンショウ</t>
    </rPh>
    <rPh sb="5" eb="7">
      <t>コウシ</t>
    </rPh>
    <rPh sb="13" eb="14">
      <t>トウ</t>
    </rPh>
    <phoneticPr fontId="6"/>
  </si>
  <si>
    <t>会場設営費、モニターツアー業務費、シンポジウム実施費等</t>
    <rPh sb="0" eb="2">
      <t>カイジョウ</t>
    </rPh>
    <rPh sb="2" eb="5">
      <t>セツエイヒ</t>
    </rPh>
    <rPh sb="13" eb="15">
      <t>ギョウム</t>
    </rPh>
    <rPh sb="15" eb="16">
      <t>ヒ</t>
    </rPh>
    <rPh sb="23" eb="25">
      <t>ジッシ</t>
    </rPh>
    <rPh sb="25" eb="26">
      <t>ヒ</t>
    </rPh>
    <rPh sb="26" eb="27">
      <t>トウ</t>
    </rPh>
    <phoneticPr fontId="6"/>
  </si>
  <si>
    <t>印刷製本費（ブックレット、ポスター等）</t>
    <rPh sb="0" eb="2">
      <t>インサツ</t>
    </rPh>
    <rPh sb="2" eb="4">
      <t>セイホン</t>
    </rPh>
    <rPh sb="4" eb="5">
      <t>ヒ</t>
    </rPh>
    <rPh sb="17" eb="18">
      <t>トウ</t>
    </rPh>
    <phoneticPr fontId="6"/>
  </si>
  <si>
    <t>自動車借上料他</t>
    <rPh sb="0" eb="2">
      <t>ジドウ</t>
    </rPh>
    <rPh sb="2" eb="3">
      <t>クルマ</t>
    </rPh>
    <rPh sb="3" eb="4">
      <t>カ</t>
    </rPh>
    <rPh sb="4" eb="5">
      <t>ア</t>
    </rPh>
    <rPh sb="5" eb="6">
      <t>リョウ</t>
    </rPh>
    <rPh sb="6" eb="7">
      <t>ホカ</t>
    </rPh>
    <phoneticPr fontId="6"/>
  </si>
  <si>
    <t>共済費</t>
    <rPh sb="0" eb="3">
      <t>キョウサイヒ</t>
    </rPh>
    <phoneticPr fontId="6"/>
  </si>
  <si>
    <t>普及啓発資料作成、モニターツアー実施、ガイド養成、シンポジウム開催等</t>
    <rPh sb="0" eb="2">
      <t>フキュウ</t>
    </rPh>
    <rPh sb="2" eb="4">
      <t>ケイハツ</t>
    </rPh>
    <rPh sb="4" eb="6">
      <t>シリョウ</t>
    </rPh>
    <rPh sb="6" eb="8">
      <t>サクセイ</t>
    </rPh>
    <rPh sb="16" eb="18">
      <t>ジッシ</t>
    </rPh>
    <rPh sb="22" eb="24">
      <t>ヨウセイ</t>
    </rPh>
    <rPh sb="31" eb="33">
      <t>カイサイ</t>
    </rPh>
    <rPh sb="33" eb="34">
      <t>トウ</t>
    </rPh>
    <phoneticPr fontId="6"/>
  </si>
  <si>
    <t>世界遺産登録２０周年記念フォーラム開催等</t>
    <rPh sb="0" eb="2">
      <t>セカイ</t>
    </rPh>
    <rPh sb="2" eb="4">
      <t>イサン</t>
    </rPh>
    <rPh sb="4" eb="6">
      <t>トウロク</t>
    </rPh>
    <rPh sb="8" eb="10">
      <t>シュウネン</t>
    </rPh>
    <rPh sb="10" eb="12">
      <t>キネン</t>
    </rPh>
    <rPh sb="17" eb="19">
      <t>カイサイ</t>
    </rPh>
    <rPh sb="19" eb="20">
      <t>トウ</t>
    </rPh>
    <phoneticPr fontId="6"/>
  </si>
  <si>
    <t>外国人向け広報ツールの制作、芸能フェスティバル開催等</t>
    <rPh sb="0" eb="3">
      <t>ガイコクジン</t>
    </rPh>
    <rPh sb="3" eb="4">
      <t>ム</t>
    </rPh>
    <rPh sb="5" eb="7">
      <t>コウホウ</t>
    </rPh>
    <rPh sb="11" eb="13">
      <t>セイサク</t>
    </rPh>
    <rPh sb="14" eb="16">
      <t>ゲイノウ</t>
    </rPh>
    <rPh sb="23" eb="25">
      <t>カイサイ</t>
    </rPh>
    <rPh sb="25" eb="26">
      <t>トウ</t>
    </rPh>
    <phoneticPr fontId="6"/>
  </si>
  <si>
    <t>世界文化遺産の総合的な情報発信のためのアプリ基本設計、試作版制作</t>
    <rPh sb="0" eb="2">
      <t>セカイ</t>
    </rPh>
    <rPh sb="2" eb="4">
      <t>ブンカ</t>
    </rPh>
    <rPh sb="4" eb="6">
      <t>イサン</t>
    </rPh>
    <rPh sb="7" eb="10">
      <t>ソウゴウテキ</t>
    </rPh>
    <rPh sb="11" eb="13">
      <t>ジョウホウ</t>
    </rPh>
    <rPh sb="13" eb="15">
      <t>ハッシン</t>
    </rPh>
    <rPh sb="22" eb="24">
      <t>キホン</t>
    </rPh>
    <rPh sb="24" eb="26">
      <t>セッケイ</t>
    </rPh>
    <rPh sb="27" eb="30">
      <t>シサクバン</t>
    </rPh>
    <rPh sb="30" eb="32">
      <t>セイサク</t>
    </rPh>
    <phoneticPr fontId="6"/>
  </si>
  <si>
    <t>文化講座開催、ホームページ作成、多言語対応ガイドアプリ開発等</t>
    <rPh sb="0" eb="2">
      <t>ブンカ</t>
    </rPh>
    <rPh sb="2" eb="4">
      <t>コウザ</t>
    </rPh>
    <rPh sb="4" eb="6">
      <t>カイサイ</t>
    </rPh>
    <rPh sb="13" eb="15">
      <t>サクセイ</t>
    </rPh>
    <rPh sb="16" eb="19">
      <t>タゲンゴ</t>
    </rPh>
    <rPh sb="19" eb="21">
      <t>タイオウ</t>
    </rPh>
    <rPh sb="27" eb="29">
      <t>カイハツ</t>
    </rPh>
    <rPh sb="29" eb="30">
      <t>トウ</t>
    </rPh>
    <phoneticPr fontId="6"/>
  </si>
  <si>
    <t>プロモーションビデオ制作、旅行専門サイトへの掲載、モニターツアー実施等</t>
    <rPh sb="10" eb="12">
      <t>セイサク</t>
    </rPh>
    <rPh sb="13" eb="15">
      <t>リョコウ</t>
    </rPh>
    <rPh sb="15" eb="17">
      <t>センモン</t>
    </rPh>
    <rPh sb="22" eb="24">
      <t>ケイサイ</t>
    </rPh>
    <rPh sb="32" eb="34">
      <t>ジッシ</t>
    </rPh>
    <rPh sb="34" eb="35">
      <t>トウ</t>
    </rPh>
    <phoneticPr fontId="6"/>
  </si>
  <si>
    <t>外国語版ホームページ、パンフレット、ＤＶＤ制作、ボランティアガイド養成等</t>
    <rPh sb="0" eb="3">
      <t>ガイコクゴ</t>
    </rPh>
    <rPh sb="3" eb="4">
      <t>バン</t>
    </rPh>
    <rPh sb="21" eb="23">
      <t>セイサク</t>
    </rPh>
    <rPh sb="33" eb="35">
      <t>ヨウセイ</t>
    </rPh>
    <rPh sb="35" eb="36">
      <t>トウ</t>
    </rPh>
    <phoneticPr fontId="6"/>
  </si>
  <si>
    <t>世界遺産映像記録、パンフレット作成、講演会開催等</t>
    <rPh sb="0" eb="2">
      <t>セカイ</t>
    </rPh>
    <rPh sb="2" eb="4">
      <t>イサン</t>
    </rPh>
    <rPh sb="4" eb="6">
      <t>エイゾウ</t>
    </rPh>
    <rPh sb="6" eb="8">
      <t>キロク</t>
    </rPh>
    <rPh sb="15" eb="17">
      <t>サクセイ</t>
    </rPh>
    <rPh sb="18" eb="21">
      <t>コウエンカイ</t>
    </rPh>
    <rPh sb="21" eb="23">
      <t>カイサイ</t>
    </rPh>
    <rPh sb="23" eb="24">
      <t>トウ</t>
    </rPh>
    <phoneticPr fontId="6"/>
  </si>
  <si>
    <t>パンフレット作成、スピーチコンテスト開催、世界遺産講座開催等</t>
    <rPh sb="6" eb="8">
      <t>サクセイ</t>
    </rPh>
    <rPh sb="18" eb="20">
      <t>カイサイ</t>
    </rPh>
    <rPh sb="21" eb="23">
      <t>セカイ</t>
    </rPh>
    <rPh sb="23" eb="25">
      <t>イサン</t>
    </rPh>
    <rPh sb="25" eb="27">
      <t>コウザ</t>
    </rPh>
    <rPh sb="27" eb="29">
      <t>カイサイ</t>
    </rPh>
    <rPh sb="29" eb="30">
      <t>トウ</t>
    </rPh>
    <phoneticPr fontId="6"/>
  </si>
  <si>
    <t>シンポジウム、日光文化継承教室開催等</t>
    <rPh sb="7" eb="9">
      <t>ニッコウ</t>
    </rPh>
    <rPh sb="9" eb="11">
      <t>ブンカ</t>
    </rPh>
    <rPh sb="11" eb="13">
      <t>ケイショウ</t>
    </rPh>
    <rPh sb="13" eb="15">
      <t>キョウシツ</t>
    </rPh>
    <rPh sb="15" eb="17">
      <t>カイサイ</t>
    </rPh>
    <rPh sb="17" eb="18">
      <t>トウ</t>
    </rPh>
    <phoneticPr fontId="6"/>
  </si>
  <si>
    <t>群馬歴史文化遺産発掘・活用・発信実行委員会</t>
    <rPh sb="4" eb="6">
      <t>ブンカ</t>
    </rPh>
    <phoneticPr fontId="6"/>
  </si>
  <si>
    <t>白川村文化遺産活用観光マネジメント事業実行委員会</t>
  </si>
  <si>
    <t>高野町世界遺産活用実行委員会</t>
  </si>
  <si>
    <t>「明治日本の産業革命遺産」インタープリテーション実行委員会</t>
    <rPh sb="1" eb="3">
      <t>メイジ</t>
    </rPh>
    <rPh sb="3" eb="5">
      <t>ニホン</t>
    </rPh>
    <rPh sb="6" eb="8">
      <t>サンギョウ</t>
    </rPh>
    <rPh sb="8" eb="10">
      <t>カクメイ</t>
    </rPh>
    <rPh sb="10" eb="12">
      <t>イサン</t>
    </rPh>
    <rPh sb="24" eb="26">
      <t>ジッコウ</t>
    </rPh>
    <rPh sb="26" eb="29">
      <t>イインカイ</t>
    </rPh>
    <phoneticPr fontId="6"/>
  </si>
  <si>
    <t>世界遺産五箇山合掌文化アカデミ－事業実行委員会</t>
  </si>
  <si>
    <t>一般財団法人ふじよしだ観光振興サービス</t>
  </si>
  <si>
    <t>比叡山坂本活性化実行委員会</t>
  </si>
  <si>
    <t>世界遺産吉野大峯活性化事業実行委員会</t>
  </si>
  <si>
    <t>世界遺産平泉保存活用推進実行委員会</t>
  </si>
  <si>
    <t>世界遺産「日光の社寺」プロモーション委員会</t>
  </si>
  <si>
    <t>-</t>
    <phoneticPr fontId="5"/>
  </si>
  <si>
    <t>-</t>
    <phoneticPr fontId="5"/>
  </si>
  <si>
    <t>-</t>
    <phoneticPr fontId="5"/>
  </si>
  <si>
    <t>-</t>
    <phoneticPr fontId="5"/>
  </si>
  <si>
    <t>文化庁が主催する文化財関連展覧会の来場者数</t>
    <phoneticPr fontId="5"/>
  </si>
  <si>
    <t>文化遺産オンラインへの訪問回数</t>
    <rPh sb="0" eb="2">
      <t>ブンカ</t>
    </rPh>
    <rPh sb="2" eb="4">
      <t>イサン</t>
    </rPh>
    <rPh sb="11" eb="13">
      <t>ホウモン</t>
    </rPh>
    <rPh sb="13" eb="15">
      <t>カイスウ</t>
    </rPh>
    <phoneticPr fontId="5"/>
  </si>
  <si>
    <t>人</t>
    <rPh sb="0" eb="1">
      <t>ニン</t>
    </rPh>
    <phoneticPr fontId="5"/>
  </si>
  <si>
    <t>-</t>
    <phoneticPr fontId="5"/>
  </si>
  <si>
    <t>回</t>
    <rPh sb="0" eb="1">
      <t>カイ</t>
    </rPh>
    <phoneticPr fontId="5"/>
  </si>
  <si>
    <t>-</t>
    <phoneticPr fontId="5"/>
  </si>
  <si>
    <t>○本事業の成果目標の一つである「歴史文化基本構想」の策定地域数は、政策目標実現のための活動指標と同じであり、地域に存在する文化財を、指定・未指定にかかわらず幅広く捉えて的確に把握し、文化財をその周辺環境まで含めて総合的に保存・活用することにつながるとともに、併せて本事業で文化財の適切な保存に配慮しつつ、積極的な公開・活用を行うことにより、文化庁主催の文化財展覧会の来場者数や文化遺産オンラインへの訪問回数も増加し、政策評価で掲げる広く国民が文化財に親しむ機会の充実を図るという目標が達成される。</t>
    <rPh sb="129" eb="130">
      <t>アワ</t>
    </rPh>
    <rPh sb="132" eb="133">
      <t>ホン</t>
    </rPh>
    <rPh sb="133" eb="135">
      <t>ジギョウ</t>
    </rPh>
    <rPh sb="204" eb="206">
      <t>ゾウカ</t>
    </rPh>
    <rPh sb="208" eb="210">
      <t>セイサク</t>
    </rPh>
    <rPh sb="210" eb="212">
      <t>ヒョウカ</t>
    </rPh>
    <rPh sb="213" eb="214">
      <t>カカ</t>
    </rPh>
    <rPh sb="239" eb="241">
      <t>モクヒョウ</t>
    </rPh>
    <rPh sb="242" eb="244">
      <t>タッセイ</t>
    </rPh>
    <phoneticPr fontId="5"/>
  </si>
  <si>
    <t>実施計画の達成率８０％以上を達成した地方公共団体の割合（27年度成果実績は集計中）</t>
    <rPh sb="30" eb="32">
      <t>ネンド</t>
    </rPh>
    <rPh sb="32" eb="34">
      <t>セイカ</t>
    </rPh>
    <rPh sb="34" eb="36">
      <t>ジッセキ</t>
    </rPh>
    <rPh sb="37" eb="40">
      <t>シュウケイチュウ</t>
    </rPh>
    <phoneticPr fontId="5"/>
  </si>
  <si>
    <t>①地域の文化遺産次世代継承事業
　地方公共団体が策定する事業実施計画に基づき、地域の文化遺産の所有者、保護団体等によって構成される実行委員会等が実施する地域の文化遺産に関する情報発信、人材育成、普及啓発、継承、記録作成、調査研究等の取組に対して補助を行う（補助率：定額）。
②世界文化遺産活性化事業（平成27年度～）
　地方公共団体が策定する事業実施計画に基づき、世界文化遺産の構成資産の所有者、保護団体等によって構成される実行委員会等が実施する世界文化遺産に関する情報発信、人材育成、普及啓発、調査研究等の取組に対して補助を行う（補助率：定額）。
③歴史文化基本構想策定支援事業（平成27年度～）
　文化財をその周辺環境も含めて総合的に保存・活用するための「歴史文化基本構想」の策定・改訂に要する経費を地方公共団体に対して補助（補助率：定額）。
④日本の歴史・伝統文化情報発信推進事業（平成28年度～）
　地方公共団体が行う、地域の文化財に対する外国人旅行者のニーズに合わせた正確で分かりやすい情報発信等の取組に対してモデル事業として支援（補助率：定額）。</t>
    <rPh sb="150" eb="152">
      <t>ヘイセイ</t>
    </rPh>
    <rPh sb="154" eb="156">
      <t>ネンド</t>
    </rPh>
    <rPh sb="291" eb="293">
      <t>ヘイセイ</t>
    </rPh>
    <rPh sb="295" eb="297">
      <t>ネンド</t>
    </rPh>
    <rPh sb="375" eb="377">
      <t>ニホン</t>
    </rPh>
    <rPh sb="378" eb="380">
      <t>レキシ</t>
    </rPh>
    <rPh sb="381" eb="383">
      <t>デントウ</t>
    </rPh>
    <rPh sb="383" eb="385">
      <t>ブンカ</t>
    </rPh>
    <rPh sb="385" eb="387">
      <t>ジョウホウ</t>
    </rPh>
    <rPh sb="387" eb="389">
      <t>ハッシン</t>
    </rPh>
    <rPh sb="389" eb="391">
      <t>スイシン</t>
    </rPh>
    <rPh sb="391" eb="393">
      <t>ジギョウ</t>
    </rPh>
    <rPh sb="394" eb="396">
      <t>ヘイセイ</t>
    </rPh>
    <rPh sb="398" eb="400">
      <t>ネンド</t>
    </rPh>
    <rPh sb="457" eb="458">
      <t>タイ</t>
    </rPh>
    <rPh sb="471" eb="474">
      <t>ホジョリツ</t>
    </rPh>
    <rPh sb="475" eb="477">
      <t>テイガク</t>
    </rPh>
    <phoneticPr fontId="5"/>
  </si>
  <si>
    <t>モデル事業実施地域の外国人宿泊客数を平成32年度までに平成26年度比2倍を目指す。</t>
    <rPh sb="3" eb="5">
      <t>ジギョウ</t>
    </rPh>
    <rPh sb="5" eb="7">
      <t>ジッシ</t>
    </rPh>
    <rPh sb="7" eb="9">
      <t>チイキ</t>
    </rPh>
    <rPh sb="10" eb="12">
      <t>ガイコク</t>
    </rPh>
    <rPh sb="12" eb="13">
      <t>ジン</t>
    </rPh>
    <rPh sb="13" eb="16">
      <t>シュクハクキャク</t>
    </rPh>
    <rPh sb="16" eb="17">
      <t>スウ</t>
    </rPh>
    <rPh sb="18" eb="20">
      <t>ヘイセイ</t>
    </rPh>
    <rPh sb="22" eb="24">
      <t>ネンド</t>
    </rPh>
    <rPh sb="27" eb="29">
      <t>ヘイセイ</t>
    </rPh>
    <rPh sb="31" eb="33">
      <t>ネンド</t>
    </rPh>
    <rPh sb="33" eb="34">
      <t>ヒ</t>
    </rPh>
    <rPh sb="35" eb="36">
      <t>バイ</t>
    </rPh>
    <rPh sb="37" eb="39">
      <t>メザ</t>
    </rPh>
    <phoneticPr fontId="5"/>
  </si>
  <si>
    <t>モデル事業実施地域の外国人延べ宿泊者数（28年度新規メニュー（④）に係る指標のため、実績値なし）</t>
    <rPh sb="3" eb="5">
      <t>ジギョウ</t>
    </rPh>
    <rPh sb="5" eb="7">
      <t>ジッシ</t>
    </rPh>
    <rPh sb="7" eb="9">
      <t>チイキ</t>
    </rPh>
    <rPh sb="10" eb="12">
      <t>ガイコク</t>
    </rPh>
    <rPh sb="12" eb="13">
      <t>ジン</t>
    </rPh>
    <rPh sb="13" eb="14">
      <t>ノ</t>
    </rPh>
    <rPh sb="15" eb="18">
      <t>シュクハクシャ</t>
    </rPh>
    <rPh sb="18" eb="19">
      <t>スウ</t>
    </rPh>
    <rPh sb="22" eb="24">
      <t>ネンド</t>
    </rPh>
    <rPh sb="24" eb="26">
      <t>シンキ</t>
    </rPh>
    <rPh sb="34" eb="35">
      <t>カカ</t>
    </rPh>
    <rPh sb="36" eb="38">
      <t>シヒョウ</t>
    </rPh>
    <rPh sb="42" eb="45">
      <t>ジッセキチ</t>
    </rPh>
    <phoneticPr fontId="5"/>
  </si>
  <si>
    <t>倍</t>
    <rPh sb="0" eb="1">
      <t>バイ</t>
    </rPh>
    <phoneticPr fontId="5"/>
  </si>
  <si>
    <t>-</t>
    <phoneticPr fontId="5"/>
  </si>
  <si>
    <t>-</t>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</si>
  <si>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</si>
  <si>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</si>
  <si>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伝統文化課長　大谷　圭介
記念物課長　大西　啓介</t>
    <rPh sb="0" eb="2">
      <t>デントウ</t>
    </rPh>
    <rPh sb="2" eb="4">
      <t>ブンカ</t>
    </rPh>
    <rPh sb="4" eb="6">
      <t>カチョウ</t>
    </rPh>
    <rPh sb="7" eb="9">
      <t>オオタニ</t>
    </rPh>
    <rPh sb="10" eb="12">
      <t>ケイスケ</t>
    </rPh>
    <rPh sb="13" eb="16">
      <t>キネンブツ</t>
    </rPh>
    <rPh sb="16" eb="18">
      <t>カチョウ</t>
    </rPh>
    <rPh sb="19" eb="21">
      <t>オオニシ</t>
    </rPh>
    <rPh sb="22" eb="24">
      <t>ケイスケ</t>
    </rPh>
    <phoneticPr fontId="5"/>
  </si>
  <si>
    <t>-</t>
    <phoneticPr fontId="5"/>
  </si>
  <si>
    <t>-</t>
    <phoneticPr fontId="5"/>
  </si>
  <si>
    <t>外部有識者による点検対象外</t>
    <phoneticPr fontId="5"/>
  </si>
  <si>
    <t>１．事業評価の観点：本事業は、伝統行事・伝統芸能の公開、後継者養成、古典に親しむ活動等の地域の特色ある総合的な取組を支援することで、文化振興とともに地域活性化を推進する事業であり、事業の成果の把握の観点から検証を行った。
２．所見：本事業は、地方公共団体が策定する事業実施計画において、達成すべき目標とその達成状況を定量的・定性的に検証・分析することとしているが、成果目標をより明確化して引き続き適切な検証・改善を行うことにより、効果が大きい取組を重点的に推し進めるという自己点検の改善の方向性を踏まえ、事業の成果をより的確に把握できるよう工夫すべきである。</t>
    <rPh sb="93" eb="95">
      <t>セイカ</t>
    </rPh>
    <rPh sb="96" eb="98">
      <t>ハアク</t>
    </rPh>
    <rPh sb="122" eb="124">
      <t>チホウ</t>
    </rPh>
    <rPh sb="124" eb="126">
      <t>コウキョウ</t>
    </rPh>
    <rPh sb="126" eb="128">
      <t>ダンタイ</t>
    </rPh>
    <rPh sb="129" eb="131">
      <t>サクテイ</t>
    </rPh>
    <rPh sb="133" eb="135">
      <t>ジギョウ</t>
    </rPh>
    <rPh sb="135" eb="137">
      <t>ジッシ</t>
    </rPh>
    <rPh sb="137" eb="139">
      <t>ケイカク</t>
    </rPh>
    <rPh sb="144" eb="146">
      <t>タッセイ</t>
    </rPh>
    <rPh sb="149" eb="151">
      <t>モクヒョウ</t>
    </rPh>
    <rPh sb="154" eb="156">
      <t>タッセイ</t>
    </rPh>
    <rPh sb="156" eb="158">
      <t>ジョウキョウ</t>
    </rPh>
    <rPh sb="159" eb="162">
      <t>テイリョウテキ</t>
    </rPh>
    <rPh sb="163" eb="166">
      <t>テイセイテキ</t>
    </rPh>
    <rPh sb="167" eb="169">
      <t>ケンショウ</t>
    </rPh>
    <rPh sb="170" eb="172">
      <t>ブンセキ</t>
    </rPh>
    <rPh sb="183" eb="185">
      <t>セイカ</t>
    </rPh>
    <rPh sb="185" eb="187">
      <t>モクヒョウ</t>
    </rPh>
    <rPh sb="190" eb="193">
      <t>メイカクカ</t>
    </rPh>
    <rPh sb="195" eb="196">
      <t>ヒ</t>
    </rPh>
    <rPh sb="197" eb="198">
      <t>ツヅ</t>
    </rPh>
    <rPh sb="199" eb="201">
      <t>テキセツ</t>
    </rPh>
    <rPh sb="202" eb="204">
      <t>ケンショウ</t>
    </rPh>
    <rPh sb="205" eb="207">
      <t>カイゼン</t>
    </rPh>
    <rPh sb="208" eb="209">
      <t>オコナ</t>
    </rPh>
    <rPh sb="216" eb="218">
      <t>コウカ</t>
    </rPh>
    <rPh sb="219" eb="220">
      <t>オオ</t>
    </rPh>
    <rPh sb="222" eb="224">
      <t>トリクミ</t>
    </rPh>
    <rPh sb="225" eb="228">
      <t>ジュウテンテキ</t>
    </rPh>
    <rPh sb="229" eb="230">
      <t>オ</t>
    </rPh>
    <rPh sb="231" eb="232">
      <t>スス</t>
    </rPh>
    <rPh sb="253" eb="255">
      <t>ジギョウ</t>
    </rPh>
    <rPh sb="256" eb="258">
      <t>セイカ</t>
    </rPh>
    <rPh sb="261" eb="263">
      <t>テキカク</t>
    </rPh>
    <rPh sb="264" eb="266">
      <t>ハアク</t>
    </rPh>
    <rPh sb="271" eb="273">
      <t>クフウ</t>
    </rPh>
    <phoneticPr fontId="5"/>
  </si>
  <si>
    <t>地方公共団体が策定する事業実施計画において達成すべき目標を目標値とともに明確化し、かつ補助事業の実施年度だけでなく後年度の波及効果の検証も踏まえた実施計画策定地域に支援を重点化するとともに、歴史文化基本構想の策定等、観光等の観点で大きな効果が見込まれる取組をさらに推進することとした。これにより補助事業のメニュー毎の予算配分額を見直し、平成29年度概算要求に反映した。</t>
    <rPh sb="0" eb="2">
      <t>チホウ</t>
    </rPh>
    <rPh sb="2" eb="4">
      <t>コウキョウ</t>
    </rPh>
    <rPh sb="4" eb="6">
      <t>ダンタイ</t>
    </rPh>
    <rPh sb="7" eb="9">
      <t>サクテイ</t>
    </rPh>
    <rPh sb="11" eb="13">
      <t>ジギョウ</t>
    </rPh>
    <rPh sb="13" eb="15">
      <t>ジッシ</t>
    </rPh>
    <rPh sb="15" eb="17">
      <t>ケイカク</t>
    </rPh>
    <rPh sb="21" eb="23">
      <t>タッセイ</t>
    </rPh>
    <rPh sb="26" eb="28">
      <t>モクヒョウ</t>
    </rPh>
    <rPh sb="29" eb="32">
      <t>モクヒョウチ</t>
    </rPh>
    <rPh sb="36" eb="39">
      <t>メイカクカ</t>
    </rPh>
    <rPh sb="43" eb="45">
      <t>ホジョ</t>
    </rPh>
    <rPh sb="45" eb="47">
      <t>ジギョウ</t>
    </rPh>
    <rPh sb="48" eb="50">
      <t>ジッシ</t>
    </rPh>
    <rPh sb="50" eb="52">
      <t>ネンド</t>
    </rPh>
    <rPh sb="57" eb="60">
      <t>コウネンド</t>
    </rPh>
    <rPh sb="61" eb="63">
      <t>ハキュウ</t>
    </rPh>
    <rPh sb="63" eb="65">
      <t>コウカ</t>
    </rPh>
    <rPh sb="66" eb="68">
      <t>ケンショウ</t>
    </rPh>
    <rPh sb="69" eb="70">
      <t>フ</t>
    </rPh>
    <rPh sb="73" eb="75">
      <t>ジッシ</t>
    </rPh>
    <rPh sb="75" eb="77">
      <t>ケイカク</t>
    </rPh>
    <rPh sb="77" eb="79">
      <t>サクテイ</t>
    </rPh>
    <rPh sb="79" eb="81">
      <t>チイキ</t>
    </rPh>
    <rPh sb="82" eb="84">
      <t>シエン</t>
    </rPh>
    <rPh sb="85" eb="88">
      <t>ジュウテンカ</t>
    </rPh>
    <rPh sb="95" eb="97">
      <t>レキシ</t>
    </rPh>
    <rPh sb="97" eb="99">
      <t>ブンカ</t>
    </rPh>
    <rPh sb="99" eb="101">
      <t>キホン</t>
    </rPh>
    <rPh sb="101" eb="103">
      <t>コウソウ</t>
    </rPh>
    <rPh sb="104" eb="106">
      <t>サクテイ</t>
    </rPh>
    <rPh sb="106" eb="107">
      <t>トウ</t>
    </rPh>
    <rPh sb="108" eb="110">
      <t>カンコウ</t>
    </rPh>
    <rPh sb="110" eb="111">
      <t>トウ</t>
    </rPh>
    <rPh sb="112" eb="114">
      <t>カンテン</t>
    </rPh>
    <rPh sb="115" eb="116">
      <t>オオ</t>
    </rPh>
    <rPh sb="118" eb="120">
      <t>コウカ</t>
    </rPh>
    <rPh sb="121" eb="123">
      <t>ミコ</t>
    </rPh>
    <rPh sb="126" eb="128">
      <t>トリクミ</t>
    </rPh>
    <rPh sb="132" eb="134">
      <t>スイシン</t>
    </rPh>
    <rPh sb="149" eb="151">
      <t>ジギョウ</t>
    </rPh>
    <rPh sb="156" eb="157">
      <t>ゴト</t>
    </rPh>
    <rPh sb="158" eb="160">
      <t>ヨサン</t>
    </rPh>
    <rPh sb="164" eb="166">
      <t>ミナオ</t>
    </rPh>
    <rPh sb="168" eb="170">
      <t>ヘイセイ</t>
    </rPh>
    <rPh sb="172" eb="174">
      <t>ネンド</t>
    </rPh>
    <rPh sb="174" eb="176">
      <t>ガイサン</t>
    </rPh>
    <rPh sb="176" eb="178">
      <t>ヨウキュウ</t>
    </rPh>
    <rPh sb="179" eb="181">
      <t>ハンエイ</t>
    </rPh>
    <phoneticPr fontId="5"/>
  </si>
  <si>
    <t>○予算執行調査結果（平成28年6月28日財務省）
　次世代継承事業については、十分な効果の把握や検証、継続的な実施を行っていない団体が多数あり、地方公共団体等の事業との重複もあったことから、本事業はその存続の可否を含めて再検証する必要があり、仮に継続する場合であっても、①効果検証などＰＤＣＡサイクルがしっかりと確立されており、②国の支援終了後も自主的な取組を継続する意欲と能力があり、③地方公共団体等において競合する事業を行っていない団体へ支援の対象を重点化するなど抜本的な見直しを行いつつ、予算規模を大幅に圧縮すべき。
　基本構想策定事業については、策定された基本構想に基づいた文化財の一体的な活用を進めていくことが重要であるため、基本構想に基づいた取組を予め計画している地方公共団体に支援の対象を重点化すべき。また、基本構想策定の必要性への理解を深める取組や、基本構想の普及を目的とした取組等の実施を検討すべき。</t>
    <rPh sb="1" eb="3">
      <t>ヨサン</t>
    </rPh>
    <rPh sb="3" eb="5">
      <t>シッコウ</t>
    </rPh>
    <rPh sb="5" eb="7">
      <t>チョウサ</t>
    </rPh>
    <rPh sb="7" eb="9">
      <t>ケッカ</t>
    </rPh>
    <rPh sb="10" eb="12">
      <t>ヘイセイ</t>
    </rPh>
    <rPh sb="14" eb="15">
      <t>ネン</t>
    </rPh>
    <rPh sb="16" eb="17">
      <t>ガツ</t>
    </rPh>
    <rPh sb="19" eb="20">
      <t>ニチ</t>
    </rPh>
    <rPh sb="20" eb="23">
      <t>ザイムショウ</t>
    </rPh>
    <rPh sb="26" eb="29">
      <t>ジセダイ</t>
    </rPh>
    <rPh sb="29" eb="31">
      <t>ケイショウ</t>
    </rPh>
    <rPh sb="31" eb="33">
      <t>ジギョウ</t>
    </rPh>
    <rPh sb="39" eb="41">
      <t>ジュウブン</t>
    </rPh>
    <rPh sb="42" eb="44">
      <t>コウカ</t>
    </rPh>
    <rPh sb="45" eb="47">
      <t>ハアク</t>
    </rPh>
    <rPh sb="48" eb="50">
      <t>ケンショウ</t>
    </rPh>
    <rPh sb="51" eb="53">
      <t>ケイゾク</t>
    </rPh>
    <rPh sb="53" eb="54">
      <t>テキ</t>
    </rPh>
    <rPh sb="55" eb="57">
      <t>ジッシ</t>
    </rPh>
    <rPh sb="58" eb="59">
      <t>オコナ</t>
    </rPh>
    <rPh sb="64" eb="66">
      <t>ダンタイ</t>
    </rPh>
    <rPh sb="67" eb="69">
      <t>タスウ</t>
    </rPh>
    <rPh sb="72" eb="74">
      <t>チホウ</t>
    </rPh>
    <rPh sb="74" eb="76">
      <t>コウキョウ</t>
    </rPh>
    <rPh sb="76" eb="78">
      <t>ダンタイ</t>
    </rPh>
    <rPh sb="78" eb="79">
      <t>トウ</t>
    </rPh>
    <rPh sb="80" eb="82">
      <t>ジギョウ</t>
    </rPh>
    <rPh sb="84" eb="86">
      <t>チョウフク</t>
    </rPh>
    <rPh sb="95" eb="96">
      <t>ホン</t>
    </rPh>
    <rPh sb="96" eb="98">
      <t>ジギョウ</t>
    </rPh>
    <rPh sb="101" eb="103">
      <t>ソンゾク</t>
    </rPh>
    <rPh sb="104" eb="106">
      <t>カヒ</t>
    </rPh>
    <rPh sb="107" eb="108">
      <t>フク</t>
    </rPh>
    <rPh sb="110" eb="113">
      <t>サイケンショウ</t>
    </rPh>
    <rPh sb="115" eb="117">
      <t>ヒツヨウ</t>
    </rPh>
    <rPh sb="121" eb="122">
      <t>カリ</t>
    </rPh>
    <rPh sb="123" eb="125">
      <t>ケイゾク</t>
    </rPh>
    <rPh sb="127" eb="129">
      <t>バアイ</t>
    </rPh>
    <rPh sb="136" eb="138">
      <t>コウカ</t>
    </rPh>
    <rPh sb="138" eb="140">
      <t>ケンショウ</t>
    </rPh>
    <rPh sb="156" eb="158">
      <t>カクリツ</t>
    </rPh>
    <rPh sb="165" eb="166">
      <t>クニ</t>
    </rPh>
    <rPh sb="167" eb="169">
      <t>シエン</t>
    </rPh>
    <rPh sb="169" eb="172">
      <t>シュウリョウゴ</t>
    </rPh>
    <rPh sb="173" eb="176">
      <t>ジシュテキ</t>
    </rPh>
    <rPh sb="177" eb="179">
      <t>トリクミ</t>
    </rPh>
    <rPh sb="180" eb="182">
      <t>ケイゾク</t>
    </rPh>
    <rPh sb="184" eb="186">
      <t>イヨク</t>
    </rPh>
    <rPh sb="187" eb="189">
      <t>ノウリョク</t>
    </rPh>
    <rPh sb="194" eb="196">
      <t>チホウ</t>
    </rPh>
    <rPh sb="196" eb="198">
      <t>コウキョウ</t>
    </rPh>
    <rPh sb="198" eb="200">
      <t>ダンタイ</t>
    </rPh>
    <rPh sb="200" eb="201">
      <t>トウ</t>
    </rPh>
    <rPh sb="205" eb="207">
      <t>キョウゴウ</t>
    </rPh>
    <rPh sb="209" eb="211">
      <t>ジギョウ</t>
    </rPh>
    <rPh sb="212" eb="213">
      <t>オコナ</t>
    </rPh>
    <rPh sb="218" eb="220">
      <t>ダンタイ</t>
    </rPh>
    <rPh sb="221" eb="223">
      <t>シエン</t>
    </rPh>
    <rPh sb="224" eb="226">
      <t>タイショウ</t>
    </rPh>
    <rPh sb="227" eb="230">
      <t>ジュウテンカ</t>
    </rPh>
    <rPh sb="234" eb="237">
      <t>バッポンテキ</t>
    </rPh>
    <rPh sb="238" eb="240">
      <t>ミナオ</t>
    </rPh>
    <rPh sb="242" eb="243">
      <t>オコナ</t>
    </rPh>
    <rPh sb="247" eb="249">
      <t>ヨサン</t>
    </rPh>
    <rPh sb="249" eb="251">
      <t>キボ</t>
    </rPh>
    <rPh sb="252" eb="254">
      <t>オオハバ</t>
    </rPh>
    <rPh sb="255" eb="257">
      <t>アッシュク</t>
    </rPh>
    <rPh sb="263" eb="265">
      <t>キホン</t>
    </rPh>
    <rPh sb="265" eb="267">
      <t>コウソウ</t>
    </rPh>
    <rPh sb="267" eb="269">
      <t>サクテイ</t>
    </rPh>
    <rPh sb="269" eb="271">
      <t>ジギョウ</t>
    </rPh>
    <rPh sb="277" eb="279">
      <t>サクテイ</t>
    </rPh>
    <rPh sb="282" eb="284">
      <t>キホン</t>
    </rPh>
    <rPh sb="284" eb="286">
      <t>コウソウ</t>
    </rPh>
    <rPh sb="287" eb="288">
      <t>モト</t>
    </rPh>
    <rPh sb="291" eb="294">
      <t>ブンカザイ</t>
    </rPh>
    <rPh sb="295" eb="298">
      <t>イッタイテキ</t>
    </rPh>
    <rPh sb="299" eb="301">
      <t>カツヨウ</t>
    </rPh>
    <rPh sb="302" eb="303">
      <t>スス</t>
    </rPh>
    <rPh sb="310" eb="312">
      <t>ジュウヨウ</t>
    </rPh>
    <rPh sb="318" eb="320">
      <t>キホン</t>
    </rPh>
    <rPh sb="320" eb="322">
      <t>コウソウ</t>
    </rPh>
    <rPh sb="323" eb="324">
      <t>モト</t>
    </rPh>
    <rPh sb="327" eb="329">
      <t>トリクミ</t>
    </rPh>
    <rPh sb="330" eb="331">
      <t>アラカジ</t>
    </rPh>
    <rPh sb="332" eb="334">
      <t>ケイカク</t>
    </rPh>
    <rPh sb="338" eb="340">
      <t>チホウ</t>
    </rPh>
    <rPh sb="340" eb="342">
      <t>コウキョウ</t>
    </rPh>
    <rPh sb="342" eb="344">
      <t>ダンタイ</t>
    </rPh>
    <rPh sb="345" eb="347">
      <t>シエン</t>
    </rPh>
    <rPh sb="348" eb="350">
      <t>タイショウ</t>
    </rPh>
    <rPh sb="351" eb="354">
      <t>ジュウテンカ</t>
    </rPh>
    <rPh sb="361" eb="363">
      <t>キホン</t>
    </rPh>
    <rPh sb="363" eb="365">
      <t>コウソウ</t>
    </rPh>
    <rPh sb="365" eb="367">
      <t>サクテイ</t>
    </rPh>
    <rPh sb="368" eb="370">
      <t>ヒツヨウ</t>
    </rPh>
    <rPh sb="370" eb="371">
      <t>セイ</t>
    </rPh>
    <rPh sb="373" eb="375">
      <t>リカイ</t>
    </rPh>
    <rPh sb="376" eb="377">
      <t>フカ</t>
    </rPh>
    <rPh sb="379" eb="381">
      <t>トリクミ</t>
    </rPh>
    <rPh sb="383" eb="385">
      <t>キホン</t>
    </rPh>
    <rPh sb="385" eb="387">
      <t>コウソウ</t>
    </rPh>
    <rPh sb="388" eb="390">
      <t>フキュウ</t>
    </rPh>
    <rPh sb="391" eb="393">
      <t>モクテキ</t>
    </rPh>
    <rPh sb="396" eb="398">
      <t>トリクミ</t>
    </rPh>
    <rPh sb="398" eb="399">
      <t>トウ</t>
    </rPh>
    <rPh sb="400" eb="402">
      <t>ジッシ</t>
    </rPh>
    <rPh sb="403" eb="405">
      <t>ケントウ</t>
    </rPh>
    <phoneticPr fontId="5"/>
  </si>
  <si>
    <t>執行等改善</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</si>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</sst>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70"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168084</xdr:colOff>
      <xdr:row>721</xdr:row>
      <xdr:rowOff>56168</xdr:rowOff>
    </xdr:from>
    <xdr:to>
      <xdr:col>49</xdr:col>
      <xdr:colOff>358591</xdr:colOff>
      <xdr:row>748</xdr:row>
      <xdr:rowOff>280140</xdr:rowOff>
    </xdr:to>
    <xdr:grpSp>
      <xdr:nvGrpSpPr>
        <xdr:cNvPr id="2" name="グループ化 1"/>
        <xdr:cNvGrpSpPr/>
      </xdr:nvGrpSpPr>
      <xdr:grpSpPr>
        <a:xfrm>
          <a:off x="1378319" y="48824168"/>
          <a:ext cx="8863860" cy="9603296"/>
          <a:chOff x="1378319" y="48824168"/>
          <a:chExt cx="8863860" cy="9603296"/>
        </a:xfrm>
      </xdr:grpSpPr>
      <xdr:grpSp>
        <xdr:nvGrpSpPr>
          <xdr:cNvPr id="6" name="グループ化 5"/>
          <xdr:cNvGrpSpPr/>
        </xdr:nvGrpSpPr>
        <xdr:grpSpPr>
          <a:xfrm>
            <a:off x="4538380" y="52731487"/>
            <a:ext cx="2151532" cy="1079152"/>
            <a:chOff x="3594827" y="34482579"/>
            <a:chExt cx="2590819" cy="1049527"/>
          </a:xfrm>
        </xdr:grpSpPr>
        <xdr:sp macro="" textlink="">
          <xdr:nvSpPr>
            <xdr:cNvPr id="16" name="大かっこ 15"/>
            <xdr:cNvSpPr/>
          </xdr:nvSpPr>
          <xdr:spPr bwMode="auto">
            <a:xfrm>
              <a:off x="3594827" y="34482579"/>
              <a:ext cx="2469374" cy="1016855"/>
            </a:xfrm>
            <a:prstGeom prst="bracketPair">
              <a:avLst>
                <a:gd name="adj" fmla="val 1233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フローチャート: 処理 16"/>
            <xdr:cNvSpPr/>
          </xdr:nvSpPr>
          <xdr:spPr bwMode="auto">
            <a:xfrm>
              <a:off x="3619733" y="34515655"/>
              <a:ext cx="2565913" cy="101645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伝統芸能・伝統行事の活性化及び後継者育成など地域活性化等を推進するための取組を実施する民間団体に対して補助</a:t>
              </a:r>
              <a:endParaRPr kumimoji="1" lang="en-US" altLang="ja-JP" sz="1100" baseline="0">
                <a:solidFill>
                  <a:schemeClr val="tx1"/>
                </a:solidFill>
              </a:endParaRPr>
            </a:p>
          </xdr:txBody>
        </xdr:sp>
      </xdr:grpSp>
      <xdr:grpSp>
        <xdr:nvGrpSpPr>
          <xdr:cNvPr id="7" name="グループ化 6"/>
          <xdr:cNvGrpSpPr/>
        </xdr:nvGrpSpPr>
        <xdr:grpSpPr>
          <a:xfrm>
            <a:off x="4694218" y="48824168"/>
            <a:ext cx="5256603" cy="3846157"/>
            <a:chOff x="6435784" y="32469724"/>
            <a:chExt cx="4942047" cy="3740560"/>
          </a:xfrm>
        </xdr:grpSpPr>
        <xdr:sp macro="" textlink="">
          <xdr:nvSpPr>
            <xdr:cNvPr id="8" name="フローチャート: 処理 7"/>
            <xdr:cNvSpPr/>
          </xdr:nvSpPr>
          <xdr:spPr bwMode="auto">
            <a:xfrm>
              <a:off x="6477794" y="35559061"/>
              <a:ext cx="1539270" cy="651223"/>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ysClr val="windowText" lastClr="000000"/>
                  </a:solidFill>
                </a:rPr>
                <a:t>補助事業</a:t>
              </a:r>
              <a:endParaRPr lang="en-US" altLang="ja-JP" sz="1400">
                <a:solidFill>
                  <a:sysClr val="windowText" lastClr="000000"/>
                </a:solidFill>
              </a:endParaRPr>
            </a:p>
            <a:p>
              <a:pPr algn="ctr"/>
              <a:r>
                <a:rPr lang="ja-JP" altLang="en-US" sz="1400">
                  <a:solidFill>
                    <a:sysClr val="windowText" lastClr="000000"/>
                  </a:solidFill>
                </a:rPr>
                <a:t>２，０８９百万円</a:t>
              </a:r>
              <a:endParaRPr lang="en-US" altLang="ja-JP" sz="1400">
                <a:solidFill>
                  <a:sysClr val="windowText" lastClr="000000"/>
                </a:solidFill>
              </a:endParaRPr>
            </a:p>
          </xdr:txBody>
        </xdr:sp>
        <xdr:grpSp>
          <xdr:nvGrpSpPr>
            <xdr:cNvPr id="11" name="グループ化 10"/>
            <xdr:cNvGrpSpPr/>
          </xdr:nvGrpSpPr>
          <xdr:grpSpPr>
            <a:xfrm>
              <a:off x="6435784" y="32469724"/>
              <a:ext cx="4942047" cy="1416860"/>
              <a:chOff x="6435784" y="32469724"/>
              <a:chExt cx="4942047" cy="1416860"/>
            </a:xfrm>
          </xdr:grpSpPr>
          <xdr:sp macro="" textlink="">
            <xdr:nvSpPr>
              <xdr:cNvPr id="12" name="フローチャート: 処理 11"/>
              <xdr:cNvSpPr/>
            </xdr:nvSpPr>
            <xdr:spPr bwMode="auto">
              <a:xfrm>
                <a:off x="6435784" y="32469724"/>
                <a:ext cx="1665563" cy="100272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文化庁</a:t>
                </a:r>
                <a:endParaRPr kumimoji="1" lang="en-US" altLang="ja-JP" sz="1400" baseline="0">
                  <a:solidFill>
                    <a:sysClr val="windowText" lastClr="000000"/>
                  </a:solidFill>
                </a:endParaRPr>
              </a:p>
              <a:p>
                <a:pPr algn="ctr"/>
                <a:r>
                  <a:rPr kumimoji="1" lang="ja-JP" altLang="en-US" sz="1400" baseline="0">
                    <a:solidFill>
                      <a:sysClr val="windowText" lastClr="000000"/>
                    </a:solidFill>
                  </a:rPr>
                  <a:t>２，０９６百万円</a:t>
                </a:r>
                <a:endParaRPr kumimoji="1" lang="en-US" altLang="ja-JP" sz="1400" baseline="0">
                  <a:solidFill>
                    <a:sysClr val="windowText" lastClr="000000"/>
                  </a:solidFill>
                </a:endParaRPr>
              </a:p>
            </xdr:txBody>
          </xdr:sp>
          <xdr:grpSp>
            <xdr:nvGrpSpPr>
              <xdr:cNvPr id="13" name="グループ化 12"/>
              <xdr:cNvGrpSpPr/>
            </xdr:nvGrpSpPr>
            <xdr:grpSpPr>
              <a:xfrm>
                <a:off x="8353022" y="32482454"/>
                <a:ext cx="3024809" cy="1404130"/>
                <a:chOff x="8196140" y="32415218"/>
                <a:chExt cx="3024809" cy="1404130"/>
              </a:xfrm>
            </xdr:grpSpPr>
            <xdr:sp macro="" textlink="">
              <xdr:nvSpPr>
                <xdr:cNvPr id="14" name="テキスト ボックス 13"/>
                <xdr:cNvSpPr txBox="1"/>
              </xdr:nvSpPr>
              <xdr:spPr bwMode="auto">
                <a:xfrm>
                  <a:off x="8196140" y="32415218"/>
                  <a:ext cx="3024809" cy="1404130"/>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庁費　  　２</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６百万円　　　を含む</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その他　　　</a:t>
                  </a:r>
                  <a:r>
                    <a:rPr kumimoji="1" lang="ja-JP" altLang="en-US" sz="1100" baseline="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１百万円　                   </a:t>
                  </a:r>
                  <a:endParaRPr kumimoji="1" lang="en-US" altLang="ja-JP" sz="1100">
                    <a:solidFill>
                      <a:sysClr val="windowText" lastClr="000000"/>
                    </a:solidFill>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庁費は消耗品の購入等であり、</a:t>
                  </a:r>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１件</a:t>
                  </a:r>
                  <a:r>
                    <a:rPr lang="ja-JP" altLang="en-US" sz="1100">
                      <a:solidFill>
                        <a:sysClr val="windowText" lastClr="000000"/>
                      </a:solidFill>
                      <a:effectLst/>
                      <a:latin typeface="+mn-lt"/>
                      <a:ea typeface="+mn-ea"/>
                      <a:cs typeface="+mn-cs"/>
                    </a:rPr>
                    <a:t>百</a:t>
                  </a:r>
                  <a:r>
                    <a:rPr lang="ja-JP" altLang="ja-JP" sz="1100">
                      <a:solidFill>
                        <a:sysClr val="windowText" lastClr="000000"/>
                      </a:solidFill>
                      <a:effectLst/>
                      <a:latin typeface="+mn-lt"/>
                      <a:ea typeface="+mn-ea"/>
                      <a:cs typeface="+mn-cs"/>
                    </a:rPr>
                    <a:t>万円以上の支出はない。</a:t>
                  </a:r>
                  <a:endParaRPr lang="ja-JP" altLang="ja-JP" sz="1100">
                    <a:solidFill>
                      <a:sysClr val="windowText" lastClr="000000"/>
                    </a:solidFill>
                    <a:effectLst/>
                  </a:endParaRPr>
                </a:p>
                <a:p>
                  <a:pPr>
                    <a:lnSpc>
                      <a:spcPts val="900"/>
                    </a:lnSpc>
                  </a:pPr>
                  <a:endParaRPr kumimoji="1" lang="en-US" altLang="ja-JP" sz="800">
                    <a:solidFill>
                      <a:sysClr val="windowText" lastClr="000000"/>
                    </a:solidFill>
                    <a:latin typeface="ＭＳ ゴシック" pitchFamily="49" charset="-128"/>
                    <a:ea typeface="ＭＳ ゴシック" pitchFamily="49" charset="-128"/>
                  </a:endParaRPr>
                </a:p>
              </xdr:txBody>
            </xdr:sp>
            <xdr:sp macro="" textlink="">
              <xdr:nvSpPr>
                <xdr:cNvPr id="15" name="大かっこ 14"/>
                <xdr:cNvSpPr/>
              </xdr:nvSpPr>
              <xdr:spPr>
                <a:xfrm>
                  <a:off x="8223465" y="32424463"/>
                  <a:ext cx="1764854" cy="5121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grpSp>
        <xdr:nvGrpSpPr>
          <xdr:cNvPr id="23" name="グループ化 22"/>
          <xdr:cNvGrpSpPr/>
        </xdr:nvGrpSpPr>
        <xdr:grpSpPr>
          <a:xfrm>
            <a:off x="1378319" y="56063136"/>
            <a:ext cx="2084298" cy="2231373"/>
            <a:chOff x="3787586" y="36273128"/>
            <a:chExt cx="1963517" cy="2168996"/>
          </a:xfrm>
        </xdr:grpSpPr>
        <xdr:sp macro="" textlink="">
          <xdr:nvSpPr>
            <xdr:cNvPr id="24" name="テキスト ボックス 56"/>
            <xdr:cNvSpPr txBox="1"/>
          </xdr:nvSpPr>
          <xdr:spPr bwMode="auto">
            <a:xfrm>
              <a:off x="3910852" y="36273128"/>
              <a:ext cx="1639678" cy="4986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公募・補助</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25" name="フローチャート: 処理 24"/>
            <xdr:cNvSpPr/>
          </xdr:nvSpPr>
          <xdr:spPr bwMode="auto">
            <a:xfrm>
              <a:off x="3906961" y="36611810"/>
              <a:ext cx="1643570" cy="83616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Ａ．民間団体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３５８機関</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１，８３６百万円</a:t>
              </a:r>
              <a:endParaRPr kumimoji="1" lang="en-US" altLang="ja-JP" sz="1050" baseline="0">
                <a:solidFill>
                  <a:sysClr val="windowText" lastClr="000000"/>
                </a:solidFill>
              </a:endParaRPr>
            </a:p>
          </xdr:txBody>
        </xdr:sp>
        <xdr:sp macro="" textlink="">
          <xdr:nvSpPr>
            <xdr:cNvPr id="26" name="大かっこ 25"/>
            <xdr:cNvSpPr/>
          </xdr:nvSpPr>
          <xdr:spPr bwMode="auto">
            <a:xfrm>
              <a:off x="3787586" y="37456007"/>
              <a:ext cx="1942404" cy="986117"/>
            </a:xfrm>
            <a:prstGeom prst="bracketPair">
              <a:avLst>
                <a:gd name="adj" fmla="val 86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フローチャート: 処理 26"/>
            <xdr:cNvSpPr/>
          </xdr:nvSpPr>
          <xdr:spPr bwMode="auto">
            <a:xfrm>
              <a:off x="3809999" y="37445114"/>
              <a:ext cx="1941104" cy="80682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伝統行事・伝統芸能の公開、後継者養成、古典に親しむ活動等の地域の特色ある総合的な取組を実施</a:t>
              </a:r>
              <a:endParaRPr kumimoji="1" lang="en-US" altLang="ja-JP" sz="1100" baseline="0">
                <a:solidFill>
                  <a:sysClr val="windowText" lastClr="000000"/>
                </a:solidFill>
              </a:endParaRPr>
            </a:p>
          </xdr:txBody>
        </xdr:sp>
      </xdr:grpSp>
      <xdr:grpSp>
        <xdr:nvGrpSpPr>
          <xdr:cNvPr id="28" name="グループ化 27"/>
          <xdr:cNvGrpSpPr/>
        </xdr:nvGrpSpPr>
        <xdr:grpSpPr>
          <a:xfrm>
            <a:off x="3697940" y="56074340"/>
            <a:ext cx="2073092" cy="2231373"/>
            <a:chOff x="3745582" y="36262235"/>
            <a:chExt cx="1943365" cy="2168996"/>
          </a:xfrm>
        </xdr:grpSpPr>
        <xdr:sp macro="" textlink="">
          <xdr:nvSpPr>
            <xdr:cNvPr id="29" name="テキスト ボックス 56"/>
            <xdr:cNvSpPr txBox="1"/>
          </xdr:nvSpPr>
          <xdr:spPr bwMode="auto">
            <a:xfrm>
              <a:off x="3910853" y="36262235"/>
              <a:ext cx="1620524" cy="4986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公募・補助</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30" name="フローチャート: 処理 29"/>
            <xdr:cNvSpPr/>
          </xdr:nvSpPr>
          <xdr:spPr bwMode="auto">
            <a:xfrm>
              <a:off x="3906650" y="36590024"/>
              <a:ext cx="1624726" cy="83616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Ｂ．民間団体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２０機関</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２０７百万円</a:t>
              </a:r>
              <a:endParaRPr kumimoji="1" lang="en-US" altLang="ja-JP" sz="1050" baseline="0">
                <a:solidFill>
                  <a:sysClr val="windowText" lastClr="000000"/>
                </a:solidFill>
              </a:endParaRPr>
            </a:p>
          </xdr:txBody>
        </xdr:sp>
        <xdr:sp macro="" textlink="">
          <xdr:nvSpPr>
            <xdr:cNvPr id="31" name="大かっこ 30"/>
            <xdr:cNvSpPr/>
          </xdr:nvSpPr>
          <xdr:spPr bwMode="auto">
            <a:xfrm>
              <a:off x="3745582" y="37445116"/>
              <a:ext cx="1943365" cy="986115"/>
            </a:xfrm>
            <a:prstGeom prst="bracketPair">
              <a:avLst>
                <a:gd name="adj" fmla="val 64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フローチャート: 処理 31"/>
            <xdr:cNvSpPr/>
          </xdr:nvSpPr>
          <xdr:spPr bwMode="auto">
            <a:xfrm>
              <a:off x="3832417" y="37434221"/>
              <a:ext cx="1846025" cy="86285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世界文化遺産に関する情報発信、人材育成、普及啓発、調査研究等の地域を活性化する取組を実施</a:t>
              </a:r>
              <a:endParaRPr kumimoji="1" lang="en-US" altLang="ja-JP" sz="1100" baseline="0">
                <a:solidFill>
                  <a:sysClr val="windowText" lastClr="000000"/>
                </a:solidFill>
              </a:endParaRPr>
            </a:p>
          </xdr:txBody>
        </xdr:sp>
      </xdr:grpSp>
      <xdr:grpSp>
        <xdr:nvGrpSpPr>
          <xdr:cNvPr id="33" name="グループ化 32"/>
          <xdr:cNvGrpSpPr/>
        </xdr:nvGrpSpPr>
        <xdr:grpSpPr>
          <a:xfrm>
            <a:off x="6028764" y="56074344"/>
            <a:ext cx="1916207" cy="2220164"/>
            <a:chOff x="3768693" y="36240449"/>
            <a:chExt cx="1796298" cy="2158100"/>
          </a:xfrm>
        </xdr:grpSpPr>
        <xdr:sp macro="" textlink="">
          <xdr:nvSpPr>
            <xdr:cNvPr id="34" name="テキスト ボックス 56"/>
            <xdr:cNvSpPr txBox="1"/>
          </xdr:nvSpPr>
          <xdr:spPr bwMode="auto">
            <a:xfrm>
              <a:off x="3910852" y="36240449"/>
              <a:ext cx="1496569" cy="4986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公募・補助</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35" name="フローチャート: 処理 34"/>
            <xdr:cNvSpPr/>
          </xdr:nvSpPr>
          <xdr:spPr bwMode="auto">
            <a:xfrm>
              <a:off x="3915754" y="36568240"/>
              <a:ext cx="1481163" cy="83616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Ｃ．地方公共団体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１８団体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４７百万円</a:t>
              </a:r>
              <a:endParaRPr kumimoji="1" lang="en-US" altLang="ja-JP" sz="1050" baseline="0">
                <a:solidFill>
                  <a:sysClr val="windowText" lastClr="000000"/>
                </a:solidFill>
              </a:endParaRPr>
            </a:p>
          </xdr:txBody>
        </xdr:sp>
        <xdr:sp macro="" textlink="">
          <xdr:nvSpPr>
            <xdr:cNvPr id="36" name="大かっこ 35"/>
            <xdr:cNvSpPr/>
          </xdr:nvSpPr>
          <xdr:spPr bwMode="auto">
            <a:xfrm>
              <a:off x="3768693" y="37423641"/>
              <a:ext cx="1796298" cy="974908"/>
            </a:xfrm>
            <a:prstGeom prst="bracketPair">
              <a:avLst>
                <a:gd name="adj" fmla="val 85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フローチャート: 処理 36"/>
            <xdr:cNvSpPr/>
          </xdr:nvSpPr>
          <xdr:spPr bwMode="auto">
            <a:xfrm>
              <a:off x="3842226" y="37423331"/>
              <a:ext cx="1691252" cy="97490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文化財をその周辺環境も含めてを総合的に保存・活用するための「歴史文化基本構想」を策定</a:t>
              </a:r>
              <a:endParaRPr kumimoji="1" lang="en-US" altLang="ja-JP" sz="1100" baseline="0">
                <a:solidFill>
                  <a:sysClr val="windowText" lastClr="000000"/>
                </a:solidFill>
              </a:endParaRPr>
            </a:p>
          </xdr:txBody>
        </xdr:sp>
      </xdr:grpSp>
      <xdr:cxnSp macro="">
        <xdr:nvCxnSpPr>
          <xdr:cNvPr id="41" name="直線コネクタ 40"/>
          <xdr:cNvCxnSpPr/>
        </xdr:nvCxnSpPr>
        <xdr:spPr>
          <a:xfrm>
            <a:off x="5580529" y="50157529"/>
            <a:ext cx="3081619"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nvGrpSpPr>
          <xdr:cNvPr id="87" name="グループ化 86"/>
          <xdr:cNvGrpSpPr/>
        </xdr:nvGrpSpPr>
        <xdr:grpSpPr>
          <a:xfrm>
            <a:off x="7485530" y="50729058"/>
            <a:ext cx="2283200" cy="2074487"/>
            <a:chOff x="3821205" y="36305804"/>
            <a:chExt cx="2140325" cy="2016495"/>
          </a:xfrm>
        </xdr:grpSpPr>
        <xdr:sp macro="" textlink="">
          <xdr:nvSpPr>
            <xdr:cNvPr id="88" name="テキスト ボックス 56"/>
            <xdr:cNvSpPr txBox="1"/>
          </xdr:nvSpPr>
          <xdr:spPr bwMode="auto">
            <a:xfrm>
              <a:off x="3921356" y="36305804"/>
              <a:ext cx="1871383" cy="4986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総合評価入札・委託</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89" name="フローチャート: 処理 88"/>
            <xdr:cNvSpPr/>
          </xdr:nvSpPr>
          <xdr:spPr bwMode="auto">
            <a:xfrm>
              <a:off x="4073318" y="36654364"/>
              <a:ext cx="1575698" cy="64266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Ｅ．民間団体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１機関</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３百万円</a:t>
              </a:r>
              <a:endParaRPr kumimoji="1" lang="en-US" altLang="ja-JP" sz="1050" baseline="0">
                <a:solidFill>
                  <a:sysClr val="windowText" lastClr="000000"/>
                </a:solidFill>
              </a:endParaRPr>
            </a:p>
          </xdr:txBody>
        </xdr:sp>
        <xdr:sp macro="" textlink="">
          <xdr:nvSpPr>
            <xdr:cNvPr id="90" name="大かっこ 89"/>
            <xdr:cNvSpPr/>
          </xdr:nvSpPr>
          <xdr:spPr bwMode="auto">
            <a:xfrm>
              <a:off x="3821205" y="37347391"/>
              <a:ext cx="2073091" cy="974908"/>
            </a:xfrm>
            <a:prstGeom prst="bracketPair">
              <a:avLst>
                <a:gd name="adj" fmla="val 85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1" name="フローチャート: 処理 90"/>
            <xdr:cNvSpPr/>
          </xdr:nvSpPr>
          <xdr:spPr bwMode="auto">
            <a:xfrm>
              <a:off x="3821209" y="37336190"/>
              <a:ext cx="2140321" cy="97490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文化遺産を活かした地域活性化事業の評価手法に関する調査研究を委託</a:t>
              </a:r>
              <a:endParaRPr kumimoji="1" lang="en-US" altLang="ja-JP" sz="1100" baseline="0">
                <a:solidFill>
                  <a:sysClr val="windowText" lastClr="000000"/>
                </a:solidFill>
              </a:endParaRPr>
            </a:p>
          </xdr:txBody>
        </xdr:sp>
      </xdr:grpSp>
      <xdr:grpSp>
        <xdr:nvGrpSpPr>
          <xdr:cNvPr id="92" name="グループ化 91"/>
          <xdr:cNvGrpSpPr/>
        </xdr:nvGrpSpPr>
        <xdr:grpSpPr>
          <a:xfrm>
            <a:off x="8225120" y="56085434"/>
            <a:ext cx="1871385" cy="2342030"/>
            <a:chOff x="3800194" y="36240449"/>
            <a:chExt cx="1754280" cy="2276560"/>
          </a:xfrm>
        </xdr:grpSpPr>
        <xdr:sp macro="" textlink="">
          <xdr:nvSpPr>
            <xdr:cNvPr id="93" name="テキスト ボックス 56"/>
            <xdr:cNvSpPr txBox="1"/>
          </xdr:nvSpPr>
          <xdr:spPr bwMode="auto">
            <a:xfrm>
              <a:off x="3910853" y="36240449"/>
              <a:ext cx="1486051" cy="4986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公募・補助</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94" name="フローチャート: 処理 93"/>
            <xdr:cNvSpPr/>
          </xdr:nvSpPr>
          <xdr:spPr bwMode="auto">
            <a:xfrm>
              <a:off x="3915754" y="36557348"/>
              <a:ext cx="1481149" cy="83616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Ｄ．地方公共団</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又は観光協会等</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050" baseline="0">
                  <a:solidFill>
                    <a:sysClr val="windowText" lastClr="000000"/>
                  </a:solidFill>
                </a:rPr>
                <a:t>【</a:t>
              </a:r>
              <a:r>
                <a:rPr kumimoji="1" lang="ja-JP" altLang="en-US" sz="1050" baseline="0">
                  <a:solidFill>
                    <a:sysClr val="windowText" lastClr="000000"/>
                  </a:solidFill>
                </a:rPr>
                <a:t>平成２８年度新規</a:t>
              </a:r>
              <a:r>
                <a:rPr kumimoji="1" lang="en-US" altLang="ja-JP" sz="1050" baseline="0">
                  <a:solidFill>
                    <a:sysClr val="windowText" lastClr="000000"/>
                  </a:solidFill>
                </a:rPr>
                <a:t>】</a:t>
              </a:r>
            </a:p>
          </xdr:txBody>
        </xdr:sp>
        <xdr:sp macro="" textlink="">
          <xdr:nvSpPr>
            <xdr:cNvPr id="95" name="大かっこ 94"/>
            <xdr:cNvSpPr/>
          </xdr:nvSpPr>
          <xdr:spPr bwMode="auto">
            <a:xfrm>
              <a:off x="3800194" y="37423641"/>
              <a:ext cx="1743776" cy="1071589"/>
            </a:xfrm>
            <a:prstGeom prst="bracketPair">
              <a:avLst>
                <a:gd name="adj" fmla="val 85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6" name="フローチャート: 処理 95"/>
            <xdr:cNvSpPr/>
          </xdr:nvSpPr>
          <xdr:spPr bwMode="auto">
            <a:xfrm>
              <a:off x="3821209" y="37412438"/>
              <a:ext cx="1733265" cy="110457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地域の文化財に対する外国人旅行者のニーズに合わせた正確で分かりやすい情報発信等の取組をモデル事業として実施</a:t>
              </a:r>
              <a:endParaRPr kumimoji="1" lang="en-US" altLang="ja-JP" sz="1100" baseline="0">
                <a:solidFill>
                  <a:sysClr val="windowText" lastClr="000000"/>
                </a:solidFill>
              </a:endParaRPr>
            </a:p>
          </xdr:txBody>
        </xdr:sp>
      </xdr:grpSp>
      <xdr:sp macro="" textlink="">
        <xdr:nvSpPr>
          <xdr:cNvPr id="56" name="正方形/長方形 55"/>
          <xdr:cNvSpPr/>
        </xdr:nvSpPr>
        <xdr:spPr>
          <a:xfrm>
            <a:off x="1411941" y="55659619"/>
            <a:ext cx="2106706"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地域の文化遺産次世代継承</a:t>
            </a:r>
          </a:p>
        </xdr:txBody>
      </xdr:sp>
      <xdr:sp macro="" textlink="">
        <xdr:nvSpPr>
          <xdr:cNvPr id="77" name="正方形/長方形 76"/>
          <xdr:cNvSpPr/>
        </xdr:nvSpPr>
        <xdr:spPr>
          <a:xfrm>
            <a:off x="3697941" y="55659619"/>
            <a:ext cx="1905000"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世界文化遺産活性化</a:t>
            </a:r>
          </a:p>
        </xdr:txBody>
      </xdr:sp>
      <xdr:sp macro="" textlink="">
        <xdr:nvSpPr>
          <xdr:cNvPr id="78" name="正方形/長方形 77"/>
          <xdr:cNvSpPr/>
        </xdr:nvSpPr>
        <xdr:spPr>
          <a:xfrm>
            <a:off x="5815853" y="55659618"/>
            <a:ext cx="2129118"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歴史文化基本構想策定支援</a:t>
            </a:r>
          </a:p>
        </xdr:txBody>
      </xdr:sp>
      <xdr:sp macro="" textlink="">
        <xdr:nvSpPr>
          <xdr:cNvPr id="82" name="正方形/長方形 81"/>
          <xdr:cNvSpPr/>
        </xdr:nvSpPr>
        <xdr:spPr>
          <a:xfrm>
            <a:off x="8023415" y="55659618"/>
            <a:ext cx="2218764"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日本の歴史・情報発信推進</a:t>
            </a:r>
          </a:p>
        </xdr:txBody>
      </xdr:sp>
      <xdr:cxnSp macro="">
        <xdr:nvCxnSpPr>
          <xdr:cNvPr id="97" name="直線コネクタ 96"/>
          <xdr:cNvCxnSpPr/>
        </xdr:nvCxnSpPr>
        <xdr:spPr>
          <a:xfrm flipH="1">
            <a:off x="2420464" y="55020882"/>
            <a:ext cx="6" cy="53788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a:xfrm>
            <a:off x="4650431" y="55020882"/>
            <a:ext cx="0" cy="56029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a:xfrm>
            <a:off x="6869199" y="55009677"/>
            <a:ext cx="0" cy="5602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xdr:cNvCxnSpPr/>
        </xdr:nvCxnSpPr>
        <xdr:spPr>
          <a:xfrm>
            <a:off x="9099171" y="55009677"/>
            <a:ext cx="0" cy="5602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xdr:cNvCxnSpPr/>
        </xdr:nvCxnSpPr>
        <xdr:spPr>
          <a:xfrm>
            <a:off x="8673347" y="50146324"/>
            <a:ext cx="0" cy="5602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xdr:cNvCxnSpPr/>
        </xdr:nvCxnSpPr>
        <xdr:spPr>
          <a:xfrm flipH="1">
            <a:off x="5602935" y="53844265"/>
            <a:ext cx="6" cy="116541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xdr:cNvCxnSpPr/>
        </xdr:nvCxnSpPr>
        <xdr:spPr>
          <a:xfrm>
            <a:off x="5580529" y="49854972"/>
            <a:ext cx="0" cy="212911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8" name="直線コネクタ 117"/>
          <xdr:cNvCxnSpPr/>
        </xdr:nvCxnSpPr>
        <xdr:spPr>
          <a:xfrm>
            <a:off x="2409265" y="55009680"/>
            <a:ext cx="670111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41</xdr:col>
          <xdr:colOff>95250</xdr:colOff>
          <xdr:row>51</xdr:row>
          <xdr:rowOff>28575</xdr:rowOff>
        </xdr:from>
        <xdr:to>
          <xdr:col>48</xdr:col>
          <xdr:colOff>38100</xdr:colOff>
          <xdr:row>51</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44</xdr:col>
          <xdr:colOff>161925</xdr:colOff>
          <xdr:row>809</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171450</xdr:colOff>
          <xdr:row>1076</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2" t="s">
        <v>485</v>
      </c>
      <c r="AR2" s="802"/>
      <c r="AS2" s="52" t="str">
        <f>IF(OR(AQ2="　", AQ2=""), "", "-")</f>
        <v/>
      </c>
      <c r="AT2" s="803">
        <v>366</v>
      </c>
      <c r="AU2" s="803"/>
      <c r="AV2" s="53" t="str">
        <f>IF(AW2="", "", "-")</f>
        <v/>
      </c>
      <c r="AW2" s="804"/>
      <c r="AX2" s="804"/>
    </row>
    <row r="3" spans="1:50" ht="21" customHeight="1" thickBot="1" x14ac:dyDescent="0.2">
      <c r="A3" s="726" t="s">
        <v>383</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72</v>
      </c>
      <c r="AJ3" s="728" t="s">
        <v>513</v>
      </c>
      <c r="AK3" s="728"/>
      <c r="AL3" s="728"/>
      <c r="AM3" s="728"/>
      <c r="AN3" s="728"/>
      <c r="AO3" s="728"/>
      <c r="AP3" s="728"/>
      <c r="AQ3" s="728"/>
      <c r="AR3" s="728"/>
      <c r="AS3" s="728"/>
      <c r="AT3" s="728"/>
      <c r="AU3" s="728"/>
      <c r="AV3" s="728"/>
      <c r="AW3" s="728"/>
      <c r="AX3" s="24" t="s">
        <v>73</v>
      </c>
    </row>
    <row r="4" spans="1:50" ht="24.75" customHeight="1" x14ac:dyDescent="0.15">
      <c r="A4" s="565" t="s">
        <v>29</v>
      </c>
      <c r="B4" s="566"/>
      <c r="C4" s="566"/>
      <c r="D4" s="566"/>
      <c r="E4" s="566"/>
      <c r="F4" s="566"/>
      <c r="G4" s="543" t="s">
        <v>511</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512</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75</v>
      </c>
      <c r="B5" s="554"/>
      <c r="C5" s="554"/>
      <c r="D5" s="554"/>
      <c r="E5" s="554"/>
      <c r="F5" s="555"/>
      <c r="G5" s="711" t="s">
        <v>77</v>
      </c>
      <c r="H5" s="712"/>
      <c r="I5" s="712"/>
      <c r="J5" s="712"/>
      <c r="K5" s="712"/>
      <c r="L5" s="712"/>
      <c r="M5" s="713" t="s">
        <v>74</v>
      </c>
      <c r="N5" s="714"/>
      <c r="O5" s="714"/>
      <c r="P5" s="714"/>
      <c r="Q5" s="714"/>
      <c r="R5" s="715"/>
      <c r="S5" s="716" t="s">
        <v>139</v>
      </c>
      <c r="T5" s="712"/>
      <c r="U5" s="712"/>
      <c r="V5" s="712"/>
      <c r="W5" s="712"/>
      <c r="X5" s="717"/>
      <c r="Y5" s="559" t="s">
        <v>3</v>
      </c>
      <c r="Z5" s="295"/>
      <c r="AA5" s="295"/>
      <c r="AB5" s="295"/>
      <c r="AC5" s="295"/>
      <c r="AD5" s="296"/>
      <c r="AE5" s="560" t="s">
        <v>514</v>
      </c>
      <c r="AF5" s="560"/>
      <c r="AG5" s="560"/>
      <c r="AH5" s="560"/>
      <c r="AI5" s="560"/>
      <c r="AJ5" s="560"/>
      <c r="AK5" s="560"/>
      <c r="AL5" s="560"/>
      <c r="AM5" s="560"/>
      <c r="AN5" s="560"/>
      <c r="AO5" s="560"/>
      <c r="AP5" s="561"/>
      <c r="AQ5" s="562" t="s">
        <v>721</v>
      </c>
      <c r="AR5" s="563"/>
      <c r="AS5" s="563"/>
      <c r="AT5" s="563"/>
      <c r="AU5" s="563"/>
      <c r="AV5" s="563"/>
      <c r="AW5" s="563"/>
      <c r="AX5" s="564"/>
    </row>
    <row r="6" spans="1:50" ht="24.75" customHeight="1" x14ac:dyDescent="0.15">
      <c r="A6" s="567" t="s">
        <v>4</v>
      </c>
      <c r="B6" s="568"/>
      <c r="C6" s="568"/>
      <c r="D6" s="568"/>
      <c r="E6" s="568"/>
      <c r="F6" s="5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516</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517</v>
      </c>
      <c r="AF7" s="808"/>
      <c r="AG7" s="808"/>
      <c r="AH7" s="808"/>
      <c r="AI7" s="808"/>
      <c r="AJ7" s="808"/>
      <c r="AK7" s="808"/>
      <c r="AL7" s="808"/>
      <c r="AM7" s="808"/>
      <c r="AN7" s="808"/>
      <c r="AO7" s="808"/>
      <c r="AP7" s="808"/>
      <c r="AQ7" s="808"/>
      <c r="AR7" s="808"/>
      <c r="AS7" s="808"/>
      <c r="AT7" s="808"/>
      <c r="AU7" s="808"/>
      <c r="AV7" s="808"/>
      <c r="AW7" s="808"/>
      <c r="AX7" s="809"/>
    </row>
    <row r="8" spans="1:50" ht="24.75" customHeight="1" x14ac:dyDescent="0.15">
      <c r="A8" s="335" t="s">
        <v>412</v>
      </c>
      <c r="B8" s="336"/>
      <c r="C8" s="336"/>
      <c r="D8" s="336"/>
      <c r="E8" s="336"/>
      <c r="F8" s="337"/>
      <c r="G8" s="871" t="str">
        <f>入力規則等!A26</f>
        <v>観光立国、地方創生</v>
      </c>
      <c r="H8" s="582"/>
      <c r="I8" s="582"/>
      <c r="J8" s="582"/>
      <c r="K8" s="582"/>
      <c r="L8" s="582"/>
      <c r="M8" s="582"/>
      <c r="N8" s="582"/>
      <c r="O8" s="582"/>
      <c r="P8" s="582"/>
      <c r="Q8" s="582"/>
      <c r="R8" s="582"/>
      <c r="S8" s="582"/>
      <c r="T8" s="582"/>
      <c r="U8" s="582"/>
      <c r="V8" s="582"/>
      <c r="W8" s="582"/>
      <c r="X8" s="872"/>
      <c r="Y8" s="718" t="s">
        <v>413</v>
      </c>
      <c r="Z8" s="719"/>
      <c r="AA8" s="719"/>
      <c r="AB8" s="719"/>
      <c r="AC8" s="719"/>
      <c r="AD8" s="720"/>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53.25" customHeight="1" x14ac:dyDescent="0.15">
      <c r="A9" s="652" t="s">
        <v>25</v>
      </c>
      <c r="B9" s="653"/>
      <c r="C9" s="653"/>
      <c r="D9" s="653"/>
      <c r="E9" s="653"/>
      <c r="F9" s="653"/>
      <c r="G9" s="721" t="s">
        <v>518</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157.5" customHeight="1" x14ac:dyDescent="0.15">
      <c r="A10" s="515" t="s">
        <v>34</v>
      </c>
      <c r="B10" s="516"/>
      <c r="C10" s="516"/>
      <c r="D10" s="516"/>
      <c r="E10" s="516"/>
      <c r="F10" s="516"/>
      <c r="G10" s="609" t="s">
        <v>713</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24" customHeight="1" x14ac:dyDescent="0.15">
      <c r="A11" s="515" t="s">
        <v>6</v>
      </c>
      <c r="B11" s="516"/>
      <c r="C11" s="516"/>
      <c r="D11" s="516"/>
      <c r="E11" s="516"/>
      <c r="F11" s="517"/>
      <c r="G11" s="556" t="str">
        <f>入力規則等!P10</f>
        <v>委託・請負、補助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9" t="s">
        <v>26</v>
      </c>
      <c r="B12" s="650"/>
      <c r="C12" s="650"/>
      <c r="D12" s="650"/>
      <c r="E12" s="650"/>
      <c r="F12" s="651"/>
      <c r="G12" s="617"/>
      <c r="H12" s="618"/>
      <c r="I12" s="618"/>
      <c r="J12" s="618"/>
      <c r="K12" s="618"/>
      <c r="L12" s="618"/>
      <c r="M12" s="618"/>
      <c r="N12" s="618"/>
      <c r="O12" s="618"/>
      <c r="P12" s="263" t="s">
        <v>370</v>
      </c>
      <c r="Q12" s="264"/>
      <c r="R12" s="264"/>
      <c r="S12" s="264"/>
      <c r="T12" s="264"/>
      <c r="U12" s="264"/>
      <c r="V12" s="265"/>
      <c r="W12" s="263" t="s">
        <v>371</v>
      </c>
      <c r="X12" s="264"/>
      <c r="Y12" s="264"/>
      <c r="Z12" s="264"/>
      <c r="AA12" s="264"/>
      <c r="AB12" s="264"/>
      <c r="AC12" s="265"/>
      <c r="AD12" s="263" t="s">
        <v>372</v>
      </c>
      <c r="AE12" s="264"/>
      <c r="AF12" s="264"/>
      <c r="AG12" s="264"/>
      <c r="AH12" s="264"/>
      <c r="AI12" s="264"/>
      <c r="AJ12" s="265"/>
      <c r="AK12" s="263" t="s">
        <v>379</v>
      </c>
      <c r="AL12" s="264"/>
      <c r="AM12" s="264"/>
      <c r="AN12" s="264"/>
      <c r="AO12" s="264"/>
      <c r="AP12" s="264"/>
      <c r="AQ12" s="265"/>
      <c r="AR12" s="263" t="s">
        <v>380</v>
      </c>
      <c r="AS12" s="264"/>
      <c r="AT12" s="264"/>
      <c r="AU12" s="264"/>
      <c r="AV12" s="264"/>
      <c r="AW12" s="264"/>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7">
        <v>3384</v>
      </c>
      <c r="Q13" s="258"/>
      <c r="R13" s="258"/>
      <c r="S13" s="258"/>
      <c r="T13" s="258"/>
      <c r="U13" s="258"/>
      <c r="V13" s="259"/>
      <c r="W13" s="257">
        <v>2147</v>
      </c>
      <c r="X13" s="258"/>
      <c r="Y13" s="258"/>
      <c r="Z13" s="258"/>
      <c r="AA13" s="258"/>
      <c r="AB13" s="258"/>
      <c r="AC13" s="259"/>
      <c r="AD13" s="257">
        <v>2147</v>
      </c>
      <c r="AE13" s="258"/>
      <c r="AF13" s="258"/>
      <c r="AG13" s="258"/>
      <c r="AH13" s="258"/>
      <c r="AI13" s="258"/>
      <c r="AJ13" s="259"/>
      <c r="AK13" s="257">
        <v>2160</v>
      </c>
      <c r="AL13" s="258"/>
      <c r="AM13" s="258"/>
      <c r="AN13" s="258"/>
      <c r="AO13" s="258"/>
      <c r="AP13" s="258"/>
      <c r="AQ13" s="259"/>
      <c r="AR13" s="813">
        <v>2160</v>
      </c>
      <c r="AS13" s="814"/>
      <c r="AT13" s="814"/>
      <c r="AU13" s="814"/>
      <c r="AV13" s="814"/>
      <c r="AW13" s="814"/>
      <c r="AX13" s="815"/>
    </row>
    <row r="14" spans="1:50" ht="21" customHeight="1" x14ac:dyDescent="0.15">
      <c r="A14" s="599"/>
      <c r="B14" s="600"/>
      <c r="C14" s="600"/>
      <c r="D14" s="600"/>
      <c r="E14" s="600"/>
      <c r="F14" s="601"/>
      <c r="G14" s="589"/>
      <c r="H14" s="590"/>
      <c r="I14" s="572" t="s">
        <v>9</v>
      </c>
      <c r="J14" s="584"/>
      <c r="K14" s="584"/>
      <c r="L14" s="584"/>
      <c r="M14" s="584"/>
      <c r="N14" s="584"/>
      <c r="O14" s="585"/>
      <c r="P14" s="257" t="s">
        <v>519</v>
      </c>
      <c r="Q14" s="258"/>
      <c r="R14" s="258"/>
      <c r="S14" s="258"/>
      <c r="T14" s="258"/>
      <c r="U14" s="258"/>
      <c r="V14" s="259"/>
      <c r="W14" s="257" t="s">
        <v>521</v>
      </c>
      <c r="X14" s="258"/>
      <c r="Y14" s="258"/>
      <c r="Z14" s="258"/>
      <c r="AA14" s="258"/>
      <c r="AB14" s="258"/>
      <c r="AC14" s="259"/>
      <c r="AD14" s="257" t="s">
        <v>522</v>
      </c>
      <c r="AE14" s="258"/>
      <c r="AF14" s="258"/>
      <c r="AG14" s="258"/>
      <c r="AH14" s="258"/>
      <c r="AI14" s="258"/>
      <c r="AJ14" s="259"/>
      <c r="AK14" s="257" t="s">
        <v>702</v>
      </c>
      <c r="AL14" s="258"/>
      <c r="AM14" s="258"/>
      <c r="AN14" s="258"/>
      <c r="AO14" s="258"/>
      <c r="AP14" s="258"/>
      <c r="AQ14" s="259"/>
      <c r="AR14" s="647"/>
      <c r="AS14" s="647"/>
      <c r="AT14" s="647"/>
      <c r="AU14" s="647"/>
      <c r="AV14" s="647"/>
      <c r="AW14" s="647"/>
      <c r="AX14" s="648"/>
    </row>
    <row r="15" spans="1:50" ht="21" customHeight="1" x14ac:dyDescent="0.15">
      <c r="A15" s="599"/>
      <c r="B15" s="600"/>
      <c r="C15" s="600"/>
      <c r="D15" s="600"/>
      <c r="E15" s="600"/>
      <c r="F15" s="601"/>
      <c r="G15" s="589"/>
      <c r="H15" s="590"/>
      <c r="I15" s="572" t="s">
        <v>57</v>
      </c>
      <c r="J15" s="573"/>
      <c r="K15" s="573"/>
      <c r="L15" s="573"/>
      <c r="M15" s="573"/>
      <c r="N15" s="573"/>
      <c r="O15" s="574"/>
      <c r="P15" s="257" t="s">
        <v>520</v>
      </c>
      <c r="Q15" s="258"/>
      <c r="R15" s="258"/>
      <c r="S15" s="258"/>
      <c r="T15" s="258"/>
      <c r="U15" s="258"/>
      <c r="V15" s="259"/>
      <c r="W15" s="257" t="s">
        <v>520</v>
      </c>
      <c r="X15" s="258"/>
      <c r="Y15" s="258"/>
      <c r="Z15" s="258"/>
      <c r="AA15" s="258"/>
      <c r="AB15" s="258"/>
      <c r="AC15" s="259"/>
      <c r="AD15" s="257" t="s">
        <v>522</v>
      </c>
      <c r="AE15" s="258"/>
      <c r="AF15" s="258"/>
      <c r="AG15" s="258"/>
      <c r="AH15" s="258"/>
      <c r="AI15" s="258"/>
      <c r="AJ15" s="259"/>
      <c r="AK15" s="257" t="s">
        <v>626</v>
      </c>
      <c r="AL15" s="258"/>
      <c r="AM15" s="258"/>
      <c r="AN15" s="258"/>
      <c r="AO15" s="258"/>
      <c r="AP15" s="258"/>
      <c r="AQ15" s="259"/>
      <c r="AR15" s="257">
        <v>0</v>
      </c>
      <c r="AS15" s="258"/>
      <c r="AT15" s="258"/>
      <c r="AU15" s="258"/>
      <c r="AV15" s="258"/>
      <c r="AW15" s="258"/>
      <c r="AX15" s="655"/>
    </row>
    <row r="16" spans="1:50" ht="21" customHeight="1" x14ac:dyDescent="0.15">
      <c r="A16" s="599"/>
      <c r="B16" s="600"/>
      <c r="C16" s="600"/>
      <c r="D16" s="600"/>
      <c r="E16" s="600"/>
      <c r="F16" s="601"/>
      <c r="G16" s="589"/>
      <c r="H16" s="590"/>
      <c r="I16" s="572" t="s">
        <v>58</v>
      </c>
      <c r="J16" s="573"/>
      <c r="K16" s="573"/>
      <c r="L16" s="573"/>
      <c r="M16" s="573"/>
      <c r="N16" s="573"/>
      <c r="O16" s="574"/>
      <c r="P16" s="257" t="s">
        <v>521</v>
      </c>
      <c r="Q16" s="258"/>
      <c r="R16" s="258"/>
      <c r="S16" s="258"/>
      <c r="T16" s="258"/>
      <c r="U16" s="258"/>
      <c r="V16" s="259"/>
      <c r="W16" s="257" t="s">
        <v>521</v>
      </c>
      <c r="X16" s="258"/>
      <c r="Y16" s="258"/>
      <c r="Z16" s="258"/>
      <c r="AA16" s="258"/>
      <c r="AB16" s="258"/>
      <c r="AC16" s="259"/>
      <c r="AD16" s="257" t="s">
        <v>522</v>
      </c>
      <c r="AE16" s="258"/>
      <c r="AF16" s="258"/>
      <c r="AG16" s="258"/>
      <c r="AH16" s="258"/>
      <c r="AI16" s="258"/>
      <c r="AJ16" s="259"/>
      <c r="AK16" s="257" t="s">
        <v>522</v>
      </c>
      <c r="AL16" s="258"/>
      <c r="AM16" s="258"/>
      <c r="AN16" s="258"/>
      <c r="AO16" s="258"/>
      <c r="AP16" s="258"/>
      <c r="AQ16" s="259"/>
      <c r="AR16" s="612"/>
      <c r="AS16" s="613"/>
      <c r="AT16" s="613"/>
      <c r="AU16" s="613"/>
      <c r="AV16" s="613"/>
      <c r="AW16" s="613"/>
      <c r="AX16" s="614"/>
    </row>
    <row r="17" spans="1:50" ht="24.75" customHeight="1" x14ac:dyDescent="0.15">
      <c r="A17" s="599"/>
      <c r="B17" s="600"/>
      <c r="C17" s="600"/>
      <c r="D17" s="600"/>
      <c r="E17" s="600"/>
      <c r="F17" s="601"/>
      <c r="G17" s="589"/>
      <c r="H17" s="590"/>
      <c r="I17" s="572" t="s">
        <v>56</v>
      </c>
      <c r="J17" s="584"/>
      <c r="K17" s="584"/>
      <c r="L17" s="584"/>
      <c r="M17" s="584"/>
      <c r="N17" s="584"/>
      <c r="O17" s="585"/>
      <c r="P17" s="257" t="s">
        <v>521</v>
      </c>
      <c r="Q17" s="258"/>
      <c r="R17" s="258"/>
      <c r="S17" s="258"/>
      <c r="T17" s="258"/>
      <c r="U17" s="258"/>
      <c r="V17" s="259"/>
      <c r="W17" s="257" t="s">
        <v>521</v>
      </c>
      <c r="X17" s="258"/>
      <c r="Y17" s="258"/>
      <c r="Z17" s="258"/>
      <c r="AA17" s="258"/>
      <c r="AB17" s="258"/>
      <c r="AC17" s="259"/>
      <c r="AD17" s="257" t="s">
        <v>522</v>
      </c>
      <c r="AE17" s="258"/>
      <c r="AF17" s="258"/>
      <c r="AG17" s="258"/>
      <c r="AH17" s="258"/>
      <c r="AI17" s="258"/>
      <c r="AJ17" s="259"/>
      <c r="AK17" s="257" t="s">
        <v>522</v>
      </c>
      <c r="AL17" s="258"/>
      <c r="AM17" s="258"/>
      <c r="AN17" s="258"/>
      <c r="AO17" s="258"/>
      <c r="AP17" s="258"/>
      <c r="AQ17" s="259"/>
      <c r="AR17" s="811"/>
      <c r="AS17" s="811"/>
      <c r="AT17" s="811"/>
      <c r="AU17" s="811"/>
      <c r="AV17" s="811"/>
      <c r="AW17" s="811"/>
      <c r="AX17" s="812"/>
    </row>
    <row r="18" spans="1:50" ht="24.75" customHeight="1" x14ac:dyDescent="0.15">
      <c r="A18" s="599"/>
      <c r="B18" s="600"/>
      <c r="C18" s="600"/>
      <c r="D18" s="600"/>
      <c r="E18" s="600"/>
      <c r="F18" s="601"/>
      <c r="G18" s="591"/>
      <c r="H18" s="592"/>
      <c r="I18" s="578" t="s">
        <v>22</v>
      </c>
      <c r="J18" s="579"/>
      <c r="K18" s="579"/>
      <c r="L18" s="579"/>
      <c r="M18" s="579"/>
      <c r="N18" s="579"/>
      <c r="O18" s="580"/>
      <c r="P18" s="737">
        <f>SUM(P13:V17)</f>
        <v>3384</v>
      </c>
      <c r="Q18" s="738"/>
      <c r="R18" s="738"/>
      <c r="S18" s="738"/>
      <c r="T18" s="738"/>
      <c r="U18" s="738"/>
      <c r="V18" s="739"/>
      <c r="W18" s="737">
        <f>SUM(W13:AC17)</f>
        <v>2147</v>
      </c>
      <c r="X18" s="738"/>
      <c r="Y18" s="738"/>
      <c r="Z18" s="738"/>
      <c r="AA18" s="738"/>
      <c r="AB18" s="738"/>
      <c r="AC18" s="739"/>
      <c r="AD18" s="737">
        <f>SUM(AD13:AJ17)</f>
        <v>2147</v>
      </c>
      <c r="AE18" s="738"/>
      <c r="AF18" s="738"/>
      <c r="AG18" s="738"/>
      <c r="AH18" s="738"/>
      <c r="AI18" s="738"/>
      <c r="AJ18" s="739"/>
      <c r="AK18" s="737">
        <f>SUM(AK13:AQ17)</f>
        <v>2160</v>
      </c>
      <c r="AL18" s="738"/>
      <c r="AM18" s="738"/>
      <c r="AN18" s="738"/>
      <c r="AO18" s="738"/>
      <c r="AP18" s="738"/>
      <c r="AQ18" s="739"/>
      <c r="AR18" s="737">
        <f>SUM(AR13:AX17)</f>
        <v>2160</v>
      </c>
      <c r="AS18" s="738"/>
      <c r="AT18" s="738"/>
      <c r="AU18" s="738"/>
      <c r="AV18" s="738"/>
      <c r="AW18" s="738"/>
      <c r="AX18" s="740"/>
    </row>
    <row r="19" spans="1:50" ht="24.75" customHeight="1" x14ac:dyDescent="0.15">
      <c r="A19" s="599"/>
      <c r="B19" s="600"/>
      <c r="C19" s="600"/>
      <c r="D19" s="600"/>
      <c r="E19" s="600"/>
      <c r="F19" s="601"/>
      <c r="G19" s="735" t="s">
        <v>10</v>
      </c>
      <c r="H19" s="736"/>
      <c r="I19" s="736"/>
      <c r="J19" s="736"/>
      <c r="K19" s="736"/>
      <c r="L19" s="736"/>
      <c r="M19" s="736"/>
      <c r="N19" s="736"/>
      <c r="O19" s="736"/>
      <c r="P19" s="257">
        <v>3250</v>
      </c>
      <c r="Q19" s="258"/>
      <c r="R19" s="258"/>
      <c r="S19" s="258"/>
      <c r="T19" s="258"/>
      <c r="U19" s="258"/>
      <c r="V19" s="259"/>
      <c r="W19" s="257">
        <v>2092</v>
      </c>
      <c r="X19" s="258"/>
      <c r="Y19" s="258"/>
      <c r="Z19" s="258"/>
      <c r="AA19" s="258"/>
      <c r="AB19" s="258"/>
      <c r="AC19" s="259"/>
      <c r="AD19" s="257">
        <v>2096</v>
      </c>
      <c r="AE19" s="258"/>
      <c r="AF19" s="258"/>
      <c r="AG19" s="258"/>
      <c r="AH19" s="258"/>
      <c r="AI19" s="258"/>
      <c r="AJ19" s="259"/>
      <c r="AK19" s="576"/>
      <c r="AL19" s="576"/>
      <c r="AM19" s="576"/>
      <c r="AN19" s="576"/>
      <c r="AO19" s="576"/>
      <c r="AP19" s="576"/>
      <c r="AQ19" s="576"/>
      <c r="AR19" s="576"/>
      <c r="AS19" s="576"/>
      <c r="AT19" s="576"/>
      <c r="AU19" s="576"/>
      <c r="AV19" s="576"/>
      <c r="AW19" s="576"/>
      <c r="AX19" s="577"/>
    </row>
    <row r="20" spans="1:50" ht="24.75" customHeight="1" x14ac:dyDescent="0.15">
      <c r="A20" s="652"/>
      <c r="B20" s="653"/>
      <c r="C20" s="653"/>
      <c r="D20" s="653"/>
      <c r="E20" s="653"/>
      <c r="F20" s="654"/>
      <c r="G20" s="735" t="s">
        <v>11</v>
      </c>
      <c r="H20" s="736"/>
      <c r="I20" s="736"/>
      <c r="J20" s="736"/>
      <c r="K20" s="736"/>
      <c r="L20" s="736"/>
      <c r="M20" s="736"/>
      <c r="N20" s="736"/>
      <c r="O20" s="736"/>
      <c r="P20" s="741">
        <f>IF(P18=0, "-", P19/P18)</f>
        <v>0.96040189125295505</v>
      </c>
      <c r="Q20" s="741"/>
      <c r="R20" s="741"/>
      <c r="S20" s="741"/>
      <c r="T20" s="741"/>
      <c r="U20" s="741"/>
      <c r="V20" s="741"/>
      <c r="W20" s="741">
        <f>IF(W18=0, "-", W19/W18)</f>
        <v>0.97438285980437822</v>
      </c>
      <c r="X20" s="741"/>
      <c r="Y20" s="741"/>
      <c r="Z20" s="741"/>
      <c r="AA20" s="741"/>
      <c r="AB20" s="741"/>
      <c r="AC20" s="741"/>
      <c r="AD20" s="741">
        <f>IF(AD18=0, "-", AD19/AD18)</f>
        <v>0.976245924545878</v>
      </c>
      <c r="AE20" s="741"/>
      <c r="AF20" s="741"/>
      <c r="AG20" s="741"/>
      <c r="AH20" s="741"/>
      <c r="AI20" s="741"/>
      <c r="AJ20" s="741"/>
      <c r="AK20" s="576"/>
      <c r="AL20" s="576"/>
      <c r="AM20" s="576"/>
      <c r="AN20" s="576"/>
      <c r="AO20" s="576"/>
      <c r="AP20" s="576"/>
      <c r="AQ20" s="575"/>
      <c r="AR20" s="575"/>
      <c r="AS20" s="575"/>
      <c r="AT20" s="575"/>
      <c r="AU20" s="576"/>
      <c r="AV20" s="576"/>
      <c r="AW20" s="576"/>
      <c r="AX20" s="577"/>
    </row>
    <row r="21" spans="1:50" ht="18.75" customHeight="1" x14ac:dyDescent="0.15">
      <c r="A21" s="277" t="s">
        <v>13</v>
      </c>
      <c r="B21" s="278"/>
      <c r="C21" s="278"/>
      <c r="D21" s="278"/>
      <c r="E21" s="278"/>
      <c r="F21" s="279"/>
      <c r="G21" s="358" t="s">
        <v>274</v>
      </c>
      <c r="H21" s="359"/>
      <c r="I21" s="359"/>
      <c r="J21" s="359"/>
      <c r="K21" s="359"/>
      <c r="L21" s="359"/>
      <c r="M21" s="359"/>
      <c r="N21" s="359"/>
      <c r="O21" s="360"/>
      <c r="P21" s="387" t="s">
        <v>65</v>
      </c>
      <c r="Q21" s="359"/>
      <c r="R21" s="359"/>
      <c r="S21" s="359"/>
      <c r="T21" s="359"/>
      <c r="U21" s="359"/>
      <c r="V21" s="359"/>
      <c r="W21" s="359"/>
      <c r="X21" s="360"/>
      <c r="Y21" s="332"/>
      <c r="Z21" s="333"/>
      <c r="AA21" s="334"/>
      <c r="AB21" s="287" t="s">
        <v>12</v>
      </c>
      <c r="AC21" s="288"/>
      <c r="AD21" s="289"/>
      <c r="AE21" s="615" t="s">
        <v>370</v>
      </c>
      <c r="AF21" s="615"/>
      <c r="AG21" s="615"/>
      <c r="AH21" s="615"/>
      <c r="AI21" s="615" t="s">
        <v>371</v>
      </c>
      <c r="AJ21" s="615"/>
      <c r="AK21" s="615"/>
      <c r="AL21" s="615"/>
      <c r="AM21" s="615" t="s">
        <v>372</v>
      </c>
      <c r="AN21" s="615"/>
      <c r="AO21" s="615"/>
      <c r="AP21" s="287"/>
      <c r="AQ21" s="146" t="s">
        <v>368</v>
      </c>
      <c r="AR21" s="149"/>
      <c r="AS21" s="149"/>
      <c r="AT21" s="150"/>
      <c r="AU21" s="359" t="s">
        <v>261</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6"/>
      <c r="AF22" s="616"/>
      <c r="AG22" s="616"/>
      <c r="AH22" s="616"/>
      <c r="AI22" s="616"/>
      <c r="AJ22" s="616"/>
      <c r="AK22" s="616"/>
      <c r="AL22" s="616"/>
      <c r="AM22" s="616"/>
      <c r="AN22" s="616"/>
      <c r="AO22" s="616"/>
      <c r="AP22" s="290"/>
      <c r="AQ22" s="202">
        <v>32</v>
      </c>
      <c r="AR22" s="151"/>
      <c r="AS22" s="152" t="s">
        <v>369</v>
      </c>
      <c r="AT22" s="153"/>
      <c r="AU22" s="276" t="s">
        <v>703</v>
      </c>
      <c r="AV22" s="276"/>
      <c r="AW22" s="274" t="s">
        <v>311</v>
      </c>
      <c r="AX22" s="275"/>
    </row>
    <row r="23" spans="1:50" ht="22.5" customHeight="1" x14ac:dyDescent="0.15">
      <c r="A23" s="280"/>
      <c r="B23" s="278"/>
      <c r="C23" s="278"/>
      <c r="D23" s="278"/>
      <c r="E23" s="278"/>
      <c r="F23" s="279"/>
      <c r="G23" s="400" t="s">
        <v>523</v>
      </c>
      <c r="H23" s="401"/>
      <c r="I23" s="401"/>
      <c r="J23" s="401"/>
      <c r="K23" s="401"/>
      <c r="L23" s="401"/>
      <c r="M23" s="401"/>
      <c r="N23" s="401"/>
      <c r="O23" s="402"/>
      <c r="P23" s="111" t="s">
        <v>712</v>
      </c>
      <c r="Q23" s="111"/>
      <c r="R23" s="111"/>
      <c r="S23" s="111"/>
      <c r="T23" s="111"/>
      <c r="U23" s="111"/>
      <c r="V23" s="111"/>
      <c r="W23" s="111"/>
      <c r="X23" s="131"/>
      <c r="Y23" s="376" t="s">
        <v>14</v>
      </c>
      <c r="Z23" s="377"/>
      <c r="AA23" s="378"/>
      <c r="AB23" s="326" t="s">
        <v>524</v>
      </c>
      <c r="AC23" s="326"/>
      <c r="AD23" s="326"/>
      <c r="AE23" s="392" t="s">
        <v>519</v>
      </c>
      <c r="AF23" s="363"/>
      <c r="AG23" s="363"/>
      <c r="AH23" s="363"/>
      <c r="AI23" s="392" t="s">
        <v>521</v>
      </c>
      <c r="AJ23" s="363"/>
      <c r="AK23" s="363"/>
      <c r="AL23" s="363"/>
      <c r="AM23" s="392">
        <v>70.87</v>
      </c>
      <c r="AN23" s="363"/>
      <c r="AO23" s="363"/>
      <c r="AP23" s="363"/>
      <c r="AQ23" s="272" t="s">
        <v>623</v>
      </c>
      <c r="AR23" s="208"/>
      <c r="AS23" s="208"/>
      <c r="AT23" s="273"/>
      <c r="AU23" s="363" t="s">
        <v>519</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60</v>
      </c>
      <c r="Z24" s="264"/>
      <c r="AA24" s="265"/>
      <c r="AB24" s="371" t="s">
        <v>524</v>
      </c>
      <c r="AC24" s="371"/>
      <c r="AD24" s="371"/>
      <c r="AE24" s="392" t="s">
        <v>521</v>
      </c>
      <c r="AF24" s="363"/>
      <c r="AG24" s="363"/>
      <c r="AH24" s="363"/>
      <c r="AI24" s="392" t="s">
        <v>520</v>
      </c>
      <c r="AJ24" s="363"/>
      <c r="AK24" s="363"/>
      <c r="AL24" s="363"/>
      <c r="AM24" s="392">
        <v>80</v>
      </c>
      <c r="AN24" s="363"/>
      <c r="AO24" s="363"/>
      <c r="AP24" s="363"/>
      <c r="AQ24" s="272">
        <v>80</v>
      </c>
      <c r="AR24" s="208"/>
      <c r="AS24" s="208"/>
      <c r="AT24" s="273"/>
      <c r="AU24" s="363" t="s">
        <v>703</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313</v>
      </c>
      <c r="AC25" s="380"/>
      <c r="AD25" s="380"/>
      <c r="AE25" s="392" t="s">
        <v>521</v>
      </c>
      <c r="AF25" s="363"/>
      <c r="AG25" s="363"/>
      <c r="AH25" s="363"/>
      <c r="AI25" s="392" t="s">
        <v>521</v>
      </c>
      <c r="AJ25" s="363"/>
      <c r="AK25" s="363"/>
      <c r="AL25" s="363"/>
      <c r="AM25" s="392">
        <v>88.62</v>
      </c>
      <c r="AN25" s="363"/>
      <c r="AO25" s="363"/>
      <c r="AP25" s="363"/>
      <c r="AQ25" s="272" t="s">
        <v>624</v>
      </c>
      <c r="AR25" s="208"/>
      <c r="AS25" s="208"/>
      <c r="AT25" s="273"/>
      <c r="AU25" s="363" t="s">
        <v>521</v>
      </c>
      <c r="AV25" s="363"/>
      <c r="AW25" s="363"/>
      <c r="AX25" s="364"/>
    </row>
    <row r="26" spans="1:50" ht="18.75" customHeight="1" x14ac:dyDescent="0.15">
      <c r="A26" s="277" t="s">
        <v>13</v>
      </c>
      <c r="B26" s="278"/>
      <c r="C26" s="278"/>
      <c r="D26" s="278"/>
      <c r="E26" s="278"/>
      <c r="F26" s="279"/>
      <c r="G26" s="358" t="s">
        <v>274</v>
      </c>
      <c r="H26" s="359"/>
      <c r="I26" s="359"/>
      <c r="J26" s="359"/>
      <c r="K26" s="359"/>
      <c r="L26" s="359"/>
      <c r="M26" s="359"/>
      <c r="N26" s="359"/>
      <c r="O26" s="360"/>
      <c r="P26" s="387" t="s">
        <v>65</v>
      </c>
      <c r="Q26" s="359"/>
      <c r="R26" s="359"/>
      <c r="S26" s="359"/>
      <c r="T26" s="359"/>
      <c r="U26" s="359"/>
      <c r="V26" s="359"/>
      <c r="W26" s="359"/>
      <c r="X26" s="360"/>
      <c r="Y26" s="332"/>
      <c r="Z26" s="333"/>
      <c r="AA26" s="334"/>
      <c r="AB26" s="287" t="s">
        <v>12</v>
      </c>
      <c r="AC26" s="288"/>
      <c r="AD26" s="289"/>
      <c r="AE26" s="615" t="s">
        <v>370</v>
      </c>
      <c r="AF26" s="615"/>
      <c r="AG26" s="615"/>
      <c r="AH26" s="615"/>
      <c r="AI26" s="615" t="s">
        <v>371</v>
      </c>
      <c r="AJ26" s="615"/>
      <c r="AK26" s="615"/>
      <c r="AL26" s="615"/>
      <c r="AM26" s="615" t="s">
        <v>372</v>
      </c>
      <c r="AN26" s="615"/>
      <c r="AO26" s="615"/>
      <c r="AP26" s="287"/>
      <c r="AQ26" s="146" t="s">
        <v>368</v>
      </c>
      <c r="AR26" s="149"/>
      <c r="AS26" s="149"/>
      <c r="AT26" s="150"/>
      <c r="AU26" s="805" t="s">
        <v>261</v>
      </c>
      <c r="AV26" s="805"/>
      <c r="AW26" s="805"/>
      <c r="AX26" s="806"/>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6"/>
      <c r="AF27" s="616"/>
      <c r="AG27" s="616"/>
      <c r="AH27" s="616"/>
      <c r="AI27" s="616"/>
      <c r="AJ27" s="616"/>
      <c r="AK27" s="616"/>
      <c r="AL27" s="616"/>
      <c r="AM27" s="616"/>
      <c r="AN27" s="616"/>
      <c r="AO27" s="616"/>
      <c r="AP27" s="290"/>
      <c r="AQ27" s="202">
        <v>32</v>
      </c>
      <c r="AR27" s="151"/>
      <c r="AS27" s="152" t="s">
        <v>369</v>
      </c>
      <c r="AT27" s="153"/>
      <c r="AU27" s="276" t="s">
        <v>703</v>
      </c>
      <c r="AV27" s="276"/>
      <c r="AW27" s="274" t="s">
        <v>311</v>
      </c>
      <c r="AX27" s="275"/>
    </row>
    <row r="28" spans="1:50" ht="22.5" customHeight="1" x14ac:dyDescent="0.15">
      <c r="A28" s="280"/>
      <c r="B28" s="278"/>
      <c r="C28" s="278"/>
      <c r="D28" s="278"/>
      <c r="E28" s="278"/>
      <c r="F28" s="279"/>
      <c r="G28" s="400" t="s">
        <v>525</v>
      </c>
      <c r="H28" s="401"/>
      <c r="I28" s="401"/>
      <c r="J28" s="401"/>
      <c r="K28" s="401"/>
      <c r="L28" s="401"/>
      <c r="M28" s="401"/>
      <c r="N28" s="401"/>
      <c r="O28" s="402"/>
      <c r="P28" s="111" t="s">
        <v>526</v>
      </c>
      <c r="Q28" s="111"/>
      <c r="R28" s="111"/>
      <c r="S28" s="111"/>
      <c r="T28" s="111"/>
      <c r="U28" s="111"/>
      <c r="V28" s="111"/>
      <c r="W28" s="111"/>
      <c r="X28" s="131"/>
      <c r="Y28" s="376" t="s">
        <v>14</v>
      </c>
      <c r="Z28" s="377"/>
      <c r="AA28" s="378"/>
      <c r="AB28" s="326" t="s">
        <v>527</v>
      </c>
      <c r="AC28" s="326"/>
      <c r="AD28" s="326"/>
      <c r="AE28" s="392" t="s">
        <v>519</v>
      </c>
      <c r="AF28" s="363"/>
      <c r="AG28" s="363"/>
      <c r="AH28" s="363"/>
      <c r="AI28" s="392" t="s">
        <v>521</v>
      </c>
      <c r="AJ28" s="363"/>
      <c r="AK28" s="363"/>
      <c r="AL28" s="363"/>
      <c r="AM28" s="392">
        <v>43</v>
      </c>
      <c r="AN28" s="363"/>
      <c r="AO28" s="363"/>
      <c r="AP28" s="363"/>
      <c r="AQ28" s="272" t="s">
        <v>624</v>
      </c>
      <c r="AR28" s="208"/>
      <c r="AS28" s="208"/>
      <c r="AT28" s="273"/>
      <c r="AU28" s="363" t="s">
        <v>625</v>
      </c>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60</v>
      </c>
      <c r="Z29" s="264"/>
      <c r="AA29" s="265"/>
      <c r="AB29" s="371" t="s">
        <v>527</v>
      </c>
      <c r="AC29" s="371"/>
      <c r="AD29" s="371"/>
      <c r="AE29" s="392" t="s">
        <v>521</v>
      </c>
      <c r="AF29" s="363"/>
      <c r="AG29" s="363"/>
      <c r="AH29" s="363"/>
      <c r="AI29" s="392" t="s">
        <v>521</v>
      </c>
      <c r="AJ29" s="363"/>
      <c r="AK29" s="363"/>
      <c r="AL29" s="363"/>
      <c r="AM29" s="392">
        <v>56</v>
      </c>
      <c r="AN29" s="363"/>
      <c r="AO29" s="363"/>
      <c r="AP29" s="363"/>
      <c r="AQ29" s="272">
        <v>100</v>
      </c>
      <c r="AR29" s="208"/>
      <c r="AS29" s="208"/>
      <c r="AT29" s="273"/>
      <c r="AU29" s="363" t="s">
        <v>703</v>
      </c>
      <c r="AV29" s="363"/>
      <c r="AW29" s="363"/>
      <c r="AX29" s="364"/>
    </row>
    <row r="30" spans="1:50" ht="2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521</v>
      </c>
      <c r="AF30" s="363"/>
      <c r="AG30" s="363"/>
      <c r="AH30" s="363"/>
      <c r="AI30" s="392" t="s">
        <v>521</v>
      </c>
      <c r="AJ30" s="363"/>
      <c r="AK30" s="363"/>
      <c r="AL30" s="363"/>
      <c r="AM30" s="392">
        <f>AM28/AM29*100</f>
        <v>76.785714285714292</v>
      </c>
      <c r="AN30" s="363"/>
      <c r="AO30" s="363"/>
      <c r="AP30" s="363"/>
      <c r="AQ30" s="272" t="s">
        <v>616</v>
      </c>
      <c r="AR30" s="208"/>
      <c r="AS30" s="208"/>
      <c r="AT30" s="273"/>
      <c r="AU30" s="363" t="s">
        <v>618</v>
      </c>
      <c r="AV30" s="363"/>
      <c r="AW30" s="363"/>
      <c r="AX30" s="364"/>
    </row>
    <row r="31" spans="1:50" ht="18.75" hidden="1" customHeight="1" x14ac:dyDescent="0.15">
      <c r="A31" s="277" t="s">
        <v>13</v>
      </c>
      <c r="B31" s="278"/>
      <c r="C31" s="278"/>
      <c r="D31" s="278"/>
      <c r="E31" s="278"/>
      <c r="F31" s="279"/>
      <c r="G31" s="358" t="s">
        <v>274</v>
      </c>
      <c r="H31" s="359"/>
      <c r="I31" s="359"/>
      <c r="J31" s="359"/>
      <c r="K31" s="359"/>
      <c r="L31" s="359"/>
      <c r="M31" s="359"/>
      <c r="N31" s="359"/>
      <c r="O31" s="360"/>
      <c r="P31" s="387" t="s">
        <v>65</v>
      </c>
      <c r="Q31" s="359"/>
      <c r="R31" s="359"/>
      <c r="S31" s="359"/>
      <c r="T31" s="359"/>
      <c r="U31" s="359"/>
      <c r="V31" s="359"/>
      <c r="W31" s="359"/>
      <c r="X31" s="360"/>
      <c r="Y31" s="332"/>
      <c r="Z31" s="333"/>
      <c r="AA31" s="334"/>
      <c r="AB31" s="287" t="s">
        <v>12</v>
      </c>
      <c r="AC31" s="288"/>
      <c r="AD31" s="289"/>
      <c r="AE31" s="615" t="s">
        <v>370</v>
      </c>
      <c r="AF31" s="615"/>
      <c r="AG31" s="615"/>
      <c r="AH31" s="615"/>
      <c r="AI31" s="615" t="s">
        <v>371</v>
      </c>
      <c r="AJ31" s="615"/>
      <c r="AK31" s="615"/>
      <c r="AL31" s="615"/>
      <c r="AM31" s="615" t="s">
        <v>372</v>
      </c>
      <c r="AN31" s="615"/>
      <c r="AO31" s="615"/>
      <c r="AP31" s="287"/>
      <c r="AQ31" s="146" t="s">
        <v>368</v>
      </c>
      <c r="AR31" s="149"/>
      <c r="AS31" s="149"/>
      <c r="AT31" s="150"/>
      <c r="AU31" s="805" t="s">
        <v>261</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6"/>
      <c r="AF32" s="616"/>
      <c r="AG32" s="616"/>
      <c r="AH32" s="616"/>
      <c r="AI32" s="616"/>
      <c r="AJ32" s="616"/>
      <c r="AK32" s="616"/>
      <c r="AL32" s="616"/>
      <c r="AM32" s="616"/>
      <c r="AN32" s="616"/>
      <c r="AO32" s="616"/>
      <c r="AP32" s="290"/>
      <c r="AQ32" s="202"/>
      <c r="AR32" s="151"/>
      <c r="AS32" s="152" t="s">
        <v>369</v>
      </c>
      <c r="AT32" s="153"/>
      <c r="AU32" s="276"/>
      <c r="AV32" s="276"/>
      <c r="AW32" s="274" t="s">
        <v>311</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60</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274</v>
      </c>
      <c r="H36" s="359"/>
      <c r="I36" s="359"/>
      <c r="J36" s="359"/>
      <c r="K36" s="359"/>
      <c r="L36" s="359"/>
      <c r="M36" s="359"/>
      <c r="N36" s="359"/>
      <c r="O36" s="360"/>
      <c r="P36" s="387" t="s">
        <v>65</v>
      </c>
      <c r="Q36" s="359"/>
      <c r="R36" s="359"/>
      <c r="S36" s="359"/>
      <c r="T36" s="359"/>
      <c r="U36" s="359"/>
      <c r="V36" s="359"/>
      <c r="W36" s="359"/>
      <c r="X36" s="360"/>
      <c r="Y36" s="332"/>
      <c r="Z36" s="333"/>
      <c r="AA36" s="334"/>
      <c r="AB36" s="287" t="s">
        <v>12</v>
      </c>
      <c r="AC36" s="288"/>
      <c r="AD36" s="289"/>
      <c r="AE36" s="615" t="s">
        <v>370</v>
      </c>
      <c r="AF36" s="615"/>
      <c r="AG36" s="615"/>
      <c r="AH36" s="615"/>
      <c r="AI36" s="615" t="s">
        <v>371</v>
      </c>
      <c r="AJ36" s="615"/>
      <c r="AK36" s="615"/>
      <c r="AL36" s="615"/>
      <c r="AM36" s="615" t="s">
        <v>372</v>
      </c>
      <c r="AN36" s="615"/>
      <c r="AO36" s="615"/>
      <c r="AP36" s="287"/>
      <c r="AQ36" s="146" t="s">
        <v>368</v>
      </c>
      <c r="AR36" s="149"/>
      <c r="AS36" s="149"/>
      <c r="AT36" s="150"/>
      <c r="AU36" s="805" t="s">
        <v>261</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6"/>
      <c r="AF37" s="616"/>
      <c r="AG37" s="616"/>
      <c r="AH37" s="616"/>
      <c r="AI37" s="616"/>
      <c r="AJ37" s="616"/>
      <c r="AK37" s="616"/>
      <c r="AL37" s="616"/>
      <c r="AM37" s="616"/>
      <c r="AN37" s="616"/>
      <c r="AO37" s="616"/>
      <c r="AP37" s="290"/>
      <c r="AQ37" s="202"/>
      <c r="AR37" s="151"/>
      <c r="AS37" s="152" t="s">
        <v>369</v>
      </c>
      <c r="AT37" s="153"/>
      <c r="AU37" s="276"/>
      <c r="AV37" s="276"/>
      <c r="AW37" s="274" t="s">
        <v>311</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60</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customHeight="1" x14ac:dyDescent="0.15">
      <c r="A41" s="277" t="s">
        <v>13</v>
      </c>
      <c r="B41" s="278"/>
      <c r="C41" s="278"/>
      <c r="D41" s="278"/>
      <c r="E41" s="278"/>
      <c r="F41" s="279"/>
      <c r="G41" s="358" t="s">
        <v>274</v>
      </c>
      <c r="H41" s="359"/>
      <c r="I41" s="359"/>
      <c r="J41" s="359"/>
      <c r="K41" s="359"/>
      <c r="L41" s="359"/>
      <c r="M41" s="359"/>
      <c r="N41" s="359"/>
      <c r="O41" s="360"/>
      <c r="P41" s="387" t="s">
        <v>65</v>
      </c>
      <c r="Q41" s="359"/>
      <c r="R41" s="359"/>
      <c r="S41" s="359"/>
      <c r="T41" s="359"/>
      <c r="U41" s="359"/>
      <c r="V41" s="359"/>
      <c r="W41" s="359"/>
      <c r="X41" s="360"/>
      <c r="Y41" s="332"/>
      <c r="Z41" s="333"/>
      <c r="AA41" s="334"/>
      <c r="AB41" s="287" t="s">
        <v>12</v>
      </c>
      <c r="AC41" s="288"/>
      <c r="AD41" s="289"/>
      <c r="AE41" s="615" t="s">
        <v>370</v>
      </c>
      <c r="AF41" s="615"/>
      <c r="AG41" s="615"/>
      <c r="AH41" s="615"/>
      <c r="AI41" s="615" t="s">
        <v>371</v>
      </c>
      <c r="AJ41" s="615"/>
      <c r="AK41" s="615"/>
      <c r="AL41" s="615"/>
      <c r="AM41" s="615" t="s">
        <v>372</v>
      </c>
      <c r="AN41" s="615"/>
      <c r="AO41" s="615"/>
      <c r="AP41" s="287"/>
      <c r="AQ41" s="146" t="s">
        <v>368</v>
      </c>
      <c r="AR41" s="149"/>
      <c r="AS41" s="149"/>
      <c r="AT41" s="150"/>
      <c r="AU41" s="805" t="s">
        <v>261</v>
      </c>
      <c r="AV41" s="805"/>
      <c r="AW41" s="805"/>
      <c r="AX41" s="806"/>
    </row>
    <row r="42" spans="1:50" ht="18.75"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6"/>
      <c r="AF42" s="616"/>
      <c r="AG42" s="616"/>
      <c r="AH42" s="616"/>
      <c r="AI42" s="616"/>
      <c r="AJ42" s="616"/>
      <c r="AK42" s="616"/>
      <c r="AL42" s="616"/>
      <c r="AM42" s="616"/>
      <c r="AN42" s="616"/>
      <c r="AO42" s="616"/>
      <c r="AP42" s="290"/>
      <c r="AQ42" s="202" t="s">
        <v>717</v>
      </c>
      <c r="AR42" s="151"/>
      <c r="AS42" s="152" t="s">
        <v>369</v>
      </c>
      <c r="AT42" s="153"/>
      <c r="AU42" s="276">
        <v>32</v>
      </c>
      <c r="AV42" s="276"/>
      <c r="AW42" s="274" t="s">
        <v>311</v>
      </c>
      <c r="AX42" s="275"/>
    </row>
    <row r="43" spans="1:50" ht="22.5" customHeight="1" x14ac:dyDescent="0.15">
      <c r="A43" s="280"/>
      <c r="B43" s="278"/>
      <c r="C43" s="278"/>
      <c r="D43" s="278"/>
      <c r="E43" s="278"/>
      <c r="F43" s="279"/>
      <c r="G43" s="400" t="s">
        <v>714</v>
      </c>
      <c r="H43" s="401"/>
      <c r="I43" s="401"/>
      <c r="J43" s="401"/>
      <c r="K43" s="401"/>
      <c r="L43" s="401"/>
      <c r="M43" s="401"/>
      <c r="N43" s="401"/>
      <c r="O43" s="402"/>
      <c r="P43" s="111" t="s">
        <v>715</v>
      </c>
      <c r="Q43" s="111"/>
      <c r="R43" s="111"/>
      <c r="S43" s="111"/>
      <c r="T43" s="111"/>
      <c r="U43" s="111"/>
      <c r="V43" s="111"/>
      <c r="W43" s="111"/>
      <c r="X43" s="131"/>
      <c r="Y43" s="376" t="s">
        <v>14</v>
      </c>
      <c r="Z43" s="377"/>
      <c r="AA43" s="378"/>
      <c r="AB43" s="326" t="s">
        <v>716</v>
      </c>
      <c r="AC43" s="326"/>
      <c r="AD43" s="326"/>
      <c r="AE43" s="392" t="s">
        <v>717</v>
      </c>
      <c r="AF43" s="363"/>
      <c r="AG43" s="363"/>
      <c r="AH43" s="363"/>
      <c r="AI43" s="392" t="s">
        <v>717</v>
      </c>
      <c r="AJ43" s="363"/>
      <c r="AK43" s="363"/>
      <c r="AL43" s="363"/>
      <c r="AM43" s="392" t="s">
        <v>717</v>
      </c>
      <c r="AN43" s="363"/>
      <c r="AO43" s="363"/>
      <c r="AP43" s="363"/>
      <c r="AQ43" s="272" t="s">
        <v>717</v>
      </c>
      <c r="AR43" s="208"/>
      <c r="AS43" s="208"/>
      <c r="AT43" s="273"/>
      <c r="AU43" s="363" t="s">
        <v>717</v>
      </c>
      <c r="AV43" s="363"/>
      <c r="AW43" s="363"/>
      <c r="AX43" s="364"/>
    </row>
    <row r="44" spans="1:50" ht="22.5"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60</v>
      </c>
      <c r="Z44" s="264"/>
      <c r="AA44" s="265"/>
      <c r="AB44" s="371" t="s">
        <v>716</v>
      </c>
      <c r="AC44" s="371"/>
      <c r="AD44" s="371"/>
      <c r="AE44" s="392" t="s">
        <v>717</v>
      </c>
      <c r="AF44" s="363"/>
      <c r="AG44" s="363"/>
      <c r="AH44" s="363"/>
      <c r="AI44" s="392" t="s">
        <v>717</v>
      </c>
      <c r="AJ44" s="363"/>
      <c r="AK44" s="363"/>
      <c r="AL44" s="363"/>
      <c r="AM44" s="392" t="s">
        <v>717</v>
      </c>
      <c r="AN44" s="363"/>
      <c r="AO44" s="363"/>
      <c r="AP44" s="363"/>
      <c r="AQ44" s="272" t="s">
        <v>717</v>
      </c>
      <c r="AR44" s="208"/>
      <c r="AS44" s="208"/>
      <c r="AT44" s="273"/>
      <c r="AU44" s="363">
        <v>2</v>
      </c>
      <c r="AV44" s="363"/>
      <c r="AW44" s="363"/>
      <c r="AX44" s="364"/>
    </row>
    <row r="45" spans="1:50" ht="22.5"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t="s">
        <v>718</v>
      </c>
      <c r="AF45" s="363"/>
      <c r="AG45" s="363"/>
      <c r="AH45" s="363"/>
      <c r="AI45" s="392" t="s">
        <v>717</v>
      </c>
      <c r="AJ45" s="363"/>
      <c r="AK45" s="363"/>
      <c r="AL45" s="363"/>
      <c r="AM45" s="392" t="s">
        <v>717</v>
      </c>
      <c r="AN45" s="363"/>
      <c r="AO45" s="363"/>
      <c r="AP45" s="363"/>
      <c r="AQ45" s="272" t="s">
        <v>717</v>
      </c>
      <c r="AR45" s="208"/>
      <c r="AS45" s="208"/>
      <c r="AT45" s="273"/>
      <c r="AU45" s="363" t="s">
        <v>717</v>
      </c>
      <c r="AV45" s="363"/>
      <c r="AW45" s="363"/>
      <c r="AX45" s="364"/>
    </row>
    <row r="46" spans="1:50" ht="18.75" hidden="1" customHeight="1" x14ac:dyDescent="0.15">
      <c r="A46" s="352" t="s">
        <v>486</v>
      </c>
      <c r="B46" s="353"/>
      <c r="C46" s="353"/>
      <c r="D46" s="353"/>
      <c r="E46" s="353"/>
      <c r="F46" s="354"/>
      <c r="G46" s="755"/>
      <c r="H46" s="149" t="s">
        <v>274</v>
      </c>
      <c r="I46" s="149"/>
      <c r="J46" s="149"/>
      <c r="K46" s="149"/>
      <c r="L46" s="149"/>
      <c r="M46" s="149"/>
      <c r="N46" s="149"/>
      <c r="O46" s="150"/>
      <c r="P46" s="146" t="s">
        <v>65</v>
      </c>
      <c r="Q46" s="149"/>
      <c r="R46" s="149"/>
      <c r="S46" s="149"/>
      <c r="T46" s="149"/>
      <c r="U46" s="149"/>
      <c r="V46" s="149"/>
      <c r="W46" s="149"/>
      <c r="X46" s="150"/>
      <c r="Y46" s="157"/>
      <c r="Z46" s="158"/>
      <c r="AA46" s="159"/>
      <c r="AB46" s="146" t="s">
        <v>12</v>
      </c>
      <c r="AC46" s="149"/>
      <c r="AD46" s="150"/>
      <c r="AE46" s="145" t="s">
        <v>370</v>
      </c>
      <c r="AF46" s="145"/>
      <c r="AG46" s="145"/>
      <c r="AH46" s="145"/>
      <c r="AI46" s="145" t="s">
        <v>371</v>
      </c>
      <c r="AJ46" s="145"/>
      <c r="AK46" s="145"/>
      <c r="AL46" s="145"/>
      <c r="AM46" s="145" t="s">
        <v>372</v>
      </c>
      <c r="AN46" s="145"/>
      <c r="AO46" s="145"/>
      <c r="AP46" s="146"/>
      <c r="AQ46" s="146" t="s">
        <v>368</v>
      </c>
      <c r="AR46" s="149"/>
      <c r="AS46" s="149"/>
      <c r="AT46" s="150"/>
      <c r="AU46" s="117" t="s">
        <v>261</v>
      </c>
      <c r="AV46" s="117"/>
      <c r="AW46" s="117"/>
      <c r="AX46" s="125"/>
    </row>
    <row r="47" spans="1:50" ht="18.75" hidden="1" customHeight="1" x14ac:dyDescent="0.15">
      <c r="A47" s="355"/>
      <c r="B47" s="356"/>
      <c r="C47" s="356"/>
      <c r="D47" s="356"/>
      <c r="E47" s="356"/>
      <c r="F47" s="357"/>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369</v>
      </c>
      <c r="AT47" s="153"/>
      <c r="AU47" s="151"/>
      <c r="AV47" s="151"/>
      <c r="AW47" s="152" t="s">
        <v>311</v>
      </c>
      <c r="AX47" s="203"/>
    </row>
    <row r="48" spans="1:50" ht="22.5" hidden="1" customHeight="1" x14ac:dyDescent="0.15">
      <c r="A48" s="355"/>
      <c r="B48" s="356"/>
      <c r="C48" s="356"/>
      <c r="D48" s="356"/>
      <c r="E48" s="356"/>
      <c r="F48" s="357"/>
      <c r="G48" s="431" t="s">
        <v>384</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60</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4"/>
      <c r="AF50" s="825"/>
      <c r="AG50" s="825"/>
      <c r="AH50" s="825"/>
      <c r="AI50" s="824"/>
      <c r="AJ50" s="825"/>
      <c r="AK50" s="825"/>
      <c r="AL50" s="825"/>
      <c r="AM50" s="824"/>
      <c r="AN50" s="825"/>
      <c r="AO50" s="825"/>
      <c r="AP50" s="825"/>
      <c r="AQ50" s="272"/>
      <c r="AR50" s="208"/>
      <c r="AS50" s="208"/>
      <c r="AT50" s="273"/>
      <c r="AU50" s="363"/>
      <c r="AV50" s="363"/>
      <c r="AW50" s="363"/>
      <c r="AX50" s="364"/>
    </row>
    <row r="51" spans="1:50" ht="57" hidden="1" customHeight="1" x14ac:dyDescent="0.15">
      <c r="A51" s="92" t="s">
        <v>509</v>
      </c>
      <c r="B51" s="93"/>
      <c r="C51" s="93"/>
      <c r="D51" s="93"/>
      <c r="E51" s="90" t="s">
        <v>503</v>
      </c>
      <c r="F51" s="91"/>
      <c r="G51" s="59" t="s">
        <v>385</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5" t="s">
        <v>277</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275</v>
      </c>
      <c r="B53" s="372" t="s">
        <v>272</v>
      </c>
      <c r="C53" s="306"/>
      <c r="D53" s="306"/>
      <c r="E53" s="306"/>
      <c r="F53" s="307"/>
      <c r="G53" s="311" t="s">
        <v>266</v>
      </c>
      <c r="H53" s="311"/>
      <c r="I53" s="311"/>
      <c r="J53" s="311"/>
      <c r="K53" s="311"/>
      <c r="L53" s="311"/>
      <c r="M53" s="311"/>
      <c r="N53" s="311"/>
      <c r="O53" s="311"/>
      <c r="P53" s="311"/>
      <c r="Q53" s="311"/>
      <c r="R53" s="311"/>
      <c r="S53" s="311"/>
      <c r="T53" s="311"/>
      <c r="U53" s="311"/>
      <c r="V53" s="311"/>
      <c r="W53" s="311"/>
      <c r="X53" s="311"/>
      <c r="Y53" s="311"/>
      <c r="Z53" s="311"/>
      <c r="AA53" s="396"/>
      <c r="AB53" s="310" t="s">
        <v>381</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18"/>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9"/>
    </row>
    <row r="56" spans="1:50" ht="22.5" hidden="1" customHeight="1" x14ac:dyDescent="0.15">
      <c r="A56" s="724"/>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20"/>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1"/>
    </row>
    <row r="57" spans="1:50" ht="22.5" hidden="1" customHeight="1" x14ac:dyDescent="0.15">
      <c r="A57" s="724"/>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2"/>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3"/>
    </row>
    <row r="58" spans="1:50" ht="18.75" hidden="1" customHeight="1" x14ac:dyDescent="0.15">
      <c r="A58" s="724"/>
      <c r="B58" s="306" t="s">
        <v>273</v>
      </c>
      <c r="C58" s="306"/>
      <c r="D58" s="306"/>
      <c r="E58" s="306"/>
      <c r="F58" s="307"/>
      <c r="G58" s="358" t="s">
        <v>67</v>
      </c>
      <c r="H58" s="359"/>
      <c r="I58" s="359"/>
      <c r="J58" s="359"/>
      <c r="K58" s="359"/>
      <c r="L58" s="359"/>
      <c r="M58" s="359"/>
      <c r="N58" s="359"/>
      <c r="O58" s="360"/>
      <c r="P58" s="387" t="s">
        <v>71</v>
      </c>
      <c r="Q58" s="359"/>
      <c r="R58" s="359"/>
      <c r="S58" s="359"/>
      <c r="T58" s="359"/>
      <c r="U58" s="359"/>
      <c r="V58" s="359"/>
      <c r="W58" s="359"/>
      <c r="X58" s="360"/>
      <c r="Y58" s="157"/>
      <c r="Z58" s="158"/>
      <c r="AA58" s="159"/>
      <c r="AB58" s="287" t="s">
        <v>12</v>
      </c>
      <c r="AC58" s="288"/>
      <c r="AD58" s="289"/>
      <c r="AE58" s="615" t="s">
        <v>370</v>
      </c>
      <c r="AF58" s="615"/>
      <c r="AG58" s="615"/>
      <c r="AH58" s="615"/>
      <c r="AI58" s="615" t="s">
        <v>371</v>
      </c>
      <c r="AJ58" s="615"/>
      <c r="AK58" s="615"/>
      <c r="AL58" s="615"/>
      <c r="AM58" s="615" t="s">
        <v>372</v>
      </c>
      <c r="AN58" s="615"/>
      <c r="AO58" s="615"/>
      <c r="AP58" s="287"/>
      <c r="AQ58" s="146" t="s">
        <v>368</v>
      </c>
      <c r="AR58" s="149"/>
      <c r="AS58" s="149"/>
      <c r="AT58" s="150"/>
      <c r="AU58" s="805" t="s">
        <v>261</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6"/>
      <c r="AF59" s="616"/>
      <c r="AG59" s="616"/>
      <c r="AH59" s="616"/>
      <c r="AI59" s="616"/>
      <c r="AJ59" s="616"/>
      <c r="AK59" s="616"/>
      <c r="AL59" s="616"/>
      <c r="AM59" s="616"/>
      <c r="AN59" s="616"/>
      <c r="AO59" s="616"/>
      <c r="AP59" s="290"/>
      <c r="AQ59" s="413"/>
      <c r="AR59" s="276"/>
      <c r="AS59" s="152" t="s">
        <v>369</v>
      </c>
      <c r="AT59" s="153"/>
      <c r="AU59" s="276"/>
      <c r="AV59" s="276"/>
      <c r="AW59" s="274" t="s">
        <v>311</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68</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60</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4"/>
      <c r="B63" s="306" t="s">
        <v>273</v>
      </c>
      <c r="C63" s="306"/>
      <c r="D63" s="306"/>
      <c r="E63" s="306"/>
      <c r="F63" s="307"/>
      <c r="G63" s="358" t="s">
        <v>67</v>
      </c>
      <c r="H63" s="359"/>
      <c r="I63" s="359"/>
      <c r="J63" s="359"/>
      <c r="K63" s="359"/>
      <c r="L63" s="359"/>
      <c r="M63" s="359"/>
      <c r="N63" s="359"/>
      <c r="O63" s="360"/>
      <c r="P63" s="387" t="s">
        <v>71</v>
      </c>
      <c r="Q63" s="359"/>
      <c r="R63" s="359"/>
      <c r="S63" s="359"/>
      <c r="T63" s="359"/>
      <c r="U63" s="359"/>
      <c r="V63" s="359"/>
      <c r="W63" s="359"/>
      <c r="X63" s="360"/>
      <c r="Y63" s="157"/>
      <c r="Z63" s="158"/>
      <c r="AA63" s="159"/>
      <c r="AB63" s="287" t="s">
        <v>12</v>
      </c>
      <c r="AC63" s="288"/>
      <c r="AD63" s="289"/>
      <c r="AE63" s="615" t="s">
        <v>370</v>
      </c>
      <c r="AF63" s="615"/>
      <c r="AG63" s="615"/>
      <c r="AH63" s="615"/>
      <c r="AI63" s="615" t="s">
        <v>371</v>
      </c>
      <c r="AJ63" s="615"/>
      <c r="AK63" s="615"/>
      <c r="AL63" s="615"/>
      <c r="AM63" s="615" t="s">
        <v>372</v>
      </c>
      <c r="AN63" s="615"/>
      <c r="AO63" s="615"/>
      <c r="AP63" s="287"/>
      <c r="AQ63" s="146" t="s">
        <v>368</v>
      </c>
      <c r="AR63" s="149"/>
      <c r="AS63" s="149"/>
      <c r="AT63" s="150"/>
      <c r="AU63" s="805" t="s">
        <v>261</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6"/>
      <c r="AF64" s="616"/>
      <c r="AG64" s="616"/>
      <c r="AH64" s="616"/>
      <c r="AI64" s="616"/>
      <c r="AJ64" s="616"/>
      <c r="AK64" s="616"/>
      <c r="AL64" s="616"/>
      <c r="AM64" s="616"/>
      <c r="AN64" s="616"/>
      <c r="AO64" s="616"/>
      <c r="AP64" s="290"/>
      <c r="AQ64" s="413"/>
      <c r="AR64" s="276"/>
      <c r="AS64" s="152" t="s">
        <v>369</v>
      </c>
      <c r="AT64" s="153"/>
      <c r="AU64" s="276"/>
      <c r="AV64" s="276"/>
      <c r="AW64" s="274" t="s">
        <v>311</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68</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60</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4"/>
      <c r="B68" s="306" t="s">
        <v>273</v>
      </c>
      <c r="C68" s="306"/>
      <c r="D68" s="306"/>
      <c r="E68" s="306"/>
      <c r="F68" s="307"/>
      <c r="G68" s="358" t="s">
        <v>67</v>
      </c>
      <c r="H68" s="359"/>
      <c r="I68" s="359"/>
      <c r="J68" s="359"/>
      <c r="K68" s="359"/>
      <c r="L68" s="359"/>
      <c r="M68" s="359"/>
      <c r="N68" s="359"/>
      <c r="O68" s="360"/>
      <c r="P68" s="387" t="s">
        <v>71</v>
      </c>
      <c r="Q68" s="359"/>
      <c r="R68" s="359"/>
      <c r="S68" s="359"/>
      <c r="T68" s="359"/>
      <c r="U68" s="359"/>
      <c r="V68" s="359"/>
      <c r="W68" s="359"/>
      <c r="X68" s="360"/>
      <c r="Y68" s="157"/>
      <c r="Z68" s="158"/>
      <c r="AA68" s="159"/>
      <c r="AB68" s="287" t="s">
        <v>12</v>
      </c>
      <c r="AC68" s="288"/>
      <c r="AD68" s="289"/>
      <c r="AE68" s="287" t="s">
        <v>370</v>
      </c>
      <c r="AF68" s="288"/>
      <c r="AG68" s="288"/>
      <c r="AH68" s="289"/>
      <c r="AI68" s="287" t="s">
        <v>371</v>
      </c>
      <c r="AJ68" s="288"/>
      <c r="AK68" s="288"/>
      <c r="AL68" s="289"/>
      <c r="AM68" s="287" t="s">
        <v>372</v>
      </c>
      <c r="AN68" s="288"/>
      <c r="AO68" s="288"/>
      <c r="AP68" s="288"/>
      <c r="AQ68" s="146" t="s">
        <v>368</v>
      </c>
      <c r="AR68" s="149"/>
      <c r="AS68" s="149"/>
      <c r="AT68" s="150"/>
      <c r="AU68" s="805" t="s">
        <v>261</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369</v>
      </c>
      <c r="AT69" s="153"/>
      <c r="AU69" s="276"/>
      <c r="AV69" s="276"/>
      <c r="AW69" s="274" t="s">
        <v>311</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68</v>
      </c>
      <c r="Z70" s="394"/>
      <c r="AA70" s="395"/>
      <c r="AB70" s="752"/>
      <c r="AC70" s="753"/>
      <c r="AD70" s="754"/>
      <c r="AE70" s="392"/>
      <c r="AF70" s="363"/>
      <c r="AG70" s="363"/>
      <c r="AH70" s="826"/>
      <c r="AI70" s="392"/>
      <c r="AJ70" s="363"/>
      <c r="AK70" s="363"/>
      <c r="AL70" s="826"/>
      <c r="AM70" s="392"/>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60</v>
      </c>
      <c r="Z71" s="330"/>
      <c r="AA71" s="331"/>
      <c r="AB71" s="410"/>
      <c r="AC71" s="411"/>
      <c r="AD71" s="412"/>
      <c r="AE71" s="392"/>
      <c r="AF71" s="363"/>
      <c r="AG71" s="363"/>
      <c r="AH71" s="826"/>
      <c r="AI71" s="392"/>
      <c r="AJ71" s="363"/>
      <c r="AK71" s="363"/>
      <c r="AL71" s="826"/>
      <c r="AM71" s="392"/>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70</v>
      </c>
      <c r="B73" s="342"/>
      <c r="C73" s="342"/>
      <c r="D73" s="342"/>
      <c r="E73" s="342"/>
      <c r="F73" s="343"/>
      <c r="G73" s="350" t="s">
        <v>66</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370</v>
      </c>
      <c r="AF73" s="742"/>
      <c r="AG73" s="742"/>
      <c r="AH73" s="742"/>
      <c r="AI73" s="742" t="s">
        <v>371</v>
      </c>
      <c r="AJ73" s="742"/>
      <c r="AK73" s="742"/>
      <c r="AL73" s="742"/>
      <c r="AM73" s="742" t="s">
        <v>372</v>
      </c>
      <c r="AN73" s="742"/>
      <c r="AO73" s="742"/>
      <c r="AP73" s="742"/>
      <c r="AQ73" s="834" t="s">
        <v>373</v>
      </c>
      <c r="AR73" s="834"/>
      <c r="AS73" s="834"/>
      <c r="AT73" s="834"/>
      <c r="AU73" s="834"/>
      <c r="AV73" s="834"/>
      <c r="AW73" s="834"/>
      <c r="AX73" s="835"/>
    </row>
    <row r="74" spans="1:60" ht="22.5" customHeight="1" x14ac:dyDescent="0.15">
      <c r="A74" s="300"/>
      <c r="B74" s="301"/>
      <c r="C74" s="301"/>
      <c r="D74" s="301"/>
      <c r="E74" s="301"/>
      <c r="F74" s="302"/>
      <c r="G74" s="111" t="s">
        <v>528</v>
      </c>
      <c r="H74" s="111"/>
      <c r="I74" s="111"/>
      <c r="J74" s="111"/>
      <c r="K74" s="111"/>
      <c r="L74" s="111"/>
      <c r="M74" s="111"/>
      <c r="N74" s="111"/>
      <c r="O74" s="111"/>
      <c r="P74" s="111"/>
      <c r="Q74" s="111"/>
      <c r="R74" s="111"/>
      <c r="S74" s="111"/>
      <c r="T74" s="111"/>
      <c r="U74" s="111"/>
      <c r="V74" s="111"/>
      <c r="W74" s="111"/>
      <c r="X74" s="131"/>
      <c r="Y74" s="294" t="s">
        <v>61</v>
      </c>
      <c r="Z74" s="295"/>
      <c r="AA74" s="296"/>
      <c r="AB74" s="326" t="s">
        <v>527</v>
      </c>
      <c r="AC74" s="326"/>
      <c r="AD74" s="326"/>
      <c r="AE74" s="251">
        <v>623</v>
      </c>
      <c r="AF74" s="251"/>
      <c r="AG74" s="251"/>
      <c r="AH74" s="251"/>
      <c r="AI74" s="251">
        <v>326</v>
      </c>
      <c r="AJ74" s="251"/>
      <c r="AK74" s="251"/>
      <c r="AL74" s="251"/>
      <c r="AM74" s="251">
        <v>358</v>
      </c>
      <c r="AN74" s="251"/>
      <c r="AO74" s="251"/>
      <c r="AP74" s="251"/>
      <c r="AQ74" s="251" t="s">
        <v>618</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62</v>
      </c>
      <c r="Z75" s="324"/>
      <c r="AA75" s="325"/>
      <c r="AB75" s="326" t="s">
        <v>527</v>
      </c>
      <c r="AC75" s="326"/>
      <c r="AD75" s="326"/>
      <c r="AE75" s="251">
        <v>550</v>
      </c>
      <c r="AF75" s="251"/>
      <c r="AG75" s="251"/>
      <c r="AH75" s="251"/>
      <c r="AI75" s="251">
        <v>500</v>
      </c>
      <c r="AJ75" s="251"/>
      <c r="AK75" s="251"/>
      <c r="AL75" s="251"/>
      <c r="AM75" s="251">
        <v>500</v>
      </c>
      <c r="AN75" s="251"/>
      <c r="AO75" s="251"/>
      <c r="AP75" s="251"/>
      <c r="AQ75" s="251">
        <v>370</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70</v>
      </c>
      <c r="B76" s="298"/>
      <c r="C76" s="298"/>
      <c r="D76" s="298"/>
      <c r="E76" s="298"/>
      <c r="F76" s="299"/>
      <c r="G76" s="330" t="s">
        <v>66</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370</v>
      </c>
      <c r="AF76" s="293"/>
      <c r="AG76" s="293"/>
      <c r="AH76" s="293"/>
      <c r="AI76" s="293" t="s">
        <v>371</v>
      </c>
      <c r="AJ76" s="293"/>
      <c r="AK76" s="293"/>
      <c r="AL76" s="293"/>
      <c r="AM76" s="293" t="s">
        <v>372</v>
      </c>
      <c r="AN76" s="293"/>
      <c r="AO76" s="293"/>
      <c r="AP76" s="293"/>
      <c r="AQ76" s="383" t="s">
        <v>373</v>
      </c>
      <c r="AR76" s="383"/>
      <c r="AS76" s="383"/>
      <c r="AT76" s="383"/>
      <c r="AU76" s="383"/>
      <c r="AV76" s="383"/>
      <c r="AW76" s="383"/>
      <c r="AX76" s="384"/>
    </row>
    <row r="77" spans="1:60" ht="22.5" customHeight="1" x14ac:dyDescent="0.15">
      <c r="A77" s="300"/>
      <c r="B77" s="301"/>
      <c r="C77" s="301"/>
      <c r="D77" s="301"/>
      <c r="E77" s="301"/>
      <c r="F77" s="302"/>
      <c r="G77" s="111" t="s">
        <v>529</v>
      </c>
      <c r="H77" s="111"/>
      <c r="I77" s="111"/>
      <c r="J77" s="111"/>
      <c r="K77" s="111"/>
      <c r="L77" s="111"/>
      <c r="M77" s="111"/>
      <c r="N77" s="111"/>
      <c r="O77" s="111"/>
      <c r="P77" s="111"/>
      <c r="Q77" s="111"/>
      <c r="R77" s="111"/>
      <c r="S77" s="111"/>
      <c r="T77" s="111"/>
      <c r="U77" s="111"/>
      <c r="V77" s="111"/>
      <c r="W77" s="111"/>
      <c r="X77" s="131"/>
      <c r="Y77" s="538" t="s">
        <v>61</v>
      </c>
      <c r="Z77" s="539"/>
      <c r="AA77" s="540"/>
      <c r="AB77" s="747" t="s">
        <v>527</v>
      </c>
      <c r="AC77" s="748"/>
      <c r="AD77" s="749"/>
      <c r="AE77" s="251" t="s">
        <v>533</v>
      </c>
      <c r="AF77" s="251"/>
      <c r="AG77" s="251"/>
      <c r="AH77" s="251"/>
      <c r="AI77" s="251" t="s">
        <v>534</v>
      </c>
      <c r="AJ77" s="251"/>
      <c r="AK77" s="251"/>
      <c r="AL77" s="251"/>
      <c r="AM77" s="251">
        <v>20</v>
      </c>
      <c r="AN77" s="251"/>
      <c r="AO77" s="251"/>
      <c r="AP77" s="251"/>
      <c r="AQ77" s="251" t="s">
        <v>618</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62</v>
      </c>
      <c r="Z78" s="750"/>
      <c r="AA78" s="751"/>
      <c r="AB78" s="752" t="s">
        <v>527</v>
      </c>
      <c r="AC78" s="753"/>
      <c r="AD78" s="754"/>
      <c r="AE78" s="251" t="s">
        <v>534</v>
      </c>
      <c r="AF78" s="251"/>
      <c r="AG78" s="251"/>
      <c r="AH78" s="251"/>
      <c r="AI78" s="251" t="s">
        <v>534</v>
      </c>
      <c r="AJ78" s="251"/>
      <c r="AK78" s="251"/>
      <c r="AL78" s="251"/>
      <c r="AM78" s="251">
        <v>39</v>
      </c>
      <c r="AN78" s="251"/>
      <c r="AO78" s="251"/>
      <c r="AP78" s="251"/>
      <c r="AQ78" s="251">
        <v>39</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70</v>
      </c>
      <c r="B79" s="298"/>
      <c r="C79" s="298"/>
      <c r="D79" s="298"/>
      <c r="E79" s="298"/>
      <c r="F79" s="299"/>
      <c r="G79" s="330" t="s">
        <v>66</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370</v>
      </c>
      <c r="AF79" s="293"/>
      <c r="AG79" s="293"/>
      <c r="AH79" s="293"/>
      <c r="AI79" s="293" t="s">
        <v>371</v>
      </c>
      <c r="AJ79" s="293"/>
      <c r="AK79" s="293"/>
      <c r="AL79" s="293"/>
      <c r="AM79" s="293" t="s">
        <v>372</v>
      </c>
      <c r="AN79" s="293"/>
      <c r="AO79" s="293"/>
      <c r="AP79" s="293"/>
      <c r="AQ79" s="383" t="s">
        <v>373</v>
      </c>
      <c r="AR79" s="383"/>
      <c r="AS79" s="383"/>
      <c r="AT79" s="383"/>
      <c r="AU79" s="383"/>
      <c r="AV79" s="383"/>
      <c r="AW79" s="383"/>
      <c r="AX79" s="384"/>
    </row>
    <row r="80" spans="1:60" ht="22.5" customHeight="1" x14ac:dyDescent="0.15">
      <c r="A80" s="300"/>
      <c r="B80" s="301"/>
      <c r="C80" s="301"/>
      <c r="D80" s="301"/>
      <c r="E80" s="301"/>
      <c r="F80" s="302"/>
      <c r="G80" s="111" t="s">
        <v>531</v>
      </c>
      <c r="H80" s="111"/>
      <c r="I80" s="111"/>
      <c r="J80" s="111"/>
      <c r="K80" s="111"/>
      <c r="L80" s="111"/>
      <c r="M80" s="111"/>
      <c r="N80" s="111"/>
      <c r="O80" s="111"/>
      <c r="P80" s="111"/>
      <c r="Q80" s="111"/>
      <c r="R80" s="111"/>
      <c r="S80" s="111"/>
      <c r="T80" s="111"/>
      <c r="U80" s="111"/>
      <c r="V80" s="111"/>
      <c r="W80" s="111"/>
      <c r="X80" s="131"/>
      <c r="Y80" s="538" t="s">
        <v>61</v>
      </c>
      <c r="Z80" s="539"/>
      <c r="AA80" s="540"/>
      <c r="AB80" s="747" t="s">
        <v>527</v>
      </c>
      <c r="AC80" s="748"/>
      <c r="AD80" s="749"/>
      <c r="AE80" s="251" t="s">
        <v>533</v>
      </c>
      <c r="AF80" s="251"/>
      <c r="AG80" s="251"/>
      <c r="AH80" s="251"/>
      <c r="AI80" s="251" t="s">
        <v>533</v>
      </c>
      <c r="AJ80" s="251"/>
      <c r="AK80" s="251"/>
      <c r="AL80" s="251"/>
      <c r="AM80" s="251">
        <v>18</v>
      </c>
      <c r="AN80" s="251"/>
      <c r="AO80" s="251"/>
      <c r="AP80" s="251"/>
      <c r="AQ80" s="251" t="s">
        <v>618</v>
      </c>
      <c r="AR80" s="251"/>
      <c r="AS80" s="251"/>
      <c r="AT80" s="251"/>
      <c r="AU80" s="251"/>
      <c r="AV80" s="251"/>
      <c r="AW80" s="251"/>
      <c r="AX80" s="268"/>
      <c r="AY80" s="10"/>
      <c r="AZ80" s="10"/>
      <c r="BA80" s="10"/>
      <c r="BB80" s="10"/>
      <c r="BC80" s="10"/>
    </row>
    <row r="81" spans="1:60" ht="22.5"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62</v>
      </c>
      <c r="Z81" s="750"/>
      <c r="AA81" s="751"/>
      <c r="AB81" s="752" t="s">
        <v>527</v>
      </c>
      <c r="AC81" s="753"/>
      <c r="AD81" s="754"/>
      <c r="AE81" s="251" t="s">
        <v>532</v>
      </c>
      <c r="AF81" s="251"/>
      <c r="AG81" s="251"/>
      <c r="AH81" s="251"/>
      <c r="AI81" s="251" t="s">
        <v>532</v>
      </c>
      <c r="AJ81" s="251"/>
      <c r="AK81" s="251"/>
      <c r="AL81" s="251"/>
      <c r="AM81" s="251">
        <v>5</v>
      </c>
      <c r="AN81" s="251"/>
      <c r="AO81" s="251"/>
      <c r="AP81" s="251"/>
      <c r="AQ81" s="251">
        <v>10</v>
      </c>
      <c r="AR81" s="251"/>
      <c r="AS81" s="251"/>
      <c r="AT81" s="251"/>
      <c r="AU81" s="251"/>
      <c r="AV81" s="251"/>
      <c r="AW81" s="251"/>
      <c r="AX81" s="268"/>
      <c r="AY81" s="10"/>
      <c r="AZ81" s="10"/>
      <c r="BA81" s="10"/>
      <c r="BB81" s="10"/>
      <c r="BC81" s="10"/>
      <c r="BD81" s="10"/>
      <c r="BE81" s="10"/>
      <c r="BF81" s="10"/>
      <c r="BG81" s="10"/>
      <c r="BH81" s="10"/>
    </row>
    <row r="82" spans="1:60" ht="31.7" customHeight="1" x14ac:dyDescent="0.15">
      <c r="A82" s="297" t="s">
        <v>70</v>
      </c>
      <c r="B82" s="298"/>
      <c r="C82" s="298"/>
      <c r="D82" s="298"/>
      <c r="E82" s="298"/>
      <c r="F82" s="299"/>
      <c r="G82" s="330" t="s">
        <v>66</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370</v>
      </c>
      <c r="AF82" s="293"/>
      <c r="AG82" s="293"/>
      <c r="AH82" s="293"/>
      <c r="AI82" s="293" t="s">
        <v>371</v>
      </c>
      <c r="AJ82" s="293"/>
      <c r="AK82" s="293"/>
      <c r="AL82" s="293"/>
      <c r="AM82" s="293" t="s">
        <v>372</v>
      </c>
      <c r="AN82" s="293"/>
      <c r="AO82" s="293"/>
      <c r="AP82" s="293"/>
      <c r="AQ82" s="383" t="s">
        <v>373</v>
      </c>
      <c r="AR82" s="383"/>
      <c r="AS82" s="383"/>
      <c r="AT82" s="383"/>
      <c r="AU82" s="383"/>
      <c r="AV82" s="383"/>
      <c r="AW82" s="383"/>
      <c r="AX82" s="384"/>
    </row>
    <row r="83" spans="1:60" ht="22.5" customHeight="1" x14ac:dyDescent="0.15">
      <c r="A83" s="300"/>
      <c r="B83" s="301"/>
      <c r="C83" s="301"/>
      <c r="D83" s="301"/>
      <c r="E83" s="301"/>
      <c r="F83" s="302"/>
      <c r="G83" s="111" t="s">
        <v>530</v>
      </c>
      <c r="H83" s="111"/>
      <c r="I83" s="111"/>
      <c r="J83" s="111"/>
      <c r="K83" s="111"/>
      <c r="L83" s="111"/>
      <c r="M83" s="111"/>
      <c r="N83" s="111"/>
      <c r="O83" s="111"/>
      <c r="P83" s="111"/>
      <c r="Q83" s="111"/>
      <c r="R83" s="111"/>
      <c r="S83" s="111"/>
      <c r="T83" s="111"/>
      <c r="U83" s="111"/>
      <c r="V83" s="111"/>
      <c r="W83" s="111"/>
      <c r="X83" s="131"/>
      <c r="Y83" s="538" t="s">
        <v>61</v>
      </c>
      <c r="Z83" s="539"/>
      <c r="AA83" s="540"/>
      <c r="AB83" s="747" t="s">
        <v>527</v>
      </c>
      <c r="AC83" s="748"/>
      <c r="AD83" s="749"/>
      <c r="AE83" s="251" t="s">
        <v>535</v>
      </c>
      <c r="AF83" s="251"/>
      <c r="AG83" s="251"/>
      <c r="AH83" s="251"/>
      <c r="AI83" s="251" t="s">
        <v>522</v>
      </c>
      <c r="AJ83" s="251"/>
      <c r="AK83" s="251"/>
      <c r="AL83" s="251"/>
      <c r="AM83" s="251" t="s">
        <v>533</v>
      </c>
      <c r="AN83" s="251"/>
      <c r="AO83" s="251"/>
      <c r="AP83" s="251"/>
      <c r="AQ83" s="251" t="s">
        <v>618</v>
      </c>
      <c r="AR83" s="251"/>
      <c r="AS83" s="251"/>
      <c r="AT83" s="251"/>
      <c r="AU83" s="251"/>
      <c r="AV83" s="251"/>
      <c r="AW83" s="251"/>
      <c r="AX83" s="268"/>
      <c r="AY83" s="10"/>
      <c r="AZ83" s="10"/>
      <c r="BA83" s="10"/>
      <c r="BB83" s="10"/>
      <c r="BC83" s="10"/>
    </row>
    <row r="84" spans="1:60" ht="22.5"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62</v>
      </c>
      <c r="Z84" s="750"/>
      <c r="AA84" s="751"/>
      <c r="AB84" s="752" t="s">
        <v>527</v>
      </c>
      <c r="AC84" s="753"/>
      <c r="AD84" s="754"/>
      <c r="AE84" s="251" t="s">
        <v>533</v>
      </c>
      <c r="AF84" s="251"/>
      <c r="AG84" s="251"/>
      <c r="AH84" s="251"/>
      <c r="AI84" s="251" t="s">
        <v>533</v>
      </c>
      <c r="AJ84" s="251"/>
      <c r="AK84" s="251"/>
      <c r="AL84" s="251"/>
      <c r="AM84" s="251" t="s">
        <v>519</v>
      </c>
      <c r="AN84" s="251"/>
      <c r="AO84" s="251"/>
      <c r="AP84" s="251"/>
      <c r="AQ84" s="251">
        <v>1</v>
      </c>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70</v>
      </c>
      <c r="B85" s="298"/>
      <c r="C85" s="298"/>
      <c r="D85" s="298"/>
      <c r="E85" s="298"/>
      <c r="F85" s="299"/>
      <c r="G85" s="330" t="s">
        <v>66</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370</v>
      </c>
      <c r="AF85" s="293"/>
      <c r="AG85" s="293"/>
      <c r="AH85" s="293"/>
      <c r="AI85" s="293" t="s">
        <v>371</v>
      </c>
      <c r="AJ85" s="293"/>
      <c r="AK85" s="293"/>
      <c r="AL85" s="293"/>
      <c r="AM85" s="293" t="s">
        <v>372</v>
      </c>
      <c r="AN85" s="293"/>
      <c r="AO85" s="293"/>
      <c r="AP85" s="293"/>
      <c r="AQ85" s="383" t="s">
        <v>373</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61</v>
      </c>
      <c r="Z86" s="539"/>
      <c r="AA86" s="540"/>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62</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370</v>
      </c>
      <c r="AF88" s="293"/>
      <c r="AG88" s="293"/>
      <c r="AH88" s="293"/>
      <c r="AI88" s="293" t="s">
        <v>371</v>
      </c>
      <c r="AJ88" s="293"/>
      <c r="AK88" s="293"/>
      <c r="AL88" s="293"/>
      <c r="AM88" s="293" t="s">
        <v>372</v>
      </c>
      <c r="AN88" s="293"/>
      <c r="AO88" s="293"/>
      <c r="AP88" s="293"/>
      <c r="AQ88" s="383" t="s">
        <v>373</v>
      </c>
      <c r="AR88" s="383"/>
      <c r="AS88" s="383"/>
      <c r="AT88" s="383"/>
      <c r="AU88" s="383"/>
      <c r="AV88" s="383"/>
      <c r="AW88" s="383"/>
      <c r="AX88" s="384"/>
    </row>
    <row r="89" spans="1:60" ht="23.25" customHeight="1" x14ac:dyDescent="0.15">
      <c r="A89" s="317"/>
      <c r="B89" s="318"/>
      <c r="C89" s="318"/>
      <c r="D89" s="318"/>
      <c r="E89" s="318"/>
      <c r="F89" s="319"/>
      <c r="G89" s="385" t="s">
        <v>536</v>
      </c>
      <c r="H89" s="385"/>
      <c r="I89" s="385"/>
      <c r="J89" s="385"/>
      <c r="K89" s="385"/>
      <c r="L89" s="385"/>
      <c r="M89" s="385"/>
      <c r="N89" s="385"/>
      <c r="O89" s="385"/>
      <c r="P89" s="385"/>
      <c r="Q89" s="385"/>
      <c r="R89" s="385"/>
      <c r="S89" s="385"/>
      <c r="T89" s="385"/>
      <c r="U89" s="385"/>
      <c r="V89" s="385"/>
      <c r="W89" s="385"/>
      <c r="X89" s="385"/>
      <c r="Y89" s="260" t="s">
        <v>17</v>
      </c>
      <c r="Z89" s="261"/>
      <c r="AA89" s="262"/>
      <c r="AB89" s="327" t="s">
        <v>540</v>
      </c>
      <c r="AC89" s="328"/>
      <c r="AD89" s="329"/>
      <c r="AE89" s="251">
        <f>3250467/623</f>
        <v>5217.4430176565011</v>
      </c>
      <c r="AF89" s="251"/>
      <c r="AG89" s="251"/>
      <c r="AH89" s="251"/>
      <c r="AI89" s="251">
        <f>2088678/326</f>
        <v>6406.9877300613498</v>
      </c>
      <c r="AJ89" s="251"/>
      <c r="AK89" s="251"/>
      <c r="AL89" s="251"/>
      <c r="AM89" s="251">
        <f>1835765/358</f>
        <v>5127.8351955307262</v>
      </c>
      <c r="AN89" s="251"/>
      <c r="AO89" s="251"/>
      <c r="AP89" s="251"/>
      <c r="AQ89" s="392">
        <f>1806400/370</f>
        <v>4882.1621621621625</v>
      </c>
      <c r="AR89" s="363"/>
      <c r="AS89" s="363"/>
      <c r="AT89" s="363"/>
      <c r="AU89" s="363"/>
      <c r="AV89" s="363"/>
      <c r="AW89" s="363"/>
      <c r="AX89" s="364"/>
    </row>
    <row r="90" spans="1:60" ht="23.2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539</v>
      </c>
      <c r="AC90" s="699"/>
      <c r="AD90" s="700"/>
      <c r="AE90" s="381" t="s">
        <v>537</v>
      </c>
      <c r="AF90" s="381"/>
      <c r="AG90" s="381"/>
      <c r="AH90" s="381"/>
      <c r="AI90" s="381" t="s">
        <v>538</v>
      </c>
      <c r="AJ90" s="381"/>
      <c r="AK90" s="381"/>
      <c r="AL90" s="381"/>
      <c r="AM90" s="381" t="s">
        <v>621</v>
      </c>
      <c r="AN90" s="381"/>
      <c r="AO90" s="381"/>
      <c r="AP90" s="381"/>
      <c r="AQ90" s="381" t="s">
        <v>544</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370</v>
      </c>
      <c r="AF91" s="293"/>
      <c r="AG91" s="293"/>
      <c r="AH91" s="293"/>
      <c r="AI91" s="293" t="s">
        <v>371</v>
      </c>
      <c r="AJ91" s="293"/>
      <c r="AK91" s="293"/>
      <c r="AL91" s="293"/>
      <c r="AM91" s="293" t="s">
        <v>372</v>
      </c>
      <c r="AN91" s="293"/>
      <c r="AO91" s="293"/>
      <c r="AP91" s="293"/>
      <c r="AQ91" s="383" t="s">
        <v>373</v>
      </c>
      <c r="AR91" s="383"/>
      <c r="AS91" s="383"/>
      <c r="AT91" s="383"/>
      <c r="AU91" s="383"/>
      <c r="AV91" s="383"/>
      <c r="AW91" s="383"/>
      <c r="AX91" s="384"/>
    </row>
    <row r="92" spans="1:60" ht="22.5" customHeight="1" x14ac:dyDescent="0.15">
      <c r="A92" s="317"/>
      <c r="B92" s="318"/>
      <c r="C92" s="318"/>
      <c r="D92" s="318"/>
      <c r="E92" s="318"/>
      <c r="F92" s="319"/>
      <c r="G92" s="385" t="s">
        <v>541</v>
      </c>
      <c r="H92" s="385"/>
      <c r="I92" s="385"/>
      <c r="J92" s="385"/>
      <c r="K92" s="385"/>
      <c r="L92" s="385"/>
      <c r="M92" s="385"/>
      <c r="N92" s="385"/>
      <c r="O92" s="385"/>
      <c r="P92" s="385"/>
      <c r="Q92" s="385"/>
      <c r="R92" s="385"/>
      <c r="S92" s="385"/>
      <c r="T92" s="385"/>
      <c r="U92" s="385"/>
      <c r="V92" s="385"/>
      <c r="W92" s="385"/>
      <c r="X92" s="385"/>
      <c r="Y92" s="260" t="s">
        <v>17</v>
      </c>
      <c r="Z92" s="261"/>
      <c r="AA92" s="262"/>
      <c r="AB92" s="327" t="s">
        <v>540</v>
      </c>
      <c r="AC92" s="328"/>
      <c r="AD92" s="329"/>
      <c r="AE92" s="251" t="s">
        <v>519</v>
      </c>
      <c r="AF92" s="251"/>
      <c r="AG92" s="251"/>
      <c r="AH92" s="251"/>
      <c r="AI92" s="251" t="s">
        <v>519</v>
      </c>
      <c r="AJ92" s="251"/>
      <c r="AK92" s="251"/>
      <c r="AL92" s="251"/>
      <c r="AM92" s="251">
        <f>206912/20</f>
        <v>10345.6</v>
      </c>
      <c r="AN92" s="251"/>
      <c r="AO92" s="251"/>
      <c r="AP92" s="251"/>
      <c r="AQ92" s="251">
        <f>210015/39</f>
        <v>5385</v>
      </c>
      <c r="AR92" s="251"/>
      <c r="AS92" s="251"/>
      <c r="AT92" s="251"/>
      <c r="AU92" s="251"/>
      <c r="AV92" s="251"/>
      <c r="AW92" s="251"/>
      <c r="AX92" s="268"/>
    </row>
    <row r="93" spans="1:60" ht="22.5"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539</v>
      </c>
      <c r="AC93" s="699"/>
      <c r="AD93" s="700"/>
      <c r="AE93" s="381" t="s">
        <v>519</v>
      </c>
      <c r="AF93" s="381"/>
      <c r="AG93" s="381"/>
      <c r="AH93" s="381"/>
      <c r="AI93" s="381" t="s">
        <v>519</v>
      </c>
      <c r="AJ93" s="381"/>
      <c r="AK93" s="381"/>
      <c r="AL93" s="381"/>
      <c r="AM93" s="381" t="s">
        <v>622</v>
      </c>
      <c r="AN93" s="381"/>
      <c r="AO93" s="381"/>
      <c r="AP93" s="381"/>
      <c r="AQ93" s="381" t="s">
        <v>545</v>
      </c>
      <c r="AR93" s="381"/>
      <c r="AS93" s="381"/>
      <c r="AT93" s="381"/>
      <c r="AU93" s="381"/>
      <c r="AV93" s="381"/>
      <c r="AW93" s="381"/>
      <c r="AX93" s="382"/>
    </row>
    <row r="94" spans="1:60" ht="32.25"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370</v>
      </c>
      <c r="AF94" s="293"/>
      <c r="AG94" s="293"/>
      <c r="AH94" s="293"/>
      <c r="AI94" s="293" t="s">
        <v>371</v>
      </c>
      <c r="AJ94" s="293"/>
      <c r="AK94" s="293"/>
      <c r="AL94" s="293"/>
      <c r="AM94" s="293" t="s">
        <v>372</v>
      </c>
      <c r="AN94" s="293"/>
      <c r="AO94" s="293"/>
      <c r="AP94" s="293"/>
      <c r="AQ94" s="383" t="s">
        <v>373</v>
      </c>
      <c r="AR94" s="383"/>
      <c r="AS94" s="383"/>
      <c r="AT94" s="383"/>
      <c r="AU94" s="383"/>
      <c r="AV94" s="383"/>
      <c r="AW94" s="383"/>
      <c r="AX94" s="384"/>
    </row>
    <row r="95" spans="1:60" ht="22.5" customHeight="1" x14ac:dyDescent="0.15">
      <c r="A95" s="317"/>
      <c r="B95" s="318"/>
      <c r="C95" s="318"/>
      <c r="D95" s="318"/>
      <c r="E95" s="318"/>
      <c r="F95" s="319"/>
      <c r="G95" s="385" t="s">
        <v>542</v>
      </c>
      <c r="H95" s="385"/>
      <c r="I95" s="385"/>
      <c r="J95" s="385"/>
      <c r="K95" s="385"/>
      <c r="L95" s="385"/>
      <c r="M95" s="385"/>
      <c r="N95" s="385"/>
      <c r="O95" s="385"/>
      <c r="P95" s="385"/>
      <c r="Q95" s="385"/>
      <c r="R95" s="385"/>
      <c r="S95" s="385"/>
      <c r="T95" s="385"/>
      <c r="U95" s="385"/>
      <c r="V95" s="385"/>
      <c r="W95" s="385"/>
      <c r="X95" s="385"/>
      <c r="Y95" s="260" t="s">
        <v>17</v>
      </c>
      <c r="Z95" s="261"/>
      <c r="AA95" s="262"/>
      <c r="AB95" s="327" t="s">
        <v>540</v>
      </c>
      <c r="AC95" s="328"/>
      <c r="AD95" s="329"/>
      <c r="AE95" s="251" t="s">
        <v>519</v>
      </c>
      <c r="AF95" s="251"/>
      <c r="AG95" s="251"/>
      <c r="AH95" s="251"/>
      <c r="AI95" s="251" t="s">
        <v>521</v>
      </c>
      <c r="AJ95" s="251"/>
      <c r="AK95" s="251"/>
      <c r="AL95" s="251"/>
      <c r="AM95" s="251">
        <f>46792/18</f>
        <v>2599.5555555555557</v>
      </c>
      <c r="AN95" s="251"/>
      <c r="AO95" s="251"/>
      <c r="AP95" s="251"/>
      <c r="AQ95" s="251">
        <f>50000/10</f>
        <v>5000</v>
      </c>
      <c r="AR95" s="251"/>
      <c r="AS95" s="251"/>
      <c r="AT95" s="251"/>
      <c r="AU95" s="251"/>
      <c r="AV95" s="251"/>
      <c r="AW95" s="251"/>
      <c r="AX95" s="268"/>
    </row>
    <row r="96" spans="1:60" ht="22.5"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539</v>
      </c>
      <c r="AC96" s="699"/>
      <c r="AD96" s="700"/>
      <c r="AE96" s="381" t="s">
        <v>519</v>
      </c>
      <c r="AF96" s="381"/>
      <c r="AG96" s="381"/>
      <c r="AH96" s="381"/>
      <c r="AI96" s="381" t="s">
        <v>519</v>
      </c>
      <c r="AJ96" s="381"/>
      <c r="AK96" s="381"/>
      <c r="AL96" s="381"/>
      <c r="AM96" s="381" t="s">
        <v>620</v>
      </c>
      <c r="AN96" s="381"/>
      <c r="AO96" s="381"/>
      <c r="AP96" s="381"/>
      <c r="AQ96" s="381" t="s">
        <v>546</v>
      </c>
      <c r="AR96" s="381"/>
      <c r="AS96" s="381"/>
      <c r="AT96" s="381"/>
      <c r="AU96" s="381"/>
      <c r="AV96" s="381"/>
      <c r="AW96" s="381"/>
      <c r="AX96" s="382"/>
    </row>
    <row r="97" spans="1:50" ht="32.25"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370</v>
      </c>
      <c r="AF97" s="293"/>
      <c r="AG97" s="293"/>
      <c r="AH97" s="293"/>
      <c r="AI97" s="293" t="s">
        <v>371</v>
      </c>
      <c r="AJ97" s="293"/>
      <c r="AK97" s="293"/>
      <c r="AL97" s="293"/>
      <c r="AM97" s="293" t="s">
        <v>372</v>
      </c>
      <c r="AN97" s="293"/>
      <c r="AO97" s="293"/>
      <c r="AP97" s="293"/>
      <c r="AQ97" s="383" t="s">
        <v>373</v>
      </c>
      <c r="AR97" s="383"/>
      <c r="AS97" s="383"/>
      <c r="AT97" s="383"/>
      <c r="AU97" s="383"/>
      <c r="AV97" s="383"/>
      <c r="AW97" s="383"/>
      <c r="AX97" s="384"/>
    </row>
    <row r="98" spans="1:50" ht="22.5" customHeight="1" x14ac:dyDescent="0.15">
      <c r="A98" s="317"/>
      <c r="B98" s="318"/>
      <c r="C98" s="318"/>
      <c r="D98" s="318"/>
      <c r="E98" s="318"/>
      <c r="F98" s="319"/>
      <c r="G98" s="385" t="s">
        <v>543</v>
      </c>
      <c r="H98" s="385"/>
      <c r="I98" s="385"/>
      <c r="J98" s="385"/>
      <c r="K98" s="385"/>
      <c r="L98" s="385"/>
      <c r="M98" s="385"/>
      <c r="N98" s="385"/>
      <c r="O98" s="385"/>
      <c r="P98" s="385"/>
      <c r="Q98" s="385"/>
      <c r="R98" s="385"/>
      <c r="S98" s="385"/>
      <c r="T98" s="385"/>
      <c r="U98" s="385"/>
      <c r="V98" s="385"/>
      <c r="W98" s="385"/>
      <c r="X98" s="847"/>
      <c r="Y98" s="260" t="s">
        <v>17</v>
      </c>
      <c r="Z98" s="261"/>
      <c r="AA98" s="262"/>
      <c r="AB98" s="327" t="s">
        <v>540</v>
      </c>
      <c r="AC98" s="328"/>
      <c r="AD98" s="329"/>
      <c r="AE98" s="251" t="s">
        <v>519</v>
      </c>
      <c r="AF98" s="251"/>
      <c r="AG98" s="251"/>
      <c r="AH98" s="251"/>
      <c r="AI98" s="251" t="s">
        <v>519</v>
      </c>
      <c r="AJ98" s="251"/>
      <c r="AK98" s="251"/>
      <c r="AL98" s="251"/>
      <c r="AM98" s="251" t="s">
        <v>521</v>
      </c>
      <c r="AN98" s="251"/>
      <c r="AO98" s="251"/>
      <c r="AP98" s="251"/>
      <c r="AQ98" s="251">
        <f>30000/1</f>
        <v>30000</v>
      </c>
      <c r="AR98" s="251"/>
      <c r="AS98" s="251"/>
      <c r="AT98" s="251"/>
      <c r="AU98" s="251"/>
      <c r="AV98" s="251"/>
      <c r="AW98" s="251"/>
      <c r="AX98" s="268"/>
    </row>
    <row r="99" spans="1:50" ht="22.5"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8" t="s">
        <v>539</v>
      </c>
      <c r="AC99" s="699"/>
      <c r="AD99" s="700"/>
      <c r="AE99" s="381" t="s">
        <v>519</v>
      </c>
      <c r="AF99" s="381"/>
      <c r="AG99" s="381"/>
      <c r="AH99" s="381"/>
      <c r="AI99" s="381" t="s">
        <v>519</v>
      </c>
      <c r="AJ99" s="381"/>
      <c r="AK99" s="381"/>
      <c r="AL99" s="381"/>
      <c r="AM99" s="381" t="s">
        <v>519</v>
      </c>
      <c r="AN99" s="381"/>
      <c r="AO99" s="381"/>
      <c r="AP99" s="381"/>
      <c r="AQ99" s="381" t="s">
        <v>547</v>
      </c>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370</v>
      </c>
      <c r="AF100" s="293"/>
      <c r="AG100" s="293"/>
      <c r="AH100" s="293"/>
      <c r="AI100" s="293" t="s">
        <v>371</v>
      </c>
      <c r="AJ100" s="293"/>
      <c r="AK100" s="293"/>
      <c r="AL100" s="293"/>
      <c r="AM100" s="293" t="s">
        <v>372</v>
      </c>
      <c r="AN100" s="293"/>
      <c r="AO100" s="293"/>
      <c r="AP100" s="293"/>
      <c r="AQ100" s="383" t="s">
        <v>373</v>
      </c>
      <c r="AR100" s="383"/>
      <c r="AS100" s="383"/>
      <c r="AT100" s="383"/>
      <c r="AU100" s="383"/>
      <c r="AV100" s="383"/>
      <c r="AW100" s="383"/>
      <c r="AX100" s="384"/>
    </row>
    <row r="101" spans="1:50" ht="22.5" hidden="1" customHeight="1" x14ac:dyDescent="0.15">
      <c r="A101" s="317"/>
      <c r="B101" s="318"/>
      <c r="C101" s="318"/>
      <c r="D101" s="318"/>
      <c r="E101" s="318"/>
      <c r="F101" s="319"/>
      <c r="G101" s="385" t="s">
        <v>510</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366</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467</v>
      </c>
      <c r="B103" s="785"/>
      <c r="C103" s="799" t="s">
        <v>415</v>
      </c>
      <c r="D103" s="800"/>
      <c r="E103" s="800"/>
      <c r="F103" s="800"/>
      <c r="G103" s="800"/>
      <c r="H103" s="800"/>
      <c r="I103" s="800"/>
      <c r="J103" s="800"/>
      <c r="K103" s="801"/>
      <c r="L103" s="710" t="s">
        <v>461</v>
      </c>
      <c r="M103" s="710"/>
      <c r="N103" s="710"/>
      <c r="O103" s="710"/>
      <c r="P103" s="710"/>
      <c r="Q103" s="710"/>
      <c r="R103" s="439" t="s">
        <v>380</v>
      </c>
      <c r="S103" s="439"/>
      <c r="T103" s="439"/>
      <c r="U103" s="439"/>
      <c r="V103" s="439"/>
      <c r="W103" s="439"/>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548</v>
      </c>
      <c r="D104" s="850"/>
      <c r="E104" s="850"/>
      <c r="F104" s="850"/>
      <c r="G104" s="850"/>
      <c r="H104" s="850"/>
      <c r="I104" s="850"/>
      <c r="J104" s="850"/>
      <c r="K104" s="851"/>
      <c r="L104" s="257">
        <v>2096</v>
      </c>
      <c r="M104" s="258"/>
      <c r="N104" s="258"/>
      <c r="O104" s="258"/>
      <c r="P104" s="258"/>
      <c r="Q104" s="259"/>
      <c r="R104" s="257">
        <v>2141</v>
      </c>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6"/>
      <c r="B105" s="787"/>
      <c r="C105" s="347" t="s">
        <v>549</v>
      </c>
      <c r="D105" s="348"/>
      <c r="E105" s="348"/>
      <c r="F105" s="348"/>
      <c r="G105" s="348"/>
      <c r="H105" s="348"/>
      <c r="I105" s="348"/>
      <c r="J105" s="348"/>
      <c r="K105" s="349"/>
      <c r="L105" s="257">
        <v>1</v>
      </c>
      <c r="M105" s="258"/>
      <c r="N105" s="258"/>
      <c r="O105" s="258"/>
      <c r="P105" s="258"/>
      <c r="Q105" s="259"/>
      <c r="R105" s="257">
        <v>1</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6"/>
      <c r="B106" s="787"/>
      <c r="C106" s="347" t="s">
        <v>550</v>
      </c>
      <c r="D106" s="348"/>
      <c r="E106" s="348"/>
      <c r="F106" s="348"/>
      <c r="G106" s="348"/>
      <c r="H106" s="348"/>
      <c r="I106" s="348"/>
      <c r="J106" s="348"/>
      <c r="K106" s="349"/>
      <c r="L106" s="257">
        <v>1</v>
      </c>
      <c r="M106" s="258"/>
      <c r="N106" s="258"/>
      <c r="O106" s="258"/>
      <c r="P106" s="258"/>
      <c r="Q106" s="259"/>
      <c r="R106" s="257">
        <v>1</v>
      </c>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6"/>
      <c r="B107" s="787"/>
      <c r="C107" s="347" t="s">
        <v>551</v>
      </c>
      <c r="D107" s="348"/>
      <c r="E107" s="348"/>
      <c r="F107" s="348"/>
      <c r="G107" s="348"/>
      <c r="H107" s="348"/>
      <c r="I107" s="348"/>
      <c r="J107" s="348"/>
      <c r="K107" s="349"/>
      <c r="L107" s="257">
        <v>1</v>
      </c>
      <c r="M107" s="258"/>
      <c r="N107" s="258"/>
      <c r="O107" s="258"/>
      <c r="P107" s="258"/>
      <c r="Q107" s="259"/>
      <c r="R107" s="257">
        <v>1</v>
      </c>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6"/>
      <c r="B108" s="787"/>
      <c r="C108" s="347" t="s">
        <v>552</v>
      </c>
      <c r="D108" s="348"/>
      <c r="E108" s="348"/>
      <c r="F108" s="348"/>
      <c r="G108" s="348"/>
      <c r="H108" s="348"/>
      <c r="I108" s="348"/>
      <c r="J108" s="348"/>
      <c r="K108" s="349"/>
      <c r="L108" s="257">
        <v>2</v>
      </c>
      <c r="M108" s="258"/>
      <c r="N108" s="258"/>
      <c r="O108" s="258"/>
      <c r="P108" s="258"/>
      <c r="Q108" s="259"/>
      <c r="R108" s="257">
        <v>2</v>
      </c>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6"/>
      <c r="B109" s="787"/>
      <c r="C109" s="790" t="s">
        <v>553</v>
      </c>
      <c r="D109" s="791"/>
      <c r="E109" s="791"/>
      <c r="F109" s="791"/>
      <c r="G109" s="791"/>
      <c r="H109" s="791"/>
      <c r="I109" s="791"/>
      <c r="J109" s="791"/>
      <c r="K109" s="792"/>
      <c r="L109" s="257">
        <v>59</v>
      </c>
      <c r="M109" s="258"/>
      <c r="N109" s="258"/>
      <c r="O109" s="258"/>
      <c r="P109" s="258"/>
      <c r="Q109" s="259"/>
      <c r="R109" s="257">
        <v>14</v>
      </c>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8"/>
      <c r="B110" s="789"/>
      <c r="C110" s="844" t="s">
        <v>22</v>
      </c>
      <c r="D110" s="845"/>
      <c r="E110" s="845"/>
      <c r="F110" s="845"/>
      <c r="G110" s="845"/>
      <c r="H110" s="845"/>
      <c r="I110" s="845"/>
      <c r="J110" s="845"/>
      <c r="K110" s="846"/>
      <c r="L110" s="344">
        <f>SUM(L104:Q109)</f>
        <v>2160</v>
      </c>
      <c r="M110" s="345"/>
      <c r="N110" s="345"/>
      <c r="O110" s="345"/>
      <c r="P110" s="345"/>
      <c r="Q110" s="346"/>
      <c r="R110" s="344">
        <f>SUM(R104:W109)</f>
        <v>2160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24.75" customHeight="1" x14ac:dyDescent="0.15">
      <c r="A111" s="862" t="s">
        <v>389</v>
      </c>
      <c r="B111" s="863"/>
      <c r="C111" s="866" t="s">
        <v>386</v>
      </c>
      <c r="D111" s="863"/>
      <c r="E111" s="852" t="s">
        <v>427</v>
      </c>
      <c r="F111" s="853"/>
      <c r="G111" s="854" t="s">
        <v>719</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24.75" customHeight="1" x14ac:dyDescent="0.15">
      <c r="A112" s="864"/>
      <c r="B112" s="859"/>
      <c r="C112" s="164"/>
      <c r="D112" s="859"/>
      <c r="E112" s="186" t="s">
        <v>426</v>
      </c>
      <c r="F112" s="191"/>
      <c r="G112" s="135" t="s">
        <v>720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370</v>
      </c>
      <c r="AF113" s="201"/>
      <c r="AG113" s="201"/>
      <c r="AH113" s="201"/>
      <c r="AI113" s="201" t="s">
        <v>371</v>
      </c>
      <c r="AJ113" s="201"/>
      <c r="AK113" s="201"/>
      <c r="AL113" s="201"/>
      <c r="AM113" s="201" t="s">
        <v>372</v>
      </c>
      <c r="AN113" s="201"/>
      <c r="AO113" s="201"/>
      <c r="AP113" s="200"/>
      <c r="AQ113" s="200" t="s">
        <v>368</v>
      </c>
      <c r="AR113" s="195"/>
      <c r="AS113" s="195"/>
      <c r="AT113" s="196"/>
      <c r="AU113" s="95" t="s">
        <v>403</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618</v>
      </c>
      <c r="AR114" s="276"/>
      <c r="AS114" s="152" t="s">
        <v>369</v>
      </c>
      <c r="AT114" s="153"/>
      <c r="AU114" s="151">
        <v>32</v>
      </c>
      <c r="AV114" s="151"/>
      <c r="AW114" s="152" t="s">
        <v>311</v>
      </c>
      <c r="AX114" s="203"/>
    </row>
    <row r="115" spans="1:50" ht="24.75" customHeight="1" x14ac:dyDescent="0.15">
      <c r="A115" s="864"/>
      <c r="B115" s="859"/>
      <c r="C115" s="164"/>
      <c r="D115" s="859"/>
      <c r="E115" s="164"/>
      <c r="F115" s="165"/>
      <c r="G115" s="130" t="s">
        <v>705</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180" t="s">
        <v>707</v>
      </c>
      <c r="AC115" s="207"/>
      <c r="AD115" s="207"/>
      <c r="AE115" s="181">
        <v>142430</v>
      </c>
      <c r="AF115" s="208"/>
      <c r="AG115" s="208"/>
      <c r="AH115" s="208"/>
      <c r="AI115" s="181">
        <v>243682</v>
      </c>
      <c r="AJ115" s="208"/>
      <c r="AK115" s="208"/>
      <c r="AL115" s="208"/>
      <c r="AM115" s="181">
        <v>143766</v>
      </c>
      <c r="AN115" s="208"/>
      <c r="AO115" s="208"/>
      <c r="AP115" s="208"/>
      <c r="AQ115" s="181" t="s">
        <v>708</v>
      </c>
      <c r="AR115" s="208"/>
      <c r="AS115" s="208"/>
      <c r="AT115" s="208"/>
      <c r="AU115" s="181" t="s">
        <v>708</v>
      </c>
      <c r="AV115" s="208"/>
      <c r="AW115" s="208"/>
      <c r="AX115" s="209"/>
    </row>
    <row r="116" spans="1:50" ht="24.75"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60</v>
      </c>
      <c r="Z116" s="211"/>
      <c r="AA116" s="212"/>
      <c r="AB116" s="185" t="s">
        <v>707</v>
      </c>
      <c r="AC116" s="213"/>
      <c r="AD116" s="213"/>
      <c r="AE116" s="181">
        <v>112500</v>
      </c>
      <c r="AF116" s="208"/>
      <c r="AG116" s="208"/>
      <c r="AH116" s="208"/>
      <c r="AI116" s="181">
        <v>125000</v>
      </c>
      <c r="AJ116" s="208"/>
      <c r="AK116" s="208"/>
      <c r="AL116" s="208"/>
      <c r="AM116" s="181">
        <v>137500</v>
      </c>
      <c r="AN116" s="208"/>
      <c r="AO116" s="208"/>
      <c r="AP116" s="208"/>
      <c r="AQ116" s="181" t="s">
        <v>708</v>
      </c>
      <c r="AR116" s="208"/>
      <c r="AS116" s="208"/>
      <c r="AT116" s="208"/>
      <c r="AU116" s="181">
        <v>200000</v>
      </c>
      <c r="AV116" s="208"/>
      <c r="AW116" s="208"/>
      <c r="AX116" s="209"/>
    </row>
    <row r="117" spans="1:50" ht="18.75" customHeight="1" x14ac:dyDescent="0.15">
      <c r="A117" s="864"/>
      <c r="B117" s="859"/>
      <c r="C117" s="164"/>
      <c r="D117" s="859"/>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370</v>
      </c>
      <c r="AF117" s="201"/>
      <c r="AG117" s="201"/>
      <c r="AH117" s="201"/>
      <c r="AI117" s="201" t="s">
        <v>371</v>
      </c>
      <c r="AJ117" s="201"/>
      <c r="AK117" s="201"/>
      <c r="AL117" s="201"/>
      <c r="AM117" s="201" t="s">
        <v>372</v>
      </c>
      <c r="AN117" s="201"/>
      <c r="AO117" s="201"/>
      <c r="AP117" s="200"/>
      <c r="AQ117" s="200" t="s">
        <v>368</v>
      </c>
      <c r="AR117" s="195"/>
      <c r="AS117" s="195"/>
      <c r="AT117" s="196"/>
      <c r="AU117" s="95" t="s">
        <v>403</v>
      </c>
      <c r="AV117" s="95"/>
      <c r="AW117" s="95"/>
      <c r="AX117" s="97"/>
    </row>
    <row r="118" spans="1:50" ht="18.75"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703</v>
      </c>
      <c r="AR118" s="151"/>
      <c r="AS118" s="152" t="s">
        <v>369</v>
      </c>
      <c r="AT118" s="153"/>
      <c r="AU118" s="151">
        <v>32</v>
      </c>
      <c r="AV118" s="151"/>
      <c r="AW118" s="152" t="s">
        <v>311</v>
      </c>
      <c r="AX118" s="203"/>
    </row>
    <row r="119" spans="1:50" ht="24.75" customHeight="1" x14ac:dyDescent="0.15">
      <c r="A119" s="864"/>
      <c r="B119" s="859"/>
      <c r="C119" s="164"/>
      <c r="D119" s="859"/>
      <c r="E119" s="164"/>
      <c r="F119" s="165"/>
      <c r="G119" s="130" t="s">
        <v>706</v>
      </c>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180" t="s">
        <v>709</v>
      </c>
      <c r="AC119" s="207"/>
      <c r="AD119" s="207"/>
      <c r="AE119" s="181">
        <v>1323566</v>
      </c>
      <c r="AF119" s="208"/>
      <c r="AG119" s="208"/>
      <c r="AH119" s="208"/>
      <c r="AI119" s="181">
        <v>1455890</v>
      </c>
      <c r="AJ119" s="208"/>
      <c r="AK119" s="208"/>
      <c r="AL119" s="208"/>
      <c r="AM119" s="181">
        <v>1604616</v>
      </c>
      <c r="AN119" s="208"/>
      <c r="AO119" s="208"/>
      <c r="AP119" s="208"/>
      <c r="AQ119" s="181" t="s">
        <v>710</v>
      </c>
      <c r="AR119" s="208"/>
      <c r="AS119" s="208"/>
      <c r="AT119" s="208"/>
      <c r="AU119" s="181" t="s">
        <v>710</v>
      </c>
      <c r="AV119" s="208"/>
      <c r="AW119" s="208"/>
      <c r="AX119" s="209"/>
    </row>
    <row r="120" spans="1:50" ht="24.75"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60</v>
      </c>
      <c r="Z120" s="211"/>
      <c r="AA120" s="212"/>
      <c r="AB120" s="185" t="s">
        <v>709</v>
      </c>
      <c r="AC120" s="213"/>
      <c r="AD120" s="213"/>
      <c r="AE120" s="181">
        <v>1222222</v>
      </c>
      <c r="AF120" s="208"/>
      <c r="AG120" s="208"/>
      <c r="AH120" s="208"/>
      <c r="AI120" s="181">
        <v>1333333</v>
      </c>
      <c r="AJ120" s="208"/>
      <c r="AK120" s="208"/>
      <c r="AL120" s="208"/>
      <c r="AM120" s="181">
        <v>1444444</v>
      </c>
      <c r="AN120" s="208"/>
      <c r="AO120" s="208"/>
      <c r="AP120" s="208"/>
      <c r="AQ120" s="181" t="s">
        <v>710</v>
      </c>
      <c r="AR120" s="208"/>
      <c r="AS120" s="208"/>
      <c r="AT120" s="208"/>
      <c r="AU120" s="181">
        <v>2000000</v>
      </c>
      <c r="AV120" s="208"/>
      <c r="AW120" s="208"/>
      <c r="AX120" s="209"/>
    </row>
    <row r="121" spans="1:50" ht="18.75" customHeight="1" x14ac:dyDescent="0.15">
      <c r="A121" s="864"/>
      <c r="B121" s="859"/>
      <c r="C121" s="164"/>
      <c r="D121" s="859"/>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370</v>
      </c>
      <c r="AF121" s="201"/>
      <c r="AG121" s="201"/>
      <c r="AH121" s="201"/>
      <c r="AI121" s="201" t="s">
        <v>371</v>
      </c>
      <c r="AJ121" s="201"/>
      <c r="AK121" s="201"/>
      <c r="AL121" s="201"/>
      <c r="AM121" s="201" t="s">
        <v>372</v>
      </c>
      <c r="AN121" s="201"/>
      <c r="AO121" s="201"/>
      <c r="AP121" s="200"/>
      <c r="AQ121" s="200" t="s">
        <v>368</v>
      </c>
      <c r="AR121" s="195"/>
      <c r="AS121" s="195"/>
      <c r="AT121" s="196"/>
      <c r="AU121" s="95" t="s">
        <v>403</v>
      </c>
      <c r="AV121" s="95"/>
      <c r="AW121" s="95"/>
      <c r="AX121" s="97"/>
    </row>
    <row r="122" spans="1:50" ht="18.75"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704</v>
      </c>
      <c r="AR122" s="151"/>
      <c r="AS122" s="152" t="s">
        <v>369</v>
      </c>
      <c r="AT122" s="153"/>
      <c r="AU122" s="151">
        <v>32</v>
      </c>
      <c r="AV122" s="151"/>
      <c r="AW122" s="152" t="s">
        <v>311</v>
      </c>
      <c r="AX122" s="203"/>
    </row>
    <row r="123" spans="1:50" ht="24.75" customHeight="1" x14ac:dyDescent="0.15">
      <c r="A123" s="864"/>
      <c r="B123" s="859"/>
      <c r="C123" s="164"/>
      <c r="D123" s="859"/>
      <c r="E123" s="164"/>
      <c r="F123" s="165"/>
      <c r="G123" s="130" t="s">
        <v>617</v>
      </c>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t="s">
        <v>619</v>
      </c>
      <c r="AC123" s="207"/>
      <c r="AD123" s="207"/>
      <c r="AE123" s="181">
        <v>35</v>
      </c>
      <c r="AF123" s="208"/>
      <c r="AG123" s="208"/>
      <c r="AH123" s="208"/>
      <c r="AI123" s="181">
        <v>39</v>
      </c>
      <c r="AJ123" s="208"/>
      <c r="AK123" s="208"/>
      <c r="AL123" s="208"/>
      <c r="AM123" s="181">
        <v>43</v>
      </c>
      <c r="AN123" s="208"/>
      <c r="AO123" s="208"/>
      <c r="AP123" s="208"/>
      <c r="AQ123" s="181" t="s">
        <v>465</v>
      </c>
      <c r="AR123" s="208"/>
      <c r="AS123" s="208"/>
      <c r="AT123" s="208"/>
      <c r="AU123" s="181" t="s">
        <v>465</v>
      </c>
      <c r="AV123" s="208"/>
      <c r="AW123" s="208"/>
      <c r="AX123" s="209"/>
    </row>
    <row r="124" spans="1:50" ht="24.75"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60</v>
      </c>
      <c r="Z124" s="211"/>
      <c r="AA124" s="212"/>
      <c r="AB124" s="185" t="s">
        <v>619</v>
      </c>
      <c r="AC124" s="213"/>
      <c r="AD124" s="213"/>
      <c r="AE124" s="181">
        <v>38</v>
      </c>
      <c r="AF124" s="208"/>
      <c r="AG124" s="208"/>
      <c r="AH124" s="208"/>
      <c r="AI124" s="181">
        <v>47</v>
      </c>
      <c r="AJ124" s="208"/>
      <c r="AK124" s="208"/>
      <c r="AL124" s="208"/>
      <c r="AM124" s="181">
        <v>56</v>
      </c>
      <c r="AN124" s="208"/>
      <c r="AO124" s="208"/>
      <c r="AP124" s="208"/>
      <c r="AQ124" s="181" t="s">
        <v>465</v>
      </c>
      <c r="AR124" s="208"/>
      <c r="AS124" s="208"/>
      <c r="AT124" s="208"/>
      <c r="AU124" s="181">
        <v>100</v>
      </c>
      <c r="AV124" s="208"/>
      <c r="AW124" s="208"/>
      <c r="AX124" s="209"/>
    </row>
    <row r="125" spans="1:50" ht="18.75" hidden="1" customHeight="1" x14ac:dyDescent="0.15">
      <c r="A125" s="864"/>
      <c r="B125" s="859"/>
      <c r="C125" s="164"/>
      <c r="D125" s="859"/>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370</v>
      </c>
      <c r="AF125" s="201"/>
      <c r="AG125" s="201"/>
      <c r="AH125" s="201"/>
      <c r="AI125" s="201" t="s">
        <v>371</v>
      </c>
      <c r="AJ125" s="201"/>
      <c r="AK125" s="201"/>
      <c r="AL125" s="201"/>
      <c r="AM125" s="201" t="s">
        <v>372</v>
      </c>
      <c r="AN125" s="201"/>
      <c r="AO125" s="201"/>
      <c r="AP125" s="200"/>
      <c r="AQ125" s="200" t="s">
        <v>368</v>
      </c>
      <c r="AR125" s="195"/>
      <c r="AS125" s="195"/>
      <c r="AT125" s="196"/>
      <c r="AU125" s="95" t="s">
        <v>403</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369</v>
      </c>
      <c r="AT126" s="153"/>
      <c r="AU126" s="151"/>
      <c r="AV126" s="151"/>
      <c r="AW126" s="152" t="s">
        <v>311</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60</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370</v>
      </c>
      <c r="AF129" s="201"/>
      <c r="AG129" s="201"/>
      <c r="AH129" s="201"/>
      <c r="AI129" s="201" t="s">
        <v>371</v>
      </c>
      <c r="AJ129" s="201"/>
      <c r="AK129" s="201"/>
      <c r="AL129" s="201"/>
      <c r="AM129" s="201" t="s">
        <v>372</v>
      </c>
      <c r="AN129" s="201"/>
      <c r="AO129" s="201"/>
      <c r="AP129" s="200"/>
      <c r="AQ129" s="200" t="s">
        <v>368</v>
      </c>
      <c r="AR129" s="195"/>
      <c r="AS129" s="195"/>
      <c r="AT129" s="196"/>
      <c r="AU129" s="95" t="s">
        <v>403</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369</v>
      </c>
      <c r="AT130" s="153"/>
      <c r="AU130" s="151"/>
      <c r="AV130" s="151"/>
      <c r="AW130" s="152" t="s">
        <v>311</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60</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406</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460</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4.5" customHeight="1" x14ac:dyDescent="0.15">
      <c r="A169" s="864"/>
      <c r="B169" s="859"/>
      <c r="C169" s="164"/>
      <c r="D169" s="859"/>
      <c r="E169" s="110" t="s">
        <v>711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4.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427</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426</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370</v>
      </c>
      <c r="AF173" s="201"/>
      <c r="AG173" s="201"/>
      <c r="AH173" s="201"/>
      <c r="AI173" s="201" t="s">
        <v>371</v>
      </c>
      <c r="AJ173" s="201"/>
      <c r="AK173" s="201"/>
      <c r="AL173" s="201"/>
      <c r="AM173" s="201" t="s">
        <v>372</v>
      </c>
      <c r="AN173" s="201"/>
      <c r="AO173" s="201"/>
      <c r="AP173" s="200"/>
      <c r="AQ173" s="200" t="s">
        <v>368</v>
      </c>
      <c r="AR173" s="195"/>
      <c r="AS173" s="195"/>
      <c r="AT173" s="196"/>
      <c r="AU173" s="95" t="s">
        <v>403</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369</v>
      </c>
      <c r="AT174" s="153"/>
      <c r="AU174" s="151"/>
      <c r="AV174" s="151"/>
      <c r="AW174" s="152" t="s">
        <v>311</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60</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370</v>
      </c>
      <c r="AF177" s="201"/>
      <c r="AG177" s="201"/>
      <c r="AH177" s="201"/>
      <c r="AI177" s="201" t="s">
        <v>371</v>
      </c>
      <c r="AJ177" s="201"/>
      <c r="AK177" s="201"/>
      <c r="AL177" s="201"/>
      <c r="AM177" s="201" t="s">
        <v>372</v>
      </c>
      <c r="AN177" s="201"/>
      <c r="AO177" s="201"/>
      <c r="AP177" s="200"/>
      <c r="AQ177" s="200" t="s">
        <v>368</v>
      </c>
      <c r="AR177" s="195"/>
      <c r="AS177" s="195"/>
      <c r="AT177" s="196"/>
      <c r="AU177" s="95" t="s">
        <v>403</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369</v>
      </c>
      <c r="AT178" s="153"/>
      <c r="AU178" s="151"/>
      <c r="AV178" s="151"/>
      <c r="AW178" s="152" t="s">
        <v>311</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60</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370</v>
      </c>
      <c r="AF181" s="201"/>
      <c r="AG181" s="201"/>
      <c r="AH181" s="201"/>
      <c r="AI181" s="201" t="s">
        <v>371</v>
      </c>
      <c r="AJ181" s="201"/>
      <c r="AK181" s="201"/>
      <c r="AL181" s="201"/>
      <c r="AM181" s="201" t="s">
        <v>372</v>
      </c>
      <c r="AN181" s="201"/>
      <c r="AO181" s="201"/>
      <c r="AP181" s="200"/>
      <c r="AQ181" s="200" t="s">
        <v>368</v>
      </c>
      <c r="AR181" s="195"/>
      <c r="AS181" s="195"/>
      <c r="AT181" s="196"/>
      <c r="AU181" s="95" t="s">
        <v>403</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369</v>
      </c>
      <c r="AT182" s="153"/>
      <c r="AU182" s="151"/>
      <c r="AV182" s="151"/>
      <c r="AW182" s="152" t="s">
        <v>311</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60</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370</v>
      </c>
      <c r="AF185" s="201"/>
      <c r="AG185" s="201"/>
      <c r="AH185" s="201"/>
      <c r="AI185" s="201" t="s">
        <v>371</v>
      </c>
      <c r="AJ185" s="201"/>
      <c r="AK185" s="201"/>
      <c r="AL185" s="201"/>
      <c r="AM185" s="201" t="s">
        <v>372</v>
      </c>
      <c r="AN185" s="201"/>
      <c r="AO185" s="201"/>
      <c r="AP185" s="200"/>
      <c r="AQ185" s="200" t="s">
        <v>368</v>
      </c>
      <c r="AR185" s="195"/>
      <c r="AS185" s="195"/>
      <c r="AT185" s="196"/>
      <c r="AU185" s="95" t="s">
        <v>403</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369</v>
      </c>
      <c r="AT186" s="153"/>
      <c r="AU186" s="151"/>
      <c r="AV186" s="151"/>
      <c r="AW186" s="152" t="s">
        <v>311</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60</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370</v>
      </c>
      <c r="AF189" s="201"/>
      <c r="AG189" s="201"/>
      <c r="AH189" s="201"/>
      <c r="AI189" s="201" t="s">
        <v>371</v>
      </c>
      <c r="AJ189" s="201"/>
      <c r="AK189" s="201"/>
      <c r="AL189" s="201"/>
      <c r="AM189" s="201" t="s">
        <v>372</v>
      </c>
      <c r="AN189" s="201"/>
      <c r="AO189" s="201"/>
      <c r="AP189" s="200"/>
      <c r="AQ189" s="200" t="s">
        <v>368</v>
      </c>
      <c r="AR189" s="195"/>
      <c r="AS189" s="195"/>
      <c r="AT189" s="196"/>
      <c r="AU189" s="95" t="s">
        <v>403</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369</v>
      </c>
      <c r="AT190" s="153"/>
      <c r="AU190" s="151"/>
      <c r="AV190" s="151"/>
      <c r="AW190" s="152" t="s">
        <v>311</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60</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460</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427</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426</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370</v>
      </c>
      <c r="AF233" s="175"/>
      <c r="AG233" s="175"/>
      <c r="AH233" s="175"/>
      <c r="AI233" s="175" t="s">
        <v>371</v>
      </c>
      <c r="AJ233" s="175"/>
      <c r="AK233" s="175"/>
      <c r="AL233" s="175"/>
      <c r="AM233" s="175" t="s">
        <v>372</v>
      </c>
      <c r="AN233" s="175"/>
      <c r="AO233" s="175"/>
      <c r="AP233" s="94"/>
      <c r="AQ233" s="94" t="s">
        <v>368</v>
      </c>
      <c r="AR233" s="95"/>
      <c r="AS233" s="95"/>
      <c r="AT233" s="96"/>
      <c r="AU233" s="95" t="s">
        <v>403</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369</v>
      </c>
      <c r="AT234" s="121"/>
      <c r="AU234" s="99"/>
      <c r="AV234" s="99"/>
      <c r="AW234" s="120" t="s">
        <v>311</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60</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370</v>
      </c>
      <c r="AF237" s="175"/>
      <c r="AG237" s="175"/>
      <c r="AH237" s="175"/>
      <c r="AI237" s="175" t="s">
        <v>371</v>
      </c>
      <c r="AJ237" s="175"/>
      <c r="AK237" s="175"/>
      <c r="AL237" s="175"/>
      <c r="AM237" s="175" t="s">
        <v>372</v>
      </c>
      <c r="AN237" s="175"/>
      <c r="AO237" s="175"/>
      <c r="AP237" s="94"/>
      <c r="AQ237" s="94" t="s">
        <v>368</v>
      </c>
      <c r="AR237" s="95"/>
      <c r="AS237" s="95"/>
      <c r="AT237" s="96"/>
      <c r="AU237" s="95" t="s">
        <v>403</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369</v>
      </c>
      <c r="AT238" s="121"/>
      <c r="AU238" s="99"/>
      <c r="AV238" s="99"/>
      <c r="AW238" s="120" t="s">
        <v>311</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60</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370</v>
      </c>
      <c r="AF241" s="175"/>
      <c r="AG241" s="175"/>
      <c r="AH241" s="175"/>
      <c r="AI241" s="175" t="s">
        <v>371</v>
      </c>
      <c r="AJ241" s="175"/>
      <c r="AK241" s="175"/>
      <c r="AL241" s="175"/>
      <c r="AM241" s="175" t="s">
        <v>372</v>
      </c>
      <c r="AN241" s="175"/>
      <c r="AO241" s="175"/>
      <c r="AP241" s="94"/>
      <c r="AQ241" s="94" t="s">
        <v>368</v>
      </c>
      <c r="AR241" s="95"/>
      <c r="AS241" s="95"/>
      <c r="AT241" s="96"/>
      <c r="AU241" s="95" t="s">
        <v>403</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369</v>
      </c>
      <c r="AT242" s="121"/>
      <c r="AU242" s="99"/>
      <c r="AV242" s="99"/>
      <c r="AW242" s="120" t="s">
        <v>311</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60</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369</v>
      </c>
      <c r="AT246" s="121"/>
      <c r="AU246" s="99"/>
      <c r="AV246" s="99"/>
      <c r="AW246" s="120" t="s">
        <v>311</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60</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370</v>
      </c>
      <c r="AF249" s="175"/>
      <c r="AG249" s="175"/>
      <c r="AH249" s="175"/>
      <c r="AI249" s="175" t="s">
        <v>371</v>
      </c>
      <c r="AJ249" s="175"/>
      <c r="AK249" s="175"/>
      <c r="AL249" s="175"/>
      <c r="AM249" s="175" t="s">
        <v>372</v>
      </c>
      <c r="AN249" s="175"/>
      <c r="AO249" s="175"/>
      <c r="AP249" s="94"/>
      <c r="AQ249" s="94" t="s">
        <v>368</v>
      </c>
      <c r="AR249" s="95"/>
      <c r="AS249" s="95"/>
      <c r="AT249" s="96"/>
      <c r="AU249" s="95" t="s">
        <v>403</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369</v>
      </c>
      <c r="AT250" s="121"/>
      <c r="AU250" s="99"/>
      <c r="AV250" s="99"/>
      <c r="AW250" s="120" t="s">
        <v>311</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60</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460</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427</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426</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370</v>
      </c>
      <c r="AF293" s="201"/>
      <c r="AG293" s="201"/>
      <c r="AH293" s="201"/>
      <c r="AI293" s="201" t="s">
        <v>371</v>
      </c>
      <c r="AJ293" s="201"/>
      <c r="AK293" s="201"/>
      <c r="AL293" s="201"/>
      <c r="AM293" s="201" t="s">
        <v>372</v>
      </c>
      <c r="AN293" s="201"/>
      <c r="AO293" s="201"/>
      <c r="AP293" s="200"/>
      <c r="AQ293" s="200" t="s">
        <v>368</v>
      </c>
      <c r="AR293" s="195"/>
      <c r="AS293" s="195"/>
      <c r="AT293" s="196"/>
      <c r="AU293" s="95" t="s">
        <v>403</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369</v>
      </c>
      <c r="AT294" s="153"/>
      <c r="AU294" s="151"/>
      <c r="AV294" s="151"/>
      <c r="AW294" s="152" t="s">
        <v>311</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60</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370</v>
      </c>
      <c r="AF297" s="201"/>
      <c r="AG297" s="201"/>
      <c r="AH297" s="201"/>
      <c r="AI297" s="201" t="s">
        <v>371</v>
      </c>
      <c r="AJ297" s="201"/>
      <c r="AK297" s="201"/>
      <c r="AL297" s="201"/>
      <c r="AM297" s="201" t="s">
        <v>372</v>
      </c>
      <c r="AN297" s="201"/>
      <c r="AO297" s="201"/>
      <c r="AP297" s="200"/>
      <c r="AQ297" s="200" t="s">
        <v>368</v>
      </c>
      <c r="AR297" s="195"/>
      <c r="AS297" s="195"/>
      <c r="AT297" s="196"/>
      <c r="AU297" s="95" t="s">
        <v>403</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369</v>
      </c>
      <c r="AT298" s="153"/>
      <c r="AU298" s="151"/>
      <c r="AV298" s="151"/>
      <c r="AW298" s="152" t="s">
        <v>311</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60</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370</v>
      </c>
      <c r="AF301" s="201"/>
      <c r="AG301" s="201"/>
      <c r="AH301" s="201"/>
      <c r="AI301" s="201" t="s">
        <v>371</v>
      </c>
      <c r="AJ301" s="201"/>
      <c r="AK301" s="201"/>
      <c r="AL301" s="201"/>
      <c r="AM301" s="201" t="s">
        <v>372</v>
      </c>
      <c r="AN301" s="201"/>
      <c r="AO301" s="201"/>
      <c r="AP301" s="200"/>
      <c r="AQ301" s="200" t="s">
        <v>368</v>
      </c>
      <c r="AR301" s="195"/>
      <c r="AS301" s="195"/>
      <c r="AT301" s="196"/>
      <c r="AU301" s="95" t="s">
        <v>403</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369</v>
      </c>
      <c r="AT302" s="153"/>
      <c r="AU302" s="151"/>
      <c r="AV302" s="151"/>
      <c r="AW302" s="152" t="s">
        <v>311</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60</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370</v>
      </c>
      <c r="AF305" s="201"/>
      <c r="AG305" s="201"/>
      <c r="AH305" s="201"/>
      <c r="AI305" s="201" t="s">
        <v>371</v>
      </c>
      <c r="AJ305" s="201"/>
      <c r="AK305" s="201"/>
      <c r="AL305" s="201"/>
      <c r="AM305" s="201" t="s">
        <v>372</v>
      </c>
      <c r="AN305" s="201"/>
      <c r="AO305" s="201"/>
      <c r="AP305" s="200"/>
      <c r="AQ305" s="200" t="s">
        <v>368</v>
      </c>
      <c r="AR305" s="195"/>
      <c r="AS305" s="195"/>
      <c r="AT305" s="196"/>
      <c r="AU305" s="95" t="s">
        <v>403</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369</v>
      </c>
      <c r="AT306" s="153"/>
      <c r="AU306" s="151"/>
      <c r="AV306" s="151"/>
      <c r="AW306" s="152" t="s">
        <v>311</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60</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370</v>
      </c>
      <c r="AF309" s="201"/>
      <c r="AG309" s="201"/>
      <c r="AH309" s="201"/>
      <c r="AI309" s="201" t="s">
        <v>371</v>
      </c>
      <c r="AJ309" s="201"/>
      <c r="AK309" s="201"/>
      <c r="AL309" s="201"/>
      <c r="AM309" s="201" t="s">
        <v>372</v>
      </c>
      <c r="AN309" s="201"/>
      <c r="AO309" s="201"/>
      <c r="AP309" s="200"/>
      <c r="AQ309" s="200" t="s">
        <v>368</v>
      </c>
      <c r="AR309" s="195"/>
      <c r="AS309" s="195"/>
      <c r="AT309" s="196"/>
      <c r="AU309" s="95" t="s">
        <v>403</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369</v>
      </c>
      <c r="AT310" s="153"/>
      <c r="AU310" s="151"/>
      <c r="AV310" s="151"/>
      <c r="AW310" s="152" t="s">
        <v>311</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60</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460</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427</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426</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370</v>
      </c>
      <c r="AF353" s="175"/>
      <c r="AG353" s="175"/>
      <c r="AH353" s="175"/>
      <c r="AI353" s="175" t="s">
        <v>371</v>
      </c>
      <c r="AJ353" s="175"/>
      <c r="AK353" s="175"/>
      <c r="AL353" s="175"/>
      <c r="AM353" s="175" t="s">
        <v>372</v>
      </c>
      <c r="AN353" s="175"/>
      <c r="AO353" s="175"/>
      <c r="AP353" s="94"/>
      <c r="AQ353" s="94" t="s">
        <v>368</v>
      </c>
      <c r="AR353" s="95"/>
      <c r="AS353" s="95"/>
      <c r="AT353" s="96"/>
      <c r="AU353" s="95" t="s">
        <v>403</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369</v>
      </c>
      <c r="AT354" s="121"/>
      <c r="AU354" s="99"/>
      <c r="AV354" s="99"/>
      <c r="AW354" s="120" t="s">
        <v>311</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60</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370</v>
      </c>
      <c r="AF357" s="175"/>
      <c r="AG357" s="175"/>
      <c r="AH357" s="175"/>
      <c r="AI357" s="175" t="s">
        <v>371</v>
      </c>
      <c r="AJ357" s="175"/>
      <c r="AK357" s="175"/>
      <c r="AL357" s="175"/>
      <c r="AM357" s="175" t="s">
        <v>372</v>
      </c>
      <c r="AN357" s="175"/>
      <c r="AO357" s="175"/>
      <c r="AP357" s="94"/>
      <c r="AQ357" s="94" t="s">
        <v>368</v>
      </c>
      <c r="AR357" s="95"/>
      <c r="AS357" s="95"/>
      <c r="AT357" s="96"/>
      <c r="AU357" s="95" t="s">
        <v>403</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369</v>
      </c>
      <c r="AT358" s="121"/>
      <c r="AU358" s="99"/>
      <c r="AV358" s="99"/>
      <c r="AW358" s="120" t="s">
        <v>311</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60</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370</v>
      </c>
      <c r="AF361" s="175"/>
      <c r="AG361" s="175"/>
      <c r="AH361" s="175"/>
      <c r="AI361" s="175" t="s">
        <v>371</v>
      </c>
      <c r="AJ361" s="175"/>
      <c r="AK361" s="175"/>
      <c r="AL361" s="175"/>
      <c r="AM361" s="175" t="s">
        <v>372</v>
      </c>
      <c r="AN361" s="175"/>
      <c r="AO361" s="175"/>
      <c r="AP361" s="94"/>
      <c r="AQ361" s="94" t="s">
        <v>368</v>
      </c>
      <c r="AR361" s="95"/>
      <c r="AS361" s="95"/>
      <c r="AT361" s="96"/>
      <c r="AU361" s="95" t="s">
        <v>403</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369</v>
      </c>
      <c r="AT362" s="121"/>
      <c r="AU362" s="99"/>
      <c r="AV362" s="99"/>
      <c r="AW362" s="120" t="s">
        <v>311</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60</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370</v>
      </c>
      <c r="AF365" s="175"/>
      <c r="AG365" s="175"/>
      <c r="AH365" s="175"/>
      <c r="AI365" s="175" t="s">
        <v>371</v>
      </c>
      <c r="AJ365" s="175"/>
      <c r="AK365" s="175"/>
      <c r="AL365" s="175"/>
      <c r="AM365" s="175" t="s">
        <v>372</v>
      </c>
      <c r="AN365" s="175"/>
      <c r="AO365" s="175"/>
      <c r="AP365" s="94"/>
      <c r="AQ365" s="94" t="s">
        <v>368</v>
      </c>
      <c r="AR365" s="95"/>
      <c r="AS365" s="95"/>
      <c r="AT365" s="96"/>
      <c r="AU365" s="95" t="s">
        <v>403</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369</v>
      </c>
      <c r="AT366" s="121"/>
      <c r="AU366" s="99"/>
      <c r="AV366" s="99"/>
      <c r="AW366" s="120" t="s">
        <v>311</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60</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370</v>
      </c>
      <c r="AF369" s="175"/>
      <c r="AG369" s="175"/>
      <c r="AH369" s="175"/>
      <c r="AI369" s="175" t="s">
        <v>371</v>
      </c>
      <c r="AJ369" s="175"/>
      <c r="AK369" s="175"/>
      <c r="AL369" s="175"/>
      <c r="AM369" s="175" t="s">
        <v>372</v>
      </c>
      <c r="AN369" s="175"/>
      <c r="AO369" s="175"/>
      <c r="AP369" s="94"/>
      <c r="AQ369" s="94" t="s">
        <v>368</v>
      </c>
      <c r="AR369" s="95"/>
      <c r="AS369" s="95"/>
      <c r="AT369" s="96"/>
      <c r="AU369" s="95" t="s">
        <v>403</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369</v>
      </c>
      <c r="AT370" s="121"/>
      <c r="AU370" s="99"/>
      <c r="AV370" s="99"/>
      <c r="AW370" s="120" t="s">
        <v>311</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60</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460</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388</v>
      </c>
      <c r="D411" s="858"/>
      <c r="E411" s="186" t="s">
        <v>411</v>
      </c>
      <c r="F411" s="191"/>
      <c r="G411" s="779" t="s">
        <v>407</v>
      </c>
      <c r="H411" s="160"/>
      <c r="I411" s="160"/>
      <c r="J411" s="780" t="s">
        <v>722</v>
      </c>
      <c r="K411" s="781"/>
      <c r="L411" s="781"/>
      <c r="M411" s="781"/>
      <c r="N411" s="781"/>
      <c r="O411" s="781"/>
      <c r="P411" s="781"/>
      <c r="Q411" s="781"/>
      <c r="R411" s="781"/>
      <c r="S411" s="781"/>
      <c r="T411" s="782"/>
      <c r="U411" s="398" t="s">
        <v>729</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4"/>
      <c r="B412" s="859"/>
      <c r="C412" s="164"/>
      <c r="D412" s="859"/>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392</v>
      </c>
      <c r="AF412" s="389"/>
      <c r="AG412" s="389"/>
      <c r="AH412" s="390"/>
      <c r="AI412" s="145" t="s">
        <v>372</v>
      </c>
      <c r="AJ412" s="145"/>
      <c r="AK412" s="145"/>
      <c r="AL412" s="146"/>
      <c r="AM412" s="145" t="s">
        <v>393</v>
      </c>
      <c r="AN412" s="145"/>
      <c r="AO412" s="145"/>
      <c r="AP412" s="146"/>
      <c r="AQ412" s="146" t="s">
        <v>368</v>
      </c>
      <c r="AR412" s="149"/>
      <c r="AS412" s="149"/>
      <c r="AT412" s="150"/>
      <c r="AU412" s="117" t="s">
        <v>261</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729</v>
      </c>
      <c r="AF413" s="151"/>
      <c r="AG413" s="152" t="s">
        <v>369</v>
      </c>
      <c r="AH413" s="153"/>
      <c r="AI413" s="147"/>
      <c r="AJ413" s="147"/>
      <c r="AK413" s="147"/>
      <c r="AL413" s="148"/>
      <c r="AM413" s="147"/>
      <c r="AN413" s="147"/>
      <c r="AO413" s="147"/>
      <c r="AP413" s="148"/>
      <c r="AQ413" s="202" t="s">
        <v>729</v>
      </c>
      <c r="AR413" s="151"/>
      <c r="AS413" s="152" t="s">
        <v>369</v>
      </c>
      <c r="AT413" s="153"/>
      <c r="AU413" s="151" t="s">
        <v>729</v>
      </c>
      <c r="AV413" s="151"/>
      <c r="AW413" s="152" t="s">
        <v>311</v>
      </c>
      <c r="AX413" s="203"/>
    </row>
    <row r="414" spans="1:50" ht="22.5" customHeight="1" x14ac:dyDescent="0.15">
      <c r="A414" s="864"/>
      <c r="B414" s="859"/>
      <c r="C414" s="164"/>
      <c r="D414" s="859"/>
      <c r="E414" s="154"/>
      <c r="F414" s="155"/>
      <c r="G414" s="130" t="s">
        <v>731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730</v>
      </c>
      <c r="AC414" s="213"/>
      <c r="AD414" s="213"/>
      <c r="AE414" s="272" t="s">
        <v>729</v>
      </c>
      <c r="AF414" s="208"/>
      <c r="AG414" s="208"/>
      <c r="AH414" s="208"/>
      <c r="AI414" s="272" t="s">
        <v>729</v>
      </c>
      <c r="AJ414" s="208"/>
      <c r="AK414" s="208"/>
      <c r="AL414" s="208"/>
      <c r="AM414" s="272" t="s">
        <v>729</v>
      </c>
      <c r="AN414" s="208"/>
      <c r="AO414" s="208"/>
      <c r="AP414" s="273"/>
      <c r="AQ414" s="272" t="s">
        <v>730</v>
      </c>
      <c r="AR414" s="208"/>
      <c r="AS414" s="208"/>
      <c r="AT414" s="273"/>
      <c r="AU414" s="208" t="s">
        <v>729</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60</v>
      </c>
      <c r="Z415" s="211"/>
      <c r="AA415" s="212"/>
      <c r="AB415" s="213" t="s">
        <v>730</v>
      </c>
      <c r="AC415" s="213"/>
      <c r="AD415" s="213"/>
      <c r="AE415" s="272" t="s">
        <v>729</v>
      </c>
      <c r="AF415" s="208"/>
      <c r="AG415" s="208"/>
      <c r="AH415" s="208"/>
      <c r="AI415" s="272" t="s">
        <v>729</v>
      </c>
      <c r="AJ415" s="208"/>
      <c r="AK415" s="208"/>
      <c r="AL415" s="208"/>
      <c r="AM415" s="272" t="s">
        <v>729</v>
      </c>
      <c r="AN415" s="208"/>
      <c r="AO415" s="208"/>
      <c r="AP415" s="273"/>
      <c r="AQ415" s="272" t="s">
        <v>730</v>
      </c>
      <c r="AR415" s="208"/>
      <c r="AS415" s="208"/>
      <c r="AT415" s="273"/>
      <c r="AU415" s="208" t="s">
        <v>729</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313</v>
      </c>
      <c r="AC416" s="409"/>
      <c r="AD416" s="409"/>
      <c r="AE416" s="272" t="s">
        <v>729</v>
      </c>
      <c r="AF416" s="208"/>
      <c r="AG416" s="208"/>
      <c r="AH416" s="208"/>
      <c r="AI416" s="272" t="s">
        <v>729</v>
      </c>
      <c r="AJ416" s="208"/>
      <c r="AK416" s="208"/>
      <c r="AL416" s="208"/>
      <c r="AM416" s="272" t="s">
        <v>729</v>
      </c>
      <c r="AN416" s="208"/>
      <c r="AO416" s="208"/>
      <c r="AP416" s="273"/>
      <c r="AQ416" s="272" t="s">
        <v>730</v>
      </c>
      <c r="AR416" s="208"/>
      <c r="AS416" s="208"/>
      <c r="AT416" s="273"/>
      <c r="AU416" s="208" t="s">
        <v>729</v>
      </c>
      <c r="AV416" s="208"/>
      <c r="AW416" s="208"/>
      <c r="AX416" s="209"/>
    </row>
    <row r="417" spans="1:50" ht="18.75" hidden="1" customHeight="1" x14ac:dyDescent="0.15">
      <c r="A417" s="864"/>
      <c r="B417" s="859"/>
      <c r="C417" s="164"/>
      <c r="D417" s="859"/>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392</v>
      </c>
      <c r="AF417" s="389"/>
      <c r="AG417" s="389"/>
      <c r="AH417" s="390"/>
      <c r="AI417" s="145" t="s">
        <v>372</v>
      </c>
      <c r="AJ417" s="145"/>
      <c r="AK417" s="145"/>
      <c r="AL417" s="146"/>
      <c r="AM417" s="145" t="s">
        <v>379</v>
      </c>
      <c r="AN417" s="145"/>
      <c r="AO417" s="145"/>
      <c r="AP417" s="146"/>
      <c r="AQ417" s="146" t="s">
        <v>368</v>
      </c>
      <c r="AR417" s="149"/>
      <c r="AS417" s="149"/>
      <c r="AT417" s="150"/>
      <c r="AU417" s="117" t="s">
        <v>261</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369</v>
      </c>
      <c r="AH418" s="153"/>
      <c r="AI418" s="147"/>
      <c r="AJ418" s="147"/>
      <c r="AK418" s="147"/>
      <c r="AL418" s="148"/>
      <c r="AM418" s="147"/>
      <c r="AN418" s="147"/>
      <c r="AO418" s="147"/>
      <c r="AP418" s="148"/>
      <c r="AQ418" s="202"/>
      <c r="AR418" s="151"/>
      <c r="AS418" s="152" t="s">
        <v>369</v>
      </c>
      <c r="AT418" s="153"/>
      <c r="AU418" s="151"/>
      <c r="AV418" s="151"/>
      <c r="AW418" s="152" t="s">
        <v>311</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60</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4"/>
      <c r="B422" s="859"/>
      <c r="C422" s="164"/>
      <c r="D422" s="859"/>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392</v>
      </c>
      <c r="AF422" s="389"/>
      <c r="AG422" s="389"/>
      <c r="AH422" s="390"/>
      <c r="AI422" s="145" t="s">
        <v>372</v>
      </c>
      <c r="AJ422" s="145"/>
      <c r="AK422" s="145"/>
      <c r="AL422" s="146"/>
      <c r="AM422" s="145" t="s">
        <v>379</v>
      </c>
      <c r="AN422" s="145"/>
      <c r="AO422" s="145"/>
      <c r="AP422" s="146"/>
      <c r="AQ422" s="146" t="s">
        <v>368</v>
      </c>
      <c r="AR422" s="149"/>
      <c r="AS422" s="149"/>
      <c r="AT422" s="150"/>
      <c r="AU422" s="117" t="s">
        <v>261</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369</v>
      </c>
      <c r="AH423" s="153"/>
      <c r="AI423" s="147"/>
      <c r="AJ423" s="147"/>
      <c r="AK423" s="147"/>
      <c r="AL423" s="148"/>
      <c r="AM423" s="147"/>
      <c r="AN423" s="147"/>
      <c r="AO423" s="147"/>
      <c r="AP423" s="148"/>
      <c r="AQ423" s="202"/>
      <c r="AR423" s="151"/>
      <c r="AS423" s="152" t="s">
        <v>369</v>
      </c>
      <c r="AT423" s="153"/>
      <c r="AU423" s="151"/>
      <c r="AV423" s="151"/>
      <c r="AW423" s="152" t="s">
        <v>311</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60</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4"/>
      <c r="B427" s="859"/>
      <c r="C427" s="164"/>
      <c r="D427" s="859"/>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392</v>
      </c>
      <c r="AF427" s="389"/>
      <c r="AG427" s="389"/>
      <c r="AH427" s="390"/>
      <c r="AI427" s="145" t="s">
        <v>372</v>
      </c>
      <c r="AJ427" s="145"/>
      <c r="AK427" s="145"/>
      <c r="AL427" s="146"/>
      <c r="AM427" s="145" t="s">
        <v>379</v>
      </c>
      <c r="AN427" s="145"/>
      <c r="AO427" s="145"/>
      <c r="AP427" s="146"/>
      <c r="AQ427" s="146" t="s">
        <v>368</v>
      </c>
      <c r="AR427" s="149"/>
      <c r="AS427" s="149"/>
      <c r="AT427" s="150"/>
      <c r="AU427" s="117" t="s">
        <v>261</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369</v>
      </c>
      <c r="AH428" s="153"/>
      <c r="AI428" s="147"/>
      <c r="AJ428" s="147"/>
      <c r="AK428" s="147"/>
      <c r="AL428" s="148"/>
      <c r="AM428" s="147"/>
      <c r="AN428" s="147"/>
      <c r="AO428" s="147"/>
      <c r="AP428" s="148"/>
      <c r="AQ428" s="202"/>
      <c r="AR428" s="151"/>
      <c r="AS428" s="152" t="s">
        <v>369</v>
      </c>
      <c r="AT428" s="153"/>
      <c r="AU428" s="151"/>
      <c r="AV428" s="151"/>
      <c r="AW428" s="152" t="s">
        <v>311</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60</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4"/>
      <c r="B432" s="859"/>
      <c r="C432" s="164"/>
      <c r="D432" s="859"/>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392</v>
      </c>
      <c r="AF432" s="389"/>
      <c r="AG432" s="389"/>
      <c r="AH432" s="390"/>
      <c r="AI432" s="145" t="s">
        <v>372</v>
      </c>
      <c r="AJ432" s="145"/>
      <c r="AK432" s="145"/>
      <c r="AL432" s="146"/>
      <c r="AM432" s="145" t="s">
        <v>379</v>
      </c>
      <c r="AN432" s="145"/>
      <c r="AO432" s="145"/>
      <c r="AP432" s="146"/>
      <c r="AQ432" s="146" t="s">
        <v>368</v>
      </c>
      <c r="AR432" s="149"/>
      <c r="AS432" s="149"/>
      <c r="AT432" s="150"/>
      <c r="AU432" s="117" t="s">
        <v>261</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369</v>
      </c>
      <c r="AH433" s="153"/>
      <c r="AI433" s="147"/>
      <c r="AJ433" s="147"/>
      <c r="AK433" s="147"/>
      <c r="AL433" s="148"/>
      <c r="AM433" s="147"/>
      <c r="AN433" s="147"/>
      <c r="AO433" s="147"/>
      <c r="AP433" s="148"/>
      <c r="AQ433" s="202"/>
      <c r="AR433" s="151"/>
      <c r="AS433" s="152" t="s">
        <v>369</v>
      </c>
      <c r="AT433" s="153"/>
      <c r="AU433" s="151"/>
      <c r="AV433" s="151"/>
      <c r="AW433" s="152" t="s">
        <v>311</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60</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4"/>
      <c r="B437" s="859"/>
      <c r="C437" s="164"/>
      <c r="D437" s="859"/>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392</v>
      </c>
      <c r="AF437" s="389"/>
      <c r="AG437" s="389"/>
      <c r="AH437" s="390"/>
      <c r="AI437" s="145" t="s">
        <v>372</v>
      </c>
      <c r="AJ437" s="145"/>
      <c r="AK437" s="145"/>
      <c r="AL437" s="146"/>
      <c r="AM437" s="145" t="s">
        <v>379</v>
      </c>
      <c r="AN437" s="145"/>
      <c r="AO437" s="145"/>
      <c r="AP437" s="146"/>
      <c r="AQ437" s="146" t="s">
        <v>368</v>
      </c>
      <c r="AR437" s="149"/>
      <c r="AS437" s="149"/>
      <c r="AT437" s="150"/>
      <c r="AU437" s="117" t="s">
        <v>261</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729</v>
      </c>
      <c r="AF438" s="151"/>
      <c r="AG438" s="152" t="s">
        <v>369</v>
      </c>
      <c r="AH438" s="153"/>
      <c r="AI438" s="147"/>
      <c r="AJ438" s="147"/>
      <c r="AK438" s="147"/>
      <c r="AL438" s="148"/>
      <c r="AM438" s="147"/>
      <c r="AN438" s="147"/>
      <c r="AO438" s="147"/>
      <c r="AP438" s="148"/>
      <c r="AQ438" s="202" t="s">
        <v>729</v>
      </c>
      <c r="AR438" s="151"/>
      <c r="AS438" s="152" t="s">
        <v>369</v>
      </c>
      <c r="AT438" s="153"/>
      <c r="AU438" s="151" t="s">
        <v>730</v>
      </c>
      <c r="AV438" s="151"/>
      <c r="AW438" s="152" t="s">
        <v>311</v>
      </c>
      <c r="AX438" s="203"/>
    </row>
    <row r="439" spans="1:50" ht="22.5" customHeight="1" x14ac:dyDescent="0.15">
      <c r="A439" s="864"/>
      <c r="B439" s="859"/>
      <c r="C439" s="164"/>
      <c r="D439" s="859"/>
      <c r="E439" s="154"/>
      <c r="F439" s="155"/>
      <c r="G439" s="130" t="s">
        <v>722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730</v>
      </c>
      <c r="AC439" s="213"/>
      <c r="AD439" s="213"/>
      <c r="AE439" s="272" t="s">
        <v>729</v>
      </c>
      <c r="AF439" s="208"/>
      <c r="AG439" s="208"/>
      <c r="AH439" s="208"/>
      <c r="AI439" s="272" t="s">
        <v>729</v>
      </c>
      <c r="AJ439" s="208"/>
      <c r="AK439" s="208"/>
      <c r="AL439" s="208"/>
      <c r="AM439" s="272" t="s">
        <v>729</v>
      </c>
      <c r="AN439" s="208"/>
      <c r="AO439" s="208"/>
      <c r="AP439" s="273"/>
      <c r="AQ439" s="272" t="s">
        <v>730</v>
      </c>
      <c r="AR439" s="208"/>
      <c r="AS439" s="208"/>
      <c r="AT439" s="273"/>
      <c r="AU439" s="208" t="s">
        <v>729</v>
      </c>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60</v>
      </c>
      <c r="Z440" s="211"/>
      <c r="AA440" s="212"/>
      <c r="AB440" s="213" t="s">
        <v>730</v>
      </c>
      <c r="AC440" s="213"/>
      <c r="AD440" s="213"/>
      <c r="AE440" s="272" t="s">
        <v>729</v>
      </c>
      <c r="AF440" s="208"/>
      <c r="AG440" s="208"/>
      <c r="AH440" s="208"/>
      <c r="AI440" s="272" t="s">
        <v>729</v>
      </c>
      <c r="AJ440" s="208"/>
      <c r="AK440" s="208"/>
      <c r="AL440" s="208"/>
      <c r="AM440" s="272" t="s">
        <v>729</v>
      </c>
      <c r="AN440" s="208"/>
      <c r="AO440" s="208"/>
      <c r="AP440" s="273"/>
      <c r="AQ440" s="272" t="s">
        <v>730</v>
      </c>
      <c r="AR440" s="208"/>
      <c r="AS440" s="208"/>
      <c r="AT440" s="273"/>
      <c r="AU440" s="208" t="s">
        <v>729</v>
      </c>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729</v>
      </c>
      <c r="AF441" s="208"/>
      <c r="AG441" s="208"/>
      <c r="AH441" s="208"/>
      <c r="AI441" s="272" t="s">
        <v>729</v>
      </c>
      <c r="AJ441" s="208"/>
      <c r="AK441" s="208"/>
      <c r="AL441" s="208"/>
      <c r="AM441" s="272" t="s">
        <v>729</v>
      </c>
      <c r="AN441" s="208"/>
      <c r="AO441" s="208"/>
      <c r="AP441" s="273"/>
      <c r="AQ441" s="272" t="s">
        <v>730</v>
      </c>
      <c r="AR441" s="208"/>
      <c r="AS441" s="208"/>
      <c r="AT441" s="273"/>
      <c r="AU441" s="208" t="s">
        <v>729</v>
      </c>
      <c r="AV441" s="208"/>
      <c r="AW441" s="208"/>
      <c r="AX441" s="209"/>
    </row>
    <row r="442" spans="1:50" ht="18.75" hidden="1" customHeight="1" x14ac:dyDescent="0.15">
      <c r="A442" s="864"/>
      <c r="B442" s="859"/>
      <c r="C442" s="164"/>
      <c r="D442" s="859"/>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392</v>
      </c>
      <c r="AF442" s="389"/>
      <c r="AG442" s="389"/>
      <c r="AH442" s="390"/>
      <c r="AI442" s="145" t="s">
        <v>372</v>
      </c>
      <c r="AJ442" s="145"/>
      <c r="AK442" s="145"/>
      <c r="AL442" s="146"/>
      <c r="AM442" s="145" t="s">
        <v>379</v>
      </c>
      <c r="AN442" s="145"/>
      <c r="AO442" s="145"/>
      <c r="AP442" s="146"/>
      <c r="AQ442" s="146" t="s">
        <v>368</v>
      </c>
      <c r="AR442" s="149"/>
      <c r="AS442" s="149"/>
      <c r="AT442" s="150"/>
      <c r="AU442" s="117" t="s">
        <v>261</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369</v>
      </c>
      <c r="AH443" s="153"/>
      <c r="AI443" s="147"/>
      <c r="AJ443" s="147"/>
      <c r="AK443" s="147"/>
      <c r="AL443" s="148"/>
      <c r="AM443" s="147"/>
      <c r="AN443" s="147"/>
      <c r="AO443" s="147"/>
      <c r="AP443" s="148"/>
      <c r="AQ443" s="202"/>
      <c r="AR443" s="151"/>
      <c r="AS443" s="152" t="s">
        <v>369</v>
      </c>
      <c r="AT443" s="153"/>
      <c r="AU443" s="151"/>
      <c r="AV443" s="151"/>
      <c r="AW443" s="152" t="s">
        <v>311</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60</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4"/>
      <c r="B447" s="859"/>
      <c r="C447" s="164"/>
      <c r="D447" s="859"/>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392</v>
      </c>
      <c r="AF447" s="389"/>
      <c r="AG447" s="389"/>
      <c r="AH447" s="390"/>
      <c r="AI447" s="145" t="s">
        <v>372</v>
      </c>
      <c r="AJ447" s="145"/>
      <c r="AK447" s="145"/>
      <c r="AL447" s="146"/>
      <c r="AM447" s="145" t="s">
        <v>379</v>
      </c>
      <c r="AN447" s="145"/>
      <c r="AO447" s="145"/>
      <c r="AP447" s="146"/>
      <c r="AQ447" s="146" t="s">
        <v>368</v>
      </c>
      <c r="AR447" s="149"/>
      <c r="AS447" s="149"/>
      <c r="AT447" s="150"/>
      <c r="AU447" s="117" t="s">
        <v>261</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369</v>
      </c>
      <c r="AH448" s="153"/>
      <c r="AI448" s="147"/>
      <c r="AJ448" s="147"/>
      <c r="AK448" s="147"/>
      <c r="AL448" s="148"/>
      <c r="AM448" s="147"/>
      <c r="AN448" s="147"/>
      <c r="AO448" s="147"/>
      <c r="AP448" s="148"/>
      <c r="AQ448" s="202"/>
      <c r="AR448" s="151"/>
      <c r="AS448" s="152" t="s">
        <v>369</v>
      </c>
      <c r="AT448" s="153"/>
      <c r="AU448" s="151"/>
      <c r="AV448" s="151"/>
      <c r="AW448" s="152" t="s">
        <v>311</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60</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4"/>
      <c r="B452" s="859"/>
      <c r="C452" s="164"/>
      <c r="D452" s="859"/>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392</v>
      </c>
      <c r="AF452" s="389"/>
      <c r="AG452" s="389"/>
      <c r="AH452" s="390"/>
      <c r="AI452" s="145" t="s">
        <v>372</v>
      </c>
      <c r="AJ452" s="145"/>
      <c r="AK452" s="145"/>
      <c r="AL452" s="146"/>
      <c r="AM452" s="145" t="s">
        <v>379</v>
      </c>
      <c r="AN452" s="145"/>
      <c r="AO452" s="145"/>
      <c r="AP452" s="146"/>
      <c r="AQ452" s="146" t="s">
        <v>368</v>
      </c>
      <c r="AR452" s="149"/>
      <c r="AS452" s="149"/>
      <c r="AT452" s="150"/>
      <c r="AU452" s="117" t="s">
        <v>261</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369</v>
      </c>
      <c r="AH453" s="153"/>
      <c r="AI453" s="147"/>
      <c r="AJ453" s="147"/>
      <c r="AK453" s="147"/>
      <c r="AL453" s="148"/>
      <c r="AM453" s="147"/>
      <c r="AN453" s="147"/>
      <c r="AO453" s="147"/>
      <c r="AP453" s="148"/>
      <c r="AQ453" s="202"/>
      <c r="AR453" s="151"/>
      <c r="AS453" s="152" t="s">
        <v>369</v>
      </c>
      <c r="AT453" s="153"/>
      <c r="AU453" s="151"/>
      <c r="AV453" s="151"/>
      <c r="AW453" s="152" t="s">
        <v>311</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60</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4"/>
      <c r="B457" s="859"/>
      <c r="C457" s="164"/>
      <c r="D457" s="859"/>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392</v>
      </c>
      <c r="AF457" s="389"/>
      <c r="AG457" s="389"/>
      <c r="AH457" s="390"/>
      <c r="AI457" s="145" t="s">
        <v>372</v>
      </c>
      <c r="AJ457" s="145"/>
      <c r="AK457" s="145"/>
      <c r="AL457" s="146"/>
      <c r="AM457" s="145" t="s">
        <v>379</v>
      </c>
      <c r="AN457" s="145"/>
      <c r="AO457" s="145"/>
      <c r="AP457" s="146"/>
      <c r="AQ457" s="146" t="s">
        <v>368</v>
      </c>
      <c r="AR457" s="149"/>
      <c r="AS457" s="149"/>
      <c r="AT457" s="150"/>
      <c r="AU457" s="117" t="s">
        <v>261</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369</v>
      </c>
      <c r="AH458" s="153"/>
      <c r="AI458" s="147"/>
      <c r="AJ458" s="147"/>
      <c r="AK458" s="147"/>
      <c r="AL458" s="148"/>
      <c r="AM458" s="147"/>
      <c r="AN458" s="147"/>
      <c r="AO458" s="147"/>
      <c r="AP458" s="148"/>
      <c r="AQ458" s="202"/>
      <c r="AR458" s="151"/>
      <c r="AS458" s="152" t="s">
        <v>369</v>
      </c>
      <c r="AT458" s="153"/>
      <c r="AU458" s="151"/>
      <c r="AV458" s="151"/>
      <c r="AW458" s="152" t="s">
        <v>311</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60</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4"/>
      <c r="B462" s="859"/>
      <c r="C462" s="164"/>
      <c r="D462" s="859"/>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732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367</v>
      </c>
      <c r="F465" s="191"/>
      <c r="G465" s="779" t="s">
        <v>407</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392</v>
      </c>
      <c r="AF466" s="389"/>
      <c r="AG466" s="389"/>
      <c r="AH466" s="390"/>
      <c r="AI466" s="145" t="s">
        <v>372</v>
      </c>
      <c r="AJ466" s="145"/>
      <c r="AK466" s="145"/>
      <c r="AL466" s="146"/>
      <c r="AM466" s="145" t="s">
        <v>379</v>
      </c>
      <c r="AN466" s="145"/>
      <c r="AO466" s="145"/>
      <c r="AP466" s="146"/>
      <c r="AQ466" s="146" t="s">
        <v>368</v>
      </c>
      <c r="AR466" s="149"/>
      <c r="AS466" s="149"/>
      <c r="AT466" s="150"/>
      <c r="AU466" s="117" t="s">
        <v>261</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369</v>
      </c>
      <c r="AH467" s="153"/>
      <c r="AI467" s="147"/>
      <c r="AJ467" s="147"/>
      <c r="AK467" s="147"/>
      <c r="AL467" s="148"/>
      <c r="AM467" s="147"/>
      <c r="AN467" s="147"/>
      <c r="AO467" s="147"/>
      <c r="AP467" s="148"/>
      <c r="AQ467" s="202"/>
      <c r="AR467" s="151"/>
      <c r="AS467" s="152" t="s">
        <v>369</v>
      </c>
      <c r="AT467" s="153"/>
      <c r="AU467" s="151"/>
      <c r="AV467" s="151"/>
      <c r="AW467" s="152" t="s">
        <v>311</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60</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4"/>
      <c r="B471" s="859"/>
      <c r="C471" s="164"/>
      <c r="D471" s="859"/>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392</v>
      </c>
      <c r="AF471" s="389"/>
      <c r="AG471" s="389"/>
      <c r="AH471" s="390"/>
      <c r="AI471" s="145" t="s">
        <v>372</v>
      </c>
      <c r="AJ471" s="145"/>
      <c r="AK471" s="145"/>
      <c r="AL471" s="146"/>
      <c r="AM471" s="145" t="s">
        <v>379</v>
      </c>
      <c r="AN471" s="145"/>
      <c r="AO471" s="145"/>
      <c r="AP471" s="146"/>
      <c r="AQ471" s="146" t="s">
        <v>368</v>
      </c>
      <c r="AR471" s="149"/>
      <c r="AS471" s="149"/>
      <c r="AT471" s="150"/>
      <c r="AU471" s="117" t="s">
        <v>261</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369</v>
      </c>
      <c r="AH472" s="153"/>
      <c r="AI472" s="147"/>
      <c r="AJ472" s="147"/>
      <c r="AK472" s="147"/>
      <c r="AL472" s="148"/>
      <c r="AM472" s="147"/>
      <c r="AN472" s="147"/>
      <c r="AO472" s="147"/>
      <c r="AP472" s="148"/>
      <c r="AQ472" s="202"/>
      <c r="AR472" s="151"/>
      <c r="AS472" s="152" t="s">
        <v>369</v>
      </c>
      <c r="AT472" s="153"/>
      <c r="AU472" s="151"/>
      <c r="AV472" s="151"/>
      <c r="AW472" s="152" t="s">
        <v>311</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60</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4"/>
      <c r="B476" s="859"/>
      <c r="C476" s="164"/>
      <c r="D476" s="859"/>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392</v>
      </c>
      <c r="AF476" s="389"/>
      <c r="AG476" s="389"/>
      <c r="AH476" s="390"/>
      <c r="AI476" s="145" t="s">
        <v>372</v>
      </c>
      <c r="AJ476" s="145"/>
      <c r="AK476" s="145"/>
      <c r="AL476" s="146"/>
      <c r="AM476" s="145" t="s">
        <v>379</v>
      </c>
      <c r="AN476" s="145"/>
      <c r="AO476" s="145"/>
      <c r="AP476" s="146"/>
      <c r="AQ476" s="146" t="s">
        <v>368</v>
      </c>
      <c r="AR476" s="149"/>
      <c r="AS476" s="149"/>
      <c r="AT476" s="150"/>
      <c r="AU476" s="117" t="s">
        <v>261</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369</v>
      </c>
      <c r="AH477" s="153"/>
      <c r="AI477" s="147"/>
      <c r="AJ477" s="147"/>
      <c r="AK477" s="147"/>
      <c r="AL477" s="148"/>
      <c r="AM477" s="147"/>
      <c r="AN477" s="147"/>
      <c r="AO477" s="147"/>
      <c r="AP477" s="148"/>
      <c r="AQ477" s="202"/>
      <c r="AR477" s="151"/>
      <c r="AS477" s="152" t="s">
        <v>369</v>
      </c>
      <c r="AT477" s="153"/>
      <c r="AU477" s="151"/>
      <c r="AV477" s="151"/>
      <c r="AW477" s="152" t="s">
        <v>311</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60</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4"/>
      <c r="B481" s="859"/>
      <c r="C481" s="164"/>
      <c r="D481" s="859"/>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392</v>
      </c>
      <c r="AF481" s="389"/>
      <c r="AG481" s="389"/>
      <c r="AH481" s="390"/>
      <c r="AI481" s="145" t="s">
        <v>372</v>
      </c>
      <c r="AJ481" s="145"/>
      <c r="AK481" s="145"/>
      <c r="AL481" s="146"/>
      <c r="AM481" s="145" t="s">
        <v>379</v>
      </c>
      <c r="AN481" s="145"/>
      <c r="AO481" s="145"/>
      <c r="AP481" s="146"/>
      <c r="AQ481" s="146" t="s">
        <v>368</v>
      </c>
      <c r="AR481" s="149"/>
      <c r="AS481" s="149"/>
      <c r="AT481" s="150"/>
      <c r="AU481" s="117" t="s">
        <v>261</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369</v>
      </c>
      <c r="AH482" s="153"/>
      <c r="AI482" s="147"/>
      <c r="AJ482" s="147"/>
      <c r="AK482" s="147"/>
      <c r="AL482" s="148"/>
      <c r="AM482" s="147"/>
      <c r="AN482" s="147"/>
      <c r="AO482" s="147"/>
      <c r="AP482" s="148"/>
      <c r="AQ482" s="202"/>
      <c r="AR482" s="151"/>
      <c r="AS482" s="152" t="s">
        <v>369</v>
      </c>
      <c r="AT482" s="153"/>
      <c r="AU482" s="151"/>
      <c r="AV482" s="151"/>
      <c r="AW482" s="152" t="s">
        <v>311</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60</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4"/>
      <c r="B486" s="859"/>
      <c r="C486" s="164"/>
      <c r="D486" s="859"/>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392</v>
      </c>
      <c r="AF486" s="389"/>
      <c r="AG486" s="389"/>
      <c r="AH486" s="390"/>
      <c r="AI486" s="145" t="s">
        <v>372</v>
      </c>
      <c r="AJ486" s="145"/>
      <c r="AK486" s="145"/>
      <c r="AL486" s="146"/>
      <c r="AM486" s="145" t="s">
        <v>379</v>
      </c>
      <c r="AN486" s="145"/>
      <c r="AO486" s="145"/>
      <c r="AP486" s="146"/>
      <c r="AQ486" s="146" t="s">
        <v>368</v>
      </c>
      <c r="AR486" s="149"/>
      <c r="AS486" s="149"/>
      <c r="AT486" s="150"/>
      <c r="AU486" s="117" t="s">
        <v>261</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369</v>
      </c>
      <c r="AH487" s="153"/>
      <c r="AI487" s="147"/>
      <c r="AJ487" s="147"/>
      <c r="AK487" s="147"/>
      <c r="AL487" s="148"/>
      <c r="AM487" s="147"/>
      <c r="AN487" s="147"/>
      <c r="AO487" s="147"/>
      <c r="AP487" s="148"/>
      <c r="AQ487" s="202"/>
      <c r="AR487" s="151"/>
      <c r="AS487" s="152" t="s">
        <v>369</v>
      </c>
      <c r="AT487" s="153"/>
      <c r="AU487" s="151"/>
      <c r="AV487" s="151"/>
      <c r="AW487" s="152" t="s">
        <v>311</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60</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4"/>
      <c r="B491" s="859"/>
      <c r="C491" s="164"/>
      <c r="D491" s="859"/>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392</v>
      </c>
      <c r="AF491" s="389"/>
      <c r="AG491" s="389"/>
      <c r="AH491" s="390"/>
      <c r="AI491" s="145" t="s">
        <v>372</v>
      </c>
      <c r="AJ491" s="145"/>
      <c r="AK491" s="145"/>
      <c r="AL491" s="146"/>
      <c r="AM491" s="145" t="s">
        <v>379</v>
      </c>
      <c r="AN491" s="145"/>
      <c r="AO491" s="145"/>
      <c r="AP491" s="146"/>
      <c r="AQ491" s="146" t="s">
        <v>368</v>
      </c>
      <c r="AR491" s="149"/>
      <c r="AS491" s="149"/>
      <c r="AT491" s="150"/>
      <c r="AU491" s="117" t="s">
        <v>261</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369</v>
      </c>
      <c r="AH492" s="153"/>
      <c r="AI492" s="147"/>
      <c r="AJ492" s="147"/>
      <c r="AK492" s="147"/>
      <c r="AL492" s="148"/>
      <c r="AM492" s="147"/>
      <c r="AN492" s="147"/>
      <c r="AO492" s="147"/>
      <c r="AP492" s="148"/>
      <c r="AQ492" s="202"/>
      <c r="AR492" s="151"/>
      <c r="AS492" s="152" t="s">
        <v>369</v>
      </c>
      <c r="AT492" s="153"/>
      <c r="AU492" s="151"/>
      <c r="AV492" s="151"/>
      <c r="AW492" s="152" t="s">
        <v>311</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60</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4"/>
      <c r="B496" s="859"/>
      <c r="C496" s="164"/>
      <c r="D496" s="859"/>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392</v>
      </c>
      <c r="AF496" s="389"/>
      <c r="AG496" s="389"/>
      <c r="AH496" s="390"/>
      <c r="AI496" s="145" t="s">
        <v>372</v>
      </c>
      <c r="AJ496" s="145"/>
      <c r="AK496" s="145"/>
      <c r="AL496" s="146"/>
      <c r="AM496" s="145" t="s">
        <v>379</v>
      </c>
      <c r="AN496" s="145"/>
      <c r="AO496" s="145"/>
      <c r="AP496" s="146"/>
      <c r="AQ496" s="146" t="s">
        <v>368</v>
      </c>
      <c r="AR496" s="149"/>
      <c r="AS496" s="149"/>
      <c r="AT496" s="150"/>
      <c r="AU496" s="117" t="s">
        <v>261</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369</v>
      </c>
      <c r="AH497" s="153"/>
      <c r="AI497" s="147"/>
      <c r="AJ497" s="147"/>
      <c r="AK497" s="147"/>
      <c r="AL497" s="148"/>
      <c r="AM497" s="147"/>
      <c r="AN497" s="147"/>
      <c r="AO497" s="147"/>
      <c r="AP497" s="148"/>
      <c r="AQ497" s="202"/>
      <c r="AR497" s="151"/>
      <c r="AS497" s="152" t="s">
        <v>369</v>
      </c>
      <c r="AT497" s="153"/>
      <c r="AU497" s="151"/>
      <c r="AV497" s="151"/>
      <c r="AW497" s="152" t="s">
        <v>311</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60</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4"/>
      <c r="B501" s="859"/>
      <c r="C501" s="164"/>
      <c r="D501" s="859"/>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392</v>
      </c>
      <c r="AF501" s="389"/>
      <c r="AG501" s="389"/>
      <c r="AH501" s="390"/>
      <c r="AI501" s="145" t="s">
        <v>372</v>
      </c>
      <c r="AJ501" s="145"/>
      <c r="AK501" s="145"/>
      <c r="AL501" s="146"/>
      <c r="AM501" s="145" t="s">
        <v>379</v>
      </c>
      <c r="AN501" s="145"/>
      <c r="AO501" s="145"/>
      <c r="AP501" s="146"/>
      <c r="AQ501" s="146" t="s">
        <v>368</v>
      </c>
      <c r="AR501" s="149"/>
      <c r="AS501" s="149"/>
      <c r="AT501" s="150"/>
      <c r="AU501" s="117" t="s">
        <v>261</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369</v>
      </c>
      <c r="AH502" s="153"/>
      <c r="AI502" s="147"/>
      <c r="AJ502" s="147"/>
      <c r="AK502" s="147"/>
      <c r="AL502" s="148"/>
      <c r="AM502" s="147"/>
      <c r="AN502" s="147"/>
      <c r="AO502" s="147"/>
      <c r="AP502" s="148"/>
      <c r="AQ502" s="202"/>
      <c r="AR502" s="151"/>
      <c r="AS502" s="152" t="s">
        <v>369</v>
      </c>
      <c r="AT502" s="153"/>
      <c r="AU502" s="151"/>
      <c r="AV502" s="151"/>
      <c r="AW502" s="152" t="s">
        <v>311</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60</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4"/>
      <c r="B506" s="859"/>
      <c r="C506" s="164"/>
      <c r="D506" s="859"/>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392</v>
      </c>
      <c r="AF506" s="389"/>
      <c r="AG506" s="389"/>
      <c r="AH506" s="390"/>
      <c r="AI506" s="145" t="s">
        <v>372</v>
      </c>
      <c r="AJ506" s="145"/>
      <c r="AK506" s="145"/>
      <c r="AL506" s="146"/>
      <c r="AM506" s="145" t="s">
        <v>379</v>
      </c>
      <c r="AN506" s="145"/>
      <c r="AO506" s="145"/>
      <c r="AP506" s="146"/>
      <c r="AQ506" s="146" t="s">
        <v>368</v>
      </c>
      <c r="AR506" s="149"/>
      <c r="AS506" s="149"/>
      <c r="AT506" s="150"/>
      <c r="AU506" s="117" t="s">
        <v>261</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369</v>
      </c>
      <c r="AH507" s="153"/>
      <c r="AI507" s="147"/>
      <c r="AJ507" s="147"/>
      <c r="AK507" s="147"/>
      <c r="AL507" s="148"/>
      <c r="AM507" s="147"/>
      <c r="AN507" s="147"/>
      <c r="AO507" s="147"/>
      <c r="AP507" s="148"/>
      <c r="AQ507" s="202"/>
      <c r="AR507" s="151"/>
      <c r="AS507" s="152" t="s">
        <v>369</v>
      </c>
      <c r="AT507" s="153"/>
      <c r="AU507" s="151"/>
      <c r="AV507" s="151"/>
      <c r="AW507" s="152" t="s">
        <v>311</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60</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4"/>
      <c r="B511" s="859"/>
      <c r="C511" s="164"/>
      <c r="D511" s="859"/>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392</v>
      </c>
      <c r="AF511" s="389"/>
      <c r="AG511" s="389"/>
      <c r="AH511" s="390"/>
      <c r="AI511" s="145" t="s">
        <v>372</v>
      </c>
      <c r="AJ511" s="145"/>
      <c r="AK511" s="145"/>
      <c r="AL511" s="146"/>
      <c r="AM511" s="145" t="s">
        <v>379</v>
      </c>
      <c r="AN511" s="145"/>
      <c r="AO511" s="145"/>
      <c r="AP511" s="146"/>
      <c r="AQ511" s="146" t="s">
        <v>368</v>
      </c>
      <c r="AR511" s="149"/>
      <c r="AS511" s="149"/>
      <c r="AT511" s="150"/>
      <c r="AU511" s="117" t="s">
        <v>261</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369</v>
      </c>
      <c r="AH512" s="153"/>
      <c r="AI512" s="147"/>
      <c r="AJ512" s="147"/>
      <c r="AK512" s="147"/>
      <c r="AL512" s="148"/>
      <c r="AM512" s="147"/>
      <c r="AN512" s="147"/>
      <c r="AO512" s="147"/>
      <c r="AP512" s="148"/>
      <c r="AQ512" s="202"/>
      <c r="AR512" s="151"/>
      <c r="AS512" s="152" t="s">
        <v>369</v>
      </c>
      <c r="AT512" s="153"/>
      <c r="AU512" s="151"/>
      <c r="AV512" s="151"/>
      <c r="AW512" s="152" t="s">
        <v>311</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60</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4"/>
      <c r="B516" s="859"/>
      <c r="C516" s="164"/>
      <c r="D516" s="859"/>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367</v>
      </c>
      <c r="F519" s="191"/>
      <c r="G519" s="779" t="s">
        <v>407</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392</v>
      </c>
      <c r="AF520" s="389"/>
      <c r="AG520" s="389"/>
      <c r="AH520" s="390"/>
      <c r="AI520" s="145" t="s">
        <v>372</v>
      </c>
      <c r="AJ520" s="145"/>
      <c r="AK520" s="145"/>
      <c r="AL520" s="146"/>
      <c r="AM520" s="145" t="s">
        <v>379</v>
      </c>
      <c r="AN520" s="145"/>
      <c r="AO520" s="145"/>
      <c r="AP520" s="146"/>
      <c r="AQ520" s="146" t="s">
        <v>368</v>
      </c>
      <c r="AR520" s="149"/>
      <c r="AS520" s="149"/>
      <c r="AT520" s="150"/>
      <c r="AU520" s="117" t="s">
        <v>261</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369</v>
      </c>
      <c r="AH521" s="153"/>
      <c r="AI521" s="147"/>
      <c r="AJ521" s="147"/>
      <c r="AK521" s="147"/>
      <c r="AL521" s="148"/>
      <c r="AM521" s="147"/>
      <c r="AN521" s="147"/>
      <c r="AO521" s="147"/>
      <c r="AP521" s="148"/>
      <c r="AQ521" s="202"/>
      <c r="AR521" s="151"/>
      <c r="AS521" s="152" t="s">
        <v>369</v>
      </c>
      <c r="AT521" s="153"/>
      <c r="AU521" s="151"/>
      <c r="AV521" s="151"/>
      <c r="AW521" s="152" t="s">
        <v>311</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60</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4"/>
      <c r="B525" s="859"/>
      <c r="C525" s="164"/>
      <c r="D525" s="859"/>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392</v>
      </c>
      <c r="AF525" s="389"/>
      <c r="AG525" s="389"/>
      <c r="AH525" s="390"/>
      <c r="AI525" s="145" t="s">
        <v>372</v>
      </c>
      <c r="AJ525" s="145"/>
      <c r="AK525" s="145"/>
      <c r="AL525" s="146"/>
      <c r="AM525" s="145" t="s">
        <v>379</v>
      </c>
      <c r="AN525" s="145"/>
      <c r="AO525" s="145"/>
      <c r="AP525" s="146"/>
      <c r="AQ525" s="146" t="s">
        <v>368</v>
      </c>
      <c r="AR525" s="149"/>
      <c r="AS525" s="149"/>
      <c r="AT525" s="150"/>
      <c r="AU525" s="117" t="s">
        <v>261</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369</v>
      </c>
      <c r="AH526" s="153"/>
      <c r="AI526" s="147"/>
      <c r="AJ526" s="147"/>
      <c r="AK526" s="147"/>
      <c r="AL526" s="148"/>
      <c r="AM526" s="147"/>
      <c r="AN526" s="147"/>
      <c r="AO526" s="147"/>
      <c r="AP526" s="148"/>
      <c r="AQ526" s="202"/>
      <c r="AR526" s="151"/>
      <c r="AS526" s="152" t="s">
        <v>369</v>
      </c>
      <c r="AT526" s="153"/>
      <c r="AU526" s="151"/>
      <c r="AV526" s="151"/>
      <c r="AW526" s="152" t="s">
        <v>311</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60</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4"/>
      <c r="B530" s="859"/>
      <c r="C530" s="164"/>
      <c r="D530" s="859"/>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392</v>
      </c>
      <c r="AF530" s="389"/>
      <c r="AG530" s="389"/>
      <c r="AH530" s="390"/>
      <c r="AI530" s="145" t="s">
        <v>372</v>
      </c>
      <c r="AJ530" s="145"/>
      <c r="AK530" s="145"/>
      <c r="AL530" s="146"/>
      <c r="AM530" s="145" t="s">
        <v>379</v>
      </c>
      <c r="AN530" s="145"/>
      <c r="AO530" s="145"/>
      <c r="AP530" s="146"/>
      <c r="AQ530" s="146" t="s">
        <v>368</v>
      </c>
      <c r="AR530" s="149"/>
      <c r="AS530" s="149"/>
      <c r="AT530" s="150"/>
      <c r="AU530" s="117" t="s">
        <v>261</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369</v>
      </c>
      <c r="AH531" s="153"/>
      <c r="AI531" s="147"/>
      <c r="AJ531" s="147"/>
      <c r="AK531" s="147"/>
      <c r="AL531" s="148"/>
      <c r="AM531" s="147"/>
      <c r="AN531" s="147"/>
      <c r="AO531" s="147"/>
      <c r="AP531" s="148"/>
      <c r="AQ531" s="202"/>
      <c r="AR531" s="151"/>
      <c r="AS531" s="152" t="s">
        <v>369</v>
      </c>
      <c r="AT531" s="153"/>
      <c r="AU531" s="151"/>
      <c r="AV531" s="151"/>
      <c r="AW531" s="152" t="s">
        <v>311</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60</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4"/>
      <c r="B535" s="859"/>
      <c r="C535" s="164"/>
      <c r="D535" s="859"/>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392</v>
      </c>
      <c r="AF535" s="389"/>
      <c r="AG535" s="389"/>
      <c r="AH535" s="390"/>
      <c r="AI535" s="145" t="s">
        <v>372</v>
      </c>
      <c r="AJ535" s="145"/>
      <c r="AK535" s="145"/>
      <c r="AL535" s="146"/>
      <c r="AM535" s="145" t="s">
        <v>379</v>
      </c>
      <c r="AN535" s="145"/>
      <c r="AO535" s="145"/>
      <c r="AP535" s="146"/>
      <c r="AQ535" s="146" t="s">
        <v>368</v>
      </c>
      <c r="AR535" s="149"/>
      <c r="AS535" s="149"/>
      <c r="AT535" s="150"/>
      <c r="AU535" s="117" t="s">
        <v>261</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369</v>
      </c>
      <c r="AH536" s="153"/>
      <c r="AI536" s="147"/>
      <c r="AJ536" s="147"/>
      <c r="AK536" s="147"/>
      <c r="AL536" s="148"/>
      <c r="AM536" s="147"/>
      <c r="AN536" s="147"/>
      <c r="AO536" s="147"/>
      <c r="AP536" s="148"/>
      <c r="AQ536" s="202"/>
      <c r="AR536" s="151"/>
      <c r="AS536" s="152" t="s">
        <v>369</v>
      </c>
      <c r="AT536" s="153"/>
      <c r="AU536" s="151"/>
      <c r="AV536" s="151"/>
      <c r="AW536" s="152" t="s">
        <v>311</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60</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4"/>
      <c r="B540" s="859"/>
      <c r="C540" s="164"/>
      <c r="D540" s="859"/>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392</v>
      </c>
      <c r="AF540" s="389"/>
      <c r="AG540" s="389"/>
      <c r="AH540" s="390"/>
      <c r="AI540" s="145" t="s">
        <v>372</v>
      </c>
      <c r="AJ540" s="145"/>
      <c r="AK540" s="145"/>
      <c r="AL540" s="146"/>
      <c r="AM540" s="145" t="s">
        <v>379</v>
      </c>
      <c r="AN540" s="145"/>
      <c r="AO540" s="145"/>
      <c r="AP540" s="146"/>
      <c r="AQ540" s="146" t="s">
        <v>368</v>
      </c>
      <c r="AR540" s="149"/>
      <c r="AS540" s="149"/>
      <c r="AT540" s="150"/>
      <c r="AU540" s="117" t="s">
        <v>261</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369</v>
      </c>
      <c r="AH541" s="153"/>
      <c r="AI541" s="147"/>
      <c r="AJ541" s="147"/>
      <c r="AK541" s="147"/>
      <c r="AL541" s="148"/>
      <c r="AM541" s="147"/>
      <c r="AN541" s="147"/>
      <c r="AO541" s="147"/>
      <c r="AP541" s="148"/>
      <c r="AQ541" s="202"/>
      <c r="AR541" s="151"/>
      <c r="AS541" s="152" t="s">
        <v>369</v>
      </c>
      <c r="AT541" s="153"/>
      <c r="AU541" s="151"/>
      <c r="AV541" s="151"/>
      <c r="AW541" s="152" t="s">
        <v>311</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60</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4"/>
      <c r="B545" s="859"/>
      <c r="C545" s="164"/>
      <c r="D545" s="859"/>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392</v>
      </c>
      <c r="AF545" s="389"/>
      <c r="AG545" s="389"/>
      <c r="AH545" s="390"/>
      <c r="AI545" s="145" t="s">
        <v>372</v>
      </c>
      <c r="AJ545" s="145"/>
      <c r="AK545" s="145"/>
      <c r="AL545" s="146"/>
      <c r="AM545" s="145" t="s">
        <v>379</v>
      </c>
      <c r="AN545" s="145"/>
      <c r="AO545" s="145"/>
      <c r="AP545" s="146"/>
      <c r="AQ545" s="146" t="s">
        <v>368</v>
      </c>
      <c r="AR545" s="149"/>
      <c r="AS545" s="149"/>
      <c r="AT545" s="150"/>
      <c r="AU545" s="117" t="s">
        <v>261</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369</v>
      </c>
      <c r="AH546" s="153"/>
      <c r="AI546" s="147"/>
      <c r="AJ546" s="147"/>
      <c r="AK546" s="147"/>
      <c r="AL546" s="148"/>
      <c r="AM546" s="147"/>
      <c r="AN546" s="147"/>
      <c r="AO546" s="147"/>
      <c r="AP546" s="148"/>
      <c r="AQ546" s="202"/>
      <c r="AR546" s="151"/>
      <c r="AS546" s="152" t="s">
        <v>369</v>
      </c>
      <c r="AT546" s="153"/>
      <c r="AU546" s="151"/>
      <c r="AV546" s="151"/>
      <c r="AW546" s="152" t="s">
        <v>311</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60</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4"/>
      <c r="B550" s="859"/>
      <c r="C550" s="164"/>
      <c r="D550" s="859"/>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392</v>
      </c>
      <c r="AF550" s="389"/>
      <c r="AG550" s="389"/>
      <c r="AH550" s="390"/>
      <c r="AI550" s="145" t="s">
        <v>372</v>
      </c>
      <c r="AJ550" s="145"/>
      <c r="AK550" s="145"/>
      <c r="AL550" s="146"/>
      <c r="AM550" s="145" t="s">
        <v>379</v>
      </c>
      <c r="AN550" s="145"/>
      <c r="AO550" s="145"/>
      <c r="AP550" s="146"/>
      <c r="AQ550" s="146" t="s">
        <v>368</v>
      </c>
      <c r="AR550" s="149"/>
      <c r="AS550" s="149"/>
      <c r="AT550" s="150"/>
      <c r="AU550" s="117" t="s">
        <v>261</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369</v>
      </c>
      <c r="AH551" s="153"/>
      <c r="AI551" s="147"/>
      <c r="AJ551" s="147"/>
      <c r="AK551" s="147"/>
      <c r="AL551" s="148"/>
      <c r="AM551" s="147"/>
      <c r="AN551" s="147"/>
      <c r="AO551" s="147"/>
      <c r="AP551" s="148"/>
      <c r="AQ551" s="202"/>
      <c r="AR551" s="151"/>
      <c r="AS551" s="152" t="s">
        <v>369</v>
      </c>
      <c r="AT551" s="153"/>
      <c r="AU551" s="151"/>
      <c r="AV551" s="151"/>
      <c r="AW551" s="152" t="s">
        <v>311</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60</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4"/>
      <c r="B555" s="859"/>
      <c r="C555" s="164"/>
      <c r="D555" s="859"/>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392</v>
      </c>
      <c r="AF555" s="389"/>
      <c r="AG555" s="389"/>
      <c r="AH555" s="390"/>
      <c r="AI555" s="145" t="s">
        <v>372</v>
      </c>
      <c r="AJ555" s="145"/>
      <c r="AK555" s="145"/>
      <c r="AL555" s="146"/>
      <c r="AM555" s="145" t="s">
        <v>379</v>
      </c>
      <c r="AN555" s="145"/>
      <c r="AO555" s="145"/>
      <c r="AP555" s="146"/>
      <c r="AQ555" s="146" t="s">
        <v>368</v>
      </c>
      <c r="AR555" s="149"/>
      <c r="AS555" s="149"/>
      <c r="AT555" s="150"/>
      <c r="AU555" s="117" t="s">
        <v>261</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369</v>
      </c>
      <c r="AH556" s="153"/>
      <c r="AI556" s="147"/>
      <c r="AJ556" s="147"/>
      <c r="AK556" s="147"/>
      <c r="AL556" s="148"/>
      <c r="AM556" s="147"/>
      <c r="AN556" s="147"/>
      <c r="AO556" s="147"/>
      <c r="AP556" s="148"/>
      <c r="AQ556" s="202"/>
      <c r="AR556" s="151"/>
      <c r="AS556" s="152" t="s">
        <v>369</v>
      </c>
      <c r="AT556" s="153"/>
      <c r="AU556" s="151"/>
      <c r="AV556" s="151"/>
      <c r="AW556" s="152" t="s">
        <v>311</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60</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4"/>
      <c r="B560" s="859"/>
      <c r="C560" s="164"/>
      <c r="D560" s="859"/>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392</v>
      </c>
      <c r="AF560" s="389"/>
      <c r="AG560" s="389"/>
      <c r="AH560" s="390"/>
      <c r="AI560" s="145" t="s">
        <v>372</v>
      </c>
      <c r="AJ560" s="145"/>
      <c r="AK560" s="145"/>
      <c r="AL560" s="146"/>
      <c r="AM560" s="145" t="s">
        <v>379</v>
      </c>
      <c r="AN560" s="145"/>
      <c r="AO560" s="145"/>
      <c r="AP560" s="146"/>
      <c r="AQ560" s="146" t="s">
        <v>368</v>
      </c>
      <c r="AR560" s="149"/>
      <c r="AS560" s="149"/>
      <c r="AT560" s="150"/>
      <c r="AU560" s="117" t="s">
        <v>261</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369</v>
      </c>
      <c r="AH561" s="153"/>
      <c r="AI561" s="147"/>
      <c r="AJ561" s="147"/>
      <c r="AK561" s="147"/>
      <c r="AL561" s="148"/>
      <c r="AM561" s="147"/>
      <c r="AN561" s="147"/>
      <c r="AO561" s="147"/>
      <c r="AP561" s="148"/>
      <c r="AQ561" s="202"/>
      <c r="AR561" s="151"/>
      <c r="AS561" s="152" t="s">
        <v>369</v>
      </c>
      <c r="AT561" s="153"/>
      <c r="AU561" s="151"/>
      <c r="AV561" s="151"/>
      <c r="AW561" s="152" t="s">
        <v>311</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60</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4"/>
      <c r="B565" s="859"/>
      <c r="C565" s="164"/>
      <c r="D565" s="859"/>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392</v>
      </c>
      <c r="AF565" s="389"/>
      <c r="AG565" s="389"/>
      <c r="AH565" s="390"/>
      <c r="AI565" s="145" t="s">
        <v>372</v>
      </c>
      <c r="AJ565" s="145"/>
      <c r="AK565" s="145"/>
      <c r="AL565" s="146"/>
      <c r="AM565" s="145" t="s">
        <v>379</v>
      </c>
      <c r="AN565" s="145"/>
      <c r="AO565" s="145"/>
      <c r="AP565" s="146"/>
      <c r="AQ565" s="146" t="s">
        <v>368</v>
      </c>
      <c r="AR565" s="149"/>
      <c r="AS565" s="149"/>
      <c r="AT565" s="150"/>
      <c r="AU565" s="117" t="s">
        <v>261</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369</v>
      </c>
      <c r="AH566" s="153"/>
      <c r="AI566" s="147"/>
      <c r="AJ566" s="147"/>
      <c r="AK566" s="147"/>
      <c r="AL566" s="148"/>
      <c r="AM566" s="147"/>
      <c r="AN566" s="147"/>
      <c r="AO566" s="147"/>
      <c r="AP566" s="148"/>
      <c r="AQ566" s="202"/>
      <c r="AR566" s="151"/>
      <c r="AS566" s="152" t="s">
        <v>369</v>
      </c>
      <c r="AT566" s="153"/>
      <c r="AU566" s="151"/>
      <c r="AV566" s="151"/>
      <c r="AW566" s="152" t="s">
        <v>311</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60</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4"/>
      <c r="B570" s="859"/>
      <c r="C570" s="164"/>
      <c r="D570" s="859"/>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367</v>
      </c>
      <c r="F573" s="191"/>
      <c r="G573" s="779" t="s">
        <v>407</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392</v>
      </c>
      <c r="AF574" s="389"/>
      <c r="AG574" s="389"/>
      <c r="AH574" s="390"/>
      <c r="AI574" s="145" t="s">
        <v>372</v>
      </c>
      <c r="AJ574" s="145"/>
      <c r="AK574" s="145"/>
      <c r="AL574" s="146"/>
      <c r="AM574" s="145" t="s">
        <v>379</v>
      </c>
      <c r="AN574" s="145"/>
      <c r="AO574" s="145"/>
      <c r="AP574" s="146"/>
      <c r="AQ574" s="146" t="s">
        <v>368</v>
      </c>
      <c r="AR574" s="149"/>
      <c r="AS574" s="149"/>
      <c r="AT574" s="150"/>
      <c r="AU574" s="117" t="s">
        <v>261</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369</v>
      </c>
      <c r="AH575" s="153"/>
      <c r="AI575" s="147"/>
      <c r="AJ575" s="147"/>
      <c r="AK575" s="147"/>
      <c r="AL575" s="148"/>
      <c r="AM575" s="147"/>
      <c r="AN575" s="147"/>
      <c r="AO575" s="147"/>
      <c r="AP575" s="148"/>
      <c r="AQ575" s="202"/>
      <c r="AR575" s="151"/>
      <c r="AS575" s="152" t="s">
        <v>369</v>
      </c>
      <c r="AT575" s="153"/>
      <c r="AU575" s="151"/>
      <c r="AV575" s="151"/>
      <c r="AW575" s="152" t="s">
        <v>311</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60</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4"/>
      <c r="B579" s="859"/>
      <c r="C579" s="164"/>
      <c r="D579" s="859"/>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392</v>
      </c>
      <c r="AF579" s="389"/>
      <c r="AG579" s="389"/>
      <c r="AH579" s="390"/>
      <c r="AI579" s="145" t="s">
        <v>372</v>
      </c>
      <c r="AJ579" s="145"/>
      <c r="AK579" s="145"/>
      <c r="AL579" s="146"/>
      <c r="AM579" s="145" t="s">
        <v>379</v>
      </c>
      <c r="AN579" s="145"/>
      <c r="AO579" s="145"/>
      <c r="AP579" s="146"/>
      <c r="AQ579" s="146" t="s">
        <v>368</v>
      </c>
      <c r="AR579" s="149"/>
      <c r="AS579" s="149"/>
      <c r="AT579" s="150"/>
      <c r="AU579" s="117" t="s">
        <v>261</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369</v>
      </c>
      <c r="AH580" s="153"/>
      <c r="AI580" s="147"/>
      <c r="AJ580" s="147"/>
      <c r="AK580" s="147"/>
      <c r="AL580" s="148"/>
      <c r="AM580" s="147"/>
      <c r="AN580" s="147"/>
      <c r="AO580" s="147"/>
      <c r="AP580" s="148"/>
      <c r="AQ580" s="202"/>
      <c r="AR580" s="151"/>
      <c r="AS580" s="152" t="s">
        <v>369</v>
      </c>
      <c r="AT580" s="153"/>
      <c r="AU580" s="151"/>
      <c r="AV580" s="151"/>
      <c r="AW580" s="152" t="s">
        <v>311</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60</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4"/>
      <c r="B584" s="859"/>
      <c r="C584" s="164"/>
      <c r="D584" s="859"/>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392</v>
      </c>
      <c r="AF584" s="389"/>
      <c r="AG584" s="389"/>
      <c r="AH584" s="390"/>
      <c r="AI584" s="145" t="s">
        <v>372</v>
      </c>
      <c r="AJ584" s="145"/>
      <c r="AK584" s="145"/>
      <c r="AL584" s="146"/>
      <c r="AM584" s="145" t="s">
        <v>379</v>
      </c>
      <c r="AN584" s="145"/>
      <c r="AO584" s="145"/>
      <c r="AP584" s="146"/>
      <c r="AQ584" s="146" t="s">
        <v>368</v>
      </c>
      <c r="AR584" s="149"/>
      <c r="AS584" s="149"/>
      <c r="AT584" s="150"/>
      <c r="AU584" s="117" t="s">
        <v>261</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369</v>
      </c>
      <c r="AH585" s="153"/>
      <c r="AI585" s="147"/>
      <c r="AJ585" s="147"/>
      <c r="AK585" s="147"/>
      <c r="AL585" s="148"/>
      <c r="AM585" s="147"/>
      <c r="AN585" s="147"/>
      <c r="AO585" s="147"/>
      <c r="AP585" s="148"/>
      <c r="AQ585" s="202"/>
      <c r="AR585" s="151"/>
      <c r="AS585" s="152" t="s">
        <v>369</v>
      </c>
      <c r="AT585" s="153"/>
      <c r="AU585" s="151"/>
      <c r="AV585" s="151"/>
      <c r="AW585" s="152" t="s">
        <v>311</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60</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4"/>
      <c r="B589" s="859"/>
      <c r="C589" s="164"/>
      <c r="D589" s="859"/>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392</v>
      </c>
      <c r="AF589" s="389"/>
      <c r="AG589" s="389"/>
      <c r="AH589" s="390"/>
      <c r="AI589" s="145" t="s">
        <v>372</v>
      </c>
      <c r="AJ589" s="145"/>
      <c r="AK589" s="145"/>
      <c r="AL589" s="146"/>
      <c r="AM589" s="145" t="s">
        <v>379</v>
      </c>
      <c r="AN589" s="145"/>
      <c r="AO589" s="145"/>
      <c r="AP589" s="146"/>
      <c r="AQ589" s="146" t="s">
        <v>368</v>
      </c>
      <c r="AR589" s="149"/>
      <c r="AS589" s="149"/>
      <c r="AT589" s="150"/>
      <c r="AU589" s="117" t="s">
        <v>261</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369</v>
      </c>
      <c r="AH590" s="153"/>
      <c r="AI590" s="147"/>
      <c r="AJ590" s="147"/>
      <c r="AK590" s="147"/>
      <c r="AL590" s="148"/>
      <c r="AM590" s="147"/>
      <c r="AN590" s="147"/>
      <c r="AO590" s="147"/>
      <c r="AP590" s="148"/>
      <c r="AQ590" s="202"/>
      <c r="AR590" s="151"/>
      <c r="AS590" s="152" t="s">
        <v>369</v>
      </c>
      <c r="AT590" s="153"/>
      <c r="AU590" s="151"/>
      <c r="AV590" s="151"/>
      <c r="AW590" s="152" t="s">
        <v>311</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60</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4"/>
      <c r="B594" s="859"/>
      <c r="C594" s="164"/>
      <c r="D594" s="859"/>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392</v>
      </c>
      <c r="AF594" s="389"/>
      <c r="AG594" s="389"/>
      <c r="AH594" s="390"/>
      <c r="AI594" s="145" t="s">
        <v>372</v>
      </c>
      <c r="AJ594" s="145"/>
      <c r="AK594" s="145"/>
      <c r="AL594" s="146"/>
      <c r="AM594" s="145" t="s">
        <v>379</v>
      </c>
      <c r="AN594" s="145"/>
      <c r="AO594" s="145"/>
      <c r="AP594" s="146"/>
      <c r="AQ594" s="146" t="s">
        <v>368</v>
      </c>
      <c r="AR594" s="149"/>
      <c r="AS594" s="149"/>
      <c r="AT594" s="150"/>
      <c r="AU594" s="117" t="s">
        <v>261</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369</v>
      </c>
      <c r="AH595" s="153"/>
      <c r="AI595" s="147"/>
      <c r="AJ595" s="147"/>
      <c r="AK595" s="147"/>
      <c r="AL595" s="148"/>
      <c r="AM595" s="147"/>
      <c r="AN595" s="147"/>
      <c r="AO595" s="147"/>
      <c r="AP595" s="148"/>
      <c r="AQ595" s="202"/>
      <c r="AR595" s="151"/>
      <c r="AS595" s="152" t="s">
        <v>369</v>
      </c>
      <c r="AT595" s="153"/>
      <c r="AU595" s="151"/>
      <c r="AV595" s="151"/>
      <c r="AW595" s="152" t="s">
        <v>311</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60</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4"/>
      <c r="B599" s="859"/>
      <c r="C599" s="164"/>
      <c r="D599" s="859"/>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392</v>
      </c>
      <c r="AF599" s="389"/>
      <c r="AG599" s="389"/>
      <c r="AH599" s="390"/>
      <c r="AI599" s="145" t="s">
        <v>372</v>
      </c>
      <c r="AJ599" s="145"/>
      <c r="AK599" s="145"/>
      <c r="AL599" s="146"/>
      <c r="AM599" s="145" t="s">
        <v>379</v>
      </c>
      <c r="AN599" s="145"/>
      <c r="AO599" s="145"/>
      <c r="AP599" s="146"/>
      <c r="AQ599" s="146" t="s">
        <v>368</v>
      </c>
      <c r="AR599" s="149"/>
      <c r="AS599" s="149"/>
      <c r="AT599" s="150"/>
      <c r="AU599" s="117" t="s">
        <v>261</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369</v>
      </c>
      <c r="AH600" s="153"/>
      <c r="AI600" s="147"/>
      <c r="AJ600" s="147"/>
      <c r="AK600" s="147"/>
      <c r="AL600" s="148"/>
      <c r="AM600" s="147"/>
      <c r="AN600" s="147"/>
      <c r="AO600" s="147"/>
      <c r="AP600" s="148"/>
      <c r="AQ600" s="202"/>
      <c r="AR600" s="151"/>
      <c r="AS600" s="152" t="s">
        <v>369</v>
      </c>
      <c r="AT600" s="153"/>
      <c r="AU600" s="151"/>
      <c r="AV600" s="151"/>
      <c r="AW600" s="152" t="s">
        <v>311</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60</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4"/>
      <c r="B604" s="859"/>
      <c r="C604" s="164"/>
      <c r="D604" s="859"/>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392</v>
      </c>
      <c r="AF604" s="389"/>
      <c r="AG604" s="389"/>
      <c r="AH604" s="390"/>
      <c r="AI604" s="145" t="s">
        <v>372</v>
      </c>
      <c r="AJ604" s="145"/>
      <c r="AK604" s="145"/>
      <c r="AL604" s="146"/>
      <c r="AM604" s="145" t="s">
        <v>379</v>
      </c>
      <c r="AN604" s="145"/>
      <c r="AO604" s="145"/>
      <c r="AP604" s="146"/>
      <c r="AQ604" s="146" t="s">
        <v>368</v>
      </c>
      <c r="AR604" s="149"/>
      <c r="AS604" s="149"/>
      <c r="AT604" s="150"/>
      <c r="AU604" s="117" t="s">
        <v>261</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369</v>
      </c>
      <c r="AH605" s="153"/>
      <c r="AI605" s="147"/>
      <c r="AJ605" s="147"/>
      <c r="AK605" s="147"/>
      <c r="AL605" s="148"/>
      <c r="AM605" s="147"/>
      <c r="AN605" s="147"/>
      <c r="AO605" s="147"/>
      <c r="AP605" s="148"/>
      <c r="AQ605" s="202"/>
      <c r="AR605" s="151"/>
      <c r="AS605" s="152" t="s">
        <v>369</v>
      </c>
      <c r="AT605" s="153"/>
      <c r="AU605" s="151"/>
      <c r="AV605" s="151"/>
      <c r="AW605" s="152" t="s">
        <v>311</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60</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4"/>
      <c r="B609" s="859"/>
      <c r="C609" s="164"/>
      <c r="D609" s="859"/>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392</v>
      </c>
      <c r="AF609" s="389"/>
      <c r="AG609" s="389"/>
      <c r="AH609" s="390"/>
      <c r="AI609" s="145" t="s">
        <v>372</v>
      </c>
      <c r="AJ609" s="145"/>
      <c r="AK609" s="145"/>
      <c r="AL609" s="146"/>
      <c r="AM609" s="145" t="s">
        <v>379</v>
      </c>
      <c r="AN609" s="145"/>
      <c r="AO609" s="145"/>
      <c r="AP609" s="146"/>
      <c r="AQ609" s="146" t="s">
        <v>368</v>
      </c>
      <c r="AR609" s="149"/>
      <c r="AS609" s="149"/>
      <c r="AT609" s="150"/>
      <c r="AU609" s="117" t="s">
        <v>261</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369</v>
      </c>
      <c r="AH610" s="153"/>
      <c r="AI610" s="147"/>
      <c r="AJ610" s="147"/>
      <c r="AK610" s="147"/>
      <c r="AL610" s="148"/>
      <c r="AM610" s="147"/>
      <c r="AN610" s="147"/>
      <c r="AO610" s="147"/>
      <c r="AP610" s="148"/>
      <c r="AQ610" s="202"/>
      <c r="AR610" s="151"/>
      <c r="AS610" s="152" t="s">
        <v>369</v>
      </c>
      <c r="AT610" s="153"/>
      <c r="AU610" s="151"/>
      <c r="AV610" s="151"/>
      <c r="AW610" s="152" t="s">
        <v>311</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60</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4"/>
      <c r="B614" s="859"/>
      <c r="C614" s="164"/>
      <c r="D614" s="859"/>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392</v>
      </c>
      <c r="AF614" s="389"/>
      <c r="AG614" s="389"/>
      <c r="AH614" s="390"/>
      <c r="AI614" s="145" t="s">
        <v>372</v>
      </c>
      <c r="AJ614" s="145"/>
      <c r="AK614" s="145"/>
      <c r="AL614" s="146"/>
      <c r="AM614" s="145" t="s">
        <v>379</v>
      </c>
      <c r="AN614" s="145"/>
      <c r="AO614" s="145"/>
      <c r="AP614" s="146"/>
      <c r="AQ614" s="146" t="s">
        <v>368</v>
      </c>
      <c r="AR614" s="149"/>
      <c r="AS614" s="149"/>
      <c r="AT614" s="150"/>
      <c r="AU614" s="117" t="s">
        <v>261</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369</v>
      </c>
      <c r="AH615" s="153"/>
      <c r="AI615" s="147"/>
      <c r="AJ615" s="147"/>
      <c r="AK615" s="147"/>
      <c r="AL615" s="148"/>
      <c r="AM615" s="147"/>
      <c r="AN615" s="147"/>
      <c r="AO615" s="147"/>
      <c r="AP615" s="148"/>
      <c r="AQ615" s="202"/>
      <c r="AR615" s="151"/>
      <c r="AS615" s="152" t="s">
        <v>369</v>
      </c>
      <c r="AT615" s="153"/>
      <c r="AU615" s="151"/>
      <c r="AV615" s="151"/>
      <c r="AW615" s="152" t="s">
        <v>311</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60</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4"/>
      <c r="B619" s="859"/>
      <c r="C619" s="164"/>
      <c r="D619" s="859"/>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392</v>
      </c>
      <c r="AF619" s="389"/>
      <c r="AG619" s="389"/>
      <c r="AH619" s="390"/>
      <c r="AI619" s="145" t="s">
        <v>372</v>
      </c>
      <c r="AJ619" s="145"/>
      <c r="AK619" s="145"/>
      <c r="AL619" s="146"/>
      <c r="AM619" s="145" t="s">
        <v>379</v>
      </c>
      <c r="AN619" s="145"/>
      <c r="AO619" s="145"/>
      <c r="AP619" s="146"/>
      <c r="AQ619" s="146" t="s">
        <v>368</v>
      </c>
      <c r="AR619" s="149"/>
      <c r="AS619" s="149"/>
      <c r="AT619" s="150"/>
      <c r="AU619" s="117" t="s">
        <v>261</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369</v>
      </c>
      <c r="AH620" s="153"/>
      <c r="AI620" s="147"/>
      <c r="AJ620" s="147"/>
      <c r="AK620" s="147"/>
      <c r="AL620" s="148"/>
      <c r="AM620" s="147"/>
      <c r="AN620" s="147"/>
      <c r="AO620" s="147"/>
      <c r="AP620" s="148"/>
      <c r="AQ620" s="202"/>
      <c r="AR620" s="151"/>
      <c r="AS620" s="152" t="s">
        <v>369</v>
      </c>
      <c r="AT620" s="153"/>
      <c r="AU620" s="151"/>
      <c r="AV620" s="151"/>
      <c r="AW620" s="152" t="s">
        <v>311</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60</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4"/>
      <c r="B624" s="859"/>
      <c r="C624" s="164"/>
      <c r="D624" s="859"/>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367</v>
      </c>
      <c r="F627" s="191"/>
      <c r="G627" s="779" t="s">
        <v>407</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392</v>
      </c>
      <c r="AF628" s="389"/>
      <c r="AG628" s="389"/>
      <c r="AH628" s="390"/>
      <c r="AI628" s="145" t="s">
        <v>372</v>
      </c>
      <c r="AJ628" s="145"/>
      <c r="AK628" s="145"/>
      <c r="AL628" s="146"/>
      <c r="AM628" s="145" t="s">
        <v>379</v>
      </c>
      <c r="AN628" s="145"/>
      <c r="AO628" s="145"/>
      <c r="AP628" s="146"/>
      <c r="AQ628" s="146" t="s">
        <v>368</v>
      </c>
      <c r="AR628" s="149"/>
      <c r="AS628" s="149"/>
      <c r="AT628" s="150"/>
      <c r="AU628" s="117" t="s">
        <v>261</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369</v>
      </c>
      <c r="AH629" s="153"/>
      <c r="AI629" s="147"/>
      <c r="AJ629" s="147"/>
      <c r="AK629" s="147"/>
      <c r="AL629" s="148"/>
      <c r="AM629" s="147"/>
      <c r="AN629" s="147"/>
      <c r="AO629" s="147"/>
      <c r="AP629" s="148"/>
      <c r="AQ629" s="202"/>
      <c r="AR629" s="151"/>
      <c r="AS629" s="152" t="s">
        <v>369</v>
      </c>
      <c r="AT629" s="153"/>
      <c r="AU629" s="151"/>
      <c r="AV629" s="151"/>
      <c r="AW629" s="152" t="s">
        <v>311</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60</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4"/>
      <c r="B633" s="859"/>
      <c r="C633" s="164"/>
      <c r="D633" s="859"/>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392</v>
      </c>
      <c r="AF633" s="389"/>
      <c r="AG633" s="389"/>
      <c r="AH633" s="390"/>
      <c r="AI633" s="145" t="s">
        <v>372</v>
      </c>
      <c r="AJ633" s="145"/>
      <c r="AK633" s="145"/>
      <c r="AL633" s="146"/>
      <c r="AM633" s="145" t="s">
        <v>379</v>
      </c>
      <c r="AN633" s="145"/>
      <c r="AO633" s="145"/>
      <c r="AP633" s="146"/>
      <c r="AQ633" s="146" t="s">
        <v>368</v>
      </c>
      <c r="AR633" s="149"/>
      <c r="AS633" s="149"/>
      <c r="AT633" s="150"/>
      <c r="AU633" s="117" t="s">
        <v>261</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369</v>
      </c>
      <c r="AH634" s="153"/>
      <c r="AI634" s="147"/>
      <c r="AJ634" s="147"/>
      <c r="AK634" s="147"/>
      <c r="AL634" s="148"/>
      <c r="AM634" s="147"/>
      <c r="AN634" s="147"/>
      <c r="AO634" s="147"/>
      <c r="AP634" s="148"/>
      <c r="AQ634" s="202"/>
      <c r="AR634" s="151"/>
      <c r="AS634" s="152" t="s">
        <v>369</v>
      </c>
      <c r="AT634" s="153"/>
      <c r="AU634" s="151"/>
      <c r="AV634" s="151"/>
      <c r="AW634" s="152" t="s">
        <v>311</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60</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4"/>
      <c r="B638" s="859"/>
      <c r="C638" s="164"/>
      <c r="D638" s="859"/>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392</v>
      </c>
      <c r="AF638" s="389"/>
      <c r="AG638" s="389"/>
      <c r="AH638" s="390"/>
      <c r="AI638" s="145" t="s">
        <v>372</v>
      </c>
      <c r="AJ638" s="145"/>
      <c r="AK638" s="145"/>
      <c r="AL638" s="146"/>
      <c r="AM638" s="145" t="s">
        <v>379</v>
      </c>
      <c r="AN638" s="145"/>
      <c r="AO638" s="145"/>
      <c r="AP638" s="146"/>
      <c r="AQ638" s="146" t="s">
        <v>368</v>
      </c>
      <c r="AR638" s="149"/>
      <c r="AS638" s="149"/>
      <c r="AT638" s="150"/>
      <c r="AU638" s="117" t="s">
        <v>261</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369</v>
      </c>
      <c r="AH639" s="153"/>
      <c r="AI639" s="147"/>
      <c r="AJ639" s="147"/>
      <c r="AK639" s="147"/>
      <c r="AL639" s="148"/>
      <c r="AM639" s="147"/>
      <c r="AN639" s="147"/>
      <c r="AO639" s="147"/>
      <c r="AP639" s="148"/>
      <c r="AQ639" s="202"/>
      <c r="AR639" s="151"/>
      <c r="AS639" s="152" t="s">
        <v>369</v>
      </c>
      <c r="AT639" s="153"/>
      <c r="AU639" s="151"/>
      <c r="AV639" s="151"/>
      <c r="AW639" s="152" t="s">
        <v>311</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60</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4"/>
      <c r="B643" s="859"/>
      <c r="C643" s="164"/>
      <c r="D643" s="859"/>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392</v>
      </c>
      <c r="AF643" s="389"/>
      <c r="AG643" s="389"/>
      <c r="AH643" s="390"/>
      <c r="AI643" s="145" t="s">
        <v>372</v>
      </c>
      <c r="AJ643" s="145"/>
      <c r="AK643" s="145"/>
      <c r="AL643" s="146"/>
      <c r="AM643" s="145" t="s">
        <v>379</v>
      </c>
      <c r="AN643" s="145"/>
      <c r="AO643" s="145"/>
      <c r="AP643" s="146"/>
      <c r="AQ643" s="146" t="s">
        <v>368</v>
      </c>
      <c r="AR643" s="149"/>
      <c r="AS643" s="149"/>
      <c r="AT643" s="150"/>
      <c r="AU643" s="117" t="s">
        <v>261</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369</v>
      </c>
      <c r="AH644" s="153"/>
      <c r="AI644" s="147"/>
      <c r="AJ644" s="147"/>
      <c r="AK644" s="147"/>
      <c r="AL644" s="148"/>
      <c r="AM644" s="147"/>
      <c r="AN644" s="147"/>
      <c r="AO644" s="147"/>
      <c r="AP644" s="148"/>
      <c r="AQ644" s="202"/>
      <c r="AR644" s="151"/>
      <c r="AS644" s="152" t="s">
        <v>369</v>
      </c>
      <c r="AT644" s="153"/>
      <c r="AU644" s="151"/>
      <c r="AV644" s="151"/>
      <c r="AW644" s="152" t="s">
        <v>311</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60</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4"/>
      <c r="B648" s="859"/>
      <c r="C648" s="164"/>
      <c r="D648" s="859"/>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392</v>
      </c>
      <c r="AF648" s="389"/>
      <c r="AG648" s="389"/>
      <c r="AH648" s="390"/>
      <c r="AI648" s="145" t="s">
        <v>372</v>
      </c>
      <c r="AJ648" s="145"/>
      <c r="AK648" s="145"/>
      <c r="AL648" s="146"/>
      <c r="AM648" s="145" t="s">
        <v>379</v>
      </c>
      <c r="AN648" s="145"/>
      <c r="AO648" s="145"/>
      <c r="AP648" s="146"/>
      <c r="AQ648" s="146" t="s">
        <v>368</v>
      </c>
      <c r="AR648" s="149"/>
      <c r="AS648" s="149"/>
      <c r="AT648" s="150"/>
      <c r="AU648" s="117" t="s">
        <v>261</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369</v>
      </c>
      <c r="AH649" s="153"/>
      <c r="AI649" s="147"/>
      <c r="AJ649" s="147"/>
      <c r="AK649" s="147"/>
      <c r="AL649" s="148"/>
      <c r="AM649" s="147"/>
      <c r="AN649" s="147"/>
      <c r="AO649" s="147"/>
      <c r="AP649" s="148"/>
      <c r="AQ649" s="202"/>
      <c r="AR649" s="151"/>
      <c r="AS649" s="152" t="s">
        <v>369</v>
      </c>
      <c r="AT649" s="153"/>
      <c r="AU649" s="151"/>
      <c r="AV649" s="151"/>
      <c r="AW649" s="152" t="s">
        <v>311</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60</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4"/>
      <c r="B653" s="859"/>
      <c r="C653" s="164"/>
      <c r="D653" s="859"/>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392</v>
      </c>
      <c r="AF653" s="389"/>
      <c r="AG653" s="389"/>
      <c r="AH653" s="390"/>
      <c r="AI653" s="145" t="s">
        <v>372</v>
      </c>
      <c r="AJ653" s="145"/>
      <c r="AK653" s="145"/>
      <c r="AL653" s="146"/>
      <c r="AM653" s="145" t="s">
        <v>379</v>
      </c>
      <c r="AN653" s="145"/>
      <c r="AO653" s="145"/>
      <c r="AP653" s="146"/>
      <c r="AQ653" s="146" t="s">
        <v>368</v>
      </c>
      <c r="AR653" s="149"/>
      <c r="AS653" s="149"/>
      <c r="AT653" s="150"/>
      <c r="AU653" s="117" t="s">
        <v>261</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369</v>
      </c>
      <c r="AH654" s="153"/>
      <c r="AI654" s="147"/>
      <c r="AJ654" s="147"/>
      <c r="AK654" s="147"/>
      <c r="AL654" s="148"/>
      <c r="AM654" s="147"/>
      <c r="AN654" s="147"/>
      <c r="AO654" s="147"/>
      <c r="AP654" s="148"/>
      <c r="AQ654" s="202"/>
      <c r="AR654" s="151"/>
      <c r="AS654" s="152" t="s">
        <v>369</v>
      </c>
      <c r="AT654" s="153"/>
      <c r="AU654" s="151"/>
      <c r="AV654" s="151"/>
      <c r="AW654" s="152" t="s">
        <v>311</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60</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4"/>
      <c r="B658" s="859"/>
      <c r="C658" s="164"/>
      <c r="D658" s="859"/>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392</v>
      </c>
      <c r="AF658" s="389"/>
      <c r="AG658" s="389"/>
      <c r="AH658" s="390"/>
      <c r="AI658" s="145" t="s">
        <v>372</v>
      </c>
      <c r="AJ658" s="145"/>
      <c r="AK658" s="145"/>
      <c r="AL658" s="146"/>
      <c r="AM658" s="145" t="s">
        <v>379</v>
      </c>
      <c r="AN658" s="145"/>
      <c r="AO658" s="145"/>
      <c r="AP658" s="146"/>
      <c r="AQ658" s="146" t="s">
        <v>368</v>
      </c>
      <c r="AR658" s="149"/>
      <c r="AS658" s="149"/>
      <c r="AT658" s="150"/>
      <c r="AU658" s="117" t="s">
        <v>261</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369</v>
      </c>
      <c r="AH659" s="153"/>
      <c r="AI659" s="147"/>
      <c r="AJ659" s="147"/>
      <c r="AK659" s="147"/>
      <c r="AL659" s="148"/>
      <c r="AM659" s="147"/>
      <c r="AN659" s="147"/>
      <c r="AO659" s="147"/>
      <c r="AP659" s="148"/>
      <c r="AQ659" s="202"/>
      <c r="AR659" s="151"/>
      <c r="AS659" s="152" t="s">
        <v>369</v>
      </c>
      <c r="AT659" s="153"/>
      <c r="AU659" s="151"/>
      <c r="AV659" s="151"/>
      <c r="AW659" s="152" t="s">
        <v>311</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60</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4"/>
      <c r="B663" s="859"/>
      <c r="C663" s="164"/>
      <c r="D663" s="859"/>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392</v>
      </c>
      <c r="AF663" s="389"/>
      <c r="AG663" s="389"/>
      <c r="AH663" s="390"/>
      <c r="AI663" s="145" t="s">
        <v>372</v>
      </c>
      <c r="AJ663" s="145"/>
      <c r="AK663" s="145"/>
      <c r="AL663" s="146"/>
      <c r="AM663" s="145" t="s">
        <v>379</v>
      </c>
      <c r="AN663" s="145"/>
      <c r="AO663" s="145"/>
      <c r="AP663" s="146"/>
      <c r="AQ663" s="146" t="s">
        <v>368</v>
      </c>
      <c r="AR663" s="149"/>
      <c r="AS663" s="149"/>
      <c r="AT663" s="150"/>
      <c r="AU663" s="117" t="s">
        <v>261</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369</v>
      </c>
      <c r="AH664" s="153"/>
      <c r="AI664" s="147"/>
      <c r="AJ664" s="147"/>
      <c r="AK664" s="147"/>
      <c r="AL664" s="148"/>
      <c r="AM664" s="147"/>
      <c r="AN664" s="147"/>
      <c r="AO664" s="147"/>
      <c r="AP664" s="148"/>
      <c r="AQ664" s="202"/>
      <c r="AR664" s="151"/>
      <c r="AS664" s="152" t="s">
        <v>369</v>
      </c>
      <c r="AT664" s="153"/>
      <c r="AU664" s="151"/>
      <c r="AV664" s="151"/>
      <c r="AW664" s="152" t="s">
        <v>311</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60</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4"/>
      <c r="B668" s="859"/>
      <c r="C668" s="164"/>
      <c r="D668" s="859"/>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392</v>
      </c>
      <c r="AF668" s="389"/>
      <c r="AG668" s="389"/>
      <c r="AH668" s="390"/>
      <c r="AI668" s="145" t="s">
        <v>372</v>
      </c>
      <c r="AJ668" s="145"/>
      <c r="AK668" s="145"/>
      <c r="AL668" s="146"/>
      <c r="AM668" s="145" t="s">
        <v>379</v>
      </c>
      <c r="AN668" s="145"/>
      <c r="AO668" s="145"/>
      <c r="AP668" s="146"/>
      <c r="AQ668" s="146" t="s">
        <v>368</v>
      </c>
      <c r="AR668" s="149"/>
      <c r="AS668" s="149"/>
      <c r="AT668" s="150"/>
      <c r="AU668" s="117" t="s">
        <v>261</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369</v>
      </c>
      <c r="AH669" s="153"/>
      <c r="AI669" s="147"/>
      <c r="AJ669" s="147"/>
      <c r="AK669" s="147"/>
      <c r="AL669" s="148"/>
      <c r="AM669" s="147"/>
      <c r="AN669" s="147"/>
      <c r="AO669" s="147"/>
      <c r="AP669" s="148"/>
      <c r="AQ669" s="202"/>
      <c r="AR669" s="151"/>
      <c r="AS669" s="152" t="s">
        <v>369</v>
      </c>
      <c r="AT669" s="153"/>
      <c r="AU669" s="151"/>
      <c r="AV669" s="151"/>
      <c r="AW669" s="152" t="s">
        <v>311</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60</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4"/>
      <c r="B673" s="859"/>
      <c r="C673" s="164"/>
      <c r="D673" s="859"/>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392</v>
      </c>
      <c r="AF673" s="389"/>
      <c r="AG673" s="389"/>
      <c r="AH673" s="390"/>
      <c r="AI673" s="145" t="s">
        <v>372</v>
      </c>
      <c r="AJ673" s="145"/>
      <c r="AK673" s="145"/>
      <c r="AL673" s="146"/>
      <c r="AM673" s="145" t="s">
        <v>379</v>
      </c>
      <c r="AN673" s="145"/>
      <c r="AO673" s="145"/>
      <c r="AP673" s="146"/>
      <c r="AQ673" s="146" t="s">
        <v>368</v>
      </c>
      <c r="AR673" s="149"/>
      <c r="AS673" s="149"/>
      <c r="AT673" s="150"/>
      <c r="AU673" s="117" t="s">
        <v>261</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369</v>
      </c>
      <c r="AH674" s="153"/>
      <c r="AI674" s="147"/>
      <c r="AJ674" s="147"/>
      <c r="AK674" s="147"/>
      <c r="AL674" s="148"/>
      <c r="AM674" s="147"/>
      <c r="AN674" s="147"/>
      <c r="AO674" s="147"/>
      <c r="AP674" s="148"/>
      <c r="AQ674" s="202"/>
      <c r="AR674" s="151"/>
      <c r="AS674" s="152" t="s">
        <v>369</v>
      </c>
      <c r="AT674" s="153"/>
      <c r="AU674" s="151"/>
      <c r="AV674" s="151"/>
      <c r="AW674" s="152" t="s">
        <v>311</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60</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4"/>
      <c r="B678" s="859"/>
      <c r="C678" s="164"/>
      <c r="D678" s="859"/>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26.25" customHeight="1" x14ac:dyDescent="0.15">
      <c r="A683" s="729" t="s">
        <v>267</v>
      </c>
      <c r="B683" s="730"/>
      <c r="C683" s="569" t="s">
        <v>268</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5" t="s">
        <v>554</v>
      </c>
      <c r="AE683" s="256"/>
      <c r="AF683" s="256"/>
      <c r="AG683" s="248" t="s">
        <v>555</v>
      </c>
      <c r="AH683" s="249"/>
      <c r="AI683" s="249"/>
      <c r="AJ683" s="249"/>
      <c r="AK683" s="249"/>
      <c r="AL683" s="249"/>
      <c r="AM683" s="249"/>
      <c r="AN683" s="249"/>
      <c r="AO683" s="249"/>
      <c r="AP683" s="249"/>
      <c r="AQ683" s="249"/>
      <c r="AR683" s="249"/>
      <c r="AS683" s="249"/>
      <c r="AT683" s="249"/>
      <c r="AU683" s="249"/>
      <c r="AV683" s="249"/>
      <c r="AW683" s="249"/>
      <c r="AX683" s="250"/>
    </row>
    <row r="684" spans="1:50" ht="27"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3" t="s">
        <v>554</v>
      </c>
      <c r="AE684" s="144"/>
      <c r="AF684" s="144"/>
      <c r="AG684" s="140" t="s">
        <v>556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3"/>
      <c r="B685" s="734"/>
      <c r="C685" s="771" t="s">
        <v>269</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554</v>
      </c>
      <c r="AE685" s="639"/>
      <c r="AF685" s="639"/>
      <c r="AG685" s="451" t="s">
        <v>557</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9" t="s">
        <v>515</v>
      </c>
      <c r="AE686" s="450"/>
      <c r="AF686" s="450"/>
      <c r="AG686" s="110" t="s">
        <v>559</v>
      </c>
      <c r="AH686" s="111"/>
      <c r="AI686" s="111"/>
      <c r="AJ686" s="111"/>
      <c r="AK686" s="111"/>
      <c r="AL686" s="111"/>
      <c r="AM686" s="111"/>
      <c r="AN686" s="111"/>
      <c r="AO686" s="111"/>
      <c r="AP686" s="111"/>
      <c r="AQ686" s="111"/>
      <c r="AR686" s="111"/>
      <c r="AS686" s="111"/>
      <c r="AT686" s="111"/>
      <c r="AU686" s="111"/>
      <c r="AV686" s="111"/>
      <c r="AW686" s="111"/>
      <c r="AX686" s="112"/>
    </row>
    <row r="687" spans="1:50" ht="30" customHeight="1" x14ac:dyDescent="0.15">
      <c r="A687" s="504"/>
      <c r="B687" s="505"/>
      <c r="C687" s="672"/>
      <c r="D687" s="673"/>
      <c r="E687" s="659" t="s">
        <v>487</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558</v>
      </c>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18" customHeight="1" x14ac:dyDescent="0.15">
      <c r="A688" s="504"/>
      <c r="B688" s="505"/>
      <c r="C688" s="674"/>
      <c r="D688" s="675"/>
      <c r="E688" s="662" t="s">
        <v>488</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558</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554</v>
      </c>
      <c r="AE689" s="421"/>
      <c r="AF689" s="421"/>
      <c r="AG689" s="628" t="s">
        <v>560</v>
      </c>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x14ac:dyDescent="0.15">
      <c r="A690" s="504"/>
      <c r="B690" s="506"/>
      <c r="C690" s="266" t="s">
        <v>270</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554</v>
      </c>
      <c r="AE690" s="144"/>
      <c r="AF690" s="144"/>
      <c r="AG690" s="140" t="s">
        <v>566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563</v>
      </c>
      <c r="AE691" s="144"/>
      <c r="AF691" s="144"/>
      <c r="AG691" s="140" t="s">
        <v>562</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554</v>
      </c>
      <c r="AE692" s="144"/>
      <c r="AF692" s="144"/>
      <c r="AG692" s="140" t="s">
        <v>565</v>
      </c>
      <c r="AH692" s="141"/>
      <c r="AI692" s="141"/>
      <c r="AJ692" s="141"/>
      <c r="AK692" s="141"/>
      <c r="AL692" s="141"/>
      <c r="AM692" s="141"/>
      <c r="AN692" s="141"/>
      <c r="AO692" s="141"/>
      <c r="AP692" s="141"/>
      <c r="AQ692" s="141"/>
      <c r="AR692" s="141"/>
      <c r="AS692" s="141"/>
      <c r="AT692" s="141"/>
      <c r="AU692" s="141"/>
      <c r="AV692" s="141"/>
      <c r="AW692" s="141"/>
      <c r="AX692" s="142"/>
    </row>
    <row r="693" spans="1:64" ht="18.75"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8" t="s">
        <v>564</v>
      </c>
      <c r="AE693" s="639"/>
      <c r="AF693" s="639"/>
      <c r="AG693" s="693" t="s">
        <v>562</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31.5" customHeight="1" x14ac:dyDescent="0.15">
      <c r="A694" s="507"/>
      <c r="B694" s="508"/>
      <c r="C694" s="509" t="s">
        <v>497</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554</v>
      </c>
      <c r="AE694" s="691"/>
      <c r="AF694" s="692"/>
      <c r="AG694" s="685" t="s">
        <v>567</v>
      </c>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28.5" customHeight="1" x14ac:dyDescent="0.15">
      <c r="A695" s="502" t="s">
        <v>45</v>
      </c>
      <c r="B695" s="643"/>
      <c r="C695" s="644" t="s">
        <v>498</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554</v>
      </c>
      <c r="AE695" s="421"/>
      <c r="AF695" s="656"/>
      <c r="AG695" s="628" t="s">
        <v>568</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554</v>
      </c>
      <c r="AE696" s="488"/>
      <c r="AF696" s="488"/>
      <c r="AG696" s="140" t="s">
        <v>569</v>
      </c>
      <c r="AH696" s="141"/>
      <c r="AI696" s="141"/>
      <c r="AJ696" s="141"/>
      <c r="AK696" s="141"/>
      <c r="AL696" s="141"/>
      <c r="AM696" s="141"/>
      <c r="AN696" s="141"/>
      <c r="AO696" s="141"/>
      <c r="AP696" s="141"/>
      <c r="AQ696" s="141"/>
      <c r="AR696" s="141"/>
      <c r="AS696" s="141"/>
      <c r="AT696" s="141"/>
      <c r="AU696" s="141"/>
      <c r="AV696" s="141"/>
      <c r="AW696" s="141"/>
      <c r="AX696" s="142"/>
    </row>
    <row r="697" spans="1:64" ht="18.75" customHeight="1" x14ac:dyDescent="0.15">
      <c r="A697" s="504"/>
      <c r="B697" s="506"/>
      <c r="C697" s="266" t="s">
        <v>396</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554</v>
      </c>
      <c r="AE697" s="144"/>
      <c r="AF697" s="144"/>
      <c r="AG697" s="140" t="s">
        <v>570</v>
      </c>
      <c r="AH697" s="141"/>
      <c r="AI697" s="141"/>
      <c r="AJ697" s="141"/>
      <c r="AK697" s="141"/>
      <c r="AL697" s="141"/>
      <c r="AM697" s="141"/>
      <c r="AN697" s="141"/>
      <c r="AO697" s="141"/>
      <c r="AP697" s="141"/>
      <c r="AQ697" s="141"/>
      <c r="AR697" s="141"/>
      <c r="AS697" s="141"/>
      <c r="AT697" s="141"/>
      <c r="AU697" s="141"/>
      <c r="AV697" s="141"/>
      <c r="AW697" s="141"/>
      <c r="AX697" s="142"/>
    </row>
    <row r="698" spans="1:64" ht="18.75"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554</v>
      </c>
      <c r="AE698" s="144"/>
      <c r="AF698" s="144"/>
      <c r="AG698" s="113" t="s">
        <v>571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64</v>
      </c>
      <c r="B699" s="633"/>
      <c r="C699" s="687" t="s">
        <v>271</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t="s">
        <v>554</v>
      </c>
      <c r="AE699" s="421"/>
      <c r="AF699" s="421"/>
      <c r="AG699" s="110" t="s">
        <v>576</v>
      </c>
      <c r="AH699" s="111"/>
      <c r="AI699" s="111"/>
      <c r="AJ699" s="111"/>
      <c r="AK699" s="111"/>
      <c r="AL699" s="111"/>
      <c r="AM699" s="111"/>
      <c r="AN699" s="111"/>
      <c r="AO699" s="111"/>
      <c r="AP699" s="111"/>
      <c r="AQ699" s="111"/>
      <c r="AR699" s="111"/>
      <c r="AS699" s="111"/>
      <c r="AT699" s="111"/>
      <c r="AU699" s="111"/>
      <c r="AV699" s="111"/>
      <c r="AW699" s="111"/>
      <c r="AX699" s="112"/>
    </row>
    <row r="700" spans="1:64" ht="18.75" customHeight="1" x14ac:dyDescent="0.15">
      <c r="A700" s="634"/>
      <c r="B700" s="635"/>
      <c r="C700" s="668" t="s">
        <v>69</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30" customHeight="1" x14ac:dyDescent="0.15">
      <c r="A701" s="634"/>
      <c r="B701" s="635"/>
      <c r="C701" s="252" t="s">
        <v>574</v>
      </c>
      <c r="D701" s="253"/>
      <c r="E701" s="253"/>
      <c r="F701" s="253"/>
      <c r="G701" s="253"/>
      <c r="H701" s="253"/>
      <c r="I701" s="253"/>
      <c r="J701" s="253"/>
      <c r="K701" s="253"/>
      <c r="L701" s="253"/>
      <c r="M701" s="253"/>
      <c r="N701" s="253"/>
      <c r="O701" s="254"/>
      <c r="P701" s="453">
        <v>370</v>
      </c>
      <c r="Q701" s="453"/>
      <c r="R701" s="453"/>
      <c r="S701" s="454"/>
      <c r="T701" s="455" t="s">
        <v>572</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18.75" customHeight="1" x14ac:dyDescent="0.15">
      <c r="A702" s="634"/>
      <c r="B702" s="635"/>
      <c r="C702" s="252" t="s">
        <v>575</v>
      </c>
      <c r="D702" s="253"/>
      <c r="E702" s="253"/>
      <c r="F702" s="253"/>
      <c r="G702" s="253"/>
      <c r="H702" s="253"/>
      <c r="I702" s="253"/>
      <c r="J702" s="253"/>
      <c r="K702" s="253"/>
      <c r="L702" s="253"/>
      <c r="M702" s="253"/>
      <c r="N702" s="253"/>
      <c r="O702" s="254"/>
      <c r="P702" s="453">
        <v>369</v>
      </c>
      <c r="Q702" s="453"/>
      <c r="R702" s="453"/>
      <c r="S702" s="454"/>
      <c r="T702" s="455" t="s">
        <v>573</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hidden="1" customHeight="1" x14ac:dyDescent="0.15">
      <c r="A703" s="634"/>
      <c r="B703" s="635"/>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34"/>
      <c r="B704" s="635"/>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hidden="1" customHeight="1" x14ac:dyDescent="0.15">
      <c r="A705" s="636"/>
      <c r="B705" s="637"/>
      <c r="C705" s="461"/>
      <c r="D705" s="462"/>
      <c r="E705" s="462"/>
      <c r="F705" s="462"/>
      <c r="G705" s="462"/>
      <c r="H705" s="462"/>
      <c r="I705" s="462"/>
      <c r="J705" s="462"/>
      <c r="K705" s="462"/>
      <c r="L705" s="462"/>
      <c r="M705" s="462"/>
      <c r="N705" s="462"/>
      <c r="O705" s="463"/>
      <c r="P705" s="477"/>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80"/>
      <c r="C706" s="457" t="s">
        <v>59</v>
      </c>
      <c r="D706" s="458"/>
      <c r="E706" s="458"/>
      <c r="F706" s="459"/>
      <c r="G706" s="472" t="s">
        <v>646</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1"/>
      <c r="B707" s="682"/>
      <c r="C707" s="467" t="s">
        <v>63</v>
      </c>
      <c r="D707" s="468"/>
      <c r="E707" s="468"/>
      <c r="F707" s="469"/>
      <c r="G707" s="470" t="s">
        <v>651</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t="s">
        <v>724</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thickBot="1" x14ac:dyDescent="0.2">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t="s">
        <v>264</v>
      </c>
      <c r="B711" s="678"/>
      <c r="C711" s="678"/>
      <c r="D711" s="678"/>
      <c r="E711" s="679"/>
      <c r="F711" s="619" t="s">
        <v>725</v>
      </c>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29" t="s">
        <v>728</v>
      </c>
      <c r="B713" s="530"/>
      <c r="C713" s="530"/>
      <c r="D713" s="530"/>
      <c r="E713" s="531"/>
      <c r="F713" s="499" t="s">
        <v>726</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120.75" customHeight="1" thickBot="1" x14ac:dyDescent="0.2">
      <c r="A715" s="665" t="s">
        <v>727</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4" t="s">
        <v>462</v>
      </c>
      <c r="B717" s="439"/>
      <c r="C717" s="439"/>
      <c r="D717" s="439"/>
      <c r="E717" s="439"/>
      <c r="F717" s="439"/>
      <c r="G717" s="435" t="s">
        <v>643</v>
      </c>
      <c r="H717" s="436"/>
      <c r="I717" s="436"/>
      <c r="J717" s="436"/>
      <c r="K717" s="436"/>
      <c r="L717" s="436"/>
      <c r="M717" s="436"/>
      <c r="N717" s="436"/>
      <c r="O717" s="436"/>
      <c r="P717" s="436"/>
      <c r="Q717" s="439" t="s">
        <v>374</v>
      </c>
      <c r="R717" s="439"/>
      <c r="S717" s="439"/>
      <c r="T717" s="439"/>
      <c r="U717" s="439"/>
      <c r="V717" s="439"/>
      <c r="W717" s="435" t="s">
        <v>642</v>
      </c>
      <c r="X717" s="436"/>
      <c r="Y717" s="436"/>
      <c r="Z717" s="436"/>
      <c r="AA717" s="436"/>
      <c r="AB717" s="436"/>
      <c r="AC717" s="436"/>
      <c r="AD717" s="436"/>
      <c r="AE717" s="436"/>
      <c r="AF717" s="436"/>
      <c r="AG717" s="439" t="s">
        <v>375</v>
      </c>
      <c r="AH717" s="439"/>
      <c r="AI717" s="439"/>
      <c r="AJ717" s="439"/>
      <c r="AK717" s="439"/>
      <c r="AL717" s="439"/>
      <c r="AM717" s="435" t="s">
        <v>645</v>
      </c>
      <c r="AN717" s="436"/>
      <c r="AO717" s="436"/>
      <c r="AP717" s="436"/>
      <c r="AQ717" s="436"/>
      <c r="AR717" s="436"/>
      <c r="AS717" s="436"/>
      <c r="AT717" s="436"/>
      <c r="AU717" s="436"/>
      <c r="AV717" s="436"/>
      <c r="AW717" s="60"/>
      <c r="AX717" s="61"/>
    </row>
    <row r="718" spans="1:50" ht="19.899999999999999" customHeight="1" thickBot="1" x14ac:dyDescent="0.2">
      <c r="A718" s="519" t="s">
        <v>376</v>
      </c>
      <c r="B718" s="495"/>
      <c r="C718" s="495"/>
      <c r="D718" s="495"/>
      <c r="E718" s="495"/>
      <c r="F718" s="495"/>
      <c r="G718" s="437" t="s">
        <v>644</v>
      </c>
      <c r="H718" s="438"/>
      <c r="I718" s="438"/>
      <c r="J718" s="438"/>
      <c r="K718" s="438"/>
      <c r="L718" s="438"/>
      <c r="M718" s="438"/>
      <c r="N718" s="438"/>
      <c r="O718" s="438"/>
      <c r="P718" s="438"/>
      <c r="Q718" s="495" t="s">
        <v>377</v>
      </c>
      <c r="R718" s="495"/>
      <c r="S718" s="495"/>
      <c r="T718" s="495"/>
      <c r="U718" s="495"/>
      <c r="V718" s="495"/>
      <c r="W718" s="605">
        <v>392</v>
      </c>
      <c r="X718" s="605"/>
      <c r="Y718" s="605"/>
      <c r="Z718" s="605"/>
      <c r="AA718" s="605"/>
      <c r="AB718" s="605"/>
      <c r="AC718" s="605"/>
      <c r="AD718" s="605"/>
      <c r="AE718" s="605"/>
      <c r="AF718" s="605"/>
      <c r="AG718" s="495" t="s">
        <v>378</v>
      </c>
      <c r="AH718" s="495"/>
      <c r="AI718" s="495"/>
      <c r="AJ718" s="495"/>
      <c r="AK718" s="495"/>
      <c r="AL718" s="495"/>
      <c r="AM718" s="460">
        <v>388</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585</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586</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627</v>
      </c>
      <c r="H760" s="527"/>
      <c r="I760" s="527"/>
      <c r="J760" s="527"/>
      <c r="K760" s="528"/>
      <c r="L760" s="520" t="s">
        <v>635</v>
      </c>
      <c r="M760" s="521"/>
      <c r="N760" s="521"/>
      <c r="O760" s="521"/>
      <c r="P760" s="521"/>
      <c r="Q760" s="521"/>
      <c r="R760" s="521"/>
      <c r="S760" s="521"/>
      <c r="T760" s="521"/>
      <c r="U760" s="521"/>
      <c r="V760" s="521"/>
      <c r="W760" s="521"/>
      <c r="X760" s="522"/>
      <c r="Y760" s="482">
        <v>1</v>
      </c>
      <c r="Z760" s="483"/>
      <c r="AA760" s="483"/>
      <c r="AB760" s="683"/>
      <c r="AC760" s="526" t="s">
        <v>670</v>
      </c>
      <c r="AD760" s="527"/>
      <c r="AE760" s="527"/>
      <c r="AF760" s="527"/>
      <c r="AG760" s="528"/>
      <c r="AH760" s="520" t="s">
        <v>675</v>
      </c>
      <c r="AI760" s="521"/>
      <c r="AJ760" s="521"/>
      <c r="AK760" s="521"/>
      <c r="AL760" s="521"/>
      <c r="AM760" s="521"/>
      <c r="AN760" s="521"/>
      <c r="AO760" s="521"/>
      <c r="AP760" s="521"/>
      <c r="AQ760" s="521"/>
      <c r="AR760" s="521"/>
      <c r="AS760" s="521"/>
      <c r="AT760" s="522"/>
      <c r="AU760" s="482">
        <v>0.8</v>
      </c>
      <c r="AV760" s="483"/>
      <c r="AW760" s="483"/>
      <c r="AX760" s="484"/>
    </row>
    <row r="761" spans="1:50" ht="24.75" customHeight="1" x14ac:dyDescent="0.15">
      <c r="A761" s="492"/>
      <c r="B761" s="493"/>
      <c r="C761" s="493"/>
      <c r="D761" s="493"/>
      <c r="E761" s="493"/>
      <c r="F761" s="494"/>
      <c r="G761" s="428" t="s">
        <v>628</v>
      </c>
      <c r="H761" s="429"/>
      <c r="I761" s="429"/>
      <c r="J761" s="429"/>
      <c r="K761" s="430"/>
      <c r="L761" s="422" t="s">
        <v>636</v>
      </c>
      <c r="M761" s="423"/>
      <c r="N761" s="423"/>
      <c r="O761" s="423"/>
      <c r="P761" s="423"/>
      <c r="Q761" s="423"/>
      <c r="R761" s="423"/>
      <c r="S761" s="423"/>
      <c r="T761" s="423"/>
      <c r="U761" s="423"/>
      <c r="V761" s="423"/>
      <c r="W761" s="423"/>
      <c r="X761" s="424"/>
      <c r="Y761" s="425">
        <v>3</v>
      </c>
      <c r="Z761" s="426"/>
      <c r="AA761" s="426"/>
      <c r="AB761" s="434"/>
      <c r="AC761" s="428" t="s">
        <v>671</v>
      </c>
      <c r="AD761" s="429"/>
      <c r="AE761" s="429"/>
      <c r="AF761" s="429"/>
      <c r="AG761" s="430"/>
      <c r="AH761" s="422" t="s">
        <v>676</v>
      </c>
      <c r="AI761" s="423"/>
      <c r="AJ761" s="423"/>
      <c r="AK761" s="423"/>
      <c r="AL761" s="423"/>
      <c r="AM761" s="423"/>
      <c r="AN761" s="423"/>
      <c r="AO761" s="423"/>
      <c r="AP761" s="423"/>
      <c r="AQ761" s="423"/>
      <c r="AR761" s="423"/>
      <c r="AS761" s="423"/>
      <c r="AT761" s="424"/>
      <c r="AU761" s="425">
        <v>0.6</v>
      </c>
      <c r="AV761" s="426"/>
      <c r="AW761" s="426"/>
      <c r="AX761" s="427"/>
    </row>
    <row r="762" spans="1:50" ht="24.75" customHeight="1" x14ac:dyDescent="0.15">
      <c r="A762" s="492"/>
      <c r="B762" s="493"/>
      <c r="C762" s="493"/>
      <c r="D762" s="493"/>
      <c r="E762" s="493"/>
      <c r="F762" s="494"/>
      <c r="G762" s="428" t="s">
        <v>630</v>
      </c>
      <c r="H762" s="429"/>
      <c r="I762" s="429"/>
      <c r="J762" s="429"/>
      <c r="K762" s="430"/>
      <c r="L762" s="422" t="s">
        <v>637</v>
      </c>
      <c r="M762" s="423"/>
      <c r="N762" s="423"/>
      <c r="O762" s="423"/>
      <c r="P762" s="423"/>
      <c r="Q762" s="423"/>
      <c r="R762" s="423"/>
      <c r="S762" s="423"/>
      <c r="T762" s="423"/>
      <c r="U762" s="423"/>
      <c r="V762" s="423"/>
      <c r="W762" s="423"/>
      <c r="X762" s="424"/>
      <c r="Y762" s="425">
        <v>1</v>
      </c>
      <c r="Z762" s="426"/>
      <c r="AA762" s="426"/>
      <c r="AB762" s="434"/>
      <c r="AC762" s="428" t="s">
        <v>672</v>
      </c>
      <c r="AD762" s="429"/>
      <c r="AE762" s="429"/>
      <c r="AF762" s="429"/>
      <c r="AG762" s="430"/>
      <c r="AH762" s="422" t="s">
        <v>677</v>
      </c>
      <c r="AI762" s="423"/>
      <c r="AJ762" s="423"/>
      <c r="AK762" s="423"/>
      <c r="AL762" s="423"/>
      <c r="AM762" s="423"/>
      <c r="AN762" s="423"/>
      <c r="AO762" s="423"/>
      <c r="AP762" s="423"/>
      <c r="AQ762" s="423"/>
      <c r="AR762" s="423"/>
      <c r="AS762" s="423"/>
      <c r="AT762" s="424"/>
      <c r="AU762" s="425">
        <v>24.8</v>
      </c>
      <c r="AV762" s="426"/>
      <c r="AW762" s="426"/>
      <c r="AX762" s="427"/>
    </row>
    <row r="763" spans="1:50" ht="24.75" customHeight="1" x14ac:dyDescent="0.15">
      <c r="A763" s="492"/>
      <c r="B763" s="493"/>
      <c r="C763" s="493"/>
      <c r="D763" s="493"/>
      <c r="E763" s="493"/>
      <c r="F763" s="494"/>
      <c r="G763" s="428" t="s">
        <v>629</v>
      </c>
      <c r="H763" s="429"/>
      <c r="I763" s="429"/>
      <c r="J763" s="429"/>
      <c r="K763" s="430"/>
      <c r="L763" s="422" t="s">
        <v>638</v>
      </c>
      <c r="M763" s="423"/>
      <c r="N763" s="423"/>
      <c r="O763" s="423"/>
      <c r="P763" s="423"/>
      <c r="Q763" s="423"/>
      <c r="R763" s="423"/>
      <c r="S763" s="423"/>
      <c r="T763" s="423"/>
      <c r="U763" s="423"/>
      <c r="V763" s="423"/>
      <c r="W763" s="423"/>
      <c r="X763" s="424"/>
      <c r="Y763" s="425">
        <v>1</v>
      </c>
      <c r="Z763" s="426"/>
      <c r="AA763" s="426"/>
      <c r="AB763" s="434"/>
      <c r="AC763" s="428" t="s">
        <v>673</v>
      </c>
      <c r="AD763" s="429"/>
      <c r="AE763" s="429"/>
      <c r="AF763" s="429"/>
      <c r="AG763" s="430"/>
      <c r="AH763" s="422" t="s">
        <v>678</v>
      </c>
      <c r="AI763" s="423"/>
      <c r="AJ763" s="423"/>
      <c r="AK763" s="423"/>
      <c r="AL763" s="423"/>
      <c r="AM763" s="423"/>
      <c r="AN763" s="423"/>
      <c r="AO763" s="423"/>
      <c r="AP763" s="423"/>
      <c r="AQ763" s="423"/>
      <c r="AR763" s="423"/>
      <c r="AS763" s="423"/>
      <c r="AT763" s="424"/>
      <c r="AU763" s="425">
        <v>4.7</v>
      </c>
      <c r="AV763" s="426"/>
      <c r="AW763" s="426"/>
      <c r="AX763" s="427"/>
    </row>
    <row r="764" spans="1:50" ht="24.75" customHeight="1" x14ac:dyDescent="0.15">
      <c r="A764" s="492"/>
      <c r="B764" s="493"/>
      <c r="C764" s="493"/>
      <c r="D764" s="493"/>
      <c r="E764" s="493"/>
      <c r="F764" s="494"/>
      <c r="G764" s="428" t="s">
        <v>631</v>
      </c>
      <c r="H764" s="429"/>
      <c r="I764" s="429"/>
      <c r="J764" s="429"/>
      <c r="K764" s="430"/>
      <c r="L764" s="422" t="s">
        <v>639</v>
      </c>
      <c r="M764" s="423"/>
      <c r="N764" s="423"/>
      <c r="O764" s="423"/>
      <c r="P764" s="423"/>
      <c r="Q764" s="423"/>
      <c r="R764" s="423"/>
      <c r="S764" s="423"/>
      <c r="T764" s="423"/>
      <c r="U764" s="423"/>
      <c r="V764" s="423"/>
      <c r="W764" s="423"/>
      <c r="X764" s="424"/>
      <c r="Y764" s="425">
        <v>25</v>
      </c>
      <c r="Z764" s="426"/>
      <c r="AA764" s="426"/>
      <c r="AB764" s="434"/>
      <c r="AC764" s="428" t="s">
        <v>674</v>
      </c>
      <c r="AD764" s="429"/>
      <c r="AE764" s="429"/>
      <c r="AF764" s="429"/>
      <c r="AG764" s="430"/>
      <c r="AH764" s="422" t="s">
        <v>679</v>
      </c>
      <c r="AI764" s="423"/>
      <c r="AJ764" s="423"/>
      <c r="AK764" s="423"/>
      <c r="AL764" s="423"/>
      <c r="AM764" s="423"/>
      <c r="AN764" s="423"/>
      <c r="AO764" s="423"/>
      <c r="AP764" s="423"/>
      <c r="AQ764" s="423"/>
      <c r="AR764" s="423"/>
      <c r="AS764" s="423"/>
      <c r="AT764" s="424"/>
      <c r="AU764" s="425">
        <v>0.8</v>
      </c>
      <c r="AV764" s="426"/>
      <c r="AW764" s="426"/>
      <c r="AX764" s="427"/>
    </row>
    <row r="765" spans="1:50" ht="24.75" customHeight="1" x14ac:dyDescent="0.15">
      <c r="A765" s="492"/>
      <c r="B765" s="493"/>
      <c r="C765" s="493"/>
      <c r="D765" s="493"/>
      <c r="E765" s="493"/>
      <c r="F765" s="494"/>
      <c r="G765" s="428" t="s">
        <v>632</v>
      </c>
      <c r="H765" s="429"/>
      <c r="I765" s="429"/>
      <c r="J765" s="429"/>
      <c r="K765" s="430"/>
      <c r="L765" s="422" t="s">
        <v>640</v>
      </c>
      <c r="M765" s="423"/>
      <c r="N765" s="423"/>
      <c r="O765" s="423"/>
      <c r="P765" s="423"/>
      <c r="Q765" s="423"/>
      <c r="R765" s="423"/>
      <c r="S765" s="423"/>
      <c r="T765" s="423"/>
      <c r="U765" s="423"/>
      <c r="V765" s="423"/>
      <c r="W765" s="423"/>
      <c r="X765" s="424"/>
      <c r="Y765" s="425">
        <v>3</v>
      </c>
      <c r="Z765" s="426"/>
      <c r="AA765" s="426"/>
      <c r="AB765" s="434"/>
      <c r="AC765" s="428" t="s">
        <v>653</v>
      </c>
      <c r="AD765" s="429"/>
      <c r="AE765" s="429"/>
      <c r="AF765" s="429"/>
      <c r="AG765" s="430"/>
      <c r="AH765" s="422" t="s">
        <v>680</v>
      </c>
      <c r="AI765" s="423"/>
      <c r="AJ765" s="423"/>
      <c r="AK765" s="423"/>
      <c r="AL765" s="423"/>
      <c r="AM765" s="423"/>
      <c r="AN765" s="423"/>
      <c r="AO765" s="423"/>
      <c r="AP765" s="423"/>
      <c r="AQ765" s="423"/>
      <c r="AR765" s="423"/>
      <c r="AS765" s="423"/>
      <c r="AT765" s="424"/>
      <c r="AU765" s="425">
        <v>0.1</v>
      </c>
      <c r="AV765" s="426"/>
      <c r="AW765" s="426"/>
      <c r="AX765" s="427"/>
    </row>
    <row r="766" spans="1:50" ht="24.75" customHeight="1" x14ac:dyDescent="0.15">
      <c r="A766" s="492"/>
      <c r="B766" s="493"/>
      <c r="C766" s="493"/>
      <c r="D766" s="493"/>
      <c r="E766" s="493"/>
      <c r="F766" s="494"/>
      <c r="G766" s="428" t="s">
        <v>633</v>
      </c>
      <c r="H766" s="429"/>
      <c r="I766" s="429"/>
      <c r="J766" s="429"/>
      <c r="K766" s="430"/>
      <c r="L766" s="422" t="s">
        <v>634</v>
      </c>
      <c r="M766" s="423"/>
      <c r="N766" s="423"/>
      <c r="O766" s="423"/>
      <c r="P766" s="423"/>
      <c r="Q766" s="423"/>
      <c r="R766" s="423"/>
      <c r="S766" s="423"/>
      <c r="T766" s="423"/>
      <c r="U766" s="423"/>
      <c r="V766" s="423"/>
      <c r="W766" s="423"/>
      <c r="X766" s="424"/>
      <c r="Y766" s="425">
        <v>1.2</v>
      </c>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35.200000000000003</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31.8</v>
      </c>
      <c r="AV770" s="707"/>
      <c r="AW770" s="707"/>
      <c r="AX770" s="709"/>
    </row>
    <row r="771" spans="1:50" ht="30" customHeight="1" x14ac:dyDescent="0.15">
      <c r="A771" s="492"/>
      <c r="B771" s="493"/>
      <c r="C771" s="493"/>
      <c r="D771" s="493"/>
      <c r="E771" s="493"/>
      <c r="F771" s="494"/>
      <c r="G771" s="479" t="s">
        <v>650</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615</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t="s">
        <v>652</v>
      </c>
      <c r="H773" s="527"/>
      <c r="I773" s="527"/>
      <c r="J773" s="527"/>
      <c r="K773" s="528"/>
      <c r="L773" s="520" t="s">
        <v>654</v>
      </c>
      <c r="M773" s="521"/>
      <c r="N773" s="521"/>
      <c r="O773" s="521"/>
      <c r="P773" s="521"/>
      <c r="Q773" s="521"/>
      <c r="R773" s="521"/>
      <c r="S773" s="521"/>
      <c r="T773" s="521"/>
      <c r="U773" s="521"/>
      <c r="V773" s="521"/>
      <c r="W773" s="521"/>
      <c r="X773" s="522"/>
      <c r="Y773" s="482">
        <v>8.9</v>
      </c>
      <c r="Z773" s="483"/>
      <c r="AA773" s="483"/>
      <c r="AB773" s="683"/>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8" t="s">
        <v>653</v>
      </c>
      <c r="H774" s="429"/>
      <c r="I774" s="429"/>
      <c r="J774" s="429"/>
      <c r="K774" s="430"/>
      <c r="L774" s="422" t="s">
        <v>655</v>
      </c>
      <c r="M774" s="423"/>
      <c r="N774" s="423"/>
      <c r="O774" s="423"/>
      <c r="P774" s="423"/>
      <c r="Q774" s="423"/>
      <c r="R774" s="423"/>
      <c r="S774" s="423"/>
      <c r="T774" s="423"/>
      <c r="U774" s="423"/>
      <c r="V774" s="423"/>
      <c r="W774" s="423"/>
      <c r="X774" s="424"/>
      <c r="Y774" s="425">
        <v>0.1</v>
      </c>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2"/>
      <c r="B775" s="493"/>
      <c r="C775" s="493"/>
      <c r="D775" s="493"/>
      <c r="E775" s="493"/>
      <c r="F775" s="494"/>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9</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customHeight="1" x14ac:dyDescent="0.15">
      <c r="A784" s="492"/>
      <c r="B784" s="493"/>
      <c r="C784" s="493"/>
      <c r="D784" s="493"/>
      <c r="E784" s="493"/>
      <c r="F784" s="494"/>
      <c r="G784" s="479" t="s">
        <v>604</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491</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t="s">
        <v>605</v>
      </c>
      <c r="H786" s="527"/>
      <c r="I786" s="527"/>
      <c r="J786" s="527"/>
      <c r="K786" s="528"/>
      <c r="L786" s="520" t="s">
        <v>606</v>
      </c>
      <c r="M786" s="521"/>
      <c r="N786" s="521"/>
      <c r="O786" s="521"/>
      <c r="P786" s="521"/>
      <c r="Q786" s="521"/>
      <c r="R786" s="521"/>
      <c r="S786" s="521"/>
      <c r="T786" s="521"/>
      <c r="U786" s="521"/>
      <c r="V786" s="521"/>
      <c r="W786" s="521"/>
      <c r="X786" s="522"/>
      <c r="Y786" s="482">
        <v>1.3</v>
      </c>
      <c r="Z786" s="483"/>
      <c r="AA786" s="483"/>
      <c r="AB786" s="68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customHeight="1" x14ac:dyDescent="0.15">
      <c r="A787" s="492"/>
      <c r="B787" s="493"/>
      <c r="C787" s="493"/>
      <c r="D787" s="493"/>
      <c r="E787" s="493"/>
      <c r="F787" s="494"/>
      <c r="G787" s="428" t="s">
        <v>607</v>
      </c>
      <c r="H787" s="429"/>
      <c r="I787" s="429"/>
      <c r="J787" s="429"/>
      <c r="K787" s="430"/>
      <c r="L787" s="422" t="s">
        <v>608</v>
      </c>
      <c r="M787" s="423"/>
      <c r="N787" s="423"/>
      <c r="O787" s="423"/>
      <c r="P787" s="423"/>
      <c r="Q787" s="423"/>
      <c r="R787" s="423"/>
      <c r="S787" s="423"/>
      <c r="T787" s="423"/>
      <c r="U787" s="423"/>
      <c r="V787" s="423"/>
      <c r="W787" s="423"/>
      <c r="X787" s="424"/>
      <c r="Y787" s="425">
        <v>0.2</v>
      </c>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2"/>
      <c r="B788" s="493"/>
      <c r="C788" s="493"/>
      <c r="D788" s="493"/>
      <c r="E788" s="493"/>
      <c r="F788" s="494"/>
      <c r="G788" s="428" t="s">
        <v>609</v>
      </c>
      <c r="H788" s="429"/>
      <c r="I788" s="429"/>
      <c r="J788" s="429"/>
      <c r="K788" s="430"/>
      <c r="L788" s="422" t="s">
        <v>610</v>
      </c>
      <c r="M788" s="423"/>
      <c r="N788" s="423"/>
      <c r="O788" s="423"/>
      <c r="P788" s="423"/>
      <c r="Q788" s="423"/>
      <c r="R788" s="423"/>
      <c r="S788" s="423"/>
      <c r="T788" s="423"/>
      <c r="U788" s="423"/>
      <c r="V788" s="423"/>
      <c r="W788" s="423"/>
      <c r="X788" s="424"/>
      <c r="Y788" s="425">
        <v>0.2</v>
      </c>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2"/>
      <c r="B789" s="493"/>
      <c r="C789" s="493"/>
      <c r="D789" s="493"/>
      <c r="E789" s="493"/>
      <c r="F789" s="494"/>
      <c r="G789" s="428" t="s">
        <v>611</v>
      </c>
      <c r="H789" s="429"/>
      <c r="I789" s="429"/>
      <c r="J789" s="429"/>
      <c r="K789" s="430"/>
      <c r="L789" s="422" t="s">
        <v>612</v>
      </c>
      <c r="M789" s="423"/>
      <c r="N789" s="423"/>
      <c r="O789" s="423"/>
      <c r="P789" s="423"/>
      <c r="Q789" s="423"/>
      <c r="R789" s="423"/>
      <c r="S789" s="423"/>
      <c r="T789" s="423"/>
      <c r="U789" s="423"/>
      <c r="V789" s="423"/>
      <c r="W789" s="423"/>
      <c r="X789" s="424"/>
      <c r="Y789" s="425">
        <v>1</v>
      </c>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2"/>
      <c r="B790" s="493"/>
      <c r="C790" s="493"/>
      <c r="D790" s="493"/>
      <c r="E790" s="493"/>
      <c r="F790" s="494"/>
      <c r="G790" s="428" t="s">
        <v>613</v>
      </c>
      <c r="H790" s="429"/>
      <c r="I790" s="429"/>
      <c r="J790" s="429"/>
      <c r="K790" s="430"/>
      <c r="L790" s="422" t="s">
        <v>614</v>
      </c>
      <c r="M790" s="423"/>
      <c r="N790" s="423"/>
      <c r="O790" s="423"/>
      <c r="P790" s="423"/>
      <c r="Q790" s="423"/>
      <c r="R790" s="423"/>
      <c r="S790" s="423"/>
      <c r="T790" s="423"/>
      <c r="U790" s="423"/>
      <c r="V790" s="423"/>
      <c r="W790" s="423"/>
      <c r="X790" s="424"/>
      <c r="Y790" s="425">
        <v>0.3</v>
      </c>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x14ac:dyDescent="0.15">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3</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2"/>
      <c r="B797" s="493"/>
      <c r="C797" s="493"/>
      <c r="D797" s="493"/>
      <c r="E797" s="493"/>
      <c r="F797" s="494"/>
      <c r="G797" s="479" t="s">
        <v>428</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314</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hidden="1"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276</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463</v>
      </c>
      <c r="K815" s="215"/>
      <c r="L815" s="215"/>
      <c r="M815" s="215"/>
      <c r="N815" s="215"/>
      <c r="O815" s="215"/>
      <c r="P815" s="293" t="s">
        <v>398</v>
      </c>
      <c r="Q815" s="293"/>
      <c r="R815" s="293"/>
      <c r="S815" s="293"/>
      <c r="T815" s="293"/>
      <c r="U815" s="293"/>
      <c r="V815" s="293"/>
      <c r="W815" s="293"/>
      <c r="X815" s="293"/>
      <c r="Y815" s="232" t="s">
        <v>459</v>
      </c>
      <c r="Z815" s="231"/>
      <c r="AA815" s="231"/>
      <c r="AB815" s="231"/>
      <c r="AC815" s="108" t="s">
        <v>397</v>
      </c>
      <c r="AD815" s="108"/>
      <c r="AE815" s="108"/>
      <c r="AF815" s="108"/>
      <c r="AG815" s="108"/>
      <c r="AH815" s="232" t="s">
        <v>414</v>
      </c>
      <c r="AI815" s="759"/>
      <c r="AJ815" s="759"/>
      <c r="AK815" s="759"/>
      <c r="AL815" s="759" t="s">
        <v>23</v>
      </c>
      <c r="AM815" s="759"/>
      <c r="AN815" s="759"/>
      <c r="AO815" s="841"/>
      <c r="AP815" s="234" t="s">
        <v>464</v>
      </c>
      <c r="AQ815" s="234"/>
      <c r="AR815" s="234"/>
      <c r="AS815" s="234"/>
      <c r="AT815" s="234"/>
      <c r="AU815" s="234"/>
      <c r="AV815" s="234"/>
      <c r="AW815" s="234"/>
      <c r="AX815" s="234"/>
    </row>
    <row r="816" spans="1:50" ht="45" customHeight="1" x14ac:dyDescent="0.15">
      <c r="A816" s="239">
        <v>1</v>
      </c>
      <c r="B816" s="239">
        <v>1</v>
      </c>
      <c r="C816" s="235" t="s">
        <v>587</v>
      </c>
      <c r="D816" s="217"/>
      <c r="E816" s="217"/>
      <c r="F816" s="217"/>
      <c r="G816" s="217"/>
      <c r="H816" s="217"/>
      <c r="I816" s="217"/>
      <c r="J816" s="218">
        <v>7700150019886</v>
      </c>
      <c r="K816" s="219"/>
      <c r="L816" s="219"/>
      <c r="M816" s="219"/>
      <c r="N816" s="219"/>
      <c r="O816" s="219"/>
      <c r="P816" s="236" t="s">
        <v>641</v>
      </c>
      <c r="Q816" s="220"/>
      <c r="R816" s="220"/>
      <c r="S816" s="220"/>
      <c r="T816" s="220"/>
      <c r="U816" s="220"/>
      <c r="V816" s="220"/>
      <c r="W816" s="220"/>
      <c r="X816" s="220"/>
      <c r="Y816" s="221">
        <v>35.200000000000003</v>
      </c>
      <c r="Z816" s="222"/>
      <c r="AA816" s="222"/>
      <c r="AB816" s="223"/>
      <c r="AC816" s="224" t="s">
        <v>561</v>
      </c>
      <c r="AD816" s="224"/>
      <c r="AE816" s="224"/>
      <c r="AF816" s="224"/>
      <c r="AG816" s="224"/>
      <c r="AH816" s="225" t="s">
        <v>562</v>
      </c>
      <c r="AI816" s="226"/>
      <c r="AJ816" s="226"/>
      <c r="AK816" s="226"/>
      <c r="AL816" s="227" t="s">
        <v>578</v>
      </c>
      <c r="AM816" s="228"/>
      <c r="AN816" s="228"/>
      <c r="AO816" s="229"/>
      <c r="AP816" s="230"/>
      <c r="AQ816" s="230"/>
      <c r="AR816" s="230"/>
      <c r="AS816" s="230"/>
      <c r="AT816" s="230"/>
      <c r="AU816" s="230"/>
      <c r="AV816" s="230"/>
      <c r="AW816" s="230"/>
      <c r="AX816" s="230"/>
    </row>
    <row r="817" spans="1:50" ht="45" customHeight="1" x14ac:dyDescent="0.15">
      <c r="A817" s="239">
        <v>2</v>
      </c>
      <c r="B817" s="239">
        <v>1</v>
      </c>
      <c r="C817" s="235" t="s">
        <v>588</v>
      </c>
      <c r="D817" s="217"/>
      <c r="E817" s="217"/>
      <c r="F817" s="217"/>
      <c r="G817" s="217"/>
      <c r="H817" s="217"/>
      <c r="I817" s="217"/>
      <c r="J817" s="218" t="s">
        <v>562</v>
      </c>
      <c r="K817" s="219"/>
      <c r="L817" s="219"/>
      <c r="M817" s="219"/>
      <c r="N817" s="219"/>
      <c r="O817" s="219"/>
      <c r="P817" s="236" t="s">
        <v>596</v>
      </c>
      <c r="Q817" s="220"/>
      <c r="R817" s="220"/>
      <c r="S817" s="220"/>
      <c r="T817" s="220"/>
      <c r="U817" s="220"/>
      <c r="V817" s="220"/>
      <c r="W817" s="220"/>
      <c r="X817" s="220"/>
      <c r="Y817" s="221">
        <v>31.1</v>
      </c>
      <c r="Z817" s="222"/>
      <c r="AA817" s="222"/>
      <c r="AB817" s="223"/>
      <c r="AC817" s="224" t="s">
        <v>561</v>
      </c>
      <c r="AD817" s="224"/>
      <c r="AE817" s="224"/>
      <c r="AF817" s="224"/>
      <c r="AG817" s="224"/>
      <c r="AH817" s="225" t="s">
        <v>562</v>
      </c>
      <c r="AI817" s="226"/>
      <c r="AJ817" s="226"/>
      <c r="AK817" s="226"/>
      <c r="AL817" s="227" t="s">
        <v>578</v>
      </c>
      <c r="AM817" s="228"/>
      <c r="AN817" s="228"/>
      <c r="AO817" s="229"/>
      <c r="AP817" s="230"/>
      <c r="AQ817" s="230"/>
      <c r="AR817" s="230"/>
      <c r="AS817" s="230"/>
      <c r="AT817" s="230"/>
      <c r="AU817" s="230"/>
      <c r="AV817" s="230"/>
      <c r="AW817" s="230"/>
      <c r="AX817" s="230"/>
    </row>
    <row r="818" spans="1:50" ht="45" customHeight="1" x14ac:dyDescent="0.15">
      <c r="A818" s="239">
        <v>3</v>
      </c>
      <c r="B818" s="239">
        <v>1</v>
      </c>
      <c r="C818" s="235" t="s">
        <v>589</v>
      </c>
      <c r="D818" s="217"/>
      <c r="E818" s="217"/>
      <c r="F818" s="217"/>
      <c r="G818" s="217"/>
      <c r="H818" s="217"/>
      <c r="I818" s="217"/>
      <c r="J818" s="218" t="s">
        <v>562</v>
      </c>
      <c r="K818" s="219"/>
      <c r="L818" s="219"/>
      <c r="M818" s="219"/>
      <c r="N818" s="219"/>
      <c r="O818" s="219"/>
      <c r="P818" s="236" t="s">
        <v>597</v>
      </c>
      <c r="Q818" s="220"/>
      <c r="R818" s="220"/>
      <c r="S818" s="220"/>
      <c r="T818" s="220"/>
      <c r="U818" s="220"/>
      <c r="V818" s="220"/>
      <c r="W818" s="220"/>
      <c r="X818" s="220"/>
      <c r="Y818" s="221">
        <v>29.8</v>
      </c>
      <c r="Z818" s="222"/>
      <c r="AA818" s="222"/>
      <c r="AB818" s="223"/>
      <c r="AC818" s="224" t="s">
        <v>561</v>
      </c>
      <c r="AD818" s="224"/>
      <c r="AE818" s="224"/>
      <c r="AF818" s="224"/>
      <c r="AG818" s="224"/>
      <c r="AH818" s="225" t="s">
        <v>562</v>
      </c>
      <c r="AI818" s="226"/>
      <c r="AJ818" s="226"/>
      <c r="AK818" s="226"/>
      <c r="AL818" s="227" t="s">
        <v>578</v>
      </c>
      <c r="AM818" s="228"/>
      <c r="AN818" s="228"/>
      <c r="AO818" s="229"/>
      <c r="AP818" s="230"/>
      <c r="AQ818" s="230"/>
      <c r="AR818" s="230"/>
      <c r="AS818" s="230"/>
      <c r="AT818" s="230"/>
      <c r="AU818" s="230"/>
      <c r="AV818" s="230"/>
      <c r="AW818" s="230"/>
      <c r="AX818" s="230"/>
    </row>
    <row r="819" spans="1:50" ht="45" customHeight="1" x14ac:dyDescent="0.15">
      <c r="A819" s="239">
        <v>4</v>
      </c>
      <c r="B819" s="239">
        <v>1</v>
      </c>
      <c r="C819" s="235" t="s">
        <v>590</v>
      </c>
      <c r="D819" s="217"/>
      <c r="E819" s="217"/>
      <c r="F819" s="217"/>
      <c r="G819" s="217"/>
      <c r="H819" s="217"/>
      <c r="I819" s="217"/>
      <c r="J819" s="218" t="s">
        <v>562</v>
      </c>
      <c r="K819" s="219"/>
      <c r="L819" s="219"/>
      <c r="M819" s="219"/>
      <c r="N819" s="219"/>
      <c r="O819" s="219"/>
      <c r="P819" s="236" t="s">
        <v>598</v>
      </c>
      <c r="Q819" s="220"/>
      <c r="R819" s="220"/>
      <c r="S819" s="220"/>
      <c r="T819" s="220"/>
      <c r="U819" s="220"/>
      <c r="V819" s="220"/>
      <c r="W819" s="220"/>
      <c r="X819" s="220"/>
      <c r="Y819" s="221">
        <v>28.5</v>
      </c>
      <c r="Z819" s="222"/>
      <c r="AA819" s="222"/>
      <c r="AB819" s="223"/>
      <c r="AC819" s="224" t="s">
        <v>561</v>
      </c>
      <c r="AD819" s="224"/>
      <c r="AE819" s="224"/>
      <c r="AF819" s="224"/>
      <c r="AG819" s="224"/>
      <c r="AH819" s="225" t="s">
        <v>562</v>
      </c>
      <c r="AI819" s="226"/>
      <c r="AJ819" s="226"/>
      <c r="AK819" s="226"/>
      <c r="AL819" s="227" t="s">
        <v>578</v>
      </c>
      <c r="AM819" s="228"/>
      <c r="AN819" s="228"/>
      <c r="AO819" s="229"/>
      <c r="AP819" s="230"/>
      <c r="AQ819" s="230"/>
      <c r="AR819" s="230"/>
      <c r="AS819" s="230"/>
      <c r="AT819" s="230"/>
      <c r="AU819" s="230"/>
      <c r="AV819" s="230"/>
      <c r="AW819" s="230"/>
      <c r="AX819" s="230"/>
    </row>
    <row r="820" spans="1:50" ht="45" customHeight="1" x14ac:dyDescent="0.15">
      <c r="A820" s="239">
        <v>5</v>
      </c>
      <c r="B820" s="239">
        <v>1</v>
      </c>
      <c r="C820" s="235" t="s">
        <v>591</v>
      </c>
      <c r="D820" s="217"/>
      <c r="E820" s="217"/>
      <c r="F820" s="217"/>
      <c r="G820" s="217"/>
      <c r="H820" s="217"/>
      <c r="I820" s="217"/>
      <c r="J820" s="218" t="s">
        <v>562</v>
      </c>
      <c r="K820" s="219"/>
      <c r="L820" s="219"/>
      <c r="M820" s="219"/>
      <c r="N820" s="219"/>
      <c r="O820" s="219"/>
      <c r="P820" s="236" t="s">
        <v>599</v>
      </c>
      <c r="Q820" s="220"/>
      <c r="R820" s="220"/>
      <c r="S820" s="220"/>
      <c r="T820" s="220"/>
      <c r="U820" s="220"/>
      <c r="V820" s="220"/>
      <c r="W820" s="220"/>
      <c r="X820" s="220"/>
      <c r="Y820" s="221">
        <v>24.7</v>
      </c>
      <c r="Z820" s="222"/>
      <c r="AA820" s="222"/>
      <c r="AB820" s="223"/>
      <c r="AC820" s="224" t="s">
        <v>561</v>
      </c>
      <c r="AD820" s="224"/>
      <c r="AE820" s="224"/>
      <c r="AF820" s="224"/>
      <c r="AG820" s="224"/>
      <c r="AH820" s="225" t="s">
        <v>562</v>
      </c>
      <c r="AI820" s="226"/>
      <c r="AJ820" s="226"/>
      <c r="AK820" s="226"/>
      <c r="AL820" s="227" t="s">
        <v>578</v>
      </c>
      <c r="AM820" s="228"/>
      <c r="AN820" s="228"/>
      <c r="AO820" s="229"/>
      <c r="AP820" s="230"/>
      <c r="AQ820" s="230"/>
      <c r="AR820" s="230"/>
      <c r="AS820" s="230"/>
      <c r="AT820" s="230"/>
      <c r="AU820" s="230"/>
      <c r="AV820" s="230"/>
      <c r="AW820" s="230"/>
      <c r="AX820" s="230"/>
    </row>
    <row r="821" spans="1:50" ht="45" customHeight="1" x14ac:dyDescent="0.15">
      <c r="A821" s="239">
        <v>6</v>
      </c>
      <c r="B821" s="239">
        <v>1</v>
      </c>
      <c r="C821" s="235" t="s">
        <v>592</v>
      </c>
      <c r="D821" s="217"/>
      <c r="E821" s="217"/>
      <c r="F821" s="217"/>
      <c r="G821" s="217"/>
      <c r="H821" s="217"/>
      <c r="I821" s="217"/>
      <c r="J821" s="218" t="s">
        <v>562</v>
      </c>
      <c r="K821" s="219"/>
      <c r="L821" s="219"/>
      <c r="M821" s="219"/>
      <c r="N821" s="219"/>
      <c r="O821" s="219"/>
      <c r="P821" s="236" t="s">
        <v>600</v>
      </c>
      <c r="Q821" s="220"/>
      <c r="R821" s="220"/>
      <c r="S821" s="220"/>
      <c r="T821" s="220"/>
      <c r="U821" s="220"/>
      <c r="V821" s="220"/>
      <c r="W821" s="220"/>
      <c r="X821" s="220"/>
      <c r="Y821" s="221">
        <v>21.7</v>
      </c>
      <c r="Z821" s="222"/>
      <c r="AA821" s="222"/>
      <c r="AB821" s="223"/>
      <c r="AC821" s="224" t="s">
        <v>561</v>
      </c>
      <c r="AD821" s="224"/>
      <c r="AE821" s="224"/>
      <c r="AF821" s="224"/>
      <c r="AG821" s="224"/>
      <c r="AH821" s="225" t="s">
        <v>562</v>
      </c>
      <c r="AI821" s="226"/>
      <c r="AJ821" s="226"/>
      <c r="AK821" s="226"/>
      <c r="AL821" s="227" t="s">
        <v>578</v>
      </c>
      <c r="AM821" s="228"/>
      <c r="AN821" s="228"/>
      <c r="AO821" s="229"/>
      <c r="AP821" s="230"/>
      <c r="AQ821" s="230"/>
      <c r="AR821" s="230"/>
      <c r="AS821" s="230"/>
      <c r="AT821" s="230"/>
      <c r="AU821" s="230"/>
      <c r="AV821" s="230"/>
      <c r="AW821" s="230"/>
      <c r="AX821" s="230"/>
    </row>
    <row r="822" spans="1:50" ht="45" customHeight="1" x14ac:dyDescent="0.15">
      <c r="A822" s="239">
        <v>7</v>
      </c>
      <c r="B822" s="239">
        <v>1</v>
      </c>
      <c r="C822" s="235" t="s">
        <v>577</v>
      </c>
      <c r="D822" s="217"/>
      <c r="E822" s="217"/>
      <c r="F822" s="217"/>
      <c r="G822" s="217"/>
      <c r="H822" s="217"/>
      <c r="I822" s="217"/>
      <c r="J822" s="218" t="s">
        <v>562</v>
      </c>
      <c r="K822" s="219"/>
      <c r="L822" s="219"/>
      <c r="M822" s="219"/>
      <c r="N822" s="219"/>
      <c r="O822" s="219"/>
      <c r="P822" s="236" t="s">
        <v>601</v>
      </c>
      <c r="Q822" s="220"/>
      <c r="R822" s="220"/>
      <c r="S822" s="220"/>
      <c r="T822" s="220"/>
      <c r="U822" s="220"/>
      <c r="V822" s="220"/>
      <c r="W822" s="220"/>
      <c r="X822" s="220"/>
      <c r="Y822" s="221">
        <v>21.2</v>
      </c>
      <c r="Z822" s="222"/>
      <c r="AA822" s="222"/>
      <c r="AB822" s="223"/>
      <c r="AC822" s="224" t="s">
        <v>561</v>
      </c>
      <c r="AD822" s="224"/>
      <c r="AE822" s="224"/>
      <c r="AF822" s="224"/>
      <c r="AG822" s="224"/>
      <c r="AH822" s="225" t="s">
        <v>562</v>
      </c>
      <c r="AI822" s="226"/>
      <c r="AJ822" s="226"/>
      <c r="AK822" s="226"/>
      <c r="AL822" s="227" t="s">
        <v>578</v>
      </c>
      <c r="AM822" s="228"/>
      <c r="AN822" s="228"/>
      <c r="AO822" s="229"/>
      <c r="AP822" s="230"/>
      <c r="AQ822" s="230"/>
      <c r="AR822" s="230"/>
      <c r="AS822" s="230"/>
      <c r="AT822" s="230"/>
      <c r="AU822" s="230"/>
      <c r="AV822" s="230"/>
      <c r="AW822" s="230"/>
      <c r="AX822" s="230"/>
    </row>
    <row r="823" spans="1:50" ht="45" customHeight="1" x14ac:dyDescent="0.15">
      <c r="A823" s="239">
        <v>8</v>
      </c>
      <c r="B823" s="239">
        <v>1</v>
      </c>
      <c r="C823" s="235" t="s">
        <v>593</v>
      </c>
      <c r="D823" s="217"/>
      <c r="E823" s="217"/>
      <c r="F823" s="217"/>
      <c r="G823" s="217"/>
      <c r="H823" s="217"/>
      <c r="I823" s="217"/>
      <c r="J823" s="218" t="s">
        <v>562</v>
      </c>
      <c r="K823" s="219"/>
      <c r="L823" s="219"/>
      <c r="M823" s="219"/>
      <c r="N823" s="219"/>
      <c r="O823" s="219"/>
      <c r="P823" s="236" t="s">
        <v>602</v>
      </c>
      <c r="Q823" s="220"/>
      <c r="R823" s="220"/>
      <c r="S823" s="220"/>
      <c r="T823" s="220"/>
      <c r="U823" s="220"/>
      <c r="V823" s="220"/>
      <c r="W823" s="220"/>
      <c r="X823" s="220"/>
      <c r="Y823" s="221">
        <v>21.1</v>
      </c>
      <c r="Z823" s="222"/>
      <c r="AA823" s="222"/>
      <c r="AB823" s="223"/>
      <c r="AC823" s="224" t="s">
        <v>561</v>
      </c>
      <c r="AD823" s="224"/>
      <c r="AE823" s="224"/>
      <c r="AF823" s="224"/>
      <c r="AG823" s="224"/>
      <c r="AH823" s="225" t="s">
        <v>562</v>
      </c>
      <c r="AI823" s="226"/>
      <c r="AJ823" s="226"/>
      <c r="AK823" s="226"/>
      <c r="AL823" s="227" t="s">
        <v>578</v>
      </c>
      <c r="AM823" s="228"/>
      <c r="AN823" s="228"/>
      <c r="AO823" s="229"/>
      <c r="AP823" s="230"/>
      <c r="AQ823" s="230"/>
      <c r="AR823" s="230"/>
      <c r="AS823" s="230"/>
      <c r="AT823" s="230"/>
      <c r="AU823" s="230"/>
      <c r="AV823" s="230"/>
      <c r="AW823" s="230"/>
      <c r="AX823" s="230"/>
    </row>
    <row r="824" spans="1:50" ht="45" customHeight="1" x14ac:dyDescent="0.15">
      <c r="A824" s="239">
        <v>9</v>
      </c>
      <c r="B824" s="239">
        <v>1</v>
      </c>
      <c r="C824" s="235" t="s">
        <v>594</v>
      </c>
      <c r="D824" s="217"/>
      <c r="E824" s="217"/>
      <c r="F824" s="217"/>
      <c r="G824" s="217"/>
      <c r="H824" s="217"/>
      <c r="I824" s="217"/>
      <c r="J824" s="218" t="s">
        <v>562</v>
      </c>
      <c r="K824" s="219"/>
      <c r="L824" s="219"/>
      <c r="M824" s="219"/>
      <c r="N824" s="219"/>
      <c r="O824" s="219"/>
      <c r="P824" s="236" t="s">
        <v>603</v>
      </c>
      <c r="Q824" s="220"/>
      <c r="R824" s="220"/>
      <c r="S824" s="220"/>
      <c r="T824" s="220"/>
      <c r="U824" s="220"/>
      <c r="V824" s="220"/>
      <c r="W824" s="220"/>
      <c r="X824" s="220"/>
      <c r="Y824" s="221">
        <v>20.2</v>
      </c>
      <c r="Z824" s="222"/>
      <c r="AA824" s="222"/>
      <c r="AB824" s="223"/>
      <c r="AC824" s="224" t="s">
        <v>561</v>
      </c>
      <c r="AD824" s="224"/>
      <c r="AE824" s="224"/>
      <c r="AF824" s="224"/>
      <c r="AG824" s="224"/>
      <c r="AH824" s="225" t="s">
        <v>562</v>
      </c>
      <c r="AI824" s="226"/>
      <c r="AJ824" s="226"/>
      <c r="AK824" s="226"/>
      <c r="AL824" s="227" t="s">
        <v>578</v>
      </c>
      <c r="AM824" s="228"/>
      <c r="AN824" s="228"/>
      <c r="AO824" s="229"/>
      <c r="AP824" s="230"/>
      <c r="AQ824" s="230"/>
      <c r="AR824" s="230"/>
      <c r="AS824" s="230"/>
      <c r="AT824" s="230"/>
      <c r="AU824" s="230"/>
      <c r="AV824" s="230"/>
      <c r="AW824" s="230"/>
      <c r="AX824" s="230"/>
    </row>
    <row r="825" spans="1:50" ht="45" customHeight="1" x14ac:dyDescent="0.15">
      <c r="A825" s="239">
        <v>10</v>
      </c>
      <c r="B825" s="239">
        <v>1</v>
      </c>
      <c r="C825" s="235" t="s">
        <v>595</v>
      </c>
      <c r="D825" s="217"/>
      <c r="E825" s="217"/>
      <c r="F825" s="217"/>
      <c r="G825" s="217"/>
      <c r="H825" s="217"/>
      <c r="I825" s="217"/>
      <c r="J825" s="218" t="s">
        <v>562</v>
      </c>
      <c r="K825" s="219"/>
      <c r="L825" s="219"/>
      <c r="M825" s="219"/>
      <c r="N825" s="219"/>
      <c r="O825" s="219"/>
      <c r="P825" s="236" t="s">
        <v>601</v>
      </c>
      <c r="Q825" s="220"/>
      <c r="R825" s="220"/>
      <c r="S825" s="220"/>
      <c r="T825" s="220"/>
      <c r="U825" s="220"/>
      <c r="V825" s="220"/>
      <c r="W825" s="220"/>
      <c r="X825" s="220"/>
      <c r="Y825" s="221">
        <v>19.2</v>
      </c>
      <c r="Z825" s="222"/>
      <c r="AA825" s="222"/>
      <c r="AB825" s="223"/>
      <c r="AC825" s="224" t="s">
        <v>561</v>
      </c>
      <c r="AD825" s="224"/>
      <c r="AE825" s="224"/>
      <c r="AF825" s="224"/>
      <c r="AG825" s="224"/>
      <c r="AH825" s="225" t="s">
        <v>562</v>
      </c>
      <c r="AI825" s="226"/>
      <c r="AJ825" s="226"/>
      <c r="AK825" s="226"/>
      <c r="AL825" s="227" t="s">
        <v>578</v>
      </c>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t="s">
        <v>562</v>
      </c>
      <c r="K826" s="219"/>
      <c r="L826" s="219"/>
      <c r="M826" s="219"/>
      <c r="N826" s="219"/>
      <c r="O826" s="219"/>
      <c r="P826" s="220"/>
      <c r="Q826" s="220"/>
      <c r="R826" s="220"/>
      <c r="S826" s="220"/>
      <c r="T826" s="220"/>
      <c r="U826" s="220"/>
      <c r="V826" s="220"/>
      <c r="W826" s="220"/>
      <c r="X826" s="220"/>
      <c r="Y826" s="221"/>
      <c r="Z826" s="222"/>
      <c r="AA826" s="222"/>
      <c r="AB826" s="223"/>
      <c r="AC826" s="224" t="s">
        <v>561</v>
      </c>
      <c r="AD826" s="224"/>
      <c r="AE826" s="224"/>
      <c r="AF826" s="224"/>
      <c r="AG826" s="224"/>
      <c r="AH826" s="225" t="s">
        <v>562</v>
      </c>
      <c r="AI826" s="226"/>
      <c r="AJ826" s="226"/>
      <c r="AK826" s="226"/>
      <c r="AL826" s="227" t="s">
        <v>578</v>
      </c>
      <c r="AM826" s="228"/>
      <c r="AN826" s="228"/>
      <c r="AO826" s="229"/>
      <c r="AP826" s="230" t="s">
        <v>562</v>
      </c>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t="s">
        <v>562</v>
      </c>
      <c r="K827" s="219"/>
      <c r="L827" s="219"/>
      <c r="M827" s="219"/>
      <c r="N827" s="219"/>
      <c r="O827" s="219"/>
      <c r="P827" s="220"/>
      <c r="Q827" s="220"/>
      <c r="R827" s="220"/>
      <c r="S827" s="220"/>
      <c r="T827" s="220"/>
      <c r="U827" s="220"/>
      <c r="V827" s="220"/>
      <c r="W827" s="220"/>
      <c r="X827" s="220"/>
      <c r="Y827" s="221"/>
      <c r="Z827" s="222"/>
      <c r="AA827" s="222"/>
      <c r="AB827" s="223"/>
      <c r="AC827" s="224" t="s">
        <v>561</v>
      </c>
      <c r="AD827" s="224"/>
      <c r="AE827" s="224"/>
      <c r="AF827" s="224"/>
      <c r="AG827" s="224"/>
      <c r="AH827" s="225" t="s">
        <v>562</v>
      </c>
      <c r="AI827" s="226"/>
      <c r="AJ827" s="226"/>
      <c r="AK827" s="226"/>
      <c r="AL827" s="227" t="s">
        <v>578</v>
      </c>
      <c r="AM827" s="228"/>
      <c r="AN827" s="228"/>
      <c r="AO827" s="229"/>
      <c r="AP827" s="230" t="s">
        <v>562</v>
      </c>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t="s">
        <v>562</v>
      </c>
      <c r="K828" s="219"/>
      <c r="L828" s="219"/>
      <c r="M828" s="219"/>
      <c r="N828" s="219"/>
      <c r="O828" s="219"/>
      <c r="P828" s="220"/>
      <c r="Q828" s="220"/>
      <c r="R828" s="220"/>
      <c r="S828" s="220"/>
      <c r="T828" s="220"/>
      <c r="U828" s="220"/>
      <c r="V828" s="220"/>
      <c r="W828" s="220"/>
      <c r="X828" s="220"/>
      <c r="Y828" s="221"/>
      <c r="Z828" s="222"/>
      <c r="AA828" s="222"/>
      <c r="AB828" s="223"/>
      <c r="AC828" s="224" t="s">
        <v>561</v>
      </c>
      <c r="AD828" s="224"/>
      <c r="AE828" s="224"/>
      <c r="AF828" s="224"/>
      <c r="AG828" s="224"/>
      <c r="AH828" s="225" t="s">
        <v>562</v>
      </c>
      <c r="AI828" s="226"/>
      <c r="AJ828" s="226"/>
      <c r="AK828" s="226"/>
      <c r="AL828" s="227" t="s">
        <v>578</v>
      </c>
      <c r="AM828" s="228"/>
      <c r="AN828" s="228"/>
      <c r="AO828" s="229"/>
      <c r="AP828" s="230" t="s">
        <v>562</v>
      </c>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t="s">
        <v>562</v>
      </c>
      <c r="K829" s="219"/>
      <c r="L829" s="219"/>
      <c r="M829" s="219"/>
      <c r="N829" s="219"/>
      <c r="O829" s="219"/>
      <c r="P829" s="220"/>
      <c r="Q829" s="220"/>
      <c r="R829" s="220"/>
      <c r="S829" s="220"/>
      <c r="T829" s="220"/>
      <c r="U829" s="220"/>
      <c r="V829" s="220"/>
      <c r="W829" s="220"/>
      <c r="X829" s="220"/>
      <c r="Y829" s="221"/>
      <c r="Z829" s="222"/>
      <c r="AA829" s="222"/>
      <c r="AB829" s="223"/>
      <c r="AC829" s="224" t="s">
        <v>561</v>
      </c>
      <c r="AD829" s="224"/>
      <c r="AE829" s="224"/>
      <c r="AF829" s="224"/>
      <c r="AG829" s="224"/>
      <c r="AH829" s="225" t="s">
        <v>562</v>
      </c>
      <c r="AI829" s="226"/>
      <c r="AJ829" s="226"/>
      <c r="AK829" s="226"/>
      <c r="AL829" s="227" t="s">
        <v>578</v>
      </c>
      <c r="AM829" s="228"/>
      <c r="AN829" s="228"/>
      <c r="AO829" s="229"/>
      <c r="AP829" s="230" t="s">
        <v>562</v>
      </c>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t="s">
        <v>562</v>
      </c>
      <c r="K830" s="219"/>
      <c r="L830" s="219"/>
      <c r="M830" s="219"/>
      <c r="N830" s="219"/>
      <c r="O830" s="219"/>
      <c r="P830" s="220"/>
      <c r="Q830" s="220"/>
      <c r="R830" s="220"/>
      <c r="S830" s="220"/>
      <c r="T830" s="220"/>
      <c r="U830" s="220"/>
      <c r="V830" s="220"/>
      <c r="W830" s="220"/>
      <c r="X830" s="220"/>
      <c r="Y830" s="221"/>
      <c r="Z830" s="222"/>
      <c r="AA830" s="222"/>
      <c r="AB830" s="223"/>
      <c r="AC830" s="224" t="s">
        <v>561</v>
      </c>
      <c r="AD830" s="224"/>
      <c r="AE830" s="224"/>
      <c r="AF830" s="224"/>
      <c r="AG830" s="224"/>
      <c r="AH830" s="225" t="s">
        <v>562</v>
      </c>
      <c r="AI830" s="226"/>
      <c r="AJ830" s="226"/>
      <c r="AK830" s="226"/>
      <c r="AL830" s="227" t="s">
        <v>578</v>
      </c>
      <c r="AM830" s="228"/>
      <c r="AN830" s="228"/>
      <c r="AO830" s="229"/>
      <c r="AP830" s="230" t="s">
        <v>562</v>
      </c>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t="s">
        <v>562</v>
      </c>
      <c r="K831" s="219"/>
      <c r="L831" s="219"/>
      <c r="M831" s="219"/>
      <c r="N831" s="219"/>
      <c r="O831" s="219"/>
      <c r="P831" s="220"/>
      <c r="Q831" s="220"/>
      <c r="R831" s="220"/>
      <c r="S831" s="220"/>
      <c r="T831" s="220"/>
      <c r="U831" s="220"/>
      <c r="V831" s="220"/>
      <c r="W831" s="220"/>
      <c r="X831" s="220"/>
      <c r="Y831" s="221"/>
      <c r="Z831" s="222"/>
      <c r="AA831" s="222"/>
      <c r="AB831" s="223"/>
      <c r="AC831" s="224" t="s">
        <v>561</v>
      </c>
      <c r="AD831" s="224"/>
      <c r="AE831" s="224"/>
      <c r="AF831" s="224"/>
      <c r="AG831" s="224"/>
      <c r="AH831" s="225" t="s">
        <v>562</v>
      </c>
      <c r="AI831" s="226"/>
      <c r="AJ831" s="226"/>
      <c r="AK831" s="226"/>
      <c r="AL831" s="227" t="s">
        <v>578</v>
      </c>
      <c r="AM831" s="228"/>
      <c r="AN831" s="228"/>
      <c r="AO831" s="229"/>
      <c r="AP831" s="230" t="s">
        <v>562</v>
      </c>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t="s">
        <v>562</v>
      </c>
      <c r="K832" s="219"/>
      <c r="L832" s="219"/>
      <c r="M832" s="219"/>
      <c r="N832" s="219"/>
      <c r="O832" s="219"/>
      <c r="P832" s="220"/>
      <c r="Q832" s="220"/>
      <c r="R832" s="220"/>
      <c r="S832" s="220"/>
      <c r="T832" s="220"/>
      <c r="U832" s="220"/>
      <c r="V832" s="220"/>
      <c r="W832" s="220"/>
      <c r="X832" s="220"/>
      <c r="Y832" s="221"/>
      <c r="Z832" s="222"/>
      <c r="AA832" s="222"/>
      <c r="AB832" s="223"/>
      <c r="AC832" s="224" t="s">
        <v>561</v>
      </c>
      <c r="AD832" s="224"/>
      <c r="AE832" s="224"/>
      <c r="AF832" s="224"/>
      <c r="AG832" s="224"/>
      <c r="AH832" s="225" t="s">
        <v>562</v>
      </c>
      <c r="AI832" s="226"/>
      <c r="AJ832" s="226"/>
      <c r="AK832" s="226"/>
      <c r="AL832" s="227" t="s">
        <v>578</v>
      </c>
      <c r="AM832" s="228"/>
      <c r="AN832" s="228"/>
      <c r="AO832" s="229"/>
      <c r="AP832" s="230" t="s">
        <v>562</v>
      </c>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t="s">
        <v>562</v>
      </c>
      <c r="K833" s="219"/>
      <c r="L833" s="219"/>
      <c r="M833" s="219"/>
      <c r="N833" s="219"/>
      <c r="O833" s="219"/>
      <c r="P833" s="220"/>
      <c r="Q833" s="220"/>
      <c r="R833" s="220"/>
      <c r="S833" s="220"/>
      <c r="T833" s="220"/>
      <c r="U833" s="220"/>
      <c r="V833" s="220"/>
      <c r="W833" s="220"/>
      <c r="X833" s="220"/>
      <c r="Y833" s="221"/>
      <c r="Z833" s="222"/>
      <c r="AA833" s="222"/>
      <c r="AB833" s="223"/>
      <c r="AC833" s="224" t="s">
        <v>561</v>
      </c>
      <c r="AD833" s="224"/>
      <c r="AE833" s="224"/>
      <c r="AF833" s="224"/>
      <c r="AG833" s="224"/>
      <c r="AH833" s="225" t="s">
        <v>562</v>
      </c>
      <c r="AI833" s="226"/>
      <c r="AJ833" s="226"/>
      <c r="AK833" s="226"/>
      <c r="AL833" s="227" t="s">
        <v>578</v>
      </c>
      <c r="AM833" s="228"/>
      <c r="AN833" s="228"/>
      <c r="AO833" s="229"/>
      <c r="AP833" s="230" t="s">
        <v>562</v>
      </c>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t="s">
        <v>562</v>
      </c>
      <c r="K834" s="219"/>
      <c r="L834" s="219"/>
      <c r="M834" s="219"/>
      <c r="N834" s="219"/>
      <c r="O834" s="219"/>
      <c r="P834" s="220"/>
      <c r="Q834" s="220"/>
      <c r="R834" s="220"/>
      <c r="S834" s="220"/>
      <c r="T834" s="220"/>
      <c r="U834" s="220"/>
      <c r="V834" s="220"/>
      <c r="W834" s="220"/>
      <c r="X834" s="220"/>
      <c r="Y834" s="221"/>
      <c r="Z834" s="222"/>
      <c r="AA834" s="222"/>
      <c r="AB834" s="223"/>
      <c r="AC834" s="224" t="s">
        <v>561</v>
      </c>
      <c r="AD834" s="224"/>
      <c r="AE834" s="224"/>
      <c r="AF834" s="224"/>
      <c r="AG834" s="224"/>
      <c r="AH834" s="225" t="s">
        <v>562</v>
      </c>
      <c r="AI834" s="226"/>
      <c r="AJ834" s="226"/>
      <c r="AK834" s="226"/>
      <c r="AL834" s="227" t="s">
        <v>578</v>
      </c>
      <c r="AM834" s="228"/>
      <c r="AN834" s="228"/>
      <c r="AO834" s="229"/>
      <c r="AP834" s="230" t="s">
        <v>562</v>
      </c>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t="s">
        <v>562</v>
      </c>
      <c r="K835" s="219"/>
      <c r="L835" s="219"/>
      <c r="M835" s="219"/>
      <c r="N835" s="219"/>
      <c r="O835" s="219"/>
      <c r="P835" s="220"/>
      <c r="Q835" s="220"/>
      <c r="R835" s="220"/>
      <c r="S835" s="220"/>
      <c r="T835" s="220"/>
      <c r="U835" s="220"/>
      <c r="V835" s="220"/>
      <c r="W835" s="220"/>
      <c r="X835" s="220"/>
      <c r="Y835" s="221"/>
      <c r="Z835" s="222"/>
      <c r="AA835" s="222"/>
      <c r="AB835" s="223"/>
      <c r="AC835" s="224" t="s">
        <v>561</v>
      </c>
      <c r="AD835" s="224"/>
      <c r="AE835" s="224"/>
      <c r="AF835" s="224"/>
      <c r="AG835" s="224"/>
      <c r="AH835" s="225" t="s">
        <v>562</v>
      </c>
      <c r="AI835" s="226"/>
      <c r="AJ835" s="226"/>
      <c r="AK835" s="226"/>
      <c r="AL835" s="227" t="s">
        <v>578</v>
      </c>
      <c r="AM835" s="228"/>
      <c r="AN835" s="228"/>
      <c r="AO835" s="229"/>
      <c r="AP835" s="230" t="s">
        <v>562</v>
      </c>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t="s">
        <v>562</v>
      </c>
      <c r="K836" s="219"/>
      <c r="L836" s="219"/>
      <c r="M836" s="219"/>
      <c r="N836" s="219"/>
      <c r="O836" s="219"/>
      <c r="P836" s="220"/>
      <c r="Q836" s="220"/>
      <c r="R836" s="220"/>
      <c r="S836" s="220"/>
      <c r="T836" s="220"/>
      <c r="U836" s="220"/>
      <c r="V836" s="220"/>
      <c r="W836" s="220"/>
      <c r="X836" s="220"/>
      <c r="Y836" s="221"/>
      <c r="Z836" s="222"/>
      <c r="AA836" s="222"/>
      <c r="AB836" s="223"/>
      <c r="AC836" s="224" t="s">
        <v>561</v>
      </c>
      <c r="AD836" s="224"/>
      <c r="AE836" s="224"/>
      <c r="AF836" s="224"/>
      <c r="AG836" s="224"/>
      <c r="AH836" s="225" t="s">
        <v>562</v>
      </c>
      <c r="AI836" s="226"/>
      <c r="AJ836" s="226"/>
      <c r="AK836" s="226"/>
      <c r="AL836" s="227" t="s">
        <v>578</v>
      </c>
      <c r="AM836" s="228"/>
      <c r="AN836" s="228"/>
      <c r="AO836" s="229"/>
      <c r="AP836" s="230" t="s">
        <v>562</v>
      </c>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t="s">
        <v>562</v>
      </c>
      <c r="K837" s="219"/>
      <c r="L837" s="219"/>
      <c r="M837" s="219"/>
      <c r="N837" s="219"/>
      <c r="O837" s="219"/>
      <c r="P837" s="220"/>
      <c r="Q837" s="220"/>
      <c r="R837" s="220"/>
      <c r="S837" s="220"/>
      <c r="T837" s="220"/>
      <c r="U837" s="220"/>
      <c r="V837" s="220"/>
      <c r="W837" s="220"/>
      <c r="X837" s="220"/>
      <c r="Y837" s="221"/>
      <c r="Z837" s="222"/>
      <c r="AA837" s="222"/>
      <c r="AB837" s="223"/>
      <c r="AC837" s="224" t="s">
        <v>561</v>
      </c>
      <c r="AD837" s="224"/>
      <c r="AE837" s="224"/>
      <c r="AF837" s="224"/>
      <c r="AG837" s="224"/>
      <c r="AH837" s="225" t="s">
        <v>562</v>
      </c>
      <c r="AI837" s="226"/>
      <c r="AJ837" s="226"/>
      <c r="AK837" s="226"/>
      <c r="AL837" s="227" t="s">
        <v>578</v>
      </c>
      <c r="AM837" s="228"/>
      <c r="AN837" s="228"/>
      <c r="AO837" s="229"/>
      <c r="AP837" s="230" t="s">
        <v>562</v>
      </c>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t="s">
        <v>562</v>
      </c>
      <c r="K838" s="219"/>
      <c r="L838" s="219"/>
      <c r="M838" s="219"/>
      <c r="N838" s="219"/>
      <c r="O838" s="219"/>
      <c r="P838" s="220"/>
      <c r="Q838" s="220"/>
      <c r="R838" s="220"/>
      <c r="S838" s="220"/>
      <c r="T838" s="220"/>
      <c r="U838" s="220"/>
      <c r="V838" s="220"/>
      <c r="W838" s="220"/>
      <c r="X838" s="220"/>
      <c r="Y838" s="221"/>
      <c r="Z838" s="222"/>
      <c r="AA838" s="222"/>
      <c r="AB838" s="223"/>
      <c r="AC838" s="224" t="s">
        <v>561</v>
      </c>
      <c r="AD838" s="224"/>
      <c r="AE838" s="224"/>
      <c r="AF838" s="224"/>
      <c r="AG838" s="224"/>
      <c r="AH838" s="225" t="s">
        <v>562</v>
      </c>
      <c r="AI838" s="226"/>
      <c r="AJ838" s="226"/>
      <c r="AK838" s="226"/>
      <c r="AL838" s="227" t="s">
        <v>578</v>
      </c>
      <c r="AM838" s="228"/>
      <c r="AN838" s="228"/>
      <c r="AO838" s="229"/>
      <c r="AP838" s="230" t="s">
        <v>562</v>
      </c>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t="s">
        <v>562</v>
      </c>
      <c r="K839" s="219"/>
      <c r="L839" s="219"/>
      <c r="M839" s="219"/>
      <c r="N839" s="219"/>
      <c r="O839" s="219"/>
      <c r="P839" s="220"/>
      <c r="Q839" s="220"/>
      <c r="R839" s="220"/>
      <c r="S839" s="220"/>
      <c r="T839" s="220"/>
      <c r="U839" s="220"/>
      <c r="V839" s="220"/>
      <c r="W839" s="220"/>
      <c r="X839" s="220"/>
      <c r="Y839" s="221"/>
      <c r="Z839" s="222"/>
      <c r="AA839" s="222"/>
      <c r="AB839" s="223"/>
      <c r="AC839" s="224" t="s">
        <v>561</v>
      </c>
      <c r="AD839" s="224"/>
      <c r="AE839" s="224"/>
      <c r="AF839" s="224"/>
      <c r="AG839" s="224"/>
      <c r="AH839" s="225" t="s">
        <v>562</v>
      </c>
      <c r="AI839" s="226"/>
      <c r="AJ839" s="226"/>
      <c r="AK839" s="226"/>
      <c r="AL839" s="227" t="s">
        <v>578</v>
      </c>
      <c r="AM839" s="228"/>
      <c r="AN839" s="228"/>
      <c r="AO839" s="229"/>
      <c r="AP839" s="230" t="s">
        <v>562</v>
      </c>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t="s">
        <v>562</v>
      </c>
      <c r="K840" s="219"/>
      <c r="L840" s="219"/>
      <c r="M840" s="219"/>
      <c r="N840" s="219"/>
      <c r="O840" s="219"/>
      <c r="P840" s="220"/>
      <c r="Q840" s="220"/>
      <c r="R840" s="220"/>
      <c r="S840" s="220"/>
      <c r="T840" s="220"/>
      <c r="U840" s="220"/>
      <c r="V840" s="220"/>
      <c r="W840" s="220"/>
      <c r="X840" s="220"/>
      <c r="Y840" s="221"/>
      <c r="Z840" s="222"/>
      <c r="AA840" s="222"/>
      <c r="AB840" s="223"/>
      <c r="AC840" s="224" t="s">
        <v>561</v>
      </c>
      <c r="AD840" s="224"/>
      <c r="AE840" s="224"/>
      <c r="AF840" s="224"/>
      <c r="AG840" s="224"/>
      <c r="AH840" s="225" t="s">
        <v>562</v>
      </c>
      <c r="AI840" s="226"/>
      <c r="AJ840" s="226"/>
      <c r="AK840" s="226"/>
      <c r="AL840" s="227" t="s">
        <v>578</v>
      </c>
      <c r="AM840" s="228"/>
      <c r="AN840" s="228"/>
      <c r="AO840" s="229"/>
      <c r="AP840" s="230" t="s">
        <v>562</v>
      </c>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t="s">
        <v>562</v>
      </c>
      <c r="K841" s="219"/>
      <c r="L841" s="219"/>
      <c r="M841" s="219"/>
      <c r="N841" s="219"/>
      <c r="O841" s="219"/>
      <c r="P841" s="220"/>
      <c r="Q841" s="220"/>
      <c r="R841" s="220"/>
      <c r="S841" s="220"/>
      <c r="T841" s="220"/>
      <c r="U841" s="220"/>
      <c r="V841" s="220"/>
      <c r="W841" s="220"/>
      <c r="X841" s="220"/>
      <c r="Y841" s="221"/>
      <c r="Z841" s="222"/>
      <c r="AA841" s="222"/>
      <c r="AB841" s="223"/>
      <c r="AC841" s="224" t="s">
        <v>561</v>
      </c>
      <c r="AD841" s="224"/>
      <c r="AE841" s="224"/>
      <c r="AF841" s="224"/>
      <c r="AG841" s="224"/>
      <c r="AH841" s="225" t="s">
        <v>562</v>
      </c>
      <c r="AI841" s="226"/>
      <c r="AJ841" s="226"/>
      <c r="AK841" s="226"/>
      <c r="AL841" s="227" t="s">
        <v>578</v>
      </c>
      <c r="AM841" s="228"/>
      <c r="AN841" s="228"/>
      <c r="AO841" s="229"/>
      <c r="AP841" s="230" t="s">
        <v>562</v>
      </c>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t="s">
        <v>562</v>
      </c>
      <c r="K842" s="219"/>
      <c r="L842" s="219"/>
      <c r="M842" s="219"/>
      <c r="N842" s="219"/>
      <c r="O842" s="219"/>
      <c r="P842" s="220"/>
      <c r="Q842" s="220"/>
      <c r="R842" s="220"/>
      <c r="S842" s="220"/>
      <c r="T842" s="220"/>
      <c r="U842" s="220"/>
      <c r="V842" s="220"/>
      <c r="W842" s="220"/>
      <c r="X842" s="220"/>
      <c r="Y842" s="221"/>
      <c r="Z842" s="222"/>
      <c r="AA842" s="222"/>
      <c r="AB842" s="223"/>
      <c r="AC842" s="224" t="s">
        <v>561</v>
      </c>
      <c r="AD842" s="224"/>
      <c r="AE842" s="224"/>
      <c r="AF842" s="224"/>
      <c r="AG842" s="224"/>
      <c r="AH842" s="225" t="s">
        <v>562</v>
      </c>
      <c r="AI842" s="226"/>
      <c r="AJ842" s="226"/>
      <c r="AK842" s="226"/>
      <c r="AL842" s="227" t="s">
        <v>578</v>
      </c>
      <c r="AM842" s="228"/>
      <c r="AN842" s="228"/>
      <c r="AO842" s="229"/>
      <c r="AP842" s="230" t="s">
        <v>562</v>
      </c>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t="s">
        <v>562</v>
      </c>
      <c r="K843" s="219"/>
      <c r="L843" s="219"/>
      <c r="M843" s="219"/>
      <c r="N843" s="219"/>
      <c r="O843" s="219"/>
      <c r="P843" s="220"/>
      <c r="Q843" s="220"/>
      <c r="R843" s="220"/>
      <c r="S843" s="220"/>
      <c r="T843" s="220"/>
      <c r="U843" s="220"/>
      <c r="V843" s="220"/>
      <c r="W843" s="220"/>
      <c r="X843" s="220"/>
      <c r="Y843" s="221"/>
      <c r="Z843" s="222"/>
      <c r="AA843" s="222"/>
      <c r="AB843" s="223"/>
      <c r="AC843" s="224" t="s">
        <v>561</v>
      </c>
      <c r="AD843" s="224"/>
      <c r="AE843" s="224"/>
      <c r="AF843" s="224"/>
      <c r="AG843" s="224"/>
      <c r="AH843" s="225" t="s">
        <v>562</v>
      </c>
      <c r="AI843" s="226"/>
      <c r="AJ843" s="226"/>
      <c r="AK843" s="226"/>
      <c r="AL843" s="227" t="s">
        <v>578</v>
      </c>
      <c r="AM843" s="228"/>
      <c r="AN843" s="228"/>
      <c r="AO843" s="229"/>
      <c r="AP843" s="230" t="s">
        <v>562</v>
      </c>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t="s">
        <v>562</v>
      </c>
      <c r="K844" s="219"/>
      <c r="L844" s="219"/>
      <c r="M844" s="219"/>
      <c r="N844" s="219"/>
      <c r="O844" s="219"/>
      <c r="P844" s="220"/>
      <c r="Q844" s="220"/>
      <c r="R844" s="220"/>
      <c r="S844" s="220"/>
      <c r="T844" s="220"/>
      <c r="U844" s="220"/>
      <c r="V844" s="220"/>
      <c r="W844" s="220"/>
      <c r="X844" s="220"/>
      <c r="Y844" s="221"/>
      <c r="Z844" s="222"/>
      <c r="AA844" s="222"/>
      <c r="AB844" s="223"/>
      <c r="AC844" s="224" t="s">
        <v>561</v>
      </c>
      <c r="AD844" s="224"/>
      <c r="AE844" s="224"/>
      <c r="AF844" s="224"/>
      <c r="AG844" s="224"/>
      <c r="AH844" s="225" t="s">
        <v>562</v>
      </c>
      <c r="AI844" s="226"/>
      <c r="AJ844" s="226"/>
      <c r="AK844" s="226"/>
      <c r="AL844" s="227" t="s">
        <v>578</v>
      </c>
      <c r="AM844" s="228"/>
      <c r="AN844" s="228"/>
      <c r="AO844" s="229"/>
      <c r="AP844" s="230" t="s">
        <v>562</v>
      </c>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t="s">
        <v>562</v>
      </c>
      <c r="K845" s="219"/>
      <c r="L845" s="219"/>
      <c r="M845" s="219"/>
      <c r="N845" s="219"/>
      <c r="O845" s="219"/>
      <c r="P845" s="220"/>
      <c r="Q845" s="220"/>
      <c r="R845" s="220"/>
      <c r="S845" s="220"/>
      <c r="T845" s="220"/>
      <c r="U845" s="220"/>
      <c r="V845" s="220"/>
      <c r="W845" s="220"/>
      <c r="X845" s="220"/>
      <c r="Y845" s="221"/>
      <c r="Z845" s="222"/>
      <c r="AA845" s="222"/>
      <c r="AB845" s="223"/>
      <c r="AC845" s="224" t="s">
        <v>561</v>
      </c>
      <c r="AD845" s="224"/>
      <c r="AE845" s="224"/>
      <c r="AF845" s="224"/>
      <c r="AG845" s="224"/>
      <c r="AH845" s="225" t="s">
        <v>562</v>
      </c>
      <c r="AI845" s="226"/>
      <c r="AJ845" s="226"/>
      <c r="AK845" s="226"/>
      <c r="AL845" s="227" t="s">
        <v>578</v>
      </c>
      <c r="AM845" s="228"/>
      <c r="AN845" s="228"/>
      <c r="AO845" s="229"/>
      <c r="AP845" s="230" t="s">
        <v>562</v>
      </c>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463</v>
      </c>
      <c r="K848" s="108"/>
      <c r="L848" s="108"/>
      <c r="M848" s="108"/>
      <c r="N848" s="108"/>
      <c r="O848" s="108"/>
      <c r="P848" s="232" t="s">
        <v>398</v>
      </c>
      <c r="Q848" s="232"/>
      <c r="R848" s="232"/>
      <c r="S848" s="232"/>
      <c r="T848" s="232"/>
      <c r="U848" s="232"/>
      <c r="V848" s="232"/>
      <c r="W848" s="232"/>
      <c r="X848" s="232"/>
      <c r="Y848" s="232" t="s">
        <v>459</v>
      </c>
      <c r="Z848" s="231"/>
      <c r="AA848" s="231"/>
      <c r="AB848" s="231"/>
      <c r="AC848" s="108" t="s">
        <v>397</v>
      </c>
      <c r="AD848" s="108"/>
      <c r="AE848" s="108"/>
      <c r="AF848" s="108"/>
      <c r="AG848" s="108"/>
      <c r="AH848" s="232" t="s">
        <v>414</v>
      </c>
      <c r="AI848" s="231"/>
      <c r="AJ848" s="231"/>
      <c r="AK848" s="231"/>
      <c r="AL848" s="231" t="s">
        <v>23</v>
      </c>
      <c r="AM848" s="231"/>
      <c r="AN848" s="231"/>
      <c r="AO848" s="233"/>
      <c r="AP848" s="234" t="s">
        <v>506</v>
      </c>
      <c r="AQ848" s="234"/>
      <c r="AR848" s="234"/>
      <c r="AS848" s="234"/>
      <c r="AT848" s="234"/>
      <c r="AU848" s="234"/>
      <c r="AV848" s="234"/>
      <c r="AW848" s="234"/>
      <c r="AX848" s="234"/>
    </row>
    <row r="849" spans="1:50" ht="45" customHeight="1" x14ac:dyDescent="0.15">
      <c r="A849" s="239">
        <v>1</v>
      </c>
      <c r="B849" s="239">
        <v>1</v>
      </c>
      <c r="C849" s="235" t="s">
        <v>691</v>
      </c>
      <c r="D849" s="217"/>
      <c r="E849" s="217"/>
      <c r="F849" s="217"/>
      <c r="G849" s="217"/>
      <c r="H849" s="217"/>
      <c r="I849" s="217"/>
      <c r="J849" s="218">
        <v>7700150019886</v>
      </c>
      <c r="K849" s="219"/>
      <c r="L849" s="219"/>
      <c r="M849" s="219"/>
      <c r="N849" s="219"/>
      <c r="O849" s="219"/>
      <c r="P849" s="220" t="s">
        <v>681</v>
      </c>
      <c r="Q849" s="220"/>
      <c r="R849" s="220"/>
      <c r="S849" s="220"/>
      <c r="T849" s="220"/>
      <c r="U849" s="220"/>
      <c r="V849" s="220"/>
      <c r="W849" s="220"/>
      <c r="X849" s="220"/>
      <c r="Y849" s="221">
        <v>31.8</v>
      </c>
      <c r="Z849" s="222"/>
      <c r="AA849" s="222"/>
      <c r="AB849" s="223"/>
      <c r="AC849" s="224" t="s">
        <v>561</v>
      </c>
      <c r="AD849" s="224"/>
      <c r="AE849" s="224"/>
      <c r="AF849" s="224"/>
      <c r="AG849" s="224"/>
      <c r="AH849" s="225" t="s">
        <v>562</v>
      </c>
      <c r="AI849" s="226"/>
      <c r="AJ849" s="226"/>
      <c r="AK849" s="226"/>
      <c r="AL849" s="227" t="s">
        <v>578</v>
      </c>
      <c r="AM849" s="228"/>
      <c r="AN849" s="228"/>
      <c r="AO849" s="229"/>
      <c r="AP849" s="230"/>
      <c r="AQ849" s="230"/>
      <c r="AR849" s="230"/>
      <c r="AS849" s="230"/>
      <c r="AT849" s="230"/>
      <c r="AU849" s="230"/>
      <c r="AV849" s="230"/>
      <c r="AW849" s="230"/>
      <c r="AX849" s="230"/>
    </row>
    <row r="850" spans="1:50" ht="45" customHeight="1" x14ac:dyDescent="0.15">
      <c r="A850" s="239">
        <v>2</v>
      </c>
      <c r="B850" s="239">
        <v>1</v>
      </c>
      <c r="C850" s="235" t="s">
        <v>692</v>
      </c>
      <c r="D850" s="217"/>
      <c r="E850" s="217"/>
      <c r="F850" s="217"/>
      <c r="G850" s="217"/>
      <c r="H850" s="217"/>
      <c r="I850" s="217"/>
      <c r="J850" s="218" t="s">
        <v>562</v>
      </c>
      <c r="K850" s="219"/>
      <c r="L850" s="219"/>
      <c r="M850" s="219"/>
      <c r="N850" s="219"/>
      <c r="O850" s="219"/>
      <c r="P850" s="220" t="s">
        <v>682</v>
      </c>
      <c r="Q850" s="220"/>
      <c r="R850" s="220"/>
      <c r="S850" s="220"/>
      <c r="T850" s="220"/>
      <c r="U850" s="220"/>
      <c r="V850" s="220"/>
      <c r="W850" s="220"/>
      <c r="X850" s="220"/>
      <c r="Y850" s="221">
        <v>29</v>
      </c>
      <c r="Z850" s="222"/>
      <c r="AA850" s="222"/>
      <c r="AB850" s="223"/>
      <c r="AC850" s="224" t="s">
        <v>561</v>
      </c>
      <c r="AD850" s="224"/>
      <c r="AE850" s="224"/>
      <c r="AF850" s="224"/>
      <c r="AG850" s="224"/>
      <c r="AH850" s="225" t="s">
        <v>562</v>
      </c>
      <c r="AI850" s="226"/>
      <c r="AJ850" s="226"/>
      <c r="AK850" s="226"/>
      <c r="AL850" s="227" t="s">
        <v>578</v>
      </c>
      <c r="AM850" s="228"/>
      <c r="AN850" s="228"/>
      <c r="AO850" s="229"/>
      <c r="AP850" s="230"/>
      <c r="AQ850" s="230"/>
      <c r="AR850" s="230"/>
      <c r="AS850" s="230"/>
      <c r="AT850" s="230"/>
      <c r="AU850" s="230"/>
      <c r="AV850" s="230"/>
      <c r="AW850" s="230"/>
      <c r="AX850" s="230"/>
    </row>
    <row r="851" spans="1:50" ht="45" customHeight="1" x14ac:dyDescent="0.15">
      <c r="A851" s="239">
        <v>3</v>
      </c>
      <c r="B851" s="239">
        <v>1</v>
      </c>
      <c r="C851" s="235" t="s">
        <v>693</v>
      </c>
      <c r="D851" s="217"/>
      <c r="E851" s="217"/>
      <c r="F851" s="217"/>
      <c r="G851" s="217"/>
      <c r="H851" s="217"/>
      <c r="I851" s="217"/>
      <c r="J851" s="218" t="s">
        <v>562</v>
      </c>
      <c r="K851" s="219"/>
      <c r="L851" s="219"/>
      <c r="M851" s="219"/>
      <c r="N851" s="219"/>
      <c r="O851" s="219"/>
      <c r="P851" s="220" t="s">
        <v>683</v>
      </c>
      <c r="Q851" s="220"/>
      <c r="R851" s="220"/>
      <c r="S851" s="220"/>
      <c r="T851" s="220"/>
      <c r="U851" s="220"/>
      <c r="V851" s="220"/>
      <c r="W851" s="220"/>
      <c r="X851" s="220"/>
      <c r="Y851" s="221">
        <v>22.9</v>
      </c>
      <c r="Z851" s="222"/>
      <c r="AA851" s="222"/>
      <c r="AB851" s="223"/>
      <c r="AC851" s="224" t="s">
        <v>561</v>
      </c>
      <c r="AD851" s="224"/>
      <c r="AE851" s="224"/>
      <c r="AF851" s="224"/>
      <c r="AG851" s="224"/>
      <c r="AH851" s="225" t="s">
        <v>562</v>
      </c>
      <c r="AI851" s="226"/>
      <c r="AJ851" s="226"/>
      <c r="AK851" s="226"/>
      <c r="AL851" s="227" t="s">
        <v>578</v>
      </c>
      <c r="AM851" s="228"/>
      <c r="AN851" s="228"/>
      <c r="AO851" s="229"/>
      <c r="AP851" s="230"/>
      <c r="AQ851" s="230"/>
      <c r="AR851" s="230"/>
      <c r="AS851" s="230"/>
      <c r="AT851" s="230"/>
      <c r="AU851" s="230"/>
      <c r="AV851" s="230"/>
      <c r="AW851" s="230"/>
      <c r="AX851" s="230"/>
    </row>
    <row r="852" spans="1:50" ht="60" customHeight="1" x14ac:dyDescent="0.15">
      <c r="A852" s="239">
        <v>4</v>
      </c>
      <c r="B852" s="239">
        <v>1</v>
      </c>
      <c r="C852" s="235" t="s">
        <v>694</v>
      </c>
      <c r="D852" s="217"/>
      <c r="E852" s="217"/>
      <c r="F852" s="217"/>
      <c r="G852" s="217"/>
      <c r="H852" s="217"/>
      <c r="I852" s="217"/>
      <c r="J852" s="218" t="s">
        <v>562</v>
      </c>
      <c r="K852" s="219"/>
      <c r="L852" s="219"/>
      <c r="M852" s="219"/>
      <c r="N852" s="219"/>
      <c r="O852" s="219"/>
      <c r="P852" s="220" t="s">
        <v>684</v>
      </c>
      <c r="Q852" s="220"/>
      <c r="R852" s="220"/>
      <c r="S852" s="220"/>
      <c r="T852" s="220"/>
      <c r="U852" s="220"/>
      <c r="V852" s="220"/>
      <c r="W852" s="220"/>
      <c r="X852" s="220"/>
      <c r="Y852" s="221">
        <v>20</v>
      </c>
      <c r="Z852" s="222"/>
      <c r="AA852" s="222"/>
      <c r="AB852" s="223"/>
      <c r="AC852" s="224" t="s">
        <v>561</v>
      </c>
      <c r="AD852" s="224"/>
      <c r="AE852" s="224"/>
      <c r="AF852" s="224"/>
      <c r="AG852" s="224"/>
      <c r="AH852" s="225" t="s">
        <v>562</v>
      </c>
      <c r="AI852" s="226"/>
      <c r="AJ852" s="226"/>
      <c r="AK852" s="226"/>
      <c r="AL852" s="227" t="s">
        <v>578</v>
      </c>
      <c r="AM852" s="228"/>
      <c r="AN852" s="228"/>
      <c r="AO852" s="229"/>
      <c r="AP852" s="230"/>
      <c r="AQ852" s="230"/>
      <c r="AR852" s="230"/>
      <c r="AS852" s="230"/>
      <c r="AT852" s="230"/>
      <c r="AU852" s="230"/>
      <c r="AV852" s="230"/>
      <c r="AW852" s="230"/>
      <c r="AX852" s="230"/>
    </row>
    <row r="853" spans="1:50" ht="45" customHeight="1" x14ac:dyDescent="0.15">
      <c r="A853" s="239">
        <v>5</v>
      </c>
      <c r="B853" s="239">
        <v>1</v>
      </c>
      <c r="C853" s="235" t="s">
        <v>695</v>
      </c>
      <c r="D853" s="217"/>
      <c r="E853" s="217"/>
      <c r="F853" s="217"/>
      <c r="G853" s="217"/>
      <c r="H853" s="217"/>
      <c r="I853" s="217"/>
      <c r="J853" s="218" t="s">
        <v>701</v>
      </c>
      <c r="K853" s="219"/>
      <c r="L853" s="219"/>
      <c r="M853" s="219"/>
      <c r="N853" s="219"/>
      <c r="O853" s="219"/>
      <c r="P853" s="220" t="s">
        <v>685</v>
      </c>
      <c r="Q853" s="220"/>
      <c r="R853" s="220"/>
      <c r="S853" s="220"/>
      <c r="T853" s="220"/>
      <c r="U853" s="220"/>
      <c r="V853" s="220"/>
      <c r="W853" s="220"/>
      <c r="X853" s="220"/>
      <c r="Y853" s="221">
        <v>15.3</v>
      </c>
      <c r="Z853" s="222"/>
      <c r="AA853" s="222"/>
      <c r="AB853" s="223"/>
      <c r="AC853" s="224" t="s">
        <v>561</v>
      </c>
      <c r="AD853" s="224"/>
      <c r="AE853" s="224"/>
      <c r="AF853" s="224"/>
      <c r="AG853" s="224"/>
      <c r="AH853" s="225" t="s">
        <v>562</v>
      </c>
      <c r="AI853" s="226"/>
      <c r="AJ853" s="226"/>
      <c r="AK853" s="226"/>
      <c r="AL853" s="227" t="s">
        <v>578</v>
      </c>
      <c r="AM853" s="228"/>
      <c r="AN853" s="228"/>
      <c r="AO853" s="229"/>
      <c r="AP853" s="230"/>
      <c r="AQ853" s="230"/>
      <c r="AR853" s="230"/>
      <c r="AS853" s="230"/>
      <c r="AT853" s="230"/>
      <c r="AU853" s="230"/>
      <c r="AV853" s="230"/>
      <c r="AW853" s="230"/>
      <c r="AX853" s="230"/>
    </row>
    <row r="854" spans="1:50" ht="45" customHeight="1" x14ac:dyDescent="0.15">
      <c r="A854" s="239">
        <v>6</v>
      </c>
      <c r="B854" s="239">
        <v>1</v>
      </c>
      <c r="C854" s="235" t="s">
        <v>696</v>
      </c>
      <c r="D854" s="217"/>
      <c r="E854" s="217"/>
      <c r="F854" s="217"/>
      <c r="G854" s="217"/>
      <c r="H854" s="217"/>
      <c r="I854" s="217"/>
      <c r="J854" s="218">
        <v>8090005006010</v>
      </c>
      <c r="K854" s="219"/>
      <c r="L854" s="219"/>
      <c r="M854" s="219"/>
      <c r="N854" s="219"/>
      <c r="O854" s="219"/>
      <c r="P854" s="220" t="s">
        <v>686</v>
      </c>
      <c r="Q854" s="220"/>
      <c r="R854" s="220"/>
      <c r="S854" s="220"/>
      <c r="T854" s="220"/>
      <c r="U854" s="220"/>
      <c r="V854" s="220"/>
      <c r="W854" s="220"/>
      <c r="X854" s="220"/>
      <c r="Y854" s="221">
        <v>15</v>
      </c>
      <c r="Z854" s="222"/>
      <c r="AA854" s="222"/>
      <c r="AB854" s="223"/>
      <c r="AC854" s="224" t="s">
        <v>561</v>
      </c>
      <c r="AD854" s="224"/>
      <c r="AE854" s="224"/>
      <c r="AF854" s="224"/>
      <c r="AG854" s="224"/>
      <c r="AH854" s="225" t="s">
        <v>562</v>
      </c>
      <c r="AI854" s="226"/>
      <c r="AJ854" s="226"/>
      <c r="AK854" s="226"/>
      <c r="AL854" s="227" t="s">
        <v>578</v>
      </c>
      <c r="AM854" s="228"/>
      <c r="AN854" s="228"/>
      <c r="AO854" s="229"/>
      <c r="AP854" s="230"/>
      <c r="AQ854" s="230"/>
      <c r="AR854" s="230"/>
      <c r="AS854" s="230"/>
      <c r="AT854" s="230"/>
      <c r="AU854" s="230"/>
      <c r="AV854" s="230"/>
      <c r="AW854" s="230"/>
      <c r="AX854" s="230"/>
    </row>
    <row r="855" spans="1:50" ht="45" customHeight="1" x14ac:dyDescent="0.15">
      <c r="A855" s="239">
        <v>7</v>
      </c>
      <c r="B855" s="239">
        <v>1</v>
      </c>
      <c r="C855" s="235" t="s">
        <v>697</v>
      </c>
      <c r="D855" s="217"/>
      <c r="E855" s="217"/>
      <c r="F855" s="217"/>
      <c r="G855" s="217"/>
      <c r="H855" s="217"/>
      <c r="I855" s="217"/>
      <c r="J855" s="218" t="s">
        <v>562</v>
      </c>
      <c r="K855" s="219"/>
      <c r="L855" s="219"/>
      <c r="M855" s="219"/>
      <c r="N855" s="219"/>
      <c r="O855" s="219"/>
      <c r="P855" s="220" t="s">
        <v>687</v>
      </c>
      <c r="Q855" s="220"/>
      <c r="R855" s="220"/>
      <c r="S855" s="220"/>
      <c r="T855" s="220"/>
      <c r="U855" s="220"/>
      <c r="V855" s="220"/>
      <c r="W855" s="220"/>
      <c r="X855" s="220"/>
      <c r="Y855" s="221">
        <v>13.1</v>
      </c>
      <c r="Z855" s="222"/>
      <c r="AA855" s="222"/>
      <c r="AB855" s="223"/>
      <c r="AC855" s="224" t="s">
        <v>561</v>
      </c>
      <c r="AD855" s="224"/>
      <c r="AE855" s="224"/>
      <c r="AF855" s="224"/>
      <c r="AG855" s="224"/>
      <c r="AH855" s="225" t="s">
        <v>562</v>
      </c>
      <c r="AI855" s="226"/>
      <c r="AJ855" s="226"/>
      <c r="AK855" s="226"/>
      <c r="AL855" s="227" t="s">
        <v>578</v>
      </c>
      <c r="AM855" s="228"/>
      <c r="AN855" s="228"/>
      <c r="AO855" s="229"/>
      <c r="AP855" s="230"/>
      <c r="AQ855" s="230"/>
      <c r="AR855" s="230"/>
      <c r="AS855" s="230"/>
      <c r="AT855" s="230"/>
      <c r="AU855" s="230"/>
      <c r="AV855" s="230"/>
      <c r="AW855" s="230"/>
      <c r="AX855" s="230"/>
    </row>
    <row r="856" spans="1:50" ht="45" customHeight="1" x14ac:dyDescent="0.15">
      <c r="A856" s="239">
        <v>8</v>
      </c>
      <c r="B856" s="239">
        <v>1</v>
      </c>
      <c r="C856" s="235" t="s">
        <v>698</v>
      </c>
      <c r="D856" s="217"/>
      <c r="E856" s="217"/>
      <c r="F856" s="217"/>
      <c r="G856" s="217"/>
      <c r="H856" s="217"/>
      <c r="I856" s="217"/>
      <c r="J856" s="218" t="s">
        <v>562</v>
      </c>
      <c r="K856" s="219"/>
      <c r="L856" s="219"/>
      <c r="M856" s="219"/>
      <c r="N856" s="219"/>
      <c r="O856" s="219"/>
      <c r="P856" s="220" t="s">
        <v>688</v>
      </c>
      <c r="Q856" s="220"/>
      <c r="R856" s="220"/>
      <c r="S856" s="220"/>
      <c r="T856" s="220"/>
      <c r="U856" s="220"/>
      <c r="V856" s="220"/>
      <c r="W856" s="220"/>
      <c r="X856" s="220"/>
      <c r="Y856" s="221">
        <v>7.1</v>
      </c>
      <c r="Z856" s="222"/>
      <c r="AA856" s="222"/>
      <c r="AB856" s="223"/>
      <c r="AC856" s="224" t="s">
        <v>561</v>
      </c>
      <c r="AD856" s="224"/>
      <c r="AE856" s="224"/>
      <c r="AF856" s="224"/>
      <c r="AG856" s="224"/>
      <c r="AH856" s="225" t="s">
        <v>562</v>
      </c>
      <c r="AI856" s="226"/>
      <c r="AJ856" s="226"/>
      <c r="AK856" s="226"/>
      <c r="AL856" s="227" t="s">
        <v>578</v>
      </c>
      <c r="AM856" s="228"/>
      <c r="AN856" s="228"/>
      <c r="AO856" s="229"/>
      <c r="AP856" s="230"/>
      <c r="AQ856" s="230"/>
      <c r="AR856" s="230"/>
      <c r="AS856" s="230"/>
      <c r="AT856" s="230"/>
      <c r="AU856" s="230"/>
      <c r="AV856" s="230"/>
      <c r="AW856" s="230"/>
      <c r="AX856" s="230"/>
    </row>
    <row r="857" spans="1:50" ht="45" customHeight="1" x14ac:dyDescent="0.15">
      <c r="A857" s="239">
        <v>9</v>
      </c>
      <c r="B857" s="239">
        <v>1</v>
      </c>
      <c r="C857" s="235" t="s">
        <v>699</v>
      </c>
      <c r="D857" s="217"/>
      <c r="E857" s="217"/>
      <c r="F857" s="217"/>
      <c r="G857" s="217"/>
      <c r="H857" s="217"/>
      <c r="I857" s="217"/>
      <c r="J857" s="218" t="s">
        <v>562</v>
      </c>
      <c r="K857" s="219"/>
      <c r="L857" s="219"/>
      <c r="M857" s="219"/>
      <c r="N857" s="219"/>
      <c r="O857" s="219"/>
      <c r="P857" s="220" t="s">
        <v>689</v>
      </c>
      <c r="Q857" s="220"/>
      <c r="R857" s="220"/>
      <c r="S857" s="220"/>
      <c r="T857" s="220"/>
      <c r="U857" s="220"/>
      <c r="V857" s="220"/>
      <c r="W857" s="220"/>
      <c r="X857" s="220"/>
      <c r="Y857" s="221">
        <v>6.4</v>
      </c>
      <c r="Z857" s="222"/>
      <c r="AA857" s="222"/>
      <c r="AB857" s="223"/>
      <c r="AC857" s="224" t="s">
        <v>561</v>
      </c>
      <c r="AD857" s="224"/>
      <c r="AE857" s="224"/>
      <c r="AF857" s="224"/>
      <c r="AG857" s="224"/>
      <c r="AH857" s="225" t="s">
        <v>562</v>
      </c>
      <c r="AI857" s="226"/>
      <c r="AJ857" s="226"/>
      <c r="AK857" s="226"/>
      <c r="AL857" s="227" t="s">
        <v>578</v>
      </c>
      <c r="AM857" s="228"/>
      <c r="AN857" s="228"/>
      <c r="AO857" s="229"/>
      <c r="AP857" s="230"/>
      <c r="AQ857" s="230"/>
      <c r="AR857" s="230"/>
      <c r="AS857" s="230"/>
      <c r="AT857" s="230"/>
      <c r="AU857" s="230"/>
      <c r="AV857" s="230"/>
      <c r="AW857" s="230"/>
      <c r="AX857" s="230"/>
    </row>
    <row r="858" spans="1:50" ht="45" customHeight="1" x14ac:dyDescent="0.15">
      <c r="A858" s="239">
        <v>10</v>
      </c>
      <c r="B858" s="239">
        <v>1</v>
      </c>
      <c r="C858" s="235" t="s">
        <v>700</v>
      </c>
      <c r="D858" s="217"/>
      <c r="E858" s="217"/>
      <c r="F858" s="217"/>
      <c r="G858" s="217"/>
      <c r="H858" s="217"/>
      <c r="I858" s="217"/>
      <c r="J858" s="218" t="s">
        <v>562</v>
      </c>
      <c r="K858" s="219"/>
      <c r="L858" s="219"/>
      <c r="M858" s="219"/>
      <c r="N858" s="219"/>
      <c r="O858" s="219"/>
      <c r="P858" s="220" t="s">
        <v>690</v>
      </c>
      <c r="Q858" s="220"/>
      <c r="R858" s="220"/>
      <c r="S858" s="220"/>
      <c r="T858" s="220"/>
      <c r="U858" s="220"/>
      <c r="V858" s="220"/>
      <c r="W858" s="220"/>
      <c r="X858" s="220"/>
      <c r="Y858" s="221">
        <v>5.4</v>
      </c>
      <c r="Z858" s="222"/>
      <c r="AA858" s="222"/>
      <c r="AB858" s="223"/>
      <c r="AC858" s="224" t="s">
        <v>561</v>
      </c>
      <c r="AD858" s="224"/>
      <c r="AE858" s="224"/>
      <c r="AF858" s="224"/>
      <c r="AG858" s="224"/>
      <c r="AH858" s="225" t="s">
        <v>562</v>
      </c>
      <c r="AI858" s="226"/>
      <c r="AJ858" s="226"/>
      <c r="AK858" s="226"/>
      <c r="AL858" s="227" t="s">
        <v>578</v>
      </c>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463</v>
      </c>
      <c r="K881" s="108"/>
      <c r="L881" s="108"/>
      <c r="M881" s="108"/>
      <c r="N881" s="108"/>
      <c r="O881" s="108"/>
      <c r="P881" s="232" t="s">
        <v>398</v>
      </c>
      <c r="Q881" s="232"/>
      <c r="R881" s="232"/>
      <c r="S881" s="232"/>
      <c r="T881" s="232"/>
      <c r="U881" s="232"/>
      <c r="V881" s="232"/>
      <c r="W881" s="232"/>
      <c r="X881" s="232"/>
      <c r="Y881" s="232" t="s">
        <v>459</v>
      </c>
      <c r="Z881" s="231"/>
      <c r="AA881" s="231"/>
      <c r="AB881" s="231"/>
      <c r="AC881" s="108" t="s">
        <v>397</v>
      </c>
      <c r="AD881" s="108"/>
      <c r="AE881" s="108"/>
      <c r="AF881" s="108"/>
      <c r="AG881" s="108"/>
      <c r="AH881" s="232" t="s">
        <v>414</v>
      </c>
      <c r="AI881" s="231"/>
      <c r="AJ881" s="231"/>
      <c r="AK881" s="231"/>
      <c r="AL881" s="231" t="s">
        <v>23</v>
      </c>
      <c r="AM881" s="231"/>
      <c r="AN881" s="231"/>
      <c r="AO881" s="233"/>
      <c r="AP881" s="234" t="s">
        <v>506</v>
      </c>
      <c r="AQ881" s="234"/>
      <c r="AR881" s="234"/>
      <c r="AS881" s="234"/>
      <c r="AT881" s="234"/>
      <c r="AU881" s="234"/>
      <c r="AV881" s="234"/>
      <c r="AW881" s="234"/>
      <c r="AX881" s="234"/>
    </row>
    <row r="882" spans="1:50" ht="30" customHeight="1" x14ac:dyDescent="0.15">
      <c r="A882" s="239">
        <v>1</v>
      </c>
      <c r="B882" s="239">
        <v>1</v>
      </c>
      <c r="C882" s="235" t="s">
        <v>656</v>
      </c>
      <c r="D882" s="217"/>
      <c r="E882" s="217"/>
      <c r="F882" s="217"/>
      <c r="G882" s="217"/>
      <c r="H882" s="217"/>
      <c r="I882" s="217"/>
      <c r="J882" s="218">
        <v>3000020231002</v>
      </c>
      <c r="K882" s="219"/>
      <c r="L882" s="219"/>
      <c r="M882" s="219"/>
      <c r="N882" s="219"/>
      <c r="O882" s="219"/>
      <c r="P882" s="236" t="s">
        <v>647</v>
      </c>
      <c r="Q882" s="220"/>
      <c r="R882" s="220"/>
      <c r="S882" s="220"/>
      <c r="T882" s="220"/>
      <c r="U882" s="220"/>
      <c r="V882" s="220"/>
      <c r="W882" s="220"/>
      <c r="X882" s="220"/>
      <c r="Y882" s="221">
        <v>9.1</v>
      </c>
      <c r="Z882" s="222"/>
      <c r="AA882" s="222"/>
      <c r="AB882" s="223"/>
      <c r="AC882" s="224" t="s">
        <v>561</v>
      </c>
      <c r="AD882" s="224"/>
      <c r="AE882" s="224"/>
      <c r="AF882" s="224"/>
      <c r="AG882" s="224"/>
      <c r="AH882" s="225" t="s">
        <v>562</v>
      </c>
      <c r="AI882" s="226"/>
      <c r="AJ882" s="226"/>
      <c r="AK882" s="226"/>
      <c r="AL882" s="227" t="s">
        <v>578</v>
      </c>
      <c r="AM882" s="228"/>
      <c r="AN882" s="228"/>
      <c r="AO882" s="229"/>
      <c r="AP882" s="230"/>
      <c r="AQ882" s="230"/>
      <c r="AR882" s="230"/>
      <c r="AS882" s="230"/>
      <c r="AT882" s="230"/>
      <c r="AU882" s="230"/>
      <c r="AV882" s="230"/>
      <c r="AW882" s="230"/>
      <c r="AX882" s="230"/>
    </row>
    <row r="883" spans="1:50" ht="30" customHeight="1" x14ac:dyDescent="0.15">
      <c r="A883" s="239">
        <v>2</v>
      </c>
      <c r="B883" s="239">
        <v>1</v>
      </c>
      <c r="C883" s="235" t="s">
        <v>657</v>
      </c>
      <c r="D883" s="217"/>
      <c r="E883" s="217"/>
      <c r="F883" s="217"/>
      <c r="G883" s="217"/>
      <c r="H883" s="217"/>
      <c r="I883" s="217"/>
      <c r="J883" s="218">
        <v>6000020122025</v>
      </c>
      <c r="K883" s="219"/>
      <c r="L883" s="219"/>
      <c r="M883" s="219"/>
      <c r="N883" s="219"/>
      <c r="O883" s="219"/>
      <c r="P883" s="236" t="s">
        <v>582</v>
      </c>
      <c r="Q883" s="220"/>
      <c r="R883" s="220"/>
      <c r="S883" s="220"/>
      <c r="T883" s="220"/>
      <c r="U883" s="220"/>
      <c r="V883" s="220"/>
      <c r="W883" s="220"/>
      <c r="X883" s="220"/>
      <c r="Y883" s="221">
        <v>5.3</v>
      </c>
      <c r="Z883" s="222"/>
      <c r="AA883" s="222"/>
      <c r="AB883" s="223"/>
      <c r="AC883" s="224" t="s">
        <v>561</v>
      </c>
      <c r="AD883" s="224"/>
      <c r="AE883" s="224"/>
      <c r="AF883" s="224"/>
      <c r="AG883" s="224"/>
      <c r="AH883" s="225" t="s">
        <v>562</v>
      </c>
      <c r="AI883" s="226"/>
      <c r="AJ883" s="226"/>
      <c r="AK883" s="226"/>
      <c r="AL883" s="227" t="s">
        <v>578</v>
      </c>
      <c r="AM883" s="228"/>
      <c r="AN883" s="228"/>
      <c r="AO883" s="229"/>
      <c r="AP883" s="230"/>
      <c r="AQ883" s="230"/>
      <c r="AR883" s="230"/>
      <c r="AS883" s="230"/>
      <c r="AT883" s="230"/>
      <c r="AU883" s="230"/>
      <c r="AV883" s="230"/>
      <c r="AW883" s="230"/>
      <c r="AX883" s="230"/>
    </row>
    <row r="884" spans="1:50" ht="30" customHeight="1" x14ac:dyDescent="0.15">
      <c r="A884" s="239">
        <v>3</v>
      </c>
      <c r="B884" s="239">
        <v>1</v>
      </c>
      <c r="C884" s="235" t="s">
        <v>658</v>
      </c>
      <c r="D884" s="217"/>
      <c r="E884" s="217"/>
      <c r="F884" s="217"/>
      <c r="G884" s="217"/>
      <c r="H884" s="217"/>
      <c r="I884" s="217"/>
      <c r="J884" s="218">
        <v>6000020332020</v>
      </c>
      <c r="K884" s="219"/>
      <c r="L884" s="219"/>
      <c r="M884" s="219"/>
      <c r="N884" s="219"/>
      <c r="O884" s="219"/>
      <c r="P884" s="236" t="s">
        <v>649</v>
      </c>
      <c r="Q884" s="220"/>
      <c r="R884" s="220"/>
      <c r="S884" s="220"/>
      <c r="T884" s="220"/>
      <c r="U884" s="220"/>
      <c r="V884" s="220"/>
      <c r="W884" s="220"/>
      <c r="X884" s="220"/>
      <c r="Y884" s="221">
        <v>4.2</v>
      </c>
      <c r="Z884" s="222"/>
      <c r="AA884" s="222"/>
      <c r="AB884" s="223"/>
      <c r="AC884" s="224" t="s">
        <v>561</v>
      </c>
      <c r="AD884" s="224"/>
      <c r="AE884" s="224"/>
      <c r="AF884" s="224"/>
      <c r="AG884" s="224"/>
      <c r="AH884" s="225" t="s">
        <v>562</v>
      </c>
      <c r="AI884" s="226"/>
      <c r="AJ884" s="226"/>
      <c r="AK884" s="226"/>
      <c r="AL884" s="227" t="s">
        <v>578</v>
      </c>
      <c r="AM884" s="228"/>
      <c r="AN884" s="228"/>
      <c r="AO884" s="229"/>
      <c r="AP884" s="230"/>
      <c r="AQ884" s="230"/>
      <c r="AR884" s="230"/>
      <c r="AS884" s="230"/>
      <c r="AT884" s="230"/>
      <c r="AU884" s="230"/>
      <c r="AV884" s="230"/>
      <c r="AW884" s="230"/>
      <c r="AX884" s="230"/>
    </row>
    <row r="885" spans="1:50" ht="30" customHeight="1" x14ac:dyDescent="0.15">
      <c r="A885" s="239">
        <v>4</v>
      </c>
      <c r="B885" s="239">
        <v>1</v>
      </c>
      <c r="C885" s="235" t="s">
        <v>659</v>
      </c>
      <c r="D885" s="217"/>
      <c r="E885" s="217"/>
      <c r="F885" s="217"/>
      <c r="G885" s="217"/>
      <c r="H885" s="217"/>
      <c r="I885" s="217"/>
      <c r="J885" s="218">
        <v>7000020284467</v>
      </c>
      <c r="K885" s="219"/>
      <c r="L885" s="219"/>
      <c r="M885" s="219"/>
      <c r="N885" s="219"/>
      <c r="O885" s="219"/>
      <c r="P885" s="236" t="s">
        <v>648</v>
      </c>
      <c r="Q885" s="220"/>
      <c r="R885" s="220"/>
      <c r="S885" s="220"/>
      <c r="T885" s="220"/>
      <c r="U885" s="220"/>
      <c r="V885" s="220"/>
      <c r="W885" s="220"/>
      <c r="X885" s="220"/>
      <c r="Y885" s="221">
        <v>4</v>
      </c>
      <c r="Z885" s="222"/>
      <c r="AA885" s="222"/>
      <c r="AB885" s="223"/>
      <c r="AC885" s="224" t="s">
        <v>561</v>
      </c>
      <c r="AD885" s="224"/>
      <c r="AE885" s="224"/>
      <c r="AF885" s="224"/>
      <c r="AG885" s="224"/>
      <c r="AH885" s="225" t="s">
        <v>562</v>
      </c>
      <c r="AI885" s="226"/>
      <c r="AJ885" s="226"/>
      <c r="AK885" s="226"/>
      <c r="AL885" s="227" t="s">
        <v>578</v>
      </c>
      <c r="AM885" s="228"/>
      <c r="AN885" s="228"/>
      <c r="AO885" s="229"/>
      <c r="AP885" s="230"/>
      <c r="AQ885" s="230"/>
      <c r="AR885" s="230"/>
      <c r="AS885" s="230"/>
      <c r="AT885" s="230"/>
      <c r="AU885" s="230"/>
      <c r="AV885" s="230"/>
      <c r="AW885" s="230"/>
      <c r="AX885" s="230"/>
    </row>
    <row r="886" spans="1:50" ht="30" customHeight="1" x14ac:dyDescent="0.15">
      <c r="A886" s="239">
        <v>5</v>
      </c>
      <c r="B886" s="239">
        <v>1</v>
      </c>
      <c r="C886" s="235" t="s">
        <v>660</v>
      </c>
      <c r="D886" s="217"/>
      <c r="E886" s="217"/>
      <c r="F886" s="217"/>
      <c r="G886" s="217"/>
      <c r="H886" s="217"/>
      <c r="I886" s="217"/>
      <c r="J886" s="218">
        <v>5000020093424</v>
      </c>
      <c r="K886" s="219"/>
      <c r="L886" s="219"/>
      <c r="M886" s="219"/>
      <c r="N886" s="219"/>
      <c r="O886" s="219"/>
      <c r="P886" s="236" t="s">
        <v>583</v>
      </c>
      <c r="Q886" s="220"/>
      <c r="R886" s="220"/>
      <c r="S886" s="220"/>
      <c r="T886" s="220"/>
      <c r="U886" s="220"/>
      <c r="V886" s="220"/>
      <c r="W886" s="220"/>
      <c r="X886" s="220"/>
      <c r="Y886" s="221">
        <v>3.4</v>
      </c>
      <c r="Z886" s="222"/>
      <c r="AA886" s="222"/>
      <c r="AB886" s="223"/>
      <c r="AC886" s="224" t="s">
        <v>561</v>
      </c>
      <c r="AD886" s="224"/>
      <c r="AE886" s="224"/>
      <c r="AF886" s="224"/>
      <c r="AG886" s="224"/>
      <c r="AH886" s="225" t="s">
        <v>562</v>
      </c>
      <c r="AI886" s="226"/>
      <c r="AJ886" s="226"/>
      <c r="AK886" s="226"/>
      <c r="AL886" s="227" t="s">
        <v>578</v>
      </c>
      <c r="AM886" s="228"/>
      <c r="AN886" s="228"/>
      <c r="AO886" s="229"/>
      <c r="AP886" s="230"/>
      <c r="AQ886" s="230"/>
      <c r="AR886" s="230"/>
      <c r="AS886" s="230"/>
      <c r="AT886" s="230"/>
      <c r="AU886" s="230"/>
      <c r="AV886" s="230"/>
      <c r="AW886" s="230"/>
      <c r="AX886" s="230"/>
    </row>
    <row r="887" spans="1:50" ht="30" customHeight="1" x14ac:dyDescent="0.15">
      <c r="A887" s="239">
        <v>6</v>
      </c>
      <c r="B887" s="239">
        <v>1</v>
      </c>
      <c r="C887" s="235" t="s">
        <v>661</v>
      </c>
      <c r="D887" s="217"/>
      <c r="E887" s="217"/>
      <c r="F887" s="217"/>
      <c r="G887" s="217"/>
      <c r="H887" s="217"/>
      <c r="I887" s="217"/>
      <c r="J887" s="218">
        <v>3000020232041</v>
      </c>
      <c r="K887" s="219"/>
      <c r="L887" s="219"/>
      <c r="M887" s="219"/>
      <c r="N887" s="219"/>
      <c r="O887" s="219"/>
      <c r="P887" s="236" t="s">
        <v>666</v>
      </c>
      <c r="Q887" s="220"/>
      <c r="R887" s="220"/>
      <c r="S887" s="220"/>
      <c r="T887" s="220"/>
      <c r="U887" s="220"/>
      <c r="V887" s="220"/>
      <c r="W887" s="220"/>
      <c r="X887" s="220"/>
      <c r="Y887" s="221">
        <v>3.3</v>
      </c>
      <c r="Z887" s="222"/>
      <c r="AA887" s="222"/>
      <c r="AB887" s="223"/>
      <c r="AC887" s="224" t="s">
        <v>561</v>
      </c>
      <c r="AD887" s="224"/>
      <c r="AE887" s="224"/>
      <c r="AF887" s="224"/>
      <c r="AG887" s="224"/>
      <c r="AH887" s="225" t="s">
        <v>562</v>
      </c>
      <c r="AI887" s="226"/>
      <c r="AJ887" s="226"/>
      <c r="AK887" s="226"/>
      <c r="AL887" s="227" t="s">
        <v>578</v>
      </c>
      <c r="AM887" s="228"/>
      <c r="AN887" s="228"/>
      <c r="AO887" s="229"/>
      <c r="AP887" s="230"/>
      <c r="AQ887" s="230"/>
      <c r="AR887" s="230"/>
      <c r="AS887" s="230"/>
      <c r="AT887" s="230"/>
      <c r="AU887" s="230"/>
      <c r="AV887" s="230"/>
      <c r="AW887" s="230"/>
      <c r="AX887" s="230"/>
    </row>
    <row r="888" spans="1:50" ht="30" customHeight="1" x14ac:dyDescent="0.15">
      <c r="A888" s="239">
        <v>7</v>
      </c>
      <c r="B888" s="239">
        <v>1</v>
      </c>
      <c r="C888" s="235" t="s">
        <v>662</v>
      </c>
      <c r="D888" s="217"/>
      <c r="E888" s="217"/>
      <c r="F888" s="217"/>
      <c r="G888" s="217"/>
      <c r="H888" s="217"/>
      <c r="I888" s="217"/>
      <c r="J888" s="218">
        <v>3000020282251</v>
      </c>
      <c r="K888" s="219"/>
      <c r="L888" s="219"/>
      <c r="M888" s="219"/>
      <c r="N888" s="219"/>
      <c r="O888" s="219"/>
      <c r="P888" s="236" t="s">
        <v>667</v>
      </c>
      <c r="Q888" s="220"/>
      <c r="R888" s="220"/>
      <c r="S888" s="220"/>
      <c r="T888" s="220"/>
      <c r="U888" s="220"/>
      <c r="V888" s="220"/>
      <c r="W888" s="220"/>
      <c r="X888" s="220"/>
      <c r="Y888" s="221">
        <v>3</v>
      </c>
      <c r="Z888" s="222"/>
      <c r="AA888" s="222"/>
      <c r="AB888" s="223"/>
      <c r="AC888" s="224" t="s">
        <v>561</v>
      </c>
      <c r="AD888" s="224"/>
      <c r="AE888" s="224"/>
      <c r="AF888" s="224"/>
      <c r="AG888" s="224"/>
      <c r="AH888" s="225" t="s">
        <v>562</v>
      </c>
      <c r="AI888" s="226"/>
      <c r="AJ888" s="226"/>
      <c r="AK888" s="226"/>
      <c r="AL888" s="227" t="s">
        <v>578</v>
      </c>
      <c r="AM888" s="228"/>
      <c r="AN888" s="228"/>
      <c r="AO888" s="229"/>
      <c r="AP888" s="230"/>
      <c r="AQ888" s="230"/>
      <c r="AR888" s="230"/>
      <c r="AS888" s="230"/>
      <c r="AT888" s="230"/>
      <c r="AU888" s="230"/>
      <c r="AV888" s="230"/>
      <c r="AW888" s="230"/>
      <c r="AX888" s="230"/>
    </row>
    <row r="889" spans="1:50" ht="30" customHeight="1" x14ac:dyDescent="0.15">
      <c r="A889" s="239">
        <v>8</v>
      </c>
      <c r="B889" s="239">
        <v>1</v>
      </c>
      <c r="C889" s="235" t="s">
        <v>663</v>
      </c>
      <c r="D889" s="217"/>
      <c r="E889" s="217"/>
      <c r="F889" s="217"/>
      <c r="G889" s="217"/>
      <c r="H889" s="217"/>
      <c r="I889" s="217"/>
      <c r="J889" s="218">
        <v>2000020252131</v>
      </c>
      <c r="K889" s="219"/>
      <c r="L889" s="219"/>
      <c r="M889" s="219"/>
      <c r="N889" s="219"/>
      <c r="O889" s="219"/>
      <c r="P889" s="236" t="s">
        <v>584</v>
      </c>
      <c r="Q889" s="220"/>
      <c r="R889" s="220"/>
      <c r="S889" s="220"/>
      <c r="T889" s="220"/>
      <c r="U889" s="220"/>
      <c r="V889" s="220"/>
      <c r="W889" s="220"/>
      <c r="X889" s="220"/>
      <c r="Y889" s="221">
        <v>2.8</v>
      </c>
      <c r="Z889" s="222"/>
      <c r="AA889" s="222"/>
      <c r="AB889" s="223"/>
      <c r="AC889" s="224" t="s">
        <v>561</v>
      </c>
      <c r="AD889" s="224"/>
      <c r="AE889" s="224"/>
      <c r="AF889" s="224"/>
      <c r="AG889" s="224"/>
      <c r="AH889" s="225" t="s">
        <v>562</v>
      </c>
      <c r="AI889" s="226"/>
      <c r="AJ889" s="226"/>
      <c r="AK889" s="226"/>
      <c r="AL889" s="227" t="s">
        <v>578</v>
      </c>
      <c r="AM889" s="228"/>
      <c r="AN889" s="228"/>
      <c r="AO889" s="229"/>
      <c r="AP889" s="230"/>
      <c r="AQ889" s="230"/>
      <c r="AR889" s="230"/>
      <c r="AS889" s="230"/>
      <c r="AT889" s="230"/>
      <c r="AU889" s="230"/>
      <c r="AV889" s="230"/>
      <c r="AW889" s="230"/>
      <c r="AX889" s="230"/>
    </row>
    <row r="890" spans="1:50" ht="30" customHeight="1" x14ac:dyDescent="0.15">
      <c r="A890" s="239">
        <v>9</v>
      </c>
      <c r="B890" s="239">
        <v>1</v>
      </c>
      <c r="C890" s="235" t="s">
        <v>664</v>
      </c>
      <c r="D890" s="217"/>
      <c r="E890" s="217"/>
      <c r="F890" s="217"/>
      <c r="G890" s="217"/>
      <c r="H890" s="217"/>
      <c r="I890" s="217"/>
      <c r="J890" s="218">
        <v>9000020064033</v>
      </c>
      <c r="K890" s="219"/>
      <c r="L890" s="219"/>
      <c r="M890" s="219"/>
      <c r="N890" s="219"/>
      <c r="O890" s="219"/>
      <c r="P890" s="236" t="s">
        <v>668</v>
      </c>
      <c r="Q890" s="220"/>
      <c r="R890" s="220"/>
      <c r="S890" s="220"/>
      <c r="T890" s="220"/>
      <c r="U890" s="220"/>
      <c r="V890" s="220"/>
      <c r="W890" s="220"/>
      <c r="X890" s="220"/>
      <c r="Y890" s="221">
        <v>2.1</v>
      </c>
      <c r="Z890" s="222"/>
      <c r="AA890" s="222"/>
      <c r="AB890" s="223"/>
      <c r="AC890" s="224" t="s">
        <v>561</v>
      </c>
      <c r="AD890" s="224"/>
      <c r="AE890" s="224"/>
      <c r="AF890" s="224"/>
      <c r="AG890" s="224"/>
      <c r="AH890" s="225" t="s">
        <v>562</v>
      </c>
      <c r="AI890" s="226"/>
      <c r="AJ890" s="226"/>
      <c r="AK890" s="226"/>
      <c r="AL890" s="227" t="s">
        <v>578</v>
      </c>
      <c r="AM890" s="228"/>
      <c r="AN890" s="228"/>
      <c r="AO890" s="229"/>
      <c r="AP890" s="230"/>
      <c r="AQ890" s="230"/>
      <c r="AR890" s="230"/>
      <c r="AS890" s="230"/>
      <c r="AT890" s="230"/>
      <c r="AU890" s="230"/>
      <c r="AV890" s="230"/>
      <c r="AW890" s="230"/>
      <c r="AX890" s="230"/>
    </row>
    <row r="891" spans="1:50" ht="30" customHeight="1" x14ac:dyDescent="0.15">
      <c r="A891" s="239">
        <v>10</v>
      </c>
      <c r="B891" s="239">
        <v>1</v>
      </c>
      <c r="C891" s="235" t="s">
        <v>665</v>
      </c>
      <c r="D891" s="217"/>
      <c r="E891" s="217"/>
      <c r="F891" s="217"/>
      <c r="G891" s="217"/>
      <c r="H891" s="217"/>
      <c r="I891" s="217"/>
      <c r="J891" s="218">
        <v>4000020142140</v>
      </c>
      <c r="K891" s="219"/>
      <c r="L891" s="219"/>
      <c r="M891" s="219"/>
      <c r="N891" s="219"/>
      <c r="O891" s="219"/>
      <c r="P891" s="236" t="s">
        <v>669</v>
      </c>
      <c r="Q891" s="220"/>
      <c r="R891" s="220"/>
      <c r="S891" s="220"/>
      <c r="T891" s="220"/>
      <c r="U891" s="220"/>
      <c r="V891" s="220"/>
      <c r="W891" s="220"/>
      <c r="X891" s="220"/>
      <c r="Y891" s="221">
        <v>1.9</v>
      </c>
      <c r="Z891" s="222"/>
      <c r="AA891" s="222"/>
      <c r="AB891" s="223"/>
      <c r="AC891" s="224" t="s">
        <v>561</v>
      </c>
      <c r="AD891" s="224"/>
      <c r="AE891" s="224"/>
      <c r="AF891" s="224"/>
      <c r="AG891" s="224"/>
      <c r="AH891" s="225" t="s">
        <v>562</v>
      </c>
      <c r="AI891" s="226"/>
      <c r="AJ891" s="226"/>
      <c r="AK891" s="226"/>
      <c r="AL891" s="227" t="s">
        <v>578</v>
      </c>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t="s">
        <v>579</v>
      </c>
      <c r="K892" s="219"/>
      <c r="L892" s="219"/>
      <c r="M892" s="219"/>
      <c r="N892" s="219"/>
      <c r="O892" s="219"/>
      <c r="P892" s="220"/>
      <c r="Q892" s="220"/>
      <c r="R892" s="220"/>
      <c r="S892" s="220"/>
      <c r="T892" s="220"/>
      <c r="U892" s="220"/>
      <c r="V892" s="220"/>
      <c r="W892" s="220"/>
      <c r="X892" s="220"/>
      <c r="Y892" s="221"/>
      <c r="Z892" s="222"/>
      <c r="AA892" s="222"/>
      <c r="AB892" s="223"/>
      <c r="AC892" s="224" t="s">
        <v>561</v>
      </c>
      <c r="AD892" s="224"/>
      <c r="AE892" s="224"/>
      <c r="AF892" s="224"/>
      <c r="AG892" s="224"/>
      <c r="AH892" s="225" t="s">
        <v>562</v>
      </c>
      <c r="AI892" s="226"/>
      <c r="AJ892" s="226"/>
      <c r="AK892" s="226"/>
      <c r="AL892" s="227" t="s">
        <v>578</v>
      </c>
      <c r="AM892" s="228"/>
      <c r="AN892" s="228"/>
      <c r="AO892" s="229"/>
      <c r="AP892" s="230" t="s">
        <v>562</v>
      </c>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t="s">
        <v>579</v>
      </c>
      <c r="K893" s="219"/>
      <c r="L893" s="219"/>
      <c r="M893" s="219"/>
      <c r="N893" s="219"/>
      <c r="O893" s="219"/>
      <c r="P893" s="220"/>
      <c r="Q893" s="220"/>
      <c r="R893" s="220"/>
      <c r="S893" s="220"/>
      <c r="T893" s="220"/>
      <c r="U893" s="220"/>
      <c r="V893" s="220"/>
      <c r="W893" s="220"/>
      <c r="X893" s="220"/>
      <c r="Y893" s="221"/>
      <c r="Z893" s="222"/>
      <c r="AA893" s="222"/>
      <c r="AB893" s="223"/>
      <c r="AC893" s="224" t="s">
        <v>561</v>
      </c>
      <c r="AD893" s="224"/>
      <c r="AE893" s="224"/>
      <c r="AF893" s="224"/>
      <c r="AG893" s="224"/>
      <c r="AH893" s="225" t="s">
        <v>562</v>
      </c>
      <c r="AI893" s="226"/>
      <c r="AJ893" s="226"/>
      <c r="AK893" s="226"/>
      <c r="AL893" s="227" t="s">
        <v>578</v>
      </c>
      <c r="AM893" s="228"/>
      <c r="AN893" s="228"/>
      <c r="AO893" s="229"/>
      <c r="AP893" s="230" t="s">
        <v>562</v>
      </c>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t="s">
        <v>579</v>
      </c>
      <c r="K894" s="219"/>
      <c r="L894" s="219"/>
      <c r="M894" s="219"/>
      <c r="N894" s="219"/>
      <c r="O894" s="219"/>
      <c r="P894" s="220"/>
      <c r="Q894" s="220"/>
      <c r="R894" s="220"/>
      <c r="S894" s="220"/>
      <c r="T894" s="220"/>
      <c r="U894" s="220"/>
      <c r="V894" s="220"/>
      <c r="W894" s="220"/>
      <c r="X894" s="220"/>
      <c r="Y894" s="221"/>
      <c r="Z894" s="222"/>
      <c r="AA894" s="222"/>
      <c r="AB894" s="223"/>
      <c r="AC894" s="224" t="s">
        <v>561</v>
      </c>
      <c r="AD894" s="224"/>
      <c r="AE894" s="224"/>
      <c r="AF894" s="224"/>
      <c r="AG894" s="224"/>
      <c r="AH894" s="225" t="s">
        <v>562</v>
      </c>
      <c r="AI894" s="226"/>
      <c r="AJ894" s="226"/>
      <c r="AK894" s="226"/>
      <c r="AL894" s="227" t="s">
        <v>578</v>
      </c>
      <c r="AM894" s="228"/>
      <c r="AN894" s="228"/>
      <c r="AO894" s="229"/>
      <c r="AP894" s="230" t="s">
        <v>562</v>
      </c>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t="s">
        <v>579</v>
      </c>
      <c r="K895" s="219"/>
      <c r="L895" s="219"/>
      <c r="M895" s="219"/>
      <c r="N895" s="219"/>
      <c r="O895" s="219"/>
      <c r="P895" s="220"/>
      <c r="Q895" s="220"/>
      <c r="R895" s="220"/>
      <c r="S895" s="220"/>
      <c r="T895" s="220"/>
      <c r="U895" s="220"/>
      <c r="V895" s="220"/>
      <c r="W895" s="220"/>
      <c r="X895" s="220"/>
      <c r="Y895" s="221"/>
      <c r="Z895" s="222"/>
      <c r="AA895" s="222"/>
      <c r="AB895" s="223"/>
      <c r="AC895" s="224" t="s">
        <v>561</v>
      </c>
      <c r="AD895" s="224"/>
      <c r="AE895" s="224"/>
      <c r="AF895" s="224"/>
      <c r="AG895" s="224"/>
      <c r="AH895" s="225" t="s">
        <v>562</v>
      </c>
      <c r="AI895" s="226"/>
      <c r="AJ895" s="226"/>
      <c r="AK895" s="226"/>
      <c r="AL895" s="227" t="s">
        <v>578</v>
      </c>
      <c r="AM895" s="228"/>
      <c r="AN895" s="228"/>
      <c r="AO895" s="229"/>
      <c r="AP895" s="230" t="s">
        <v>562</v>
      </c>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t="s">
        <v>579</v>
      </c>
      <c r="K896" s="219"/>
      <c r="L896" s="219"/>
      <c r="M896" s="219"/>
      <c r="N896" s="219"/>
      <c r="O896" s="219"/>
      <c r="P896" s="220"/>
      <c r="Q896" s="220"/>
      <c r="R896" s="220"/>
      <c r="S896" s="220"/>
      <c r="T896" s="220"/>
      <c r="U896" s="220"/>
      <c r="V896" s="220"/>
      <c r="W896" s="220"/>
      <c r="X896" s="220"/>
      <c r="Y896" s="221"/>
      <c r="Z896" s="222"/>
      <c r="AA896" s="222"/>
      <c r="AB896" s="223"/>
      <c r="AC896" s="224" t="s">
        <v>561</v>
      </c>
      <c r="AD896" s="224"/>
      <c r="AE896" s="224"/>
      <c r="AF896" s="224"/>
      <c r="AG896" s="224"/>
      <c r="AH896" s="225" t="s">
        <v>562</v>
      </c>
      <c r="AI896" s="226"/>
      <c r="AJ896" s="226"/>
      <c r="AK896" s="226"/>
      <c r="AL896" s="227" t="s">
        <v>578</v>
      </c>
      <c r="AM896" s="228"/>
      <c r="AN896" s="228"/>
      <c r="AO896" s="229"/>
      <c r="AP896" s="230" t="s">
        <v>562</v>
      </c>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t="s">
        <v>579</v>
      </c>
      <c r="K897" s="219"/>
      <c r="L897" s="219"/>
      <c r="M897" s="219"/>
      <c r="N897" s="219"/>
      <c r="O897" s="219"/>
      <c r="P897" s="220"/>
      <c r="Q897" s="220"/>
      <c r="R897" s="220"/>
      <c r="S897" s="220"/>
      <c r="T897" s="220"/>
      <c r="U897" s="220"/>
      <c r="V897" s="220"/>
      <c r="W897" s="220"/>
      <c r="X897" s="220"/>
      <c r="Y897" s="221"/>
      <c r="Z897" s="222"/>
      <c r="AA897" s="222"/>
      <c r="AB897" s="223"/>
      <c r="AC897" s="224" t="s">
        <v>561</v>
      </c>
      <c r="AD897" s="224"/>
      <c r="AE897" s="224"/>
      <c r="AF897" s="224"/>
      <c r="AG897" s="224"/>
      <c r="AH897" s="225" t="s">
        <v>562</v>
      </c>
      <c r="AI897" s="226"/>
      <c r="AJ897" s="226"/>
      <c r="AK897" s="226"/>
      <c r="AL897" s="227" t="s">
        <v>578</v>
      </c>
      <c r="AM897" s="228"/>
      <c r="AN897" s="228"/>
      <c r="AO897" s="229"/>
      <c r="AP897" s="230" t="s">
        <v>562</v>
      </c>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t="s">
        <v>579</v>
      </c>
      <c r="K898" s="219"/>
      <c r="L898" s="219"/>
      <c r="M898" s="219"/>
      <c r="N898" s="219"/>
      <c r="O898" s="219"/>
      <c r="P898" s="220"/>
      <c r="Q898" s="220"/>
      <c r="R898" s="220"/>
      <c r="S898" s="220"/>
      <c r="T898" s="220"/>
      <c r="U898" s="220"/>
      <c r="V898" s="220"/>
      <c r="W898" s="220"/>
      <c r="X898" s="220"/>
      <c r="Y898" s="221"/>
      <c r="Z898" s="222"/>
      <c r="AA898" s="222"/>
      <c r="AB898" s="223"/>
      <c r="AC898" s="224" t="s">
        <v>561</v>
      </c>
      <c r="AD898" s="224"/>
      <c r="AE898" s="224"/>
      <c r="AF898" s="224"/>
      <c r="AG898" s="224"/>
      <c r="AH898" s="225" t="s">
        <v>562</v>
      </c>
      <c r="AI898" s="226"/>
      <c r="AJ898" s="226"/>
      <c r="AK898" s="226"/>
      <c r="AL898" s="227" t="s">
        <v>578</v>
      </c>
      <c r="AM898" s="228"/>
      <c r="AN898" s="228"/>
      <c r="AO898" s="229"/>
      <c r="AP898" s="230" t="s">
        <v>562</v>
      </c>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t="s">
        <v>579</v>
      </c>
      <c r="K899" s="219"/>
      <c r="L899" s="219"/>
      <c r="M899" s="219"/>
      <c r="N899" s="219"/>
      <c r="O899" s="219"/>
      <c r="P899" s="220"/>
      <c r="Q899" s="220"/>
      <c r="R899" s="220"/>
      <c r="S899" s="220"/>
      <c r="T899" s="220"/>
      <c r="U899" s="220"/>
      <c r="V899" s="220"/>
      <c r="W899" s="220"/>
      <c r="X899" s="220"/>
      <c r="Y899" s="221"/>
      <c r="Z899" s="222"/>
      <c r="AA899" s="222"/>
      <c r="AB899" s="223"/>
      <c r="AC899" s="224" t="s">
        <v>561</v>
      </c>
      <c r="AD899" s="224"/>
      <c r="AE899" s="224"/>
      <c r="AF899" s="224"/>
      <c r="AG899" s="224"/>
      <c r="AH899" s="225" t="s">
        <v>562</v>
      </c>
      <c r="AI899" s="226"/>
      <c r="AJ899" s="226"/>
      <c r="AK899" s="226"/>
      <c r="AL899" s="227" t="s">
        <v>578</v>
      </c>
      <c r="AM899" s="228"/>
      <c r="AN899" s="228"/>
      <c r="AO899" s="229"/>
      <c r="AP899" s="230" t="s">
        <v>562</v>
      </c>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t="s">
        <v>579</v>
      </c>
      <c r="K900" s="219"/>
      <c r="L900" s="219"/>
      <c r="M900" s="219"/>
      <c r="N900" s="219"/>
      <c r="O900" s="219"/>
      <c r="P900" s="220"/>
      <c r="Q900" s="220"/>
      <c r="R900" s="220"/>
      <c r="S900" s="220"/>
      <c r="T900" s="220"/>
      <c r="U900" s="220"/>
      <c r="V900" s="220"/>
      <c r="W900" s="220"/>
      <c r="X900" s="220"/>
      <c r="Y900" s="221"/>
      <c r="Z900" s="222"/>
      <c r="AA900" s="222"/>
      <c r="AB900" s="223"/>
      <c r="AC900" s="224" t="s">
        <v>561</v>
      </c>
      <c r="AD900" s="224"/>
      <c r="AE900" s="224"/>
      <c r="AF900" s="224"/>
      <c r="AG900" s="224"/>
      <c r="AH900" s="225" t="s">
        <v>562</v>
      </c>
      <c r="AI900" s="226"/>
      <c r="AJ900" s="226"/>
      <c r="AK900" s="226"/>
      <c r="AL900" s="227" t="s">
        <v>578</v>
      </c>
      <c r="AM900" s="228"/>
      <c r="AN900" s="228"/>
      <c r="AO900" s="229"/>
      <c r="AP900" s="230" t="s">
        <v>562</v>
      </c>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t="s">
        <v>579</v>
      </c>
      <c r="K901" s="219"/>
      <c r="L901" s="219"/>
      <c r="M901" s="219"/>
      <c r="N901" s="219"/>
      <c r="O901" s="219"/>
      <c r="P901" s="220"/>
      <c r="Q901" s="220"/>
      <c r="R901" s="220"/>
      <c r="S901" s="220"/>
      <c r="T901" s="220"/>
      <c r="U901" s="220"/>
      <c r="V901" s="220"/>
      <c r="W901" s="220"/>
      <c r="X901" s="220"/>
      <c r="Y901" s="221"/>
      <c r="Z901" s="222"/>
      <c r="AA901" s="222"/>
      <c r="AB901" s="223"/>
      <c r="AC901" s="224" t="s">
        <v>561</v>
      </c>
      <c r="AD901" s="224"/>
      <c r="AE901" s="224"/>
      <c r="AF901" s="224"/>
      <c r="AG901" s="224"/>
      <c r="AH901" s="225" t="s">
        <v>562</v>
      </c>
      <c r="AI901" s="226"/>
      <c r="AJ901" s="226"/>
      <c r="AK901" s="226"/>
      <c r="AL901" s="227" t="s">
        <v>578</v>
      </c>
      <c r="AM901" s="228"/>
      <c r="AN901" s="228"/>
      <c r="AO901" s="229"/>
      <c r="AP901" s="230" t="s">
        <v>562</v>
      </c>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t="s">
        <v>579</v>
      </c>
      <c r="K902" s="219"/>
      <c r="L902" s="219"/>
      <c r="M902" s="219"/>
      <c r="N902" s="219"/>
      <c r="O902" s="219"/>
      <c r="P902" s="220"/>
      <c r="Q902" s="220"/>
      <c r="R902" s="220"/>
      <c r="S902" s="220"/>
      <c r="T902" s="220"/>
      <c r="U902" s="220"/>
      <c r="V902" s="220"/>
      <c r="W902" s="220"/>
      <c r="X902" s="220"/>
      <c r="Y902" s="221"/>
      <c r="Z902" s="222"/>
      <c r="AA902" s="222"/>
      <c r="AB902" s="223"/>
      <c r="AC902" s="224" t="s">
        <v>561</v>
      </c>
      <c r="AD902" s="224"/>
      <c r="AE902" s="224"/>
      <c r="AF902" s="224"/>
      <c r="AG902" s="224"/>
      <c r="AH902" s="225" t="s">
        <v>562</v>
      </c>
      <c r="AI902" s="226"/>
      <c r="AJ902" s="226"/>
      <c r="AK902" s="226"/>
      <c r="AL902" s="227" t="s">
        <v>578</v>
      </c>
      <c r="AM902" s="228"/>
      <c r="AN902" s="228"/>
      <c r="AO902" s="229"/>
      <c r="AP902" s="230" t="s">
        <v>562</v>
      </c>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t="s">
        <v>579</v>
      </c>
      <c r="K903" s="219"/>
      <c r="L903" s="219"/>
      <c r="M903" s="219"/>
      <c r="N903" s="219"/>
      <c r="O903" s="219"/>
      <c r="P903" s="220"/>
      <c r="Q903" s="220"/>
      <c r="R903" s="220"/>
      <c r="S903" s="220"/>
      <c r="T903" s="220"/>
      <c r="U903" s="220"/>
      <c r="V903" s="220"/>
      <c r="W903" s="220"/>
      <c r="X903" s="220"/>
      <c r="Y903" s="221"/>
      <c r="Z903" s="222"/>
      <c r="AA903" s="222"/>
      <c r="AB903" s="223"/>
      <c r="AC903" s="224" t="s">
        <v>561</v>
      </c>
      <c r="AD903" s="224"/>
      <c r="AE903" s="224"/>
      <c r="AF903" s="224"/>
      <c r="AG903" s="224"/>
      <c r="AH903" s="225" t="s">
        <v>562</v>
      </c>
      <c r="AI903" s="226"/>
      <c r="AJ903" s="226"/>
      <c r="AK903" s="226"/>
      <c r="AL903" s="227" t="s">
        <v>578</v>
      </c>
      <c r="AM903" s="228"/>
      <c r="AN903" s="228"/>
      <c r="AO903" s="229"/>
      <c r="AP903" s="230" t="s">
        <v>562</v>
      </c>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t="s">
        <v>579</v>
      </c>
      <c r="K904" s="219"/>
      <c r="L904" s="219"/>
      <c r="M904" s="219"/>
      <c r="N904" s="219"/>
      <c r="O904" s="219"/>
      <c r="P904" s="220"/>
      <c r="Q904" s="220"/>
      <c r="R904" s="220"/>
      <c r="S904" s="220"/>
      <c r="T904" s="220"/>
      <c r="U904" s="220"/>
      <c r="V904" s="220"/>
      <c r="W904" s="220"/>
      <c r="X904" s="220"/>
      <c r="Y904" s="221"/>
      <c r="Z904" s="222"/>
      <c r="AA904" s="222"/>
      <c r="AB904" s="223"/>
      <c r="AC904" s="224" t="s">
        <v>561</v>
      </c>
      <c r="AD904" s="224"/>
      <c r="AE904" s="224"/>
      <c r="AF904" s="224"/>
      <c r="AG904" s="224"/>
      <c r="AH904" s="225" t="s">
        <v>562</v>
      </c>
      <c r="AI904" s="226"/>
      <c r="AJ904" s="226"/>
      <c r="AK904" s="226"/>
      <c r="AL904" s="227" t="s">
        <v>578</v>
      </c>
      <c r="AM904" s="228"/>
      <c r="AN904" s="228"/>
      <c r="AO904" s="229"/>
      <c r="AP904" s="230" t="s">
        <v>562</v>
      </c>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t="s">
        <v>579</v>
      </c>
      <c r="K905" s="219"/>
      <c r="L905" s="219"/>
      <c r="M905" s="219"/>
      <c r="N905" s="219"/>
      <c r="O905" s="219"/>
      <c r="P905" s="220"/>
      <c r="Q905" s="220"/>
      <c r="R905" s="220"/>
      <c r="S905" s="220"/>
      <c r="T905" s="220"/>
      <c r="U905" s="220"/>
      <c r="V905" s="220"/>
      <c r="W905" s="220"/>
      <c r="X905" s="220"/>
      <c r="Y905" s="221"/>
      <c r="Z905" s="222"/>
      <c r="AA905" s="222"/>
      <c r="AB905" s="223"/>
      <c r="AC905" s="224" t="s">
        <v>561</v>
      </c>
      <c r="AD905" s="224"/>
      <c r="AE905" s="224"/>
      <c r="AF905" s="224"/>
      <c r="AG905" s="224"/>
      <c r="AH905" s="225" t="s">
        <v>562</v>
      </c>
      <c r="AI905" s="226"/>
      <c r="AJ905" s="226"/>
      <c r="AK905" s="226"/>
      <c r="AL905" s="227" t="s">
        <v>578</v>
      </c>
      <c r="AM905" s="228"/>
      <c r="AN905" s="228"/>
      <c r="AO905" s="229"/>
      <c r="AP905" s="230" t="s">
        <v>562</v>
      </c>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t="s">
        <v>579</v>
      </c>
      <c r="K906" s="219"/>
      <c r="L906" s="219"/>
      <c r="M906" s="219"/>
      <c r="N906" s="219"/>
      <c r="O906" s="219"/>
      <c r="P906" s="220"/>
      <c r="Q906" s="220"/>
      <c r="R906" s="220"/>
      <c r="S906" s="220"/>
      <c r="T906" s="220"/>
      <c r="U906" s="220"/>
      <c r="V906" s="220"/>
      <c r="W906" s="220"/>
      <c r="X906" s="220"/>
      <c r="Y906" s="221"/>
      <c r="Z906" s="222"/>
      <c r="AA906" s="222"/>
      <c r="AB906" s="223"/>
      <c r="AC906" s="224" t="s">
        <v>561</v>
      </c>
      <c r="AD906" s="224"/>
      <c r="AE906" s="224"/>
      <c r="AF906" s="224"/>
      <c r="AG906" s="224"/>
      <c r="AH906" s="225" t="s">
        <v>562</v>
      </c>
      <c r="AI906" s="226"/>
      <c r="AJ906" s="226"/>
      <c r="AK906" s="226"/>
      <c r="AL906" s="227" t="s">
        <v>578</v>
      </c>
      <c r="AM906" s="228"/>
      <c r="AN906" s="228"/>
      <c r="AO906" s="229"/>
      <c r="AP906" s="230" t="s">
        <v>562</v>
      </c>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t="s">
        <v>579</v>
      </c>
      <c r="K907" s="219"/>
      <c r="L907" s="219"/>
      <c r="M907" s="219"/>
      <c r="N907" s="219"/>
      <c r="O907" s="219"/>
      <c r="P907" s="220"/>
      <c r="Q907" s="220"/>
      <c r="R907" s="220"/>
      <c r="S907" s="220"/>
      <c r="T907" s="220"/>
      <c r="U907" s="220"/>
      <c r="V907" s="220"/>
      <c r="W907" s="220"/>
      <c r="X907" s="220"/>
      <c r="Y907" s="221"/>
      <c r="Z907" s="222"/>
      <c r="AA907" s="222"/>
      <c r="AB907" s="223"/>
      <c r="AC907" s="224" t="s">
        <v>561</v>
      </c>
      <c r="AD907" s="224"/>
      <c r="AE907" s="224"/>
      <c r="AF907" s="224"/>
      <c r="AG907" s="224"/>
      <c r="AH907" s="225" t="s">
        <v>562</v>
      </c>
      <c r="AI907" s="226"/>
      <c r="AJ907" s="226"/>
      <c r="AK907" s="226"/>
      <c r="AL907" s="227" t="s">
        <v>578</v>
      </c>
      <c r="AM907" s="228"/>
      <c r="AN907" s="228"/>
      <c r="AO907" s="229"/>
      <c r="AP907" s="230" t="s">
        <v>562</v>
      </c>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t="s">
        <v>579</v>
      </c>
      <c r="K908" s="219"/>
      <c r="L908" s="219"/>
      <c r="M908" s="219"/>
      <c r="N908" s="219"/>
      <c r="O908" s="219"/>
      <c r="P908" s="220"/>
      <c r="Q908" s="220"/>
      <c r="R908" s="220"/>
      <c r="S908" s="220"/>
      <c r="T908" s="220"/>
      <c r="U908" s="220"/>
      <c r="V908" s="220"/>
      <c r="W908" s="220"/>
      <c r="X908" s="220"/>
      <c r="Y908" s="221"/>
      <c r="Z908" s="222"/>
      <c r="AA908" s="222"/>
      <c r="AB908" s="223"/>
      <c r="AC908" s="224" t="s">
        <v>561</v>
      </c>
      <c r="AD908" s="224"/>
      <c r="AE908" s="224"/>
      <c r="AF908" s="224"/>
      <c r="AG908" s="224"/>
      <c r="AH908" s="225" t="s">
        <v>562</v>
      </c>
      <c r="AI908" s="226"/>
      <c r="AJ908" s="226"/>
      <c r="AK908" s="226"/>
      <c r="AL908" s="227" t="s">
        <v>578</v>
      </c>
      <c r="AM908" s="228"/>
      <c r="AN908" s="228"/>
      <c r="AO908" s="229"/>
      <c r="AP908" s="230" t="s">
        <v>562</v>
      </c>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t="s">
        <v>579</v>
      </c>
      <c r="K909" s="219"/>
      <c r="L909" s="219"/>
      <c r="M909" s="219"/>
      <c r="N909" s="219"/>
      <c r="O909" s="219"/>
      <c r="P909" s="220"/>
      <c r="Q909" s="220"/>
      <c r="R909" s="220"/>
      <c r="S909" s="220"/>
      <c r="T909" s="220"/>
      <c r="U909" s="220"/>
      <c r="V909" s="220"/>
      <c r="W909" s="220"/>
      <c r="X909" s="220"/>
      <c r="Y909" s="221"/>
      <c r="Z909" s="222"/>
      <c r="AA909" s="222"/>
      <c r="AB909" s="223"/>
      <c r="AC909" s="224" t="s">
        <v>561</v>
      </c>
      <c r="AD909" s="224"/>
      <c r="AE909" s="224"/>
      <c r="AF909" s="224"/>
      <c r="AG909" s="224"/>
      <c r="AH909" s="225" t="s">
        <v>562</v>
      </c>
      <c r="AI909" s="226"/>
      <c r="AJ909" s="226"/>
      <c r="AK909" s="226"/>
      <c r="AL909" s="227" t="s">
        <v>578</v>
      </c>
      <c r="AM909" s="228"/>
      <c r="AN909" s="228"/>
      <c r="AO909" s="229"/>
      <c r="AP909" s="230" t="s">
        <v>562</v>
      </c>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t="s">
        <v>579</v>
      </c>
      <c r="K910" s="219"/>
      <c r="L910" s="219"/>
      <c r="M910" s="219"/>
      <c r="N910" s="219"/>
      <c r="O910" s="219"/>
      <c r="P910" s="220"/>
      <c r="Q910" s="220"/>
      <c r="R910" s="220"/>
      <c r="S910" s="220"/>
      <c r="T910" s="220"/>
      <c r="U910" s="220"/>
      <c r="V910" s="220"/>
      <c r="W910" s="220"/>
      <c r="X910" s="220"/>
      <c r="Y910" s="221"/>
      <c r="Z910" s="222"/>
      <c r="AA910" s="222"/>
      <c r="AB910" s="223"/>
      <c r="AC910" s="224" t="s">
        <v>561</v>
      </c>
      <c r="AD910" s="224"/>
      <c r="AE910" s="224"/>
      <c r="AF910" s="224"/>
      <c r="AG910" s="224"/>
      <c r="AH910" s="225" t="s">
        <v>562</v>
      </c>
      <c r="AI910" s="226"/>
      <c r="AJ910" s="226"/>
      <c r="AK910" s="226"/>
      <c r="AL910" s="227" t="s">
        <v>578</v>
      </c>
      <c r="AM910" s="228"/>
      <c r="AN910" s="228"/>
      <c r="AO910" s="229"/>
      <c r="AP910" s="230" t="s">
        <v>562</v>
      </c>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t="s">
        <v>579</v>
      </c>
      <c r="K911" s="219"/>
      <c r="L911" s="219"/>
      <c r="M911" s="219"/>
      <c r="N911" s="219"/>
      <c r="O911" s="219"/>
      <c r="P911" s="220"/>
      <c r="Q911" s="220"/>
      <c r="R911" s="220"/>
      <c r="S911" s="220"/>
      <c r="T911" s="220"/>
      <c r="U911" s="220"/>
      <c r="V911" s="220"/>
      <c r="W911" s="220"/>
      <c r="X911" s="220"/>
      <c r="Y911" s="221"/>
      <c r="Z911" s="222"/>
      <c r="AA911" s="222"/>
      <c r="AB911" s="223"/>
      <c r="AC911" s="224" t="s">
        <v>561</v>
      </c>
      <c r="AD911" s="224"/>
      <c r="AE911" s="224"/>
      <c r="AF911" s="224"/>
      <c r="AG911" s="224"/>
      <c r="AH911" s="225" t="s">
        <v>562</v>
      </c>
      <c r="AI911" s="226"/>
      <c r="AJ911" s="226"/>
      <c r="AK911" s="226"/>
      <c r="AL911" s="227" t="s">
        <v>578</v>
      </c>
      <c r="AM911" s="228"/>
      <c r="AN911" s="228"/>
      <c r="AO911" s="229"/>
      <c r="AP911" s="230" t="s">
        <v>562</v>
      </c>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463</v>
      </c>
      <c r="K914" s="108"/>
      <c r="L914" s="108"/>
      <c r="M914" s="108"/>
      <c r="N914" s="108"/>
      <c r="O914" s="108"/>
      <c r="P914" s="232" t="s">
        <v>398</v>
      </c>
      <c r="Q914" s="232"/>
      <c r="R914" s="232"/>
      <c r="S914" s="232"/>
      <c r="T914" s="232"/>
      <c r="U914" s="232"/>
      <c r="V914" s="232"/>
      <c r="W914" s="232"/>
      <c r="X914" s="232"/>
      <c r="Y914" s="232" t="s">
        <v>459</v>
      </c>
      <c r="Z914" s="231"/>
      <c r="AA914" s="231"/>
      <c r="AB914" s="231"/>
      <c r="AC914" s="108" t="s">
        <v>397</v>
      </c>
      <c r="AD914" s="108"/>
      <c r="AE914" s="108"/>
      <c r="AF914" s="108"/>
      <c r="AG914" s="108"/>
      <c r="AH914" s="232" t="s">
        <v>414</v>
      </c>
      <c r="AI914" s="231"/>
      <c r="AJ914" s="231"/>
      <c r="AK914" s="231"/>
      <c r="AL914" s="231" t="s">
        <v>23</v>
      </c>
      <c r="AM914" s="231"/>
      <c r="AN914" s="231"/>
      <c r="AO914" s="233"/>
      <c r="AP914" s="234" t="s">
        <v>506</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463</v>
      </c>
      <c r="K947" s="108"/>
      <c r="L947" s="108"/>
      <c r="M947" s="108"/>
      <c r="N947" s="108"/>
      <c r="O947" s="108"/>
      <c r="P947" s="232" t="s">
        <v>398</v>
      </c>
      <c r="Q947" s="232"/>
      <c r="R947" s="232"/>
      <c r="S947" s="232"/>
      <c r="T947" s="232"/>
      <c r="U947" s="232"/>
      <c r="V947" s="232"/>
      <c r="W947" s="232"/>
      <c r="X947" s="232"/>
      <c r="Y947" s="232" t="s">
        <v>459</v>
      </c>
      <c r="Z947" s="231"/>
      <c r="AA947" s="231"/>
      <c r="AB947" s="231"/>
      <c r="AC947" s="108" t="s">
        <v>397</v>
      </c>
      <c r="AD947" s="108"/>
      <c r="AE947" s="108"/>
      <c r="AF947" s="108"/>
      <c r="AG947" s="108"/>
      <c r="AH947" s="232" t="s">
        <v>414</v>
      </c>
      <c r="AI947" s="231"/>
      <c r="AJ947" s="231"/>
      <c r="AK947" s="231"/>
      <c r="AL947" s="231" t="s">
        <v>23</v>
      </c>
      <c r="AM947" s="231"/>
      <c r="AN947" s="231"/>
      <c r="AO947" s="233"/>
      <c r="AP947" s="234" t="s">
        <v>506</v>
      </c>
      <c r="AQ947" s="234"/>
      <c r="AR947" s="234"/>
      <c r="AS947" s="234"/>
      <c r="AT947" s="234"/>
      <c r="AU947" s="234"/>
      <c r="AV947" s="234"/>
      <c r="AW947" s="234"/>
      <c r="AX947" s="234"/>
    </row>
    <row r="948" spans="1:50" ht="45" customHeight="1" x14ac:dyDescent="0.15">
      <c r="A948" s="239">
        <v>1</v>
      </c>
      <c r="B948" s="239">
        <v>1</v>
      </c>
      <c r="C948" s="235" t="s">
        <v>580</v>
      </c>
      <c r="D948" s="217"/>
      <c r="E948" s="217"/>
      <c r="F948" s="217"/>
      <c r="G948" s="217"/>
      <c r="H948" s="217"/>
      <c r="I948" s="217"/>
      <c r="J948" s="218">
        <v>8010401050783</v>
      </c>
      <c r="K948" s="219"/>
      <c r="L948" s="219"/>
      <c r="M948" s="219"/>
      <c r="N948" s="219"/>
      <c r="O948" s="219"/>
      <c r="P948" s="236" t="s">
        <v>581</v>
      </c>
      <c r="Q948" s="220"/>
      <c r="R948" s="220"/>
      <c r="S948" s="220"/>
      <c r="T948" s="220"/>
      <c r="U948" s="220"/>
      <c r="V948" s="220"/>
      <c r="W948" s="220"/>
      <c r="X948" s="220"/>
      <c r="Y948" s="221">
        <v>3</v>
      </c>
      <c r="Z948" s="222"/>
      <c r="AA948" s="222"/>
      <c r="AB948" s="223"/>
      <c r="AC948" s="224" t="s">
        <v>420</v>
      </c>
      <c r="AD948" s="224"/>
      <c r="AE948" s="224"/>
      <c r="AF948" s="224"/>
      <c r="AG948" s="224"/>
      <c r="AH948" s="225">
        <v>3</v>
      </c>
      <c r="AI948" s="226"/>
      <c r="AJ948" s="226"/>
      <c r="AK948" s="226"/>
      <c r="AL948" s="227">
        <v>59.93</v>
      </c>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463</v>
      </c>
      <c r="K980" s="108"/>
      <c r="L980" s="108"/>
      <c r="M980" s="108"/>
      <c r="N980" s="108"/>
      <c r="O980" s="108"/>
      <c r="P980" s="232" t="s">
        <v>398</v>
      </c>
      <c r="Q980" s="232"/>
      <c r="R980" s="232"/>
      <c r="S980" s="232"/>
      <c r="T980" s="232"/>
      <c r="U980" s="232"/>
      <c r="V980" s="232"/>
      <c r="W980" s="232"/>
      <c r="X980" s="232"/>
      <c r="Y980" s="232" t="s">
        <v>459</v>
      </c>
      <c r="Z980" s="231"/>
      <c r="AA980" s="231"/>
      <c r="AB980" s="231"/>
      <c r="AC980" s="108" t="s">
        <v>397</v>
      </c>
      <c r="AD980" s="108"/>
      <c r="AE980" s="108"/>
      <c r="AF980" s="108"/>
      <c r="AG980" s="108"/>
      <c r="AH980" s="232" t="s">
        <v>414</v>
      </c>
      <c r="AI980" s="231"/>
      <c r="AJ980" s="231"/>
      <c r="AK980" s="231"/>
      <c r="AL980" s="231" t="s">
        <v>23</v>
      </c>
      <c r="AM980" s="231"/>
      <c r="AN980" s="231"/>
      <c r="AO980" s="233"/>
      <c r="AP980" s="234" t="s">
        <v>506</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463</v>
      </c>
      <c r="K1013" s="108"/>
      <c r="L1013" s="108"/>
      <c r="M1013" s="108"/>
      <c r="N1013" s="108"/>
      <c r="O1013" s="108"/>
      <c r="P1013" s="232" t="s">
        <v>398</v>
      </c>
      <c r="Q1013" s="232"/>
      <c r="R1013" s="232"/>
      <c r="S1013" s="232"/>
      <c r="T1013" s="232"/>
      <c r="U1013" s="232"/>
      <c r="V1013" s="232"/>
      <c r="W1013" s="232"/>
      <c r="X1013" s="232"/>
      <c r="Y1013" s="232" t="s">
        <v>459</v>
      </c>
      <c r="Z1013" s="231"/>
      <c r="AA1013" s="231"/>
      <c r="AB1013" s="231"/>
      <c r="AC1013" s="108" t="s">
        <v>397</v>
      </c>
      <c r="AD1013" s="108"/>
      <c r="AE1013" s="108"/>
      <c r="AF1013" s="108"/>
      <c r="AG1013" s="108"/>
      <c r="AH1013" s="232" t="s">
        <v>414</v>
      </c>
      <c r="AI1013" s="231"/>
      <c r="AJ1013" s="231"/>
      <c r="AK1013" s="231"/>
      <c r="AL1013" s="231" t="s">
        <v>23</v>
      </c>
      <c r="AM1013" s="231"/>
      <c r="AN1013" s="231"/>
      <c r="AO1013" s="233"/>
      <c r="AP1013" s="234" t="s">
        <v>506</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463</v>
      </c>
      <c r="K1046" s="108"/>
      <c r="L1046" s="108"/>
      <c r="M1046" s="108"/>
      <c r="N1046" s="108"/>
      <c r="O1046" s="108"/>
      <c r="P1046" s="232" t="s">
        <v>398</v>
      </c>
      <c r="Q1046" s="232"/>
      <c r="R1046" s="232"/>
      <c r="S1046" s="232"/>
      <c r="T1046" s="232"/>
      <c r="U1046" s="232"/>
      <c r="V1046" s="232"/>
      <c r="W1046" s="232"/>
      <c r="X1046" s="232"/>
      <c r="Y1046" s="232" t="s">
        <v>459</v>
      </c>
      <c r="Z1046" s="231"/>
      <c r="AA1046" s="231"/>
      <c r="AB1046" s="231"/>
      <c r="AC1046" s="108" t="s">
        <v>397</v>
      </c>
      <c r="AD1046" s="108"/>
      <c r="AE1046" s="108"/>
      <c r="AF1046" s="108"/>
      <c r="AG1046" s="108"/>
      <c r="AH1046" s="232" t="s">
        <v>414</v>
      </c>
      <c r="AI1046" s="231"/>
      <c r="AJ1046" s="231"/>
      <c r="AK1046" s="231"/>
      <c r="AL1046" s="231" t="s">
        <v>23</v>
      </c>
      <c r="AM1046" s="231"/>
      <c r="AN1046" s="231"/>
      <c r="AO1046" s="233"/>
      <c r="AP1046" s="234" t="s">
        <v>506</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505</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425</v>
      </c>
      <c r="D1080" s="243"/>
      <c r="E1080" s="108" t="s">
        <v>424</v>
      </c>
      <c r="F1080" s="243"/>
      <c r="G1080" s="243"/>
      <c r="H1080" s="243"/>
      <c r="I1080" s="243"/>
      <c r="J1080" s="108" t="s">
        <v>463</v>
      </c>
      <c r="K1080" s="108"/>
      <c r="L1080" s="108"/>
      <c r="M1080" s="108"/>
      <c r="N1080" s="108"/>
      <c r="O1080" s="108"/>
      <c r="P1080" s="232" t="s">
        <v>31</v>
      </c>
      <c r="Q1080" s="232"/>
      <c r="R1080" s="232"/>
      <c r="S1080" s="232"/>
      <c r="T1080" s="232"/>
      <c r="U1080" s="232"/>
      <c r="V1080" s="232"/>
      <c r="W1080" s="232"/>
      <c r="X1080" s="232"/>
      <c r="Y1080" s="108" t="s">
        <v>466</v>
      </c>
      <c r="Z1080" s="243"/>
      <c r="AA1080" s="243"/>
      <c r="AB1080" s="243"/>
      <c r="AC1080" s="108" t="s">
        <v>397</v>
      </c>
      <c r="AD1080" s="108"/>
      <c r="AE1080" s="108"/>
      <c r="AF1080" s="108"/>
      <c r="AG1080" s="108"/>
      <c r="AH1080" s="232" t="s">
        <v>414</v>
      </c>
      <c r="AI1080" s="231"/>
      <c r="AJ1080" s="231"/>
      <c r="AK1080" s="231"/>
      <c r="AL1080" s="231" t="s">
        <v>23</v>
      </c>
      <c r="AM1080" s="231"/>
      <c r="AN1080" s="231"/>
      <c r="AO1080" s="244"/>
      <c r="AP1080" s="234" t="s">
        <v>507</v>
      </c>
      <c r="AQ1080" s="234"/>
      <c r="AR1080" s="234"/>
      <c r="AS1080" s="234"/>
      <c r="AT1080" s="234"/>
      <c r="AU1080" s="234"/>
      <c r="AV1080" s="234"/>
      <c r="AW1080" s="234"/>
      <c r="AX1080" s="234"/>
    </row>
    <row r="1081" spans="1:50" ht="30.75" customHeight="1" x14ac:dyDescent="0.15">
      <c r="A1081" s="239">
        <v>1</v>
      </c>
      <c r="B1081" s="239">
        <v>1</v>
      </c>
      <c r="C1081" s="237"/>
      <c r="D1081" s="237"/>
      <c r="E1081" s="106" t="s">
        <v>723</v>
      </c>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7" priority="11269">
      <formula>IF(RIGHT(TEXT(P14,"0.#"),1)=".",FALSE,TRUE)</formula>
    </cfRule>
    <cfRule type="expression" dxfId="2696" priority="11270">
      <formula>IF(RIGHT(TEXT(P14,"0.#"),1)=".",TRUE,FALSE)</formula>
    </cfRule>
  </conditionalFormatting>
  <conditionalFormatting sqref="AE23">
    <cfRule type="expression" dxfId="2695" priority="11259">
      <formula>IF(RIGHT(TEXT(AE23,"0.#"),1)=".",FALSE,TRUE)</formula>
    </cfRule>
    <cfRule type="expression" dxfId="2694" priority="11260">
      <formula>IF(RIGHT(TEXT(AE23,"0.#"),1)=".",TRUE,FALSE)</formula>
    </cfRule>
  </conditionalFormatting>
  <conditionalFormatting sqref="L105">
    <cfRule type="expression" dxfId="2693" priority="11151">
      <formula>IF(RIGHT(TEXT(L105,"0.#"),1)=".",FALSE,TRUE)</formula>
    </cfRule>
    <cfRule type="expression" dxfId="2692" priority="11152">
      <formula>IF(RIGHT(TEXT(L105,"0.#"),1)=".",TRUE,FALSE)</formula>
    </cfRule>
  </conditionalFormatting>
  <conditionalFormatting sqref="L110">
    <cfRule type="expression" dxfId="2691" priority="11149">
      <formula>IF(RIGHT(TEXT(L110,"0.#"),1)=".",FALSE,TRUE)</formula>
    </cfRule>
    <cfRule type="expression" dxfId="2690" priority="11150">
      <formula>IF(RIGHT(TEXT(L110,"0.#"),1)=".",TRUE,FALSE)</formula>
    </cfRule>
  </conditionalFormatting>
  <conditionalFormatting sqref="R110">
    <cfRule type="expression" dxfId="2689" priority="11147">
      <formula>IF(RIGHT(TEXT(R110,"0.#"),1)=".",FALSE,TRUE)</formula>
    </cfRule>
    <cfRule type="expression" dxfId="2688" priority="11148">
      <formula>IF(RIGHT(TEXT(R110,"0.#"),1)=".",TRUE,FALSE)</formula>
    </cfRule>
  </conditionalFormatting>
  <conditionalFormatting sqref="P18:AX18">
    <cfRule type="expression" dxfId="2687" priority="11145">
      <formula>IF(RIGHT(TEXT(P18,"0.#"),1)=".",FALSE,TRUE)</formula>
    </cfRule>
    <cfRule type="expression" dxfId="2686" priority="11146">
      <formula>IF(RIGHT(TEXT(P18,"0.#"),1)=".",TRUE,FALSE)</formula>
    </cfRule>
  </conditionalFormatting>
  <conditionalFormatting sqref="Y761">
    <cfRule type="expression" dxfId="2685" priority="11141">
      <formula>IF(RIGHT(TEXT(Y761,"0.#"),1)=".",FALSE,TRUE)</formula>
    </cfRule>
    <cfRule type="expression" dxfId="2684" priority="11142">
      <formula>IF(RIGHT(TEXT(Y761,"0.#"),1)=".",TRUE,FALSE)</formula>
    </cfRule>
  </conditionalFormatting>
  <conditionalFormatting sqref="Y770">
    <cfRule type="expression" dxfId="2683" priority="11137">
      <formula>IF(RIGHT(TEXT(Y770,"0.#"),1)=".",FALSE,TRUE)</formula>
    </cfRule>
    <cfRule type="expression" dxfId="2682" priority="11138">
      <formula>IF(RIGHT(TEXT(Y770,"0.#"),1)=".",TRUE,FALSE)</formula>
    </cfRule>
  </conditionalFormatting>
  <conditionalFormatting sqref="Y801:Y808 Y799 Y788:Y795 Y786 Y775:Y782 Y773">
    <cfRule type="expression" dxfId="2681" priority="10919">
      <formula>IF(RIGHT(TEXT(Y773,"0.#"),1)=".",FALSE,TRUE)</formula>
    </cfRule>
    <cfRule type="expression" dxfId="2680" priority="10920">
      <formula>IF(RIGHT(TEXT(Y773,"0.#"),1)=".",TRUE,FALSE)</formula>
    </cfRule>
  </conditionalFormatting>
  <conditionalFormatting sqref="P16:AQ17 P15:AX15 P13:AX13">
    <cfRule type="expression" dxfId="2679" priority="10967">
      <formula>IF(RIGHT(TEXT(P13,"0.#"),1)=".",FALSE,TRUE)</formula>
    </cfRule>
    <cfRule type="expression" dxfId="2678" priority="10968">
      <formula>IF(RIGHT(TEXT(P13,"0.#"),1)=".",TRUE,FALSE)</formula>
    </cfRule>
  </conditionalFormatting>
  <conditionalFormatting sqref="P19:AJ19">
    <cfRule type="expression" dxfId="2677" priority="10965">
      <formula>IF(RIGHT(TEXT(P19,"0.#"),1)=".",FALSE,TRUE)</formula>
    </cfRule>
    <cfRule type="expression" dxfId="2676" priority="10966">
      <formula>IF(RIGHT(TEXT(P19,"0.#"),1)=".",TRUE,FALSE)</formula>
    </cfRule>
  </conditionalFormatting>
  <conditionalFormatting sqref="AE74 AQ74">
    <cfRule type="expression" dxfId="2675" priority="10957">
      <formula>IF(RIGHT(TEXT(AE74,"0.#"),1)=".",FALSE,TRUE)</formula>
    </cfRule>
    <cfRule type="expression" dxfId="2674" priority="10958">
      <formula>IF(RIGHT(TEXT(AE74,"0.#"),1)=".",TRUE,FALSE)</formula>
    </cfRule>
  </conditionalFormatting>
  <conditionalFormatting sqref="L106:L109 L104">
    <cfRule type="expression" dxfId="2673" priority="10951">
      <formula>IF(RIGHT(TEXT(L104,"0.#"),1)=".",FALSE,TRUE)</formula>
    </cfRule>
    <cfRule type="expression" dxfId="2672" priority="10952">
      <formula>IF(RIGHT(TEXT(L104,"0.#"),1)=".",TRUE,FALSE)</formula>
    </cfRule>
  </conditionalFormatting>
  <conditionalFormatting sqref="R104">
    <cfRule type="expression" dxfId="2671" priority="10947">
      <formula>IF(RIGHT(TEXT(R104,"0.#"),1)=".",FALSE,TRUE)</formula>
    </cfRule>
    <cfRule type="expression" dxfId="2670" priority="10948">
      <formula>IF(RIGHT(TEXT(R104,"0.#"),1)=".",TRUE,FALSE)</formula>
    </cfRule>
  </conditionalFormatting>
  <conditionalFormatting sqref="R105:R109">
    <cfRule type="expression" dxfId="2669" priority="10945">
      <formula>IF(RIGHT(TEXT(R105,"0.#"),1)=".",FALSE,TRUE)</formula>
    </cfRule>
    <cfRule type="expression" dxfId="2668" priority="10946">
      <formula>IF(RIGHT(TEXT(R105,"0.#"),1)=".",TRUE,FALSE)</formula>
    </cfRule>
  </conditionalFormatting>
  <conditionalFormatting sqref="Y762:Y769 Y760">
    <cfRule type="expression" dxfId="2667" priority="10943">
      <formula>IF(RIGHT(TEXT(Y760,"0.#"),1)=".",FALSE,TRUE)</formula>
    </cfRule>
    <cfRule type="expression" dxfId="2666" priority="10944">
      <formula>IF(RIGHT(TEXT(Y760,"0.#"),1)=".",TRUE,FALSE)</formula>
    </cfRule>
  </conditionalFormatting>
  <conditionalFormatting sqref="AU761">
    <cfRule type="expression" dxfId="2665" priority="10941">
      <formula>IF(RIGHT(TEXT(AU761,"0.#"),1)=".",FALSE,TRUE)</formula>
    </cfRule>
    <cfRule type="expression" dxfId="2664" priority="10942">
      <formula>IF(RIGHT(TEXT(AU761,"0.#"),1)=".",TRUE,FALSE)</formula>
    </cfRule>
  </conditionalFormatting>
  <conditionalFormatting sqref="AU770">
    <cfRule type="expression" dxfId="2663" priority="10939">
      <formula>IF(RIGHT(TEXT(AU770,"0.#"),1)=".",FALSE,TRUE)</formula>
    </cfRule>
    <cfRule type="expression" dxfId="2662" priority="10940">
      <formula>IF(RIGHT(TEXT(AU770,"0.#"),1)=".",TRUE,FALSE)</formula>
    </cfRule>
  </conditionalFormatting>
  <conditionalFormatting sqref="AU762:AU769 AU760">
    <cfRule type="expression" dxfId="2661" priority="10937">
      <formula>IF(RIGHT(TEXT(AU760,"0.#"),1)=".",FALSE,TRUE)</formula>
    </cfRule>
    <cfRule type="expression" dxfId="2660" priority="10938">
      <formula>IF(RIGHT(TEXT(AU760,"0.#"),1)=".",TRUE,FALSE)</formula>
    </cfRule>
  </conditionalFormatting>
  <conditionalFormatting sqref="Y800 Y787 Y774">
    <cfRule type="expression" dxfId="2659" priority="10923">
      <formula>IF(RIGHT(TEXT(Y774,"0.#"),1)=".",FALSE,TRUE)</formula>
    </cfRule>
    <cfRule type="expression" dxfId="2658" priority="10924">
      <formula>IF(RIGHT(TEXT(Y774,"0.#"),1)=".",TRUE,FALSE)</formula>
    </cfRule>
  </conditionalFormatting>
  <conditionalFormatting sqref="Y809 Y796 Y783">
    <cfRule type="expression" dxfId="2657" priority="10921">
      <formula>IF(RIGHT(TEXT(Y783,"0.#"),1)=".",FALSE,TRUE)</formula>
    </cfRule>
    <cfRule type="expression" dxfId="2656" priority="10922">
      <formula>IF(RIGHT(TEXT(Y783,"0.#"),1)=".",TRUE,FALSE)</formula>
    </cfRule>
  </conditionalFormatting>
  <conditionalFormatting sqref="AU800 AU787 AU774">
    <cfRule type="expression" dxfId="2655" priority="10917">
      <formula>IF(RIGHT(TEXT(AU774,"0.#"),1)=".",FALSE,TRUE)</formula>
    </cfRule>
    <cfRule type="expression" dxfId="2654" priority="10918">
      <formula>IF(RIGHT(TEXT(AU774,"0.#"),1)=".",TRUE,FALSE)</formula>
    </cfRule>
  </conditionalFormatting>
  <conditionalFormatting sqref="AU809 AU796 AU783">
    <cfRule type="expression" dxfId="2653" priority="10915">
      <formula>IF(RIGHT(TEXT(AU783,"0.#"),1)=".",FALSE,TRUE)</formula>
    </cfRule>
    <cfRule type="expression" dxfId="2652" priority="10916">
      <formula>IF(RIGHT(TEXT(AU783,"0.#"),1)=".",TRUE,FALSE)</formula>
    </cfRule>
  </conditionalFormatting>
  <conditionalFormatting sqref="AU801:AU808 AU799 AU788:AU795 AU786 AU775:AU782 AU773">
    <cfRule type="expression" dxfId="2651" priority="10913">
      <formula>IF(RIGHT(TEXT(AU773,"0.#"),1)=".",FALSE,TRUE)</formula>
    </cfRule>
    <cfRule type="expression" dxfId="2650" priority="10914">
      <formula>IF(RIGHT(TEXT(AU773,"0.#"),1)=".",TRUE,FALSE)</formula>
    </cfRule>
  </conditionalFormatting>
  <conditionalFormatting sqref="AM60">
    <cfRule type="expression" dxfId="2649" priority="10567">
      <formula>IF(RIGHT(TEXT(AM60,"0.#"),1)=".",FALSE,TRUE)</formula>
    </cfRule>
    <cfRule type="expression" dxfId="2648" priority="10568">
      <formula>IF(RIGHT(TEXT(AM60,"0.#"),1)=".",TRUE,FALSE)</formula>
    </cfRule>
  </conditionalFormatting>
  <conditionalFormatting sqref="AE40">
    <cfRule type="expression" dxfId="2647" priority="10635">
      <formula>IF(RIGHT(TEXT(AE40,"0.#"),1)=".",FALSE,TRUE)</formula>
    </cfRule>
    <cfRule type="expression" dxfId="2646" priority="10636">
      <formula>IF(RIGHT(TEXT(AE40,"0.#"),1)=".",TRUE,FALSE)</formula>
    </cfRule>
  </conditionalFormatting>
  <conditionalFormatting sqref="AI40">
    <cfRule type="expression" dxfId="2645" priority="10633">
      <formula>IF(RIGHT(TEXT(AI40,"0.#"),1)=".",FALSE,TRUE)</formula>
    </cfRule>
    <cfRule type="expression" dxfId="2644" priority="10634">
      <formula>IF(RIGHT(TEXT(AI40,"0.#"),1)=".",TRUE,FALSE)</formula>
    </cfRule>
  </conditionalFormatting>
  <conditionalFormatting sqref="AM25">
    <cfRule type="expression" dxfId="2643" priority="10713">
      <formula>IF(RIGHT(TEXT(AM25,"0.#"),1)=".",FALSE,TRUE)</formula>
    </cfRule>
    <cfRule type="expression" dxfId="2642" priority="10714">
      <formula>IF(RIGHT(TEXT(AM25,"0.#"),1)=".",TRUE,FALSE)</formula>
    </cfRule>
  </conditionalFormatting>
  <conditionalFormatting sqref="AE24">
    <cfRule type="expression" dxfId="2641" priority="10727">
      <formula>IF(RIGHT(TEXT(AE24,"0.#"),1)=".",FALSE,TRUE)</formula>
    </cfRule>
    <cfRule type="expression" dxfId="2640" priority="10728">
      <formula>IF(RIGHT(TEXT(AE24,"0.#"),1)=".",TRUE,FALSE)</formula>
    </cfRule>
  </conditionalFormatting>
  <conditionalFormatting sqref="AE25">
    <cfRule type="expression" dxfId="2639" priority="10725">
      <formula>IF(RIGHT(TEXT(AE25,"0.#"),1)=".",FALSE,TRUE)</formula>
    </cfRule>
    <cfRule type="expression" dxfId="2638" priority="10726">
      <formula>IF(RIGHT(TEXT(AE25,"0.#"),1)=".",TRUE,FALSE)</formula>
    </cfRule>
  </conditionalFormatting>
  <conditionalFormatting sqref="AI25">
    <cfRule type="expression" dxfId="2637" priority="10723">
      <formula>IF(RIGHT(TEXT(AI25,"0.#"),1)=".",FALSE,TRUE)</formula>
    </cfRule>
    <cfRule type="expression" dxfId="2636" priority="10724">
      <formula>IF(RIGHT(TEXT(AI25,"0.#"),1)=".",TRUE,FALSE)</formula>
    </cfRule>
  </conditionalFormatting>
  <conditionalFormatting sqref="AI24">
    <cfRule type="expression" dxfId="2635" priority="10721">
      <formula>IF(RIGHT(TEXT(AI24,"0.#"),1)=".",FALSE,TRUE)</formula>
    </cfRule>
    <cfRule type="expression" dxfId="2634" priority="10722">
      <formula>IF(RIGHT(TEXT(AI24,"0.#"),1)=".",TRUE,FALSE)</formula>
    </cfRule>
  </conditionalFormatting>
  <conditionalFormatting sqref="AI23">
    <cfRule type="expression" dxfId="2633" priority="10719">
      <formula>IF(RIGHT(TEXT(AI23,"0.#"),1)=".",FALSE,TRUE)</formula>
    </cfRule>
    <cfRule type="expression" dxfId="2632" priority="10720">
      <formula>IF(RIGHT(TEXT(AI23,"0.#"),1)=".",TRUE,FALSE)</formula>
    </cfRule>
  </conditionalFormatting>
  <conditionalFormatting sqref="AM23">
    <cfRule type="expression" dxfId="2631" priority="10717">
      <formula>IF(RIGHT(TEXT(AM23,"0.#"),1)=".",FALSE,TRUE)</formula>
    </cfRule>
    <cfRule type="expression" dxfId="2630" priority="10718">
      <formula>IF(RIGHT(TEXT(AM23,"0.#"),1)=".",TRUE,FALSE)</formula>
    </cfRule>
  </conditionalFormatting>
  <conditionalFormatting sqref="AM24">
    <cfRule type="expression" dxfId="2629" priority="10715">
      <formula>IF(RIGHT(TEXT(AM24,"0.#"),1)=".",FALSE,TRUE)</formula>
    </cfRule>
    <cfRule type="expression" dxfId="2628" priority="10716">
      <formula>IF(RIGHT(TEXT(AM24,"0.#"),1)=".",TRUE,FALSE)</formula>
    </cfRule>
  </conditionalFormatting>
  <conditionalFormatting sqref="AQ23:AQ25">
    <cfRule type="expression" dxfId="2627" priority="10707">
      <formula>IF(RIGHT(TEXT(AQ23,"0.#"),1)=".",FALSE,TRUE)</formula>
    </cfRule>
    <cfRule type="expression" dxfId="2626" priority="10708">
      <formula>IF(RIGHT(TEXT(AQ23,"0.#"),1)=".",TRUE,FALSE)</formula>
    </cfRule>
  </conditionalFormatting>
  <conditionalFormatting sqref="AU23:AU25">
    <cfRule type="expression" dxfId="2625" priority="10705">
      <formula>IF(RIGHT(TEXT(AU23,"0.#"),1)=".",FALSE,TRUE)</formula>
    </cfRule>
    <cfRule type="expression" dxfId="2624" priority="10706">
      <formula>IF(RIGHT(TEXT(AU23,"0.#"),1)=".",TRUE,FALSE)</formula>
    </cfRule>
  </conditionalFormatting>
  <conditionalFormatting sqref="AE28">
    <cfRule type="expression" dxfId="2623" priority="10699">
      <formula>IF(RIGHT(TEXT(AE28,"0.#"),1)=".",FALSE,TRUE)</formula>
    </cfRule>
    <cfRule type="expression" dxfId="2622" priority="10700">
      <formula>IF(RIGHT(TEXT(AE28,"0.#"),1)=".",TRUE,FALSE)</formula>
    </cfRule>
  </conditionalFormatting>
  <conditionalFormatting sqref="AE29">
    <cfRule type="expression" dxfId="2621" priority="10697">
      <formula>IF(RIGHT(TEXT(AE29,"0.#"),1)=".",FALSE,TRUE)</formula>
    </cfRule>
    <cfRule type="expression" dxfId="2620" priority="10698">
      <formula>IF(RIGHT(TEXT(AE29,"0.#"),1)=".",TRUE,FALSE)</formula>
    </cfRule>
  </conditionalFormatting>
  <conditionalFormatting sqref="AE30">
    <cfRule type="expression" dxfId="2619" priority="10695">
      <formula>IF(RIGHT(TEXT(AE30,"0.#"),1)=".",FALSE,TRUE)</formula>
    </cfRule>
    <cfRule type="expression" dxfId="2618" priority="10696">
      <formula>IF(RIGHT(TEXT(AE30,"0.#"),1)=".",TRUE,FALSE)</formula>
    </cfRule>
  </conditionalFormatting>
  <conditionalFormatting sqref="AI30">
    <cfRule type="expression" dxfId="2617" priority="10693">
      <formula>IF(RIGHT(TEXT(AI30,"0.#"),1)=".",FALSE,TRUE)</formula>
    </cfRule>
    <cfRule type="expression" dxfId="2616" priority="10694">
      <formula>IF(RIGHT(TEXT(AI30,"0.#"),1)=".",TRUE,FALSE)</formula>
    </cfRule>
  </conditionalFormatting>
  <conditionalFormatting sqref="AI29">
    <cfRule type="expression" dxfId="2615" priority="10691">
      <formula>IF(RIGHT(TEXT(AI29,"0.#"),1)=".",FALSE,TRUE)</formula>
    </cfRule>
    <cfRule type="expression" dxfId="2614" priority="10692">
      <formula>IF(RIGHT(TEXT(AI29,"0.#"),1)=".",TRUE,FALSE)</formula>
    </cfRule>
  </conditionalFormatting>
  <conditionalFormatting sqref="AI28">
    <cfRule type="expression" dxfId="2613" priority="10689">
      <formula>IF(RIGHT(TEXT(AI28,"0.#"),1)=".",FALSE,TRUE)</formula>
    </cfRule>
    <cfRule type="expression" dxfId="2612" priority="10690">
      <formula>IF(RIGHT(TEXT(AI28,"0.#"),1)=".",TRUE,FALSE)</formula>
    </cfRule>
  </conditionalFormatting>
  <conditionalFormatting sqref="AM28">
    <cfRule type="expression" dxfId="2611" priority="10687">
      <formula>IF(RIGHT(TEXT(AM28,"0.#"),1)=".",FALSE,TRUE)</formula>
    </cfRule>
    <cfRule type="expression" dxfId="2610" priority="10688">
      <formula>IF(RIGHT(TEXT(AM28,"0.#"),1)=".",TRUE,FALSE)</formula>
    </cfRule>
  </conditionalFormatting>
  <conditionalFormatting sqref="AM29">
    <cfRule type="expression" dxfId="2609" priority="10685">
      <formula>IF(RIGHT(TEXT(AM29,"0.#"),1)=".",FALSE,TRUE)</formula>
    </cfRule>
    <cfRule type="expression" dxfId="2608" priority="10686">
      <formula>IF(RIGHT(TEXT(AM29,"0.#"),1)=".",TRUE,FALSE)</formula>
    </cfRule>
  </conditionalFormatting>
  <conditionalFormatting sqref="AM30">
    <cfRule type="expression" dxfId="2607" priority="10683">
      <formula>IF(RIGHT(TEXT(AM30,"0.#"),1)=".",FALSE,TRUE)</formula>
    </cfRule>
    <cfRule type="expression" dxfId="2606" priority="10684">
      <formula>IF(RIGHT(TEXT(AM30,"0.#"),1)=".",TRUE,FALSE)</formula>
    </cfRule>
  </conditionalFormatting>
  <conditionalFormatting sqref="AE33">
    <cfRule type="expression" dxfId="2605" priority="10669">
      <formula>IF(RIGHT(TEXT(AE33,"0.#"),1)=".",FALSE,TRUE)</formula>
    </cfRule>
    <cfRule type="expression" dxfId="2604" priority="10670">
      <formula>IF(RIGHT(TEXT(AE33,"0.#"),1)=".",TRUE,FALSE)</formula>
    </cfRule>
  </conditionalFormatting>
  <conditionalFormatting sqref="AE34">
    <cfRule type="expression" dxfId="2603" priority="10667">
      <formula>IF(RIGHT(TEXT(AE34,"0.#"),1)=".",FALSE,TRUE)</formula>
    </cfRule>
    <cfRule type="expression" dxfId="2602" priority="10668">
      <formula>IF(RIGHT(TEXT(AE34,"0.#"),1)=".",TRUE,FALSE)</formula>
    </cfRule>
  </conditionalFormatting>
  <conditionalFormatting sqref="AE35">
    <cfRule type="expression" dxfId="2601" priority="10665">
      <formula>IF(RIGHT(TEXT(AE35,"0.#"),1)=".",FALSE,TRUE)</formula>
    </cfRule>
    <cfRule type="expression" dxfId="2600" priority="10666">
      <formula>IF(RIGHT(TEXT(AE35,"0.#"),1)=".",TRUE,FALSE)</formula>
    </cfRule>
  </conditionalFormatting>
  <conditionalFormatting sqref="AI35">
    <cfRule type="expression" dxfId="2599" priority="10663">
      <formula>IF(RIGHT(TEXT(AI35,"0.#"),1)=".",FALSE,TRUE)</formula>
    </cfRule>
    <cfRule type="expression" dxfId="2598" priority="10664">
      <formula>IF(RIGHT(TEXT(AI35,"0.#"),1)=".",TRUE,FALSE)</formula>
    </cfRule>
  </conditionalFormatting>
  <conditionalFormatting sqref="AI34">
    <cfRule type="expression" dxfId="2597" priority="10661">
      <formula>IF(RIGHT(TEXT(AI34,"0.#"),1)=".",FALSE,TRUE)</formula>
    </cfRule>
    <cfRule type="expression" dxfId="2596" priority="10662">
      <formula>IF(RIGHT(TEXT(AI34,"0.#"),1)=".",TRUE,FALSE)</formula>
    </cfRule>
  </conditionalFormatting>
  <conditionalFormatting sqref="AI33">
    <cfRule type="expression" dxfId="2595" priority="10659">
      <formula>IF(RIGHT(TEXT(AI33,"0.#"),1)=".",FALSE,TRUE)</formula>
    </cfRule>
    <cfRule type="expression" dxfId="2594" priority="10660">
      <formula>IF(RIGHT(TEXT(AI33,"0.#"),1)=".",TRUE,FALSE)</formula>
    </cfRule>
  </conditionalFormatting>
  <conditionalFormatting sqref="AM33">
    <cfRule type="expression" dxfId="2593" priority="10657">
      <formula>IF(RIGHT(TEXT(AM33,"0.#"),1)=".",FALSE,TRUE)</formula>
    </cfRule>
    <cfRule type="expression" dxfId="2592" priority="10658">
      <formula>IF(RIGHT(TEXT(AM33,"0.#"),1)=".",TRUE,FALSE)</formula>
    </cfRule>
  </conditionalFormatting>
  <conditionalFormatting sqref="AM34">
    <cfRule type="expression" dxfId="2591" priority="10655">
      <formula>IF(RIGHT(TEXT(AM34,"0.#"),1)=".",FALSE,TRUE)</formula>
    </cfRule>
    <cfRule type="expression" dxfId="2590" priority="10656">
      <formula>IF(RIGHT(TEXT(AM34,"0.#"),1)=".",TRUE,FALSE)</formula>
    </cfRule>
  </conditionalFormatting>
  <conditionalFormatting sqref="AM35">
    <cfRule type="expression" dxfId="2589" priority="10653">
      <formula>IF(RIGHT(TEXT(AM35,"0.#"),1)=".",FALSE,TRUE)</formula>
    </cfRule>
    <cfRule type="expression" dxfId="2588" priority="10654">
      <formula>IF(RIGHT(TEXT(AM35,"0.#"),1)=".",TRUE,FALSE)</formula>
    </cfRule>
  </conditionalFormatting>
  <conditionalFormatting sqref="AE38">
    <cfRule type="expression" dxfId="2587" priority="10639">
      <formula>IF(RIGHT(TEXT(AE38,"0.#"),1)=".",FALSE,TRUE)</formula>
    </cfRule>
    <cfRule type="expression" dxfId="2586" priority="10640">
      <formula>IF(RIGHT(TEXT(AE38,"0.#"),1)=".",TRUE,FALSE)</formula>
    </cfRule>
  </conditionalFormatting>
  <conditionalFormatting sqref="AE39">
    <cfRule type="expression" dxfId="2585" priority="10637">
      <formula>IF(RIGHT(TEXT(AE39,"0.#"),1)=".",FALSE,TRUE)</formula>
    </cfRule>
    <cfRule type="expression" dxfId="2584" priority="10638">
      <formula>IF(RIGHT(TEXT(AE39,"0.#"),1)=".",TRUE,FALSE)</formula>
    </cfRule>
  </conditionalFormatting>
  <conditionalFormatting sqref="AI39">
    <cfRule type="expression" dxfId="2583" priority="10631">
      <formula>IF(RIGHT(TEXT(AI39,"0.#"),1)=".",FALSE,TRUE)</formula>
    </cfRule>
    <cfRule type="expression" dxfId="2582" priority="10632">
      <formula>IF(RIGHT(TEXT(AI39,"0.#"),1)=".",TRUE,FALSE)</formula>
    </cfRule>
  </conditionalFormatting>
  <conditionalFormatting sqref="AI38">
    <cfRule type="expression" dxfId="2581" priority="10629">
      <formula>IF(RIGHT(TEXT(AI38,"0.#"),1)=".",FALSE,TRUE)</formula>
    </cfRule>
    <cfRule type="expression" dxfId="2580" priority="10630">
      <formula>IF(RIGHT(TEXT(AI38,"0.#"),1)=".",TRUE,FALSE)</formula>
    </cfRule>
  </conditionalFormatting>
  <conditionalFormatting sqref="AM38">
    <cfRule type="expression" dxfId="2579" priority="10627">
      <formula>IF(RIGHT(TEXT(AM38,"0.#"),1)=".",FALSE,TRUE)</formula>
    </cfRule>
    <cfRule type="expression" dxfId="2578" priority="10628">
      <formula>IF(RIGHT(TEXT(AM38,"0.#"),1)=".",TRUE,FALSE)</formula>
    </cfRule>
  </conditionalFormatting>
  <conditionalFormatting sqref="AM39">
    <cfRule type="expression" dxfId="2577" priority="10625">
      <formula>IF(RIGHT(TEXT(AM39,"0.#"),1)=".",FALSE,TRUE)</formula>
    </cfRule>
    <cfRule type="expression" dxfId="2576" priority="10626">
      <formula>IF(RIGHT(TEXT(AM39,"0.#"),1)=".",TRUE,FALSE)</formula>
    </cfRule>
  </conditionalFormatting>
  <conditionalFormatting sqref="AM40">
    <cfRule type="expression" dxfId="2575" priority="10623">
      <formula>IF(RIGHT(TEXT(AM40,"0.#"),1)=".",FALSE,TRUE)</formula>
    </cfRule>
    <cfRule type="expression" dxfId="2574" priority="10624">
      <formula>IF(RIGHT(TEXT(AM40,"0.#"),1)=".",TRUE,FALSE)</formula>
    </cfRule>
  </conditionalFormatting>
  <conditionalFormatting sqref="AE43">
    <cfRule type="expression" dxfId="2573" priority="10609">
      <formula>IF(RIGHT(TEXT(AE43,"0.#"),1)=".",FALSE,TRUE)</formula>
    </cfRule>
    <cfRule type="expression" dxfId="2572" priority="10610">
      <formula>IF(RIGHT(TEXT(AE43,"0.#"),1)=".",TRUE,FALSE)</formula>
    </cfRule>
  </conditionalFormatting>
  <conditionalFormatting sqref="AE44">
    <cfRule type="expression" dxfId="2571" priority="10607">
      <formula>IF(RIGHT(TEXT(AE44,"0.#"),1)=".",FALSE,TRUE)</formula>
    </cfRule>
    <cfRule type="expression" dxfId="2570" priority="10608">
      <formula>IF(RIGHT(TEXT(AE44,"0.#"),1)=".",TRUE,FALSE)</formula>
    </cfRule>
  </conditionalFormatting>
  <conditionalFormatting sqref="AE45">
    <cfRule type="expression" dxfId="2569" priority="10605">
      <formula>IF(RIGHT(TEXT(AE45,"0.#"),1)=".",FALSE,TRUE)</formula>
    </cfRule>
    <cfRule type="expression" dxfId="2568" priority="10606">
      <formula>IF(RIGHT(TEXT(AE45,"0.#"),1)=".",TRUE,FALSE)</formula>
    </cfRule>
  </conditionalFormatting>
  <conditionalFormatting sqref="AI45">
    <cfRule type="expression" dxfId="2567" priority="10603">
      <formula>IF(RIGHT(TEXT(AI45,"0.#"),1)=".",FALSE,TRUE)</formula>
    </cfRule>
    <cfRule type="expression" dxfId="2566" priority="10604">
      <formula>IF(RIGHT(TEXT(AI45,"0.#"),1)=".",TRUE,FALSE)</formula>
    </cfRule>
  </conditionalFormatting>
  <conditionalFormatting sqref="AI44">
    <cfRule type="expression" dxfId="2565" priority="10601">
      <formula>IF(RIGHT(TEXT(AI44,"0.#"),1)=".",FALSE,TRUE)</formula>
    </cfRule>
    <cfRule type="expression" dxfId="2564" priority="10602">
      <formula>IF(RIGHT(TEXT(AI44,"0.#"),1)=".",TRUE,FALSE)</formula>
    </cfRule>
  </conditionalFormatting>
  <conditionalFormatting sqref="AI43">
    <cfRule type="expression" dxfId="2563" priority="10599">
      <formula>IF(RIGHT(TEXT(AI43,"0.#"),1)=".",FALSE,TRUE)</formula>
    </cfRule>
    <cfRule type="expression" dxfId="2562" priority="10600">
      <formula>IF(RIGHT(TEXT(AI43,"0.#"),1)=".",TRUE,FALSE)</formula>
    </cfRule>
  </conditionalFormatting>
  <conditionalFormatting sqref="AM43">
    <cfRule type="expression" dxfId="2561" priority="10597">
      <formula>IF(RIGHT(TEXT(AM43,"0.#"),1)=".",FALSE,TRUE)</formula>
    </cfRule>
    <cfRule type="expression" dxfId="2560" priority="10598">
      <formula>IF(RIGHT(TEXT(AM43,"0.#"),1)=".",TRUE,FALSE)</formula>
    </cfRule>
  </conditionalFormatting>
  <conditionalFormatting sqref="AM44">
    <cfRule type="expression" dxfId="2559" priority="10595">
      <formula>IF(RIGHT(TEXT(AM44,"0.#"),1)=".",FALSE,TRUE)</formula>
    </cfRule>
    <cfRule type="expression" dxfId="2558" priority="10596">
      <formula>IF(RIGHT(TEXT(AM44,"0.#"),1)=".",TRUE,FALSE)</formula>
    </cfRule>
  </conditionalFormatting>
  <conditionalFormatting sqref="AM45">
    <cfRule type="expression" dxfId="2557" priority="10593">
      <formula>IF(RIGHT(TEXT(AM45,"0.#"),1)=".",FALSE,TRUE)</formula>
    </cfRule>
    <cfRule type="expression" dxfId="2556" priority="10594">
      <formula>IF(RIGHT(TEXT(AM45,"0.#"),1)=".",TRUE,FALSE)</formula>
    </cfRule>
  </conditionalFormatting>
  <conditionalFormatting sqref="AE60">
    <cfRule type="expression" dxfId="2555" priority="10579">
      <formula>IF(RIGHT(TEXT(AE60,"0.#"),1)=".",FALSE,TRUE)</formula>
    </cfRule>
    <cfRule type="expression" dxfId="2554" priority="10580">
      <formula>IF(RIGHT(TEXT(AE60,"0.#"),1)=".",TRUE,FALSE)</formula>
    </cfRule>
  </conditionalFormatting>
  <conditionalFormatting sqref="AE61">
    <cfRule type="expression" dxfId="2553" priority="10577">
      <formula>IF(RIGHT(TEXT(AE61,"0.#"),1)=".",FALSE,TRUE)</formula>
    </cfRule>
    <cfRule type="expression" dxfId="2552" priority="10578">
      <formula>IF(RIGHT(TEXT(AE61,"0.#"),1)=".",TRUE,FALSE)</formula>
    </cfRule>
  </conditionalFormatting>
  <conditionalFormatting sqref="AE62">
    <cfRule type="expression" dxfId="2551" priority="10575">
      <formula>IF(RIGHT(TEXT(AE62,"0.#"),1)=".",FALSE,TRUE)</formula>
    </cfRule>
    <cfRule type="expression" dxfId="2550" priority="10576">
      <formula>IF(RIGHT(TEXT(AE62,"0.#"),1)=".",TRUE,FALSE)</formula>
    </cfRule>
  </conditionalFormatting>
  <conditionalFormatting sqref="AI62">
    <cfRule type="expression" dxfId="2549" priority="10573">
      <formula>IF(RIGHT(TEXT(AI62,"0.#"),1)=".",FALSE,TRUE)</formula>
    </cfRule>
    <cfRule type="expression" dxfId="2548" priority="10574">
      <formula>IF(RIGHT(TEXT(AI62,"0.#"),1)=".",TRUE,FALSE)</formula>
    </cfRule>
  </conditionalFormatting>
  <conditionalFormatting sqref="AI61">
    <cfRule type="expression" dxfId="2547" priority="10571">
      <formula>IF(RIGHT(TEXT(AI61,"0.#"),1)=".",FALSE,TRUE)</formula>
    </cfRule>
    <cfRule type="expression" dxfId="2546" priority="10572">
      <formula>IF(RIGHT(TEXT(AI61,"0.#"),1)=".",TRUE,FALSE)</formula>
    </cfRule>
  </conditionalFormatting>
  <conditionalFormatting sqref="AI60">
    <cfRule type="expression" dxfId="2545" priority="10569">
      <formula>IF(RIGHT(TEXT(AI60,"0.#"),1)=".",FALSE,TRUE)</formula>
    </cfRule>
    <cfRule type="expression" dxfId="2544" priority="10570">
      <formula>IF(RIGHT(TEXT(AI60,"0.#"),1)=".",TRUE,FALSE)</formula>
    </cfRule>
  </conditionalFormatting>
  <conditionalFormatting sqref="AM61">
    <cfRule type="expression" dxfId="2543" priority="10565">
      <formula>IF(RIGHT(TEXT(AM61,"0.#"),1)=".",FALSE,TRUE)</formula>
    </cfRule>
    <cfRule type="expression" dxfId="2542" priority="10566">
      <formula>IF(RIGHT(TEXT(AM61,"0.#"),1)=".",TRUE,FALSE)</formula>
    </cfRule>
  </conditionalFormatting>
  <conditionalFormatting sqref="AM62">
    <cfRule type="expression" dxfId="2541" priority="10563">
      <formula>IF(RIGHT(TEXT(AM62,"0.#"),1)=".",FALSE,TRUE)</formula>
    </cfRule>
    <cfRule type="expression" dxfId="2540" priority="10564">
      <formula>IF(RIGHT(TEXT(AM62,"0.#"),1)=".",TRUE,FALSE)</formula>
    </cfRule>
  </conditionalFormatting>
  <conditionalFormatting sqref="AE65">
    <cfRule type="expression" dxfId="2539" priority="10549">
      <formula>IF(RIGHT(TEXT(AE65,"0.#"),1)=".",FALSE,TRUE)</formula>
    </cfRule>
    <cfRule type="expression" dxfId="2538" priority="10550">
      <formula>IF(RIGHT(TEXT(AE65,"0.#"),1)=".",TRUE,FALSE)</formula>
    </cfRule>
  </conditionalFormatting>
  <conditionalFormatting sqref="AE66">
    <cfRule type="expression" dxfId="2537" priority="10547">
      <formula>IF(RIGHT(TEXT(AE66,"0.#"),1)=".",FALSE,TRUE)</formula>
    </cfRule>
    <cfRule type="expression" dxfId="2536" priority="10548">
      <formula>IF(RIGHT(TEXT(AE66,"0.#"),1)=".",TRUE,FALSE)</formula>
    </cfRule>
  </conditionalFormatting>
  <conditionalFormatting sqref="AE67">
    <cfRule type="expression" dxfId="2535" priority="10545">
      <formula>IF(RIGHT(TEXT(AE67,"0.#"),1)=".",FALSE,TRUE)</formula>
    </cfRule>
    <cfRule type="expression" dxfId="2534" priority="10546">
      <formula>IF(RIGHT(TEXT(AE67,"0.#"),1)=".",TRUE,FALSE)</formula>
    </cfRule>
  </conditionalFormatting>
  <conditionalFormatting sqref="AI67">
    <cfRule type="expression" dxfId="2533" priority="10543">
      <formula>IF(RIGHT(TEXT(AI67,"0.#"),1)=".",FALSE,TRUE)</formula>
    </cfRule>
    <cfRule type="expression" dxfId="2532" priority="10544">
      <formula>IF(RIGHT(TEXT(AI67,"0.#"),1)=".",TRUE,FALSE)</formula>
    </cfRule>
  </conditionalFormatting>
  <conditionalFormatting sqref="AI66">
    <cfRule type="expression" dxfId="2531" priority="10541">
      <formula>IF(RIGHT(TEXT(AI66,"0.#"),1)=".",FALSE,TRUE)</formula>
    </cfRule>
    <cfRule type="expression" dxfId="2530" priority="10542">
      <formula>IF(RIGHT(TEXT(AI66,"0.#"),1)=".",TRUE,FALSE)</formula>
    </cfRule>
  </conditionalFormatting>
  <conditionalFormatting sqref="AI65">
    <cfRule type="expression" dxfId="2529" priority="10539">
      <formula>IF(RIGHT(TEXT(AI65,"0.#"),1)=".",FALSE,TRUE)</formula>
    </cfRule>
    <cfRule type="expression" dxfId="2528" priority="10540">
      <formula>IF(RIGHT(TEXT(AI65,"0.#"),1)=".",TRUE,FALSE)</formula>
    </cfRule>
  </conditionalFormatting>
  <conditionalFormatting sqref="AM65">
    <cfRule type="expression" dxfId="2527" priority="10537">
      <formula>IF(RIGHT(TEXT(AM65,"0.#"),1)=".",FALSE,TRUE)</formula>
    </cfRule>
    <cfRule type="expression" dxfId="2526" priority="10538">
      <formula>IF(RIGHT(TEXT(AM65,"0.#"),1)=".",TRUE,FALSE)</formula>
    </cfRule>
  </conditionalFormatting>
  <conditionalFormatting sqref="AM66">
    <cfRule type="expression" dxfId="2525" priority="10535">
      <formula>IF(RIGHT(TEXT(AM66,"0.#"),1)=".",FALSE,TRUE)</formula>
    </cfRule>
    <cfRule type="expression" dxfId="2524" priority="10536">
      <formula>IF(RIGHT(TEXT(AM66,"0.#"),1)=".",TRUE,FALSE)</formula>
    </cfRule>
  </conditionalFormatting>
  <conditionalFormatting sqref="AM67">
    <cfRule type="expression" dxfId="2523" priority="10533">
      <formula>IF(RIGHT(TEXT(AM67,"0.#"),1)=".",FALSE,TRUE)</formula>
    </cfRule>
    <cfRule type="expression" dxfId="2522" priority="10534">
      <formula>IF(RIGHT(TEXT(AM67,"0.#"),1)=".",TRUE,FALSE)</formula>
    </cfRule>
  </conditionalFormatting>
  <conditionalFormatting sqref="AE70">
    <cfRule type="expression" dxfId="2521" priority="10519">
      <formula>IF(RIGHT(TEXT(AE70,"0.#"),1)=".",FALSE,TRUE)</formula>
    </cfRule>
    <cfRule type="expression" dxfId="2520" priority="10520">
      <formula>IF(RIGHT(TEXT(AE70,"0.#"),1)=".",TRUE,FALSE)</formula>
    </cfRule>
  </conditionalFormatting>
  <conditionalFormatting sqref="AE71">
    <cfRule type="expression" dxfId="2519" priority="10517">
      <formula>IF(RIGHT(TEXT(AE71,"0.#"),1)=".",FALSE,TRUE)</formula>
    </cfRule>
    <cfRule type="expression" dxfId="2518" priority="10518">
      <formula>IF(RIGHT(TEXT(AE71,"0.#"),1)=".",TRUE,FALSE)</formula>
    </cfRule>
  </conditionalFormatting>
  <conditionalFormatting sqref="AE72">
    <cfRule type="expression" dxfId="2517" priority="10515">
      <formula>IF(RIGHT(TEXT(AE72,"0.#"),1)=".",FALSE,TRUE)</formula>
    </cfRule>
    <cfRule type="expression" dxfId="2516" priority="10516">
      <formula>IF(RIGHT(TEXT(AE72,"0.#"),1)=".",TRUE,FALSE)</formula>
    </cfRule>
  </conditionalFormatting>
  <conditionalFormatting sqref="AI72">
    <cfRule type="expression" dxfId="2515" priority="10513">
      <formula>IF(RIGHT(TEXT(AI72,"0.#"),1)=".",FALSE,TRUE)</formula>
    </cfRule>
    <cfRule type="expression" dxfId="2514" priority="10514">
      <formula>IF(RIGHT(TEXT(AI72,"0.#"),1)=".",TRUE,FALSE)</formula>
    </cfRule>
  </conditionalFormatting>
  <conditionalFormatting sqref="AI71">
    <cfRule type="expression" dxfId="2513" priority="10511">
      <formula>IF(RIGHT(TEXT(AI71,"0.#"),1)=".",FALSE,TRUE)</formula>
    </cfRule>
    <cfRule type="expression" dxfId="2512" priority="10512">
      <formula>IF(RIGHT(TEXT(AI71,"0.#"),1)=".",TRUE,FALSE)</formula>
    </cfRule>
  </conditionalFormatting>
  <conditionalFormatting sqref="AI70">
    <cfRule type="expression" dxfId="2511" priority="10509">
      <formula>IF(RIGHT(TEXT(AI70,"0.#"),1)=".",FALSE,TRUE)</formula>
    </cfRule>
    <cfRule type="expression" dxfId="2510" priority="10510">
      <formula>IF(RIGHT(TEXT(AI70,"0.#"),1)=".",TRUE,FALSE)</formula>
    </cfRule>
  </conditionalFormatting>
  <conditionalFormatting sqref="AM70">
    <cfRule type="expression" dxfId="2509" priority="10507">
      <formula>IF(RIGHT(TEXT(AM70,"0.#"),1)=".",FALSE,TRUE)</formula>
    </cfRule>
    <cfRule type="expression" dxfId="2508" priority="10508">
      <formula>IF(RIGHT(TEXT(AM70,"0.#"),1)=".",TRUE,FALSE)</formula>
    </cfRule>
  </conditionalFormatting>
  <conditionalFormatting sqref="AM71">
    <cfRule type="expression" dxfId="2507" priority="10505">
      <formula>IF(RIGHT(TEXT(AM71,"0.#"),1)=".",FALSE,TRUE)</formula>
    </cfRule>
    <cfRule type="expression" dxfId="2506" priority="10506">
      <formula>IF(RIGHT(TEXT(AM71,"0.#"),1)=".",TRUE,FALSE)</formula>
    </cfRule>
  </conditionalFormatting>
  <conditionalFormatting sqref="AM72">
    <cfRule type="expression" dxfId="2505" priority="10503">
      <formula>IF(RIGHT(TEXT(AM72,"0.#"),1)=".",FALSE,TRUE)</formula>
    </cfRule>
    <cfRule type="expression" dxfId="2504" priority="10504">
      <formula>IF(RIGHT(TEXT(AM72,"0.#"),1)=".",TRUE,FALSE)</formula>
    </cfRule>
  </conditionalFormatting>
  <conditionalFormatting sqref="AI74">
    <cfRule type="expression" dxfId="2503" priority="10489">
      <formula>IF(RIGHT(TEXT(AI74,"0.#"),1)=".",FALSE,TRUE)</formula>
    </cfRule>
    <cfRule type="expression" dxfId="2502" priority="10490">
      <formula>IF(RIGHT(TEXT(AI74,"0.#"),1)=".",TRUE,FALSE)</formula>
    </cfRule>
  </conditionalFormatting>
  <conditionalFormatting sqref="AM74">
    <cfRule type="expression" dxfId="2501" priority="10487">
      <formula>IF(RIGHT(TEXT(AM74,"0.#"),1)=".",FALSE,TRUE)</formula>
    </cfRule>
    <cfRule type="expression" dxfId="2500" priority="10488">
      <formula>IF(RIGHT(TEXT(AM74,"0.#"),1)=".",TRUE,FALSE)</formula>
    </cfRule>
  </conditionalFormatting>
  <conditionalFormatting sqref="AE75">
    <cfRule type="expression" dxfId="2499" priority="10485">
      <formula>IF(RIGHT(TEXT(AE75,"0.#"),1)=".",FALSE,TRUE)</formula>
    </cfRule>
    <cfRule type="expression" dxfId="2498" priority="10486">
      <formula>IF(RIGHT(TEXT(AE75,"0.#"),1)=".",TRUE,FALSE)</formula>
    </cfRule>
  </conditionalFormatting>
  <conditionalFormatting sqref="AI75">
    <cfRule type="expression" dxfId="2497" priority="10483">
      <formula>IF(RIGHT(TEXT(AI75,"0.#"),1)=".",FALSE,TRUE)</formula>
    </cfRule>
    <cfRule type="expression" dxfId="2496" priority="10484">
      <formula>IF(RIGHT(TEXT(AI75,"0.#"),1)=".",TRUE,FALSE)</formula>
    </cfRule>
  </conditionalFormatting>
  <conditionalFormatting sqref="AM75">
    <cfRule type="expression" dxfId="2495" priority="10481">
      <formula>IF(RIGHT(TEXT(AM75,"0.#"),1)=".",FALSE,TRUE)</formula>
    </cfRule>
    <cfRule type="expression" dxfId="2494" priority="10482">
      <formula>IF(RIGHT(TEXT(AM75,"0.#"),1)=".",TRUE,FALSE)</formula>
    </cfRule>
  </conditionalFormatting>
  <conditionalFormatting sqref="AQ75">
    <cfRule type="expression" dxfId="2493" priority="10479">
      <formula>IF(RIGHT(TEXT(AQ75,"0.#"),1)=".",FALSE,TRUE)</formula>
    </cfRule>
    <cfRule type="expression" dxfId="2492" priority="10480">
      <formula>IF(RIGHT(TEXT(AQ75,"0.#"),1)=".",TRUE,FALSE)</formula>
    </cfRule>
  </conditionalFormatting>
  <conditionalFormatting sqref="AE77">
    <cfRule type="expression" dxfId="2491" priority="10477">
      <formula>IF(RIGHT(TEXT(AE77,"0.#"),1)=".",FALSE,TRUE)</formula>
    </cfRule>
    <cfRule type="expression" dxfId="2490" priority="10478">
      <formula>IF(RIGHT(TEXT(AE77,"0.#"),1)=".",TRUE,FALSE)</formula>
    </cfRule>
  </conditionalFormatting>
  <conditionalFormatting sqref="AI77">
    <cfRule type="expression" dxfId="2489" priority="10475">
      <formula>IF(RIGHT(TEXT(AI77,"0.#"),1)=".",FALSE,TRUE)</formula>
    </cfRule>
    <cfRule type="expression" dxfId="2488" priority="10476">
      <formula>IF(RIGHT(TEXT(AI77,"0.#"),1)=".",TRUE,FALSE)</formula>
    </cfRule>
  </conditionalFormatting>
  <conditionalFormatting sqref="AM77">
    <cfRule type="expression" dxfId="2487" priority="10473">
      <formula>IF(RIGHT(TEXT(AM77,"0.#"),1)=".",FALSE,TRUE)</formula>
    </cfRule>
    <cfRule type="expression" dxfId="2486" priority="10474">
      <formula>IF(RIGHT(TEXT(AM77,"0.#"),1)=".",TRUE,FALSE)</formula>
    </cfRule>
  </conditionalFormatting>
  <conditionalFormatting sqref="AE78">
    <cfRule type="expression" dxfId="2485" priority="10471">
      <formula>IF(RIGHT(TEXT(AE78,"0.#"),1)=".",FALSE,TRUE)</formula>
    </cfRule>
    <cfRule type="expression" dxfId="2484" priority="10472">
      <formula>IF(RIGHT(TEXT(AE78,"0.#"),1)=".",TRUE,FALSE)</formula>
    </cfRule>
  </conditionalFormatting>
  <conditionalFormatting sqref="AI78">
    <cfRule type="expression" dxfId="2483" priority="10469">
      <formula>IF(RIGHT(TEXT(AI78,"0.#"),1)=".",FALSE,TRUE)</formula>
    </cfRule>
    <cfRule type="expression" dxfId="2482" priority="10470">
      <formula>IF(RIGHT(TEXT(AI78,"0.#"),1)=".",TRUE,FALSE)</formula>
    </cfRule>
  </conditionalFormatting>
  <conditionalFormatting sqref="AM78">
    <cfRule type="expression" dxfId="2481" priority="10467">
      <formula>IF(RIGHT(TEXT(AM78,"0.#"),1)=".",FALSE,TRUE)</formula>
    </cfRule>
    <cfRule type="expression" dxfId="2480" priority="10468">
      <formula>IF(RIGHT(TEXT(AM78,"0.#"),1)=".",TRUE,FALSE)</formula>
    </cfRule>
  </conditionalFormatting>
  <conditionalFormatting sqref="AE80">
    <cfRule type="expression" dxfId="2479" priority="10463">
      <formula>IF(RIGHT(TEXT(AE80,"0.#"),1)=".",FALSE,TRUE)</formula>
    </cfRule>
    <cfRule type="expression" dxfId="2478" priority="10464">
      <formula>IF(RIGHT(TEXT(AE80,"0.#"),1)=".",TRUE,FALSE)</formula>
    </cfRule>
  </conditionalFormatting>
  <conditionalFormatting sqref="AI80">
    <cfRule type="expression" dxfId="2477" priority="10461">
      <formula>IF(RIGHT(TEXT(AI80,"0.#"),1)=".",FALSE,TRUE)</formula>
    </cfRule>
    <cfRule type="expression" dxfId="2476" priority="10462">
      <formula>IF(RIGHT(TEXT(AI80,"0.#"),1)=".",TRUE,FALSE)</formula>
    </cfRule>
  </conditionalFormatting>
  <conditionalFormatting sqref="AM80">
    <cfRule type="expression" dxfId="2475" priority="10459">
      <formula>IF(RIGHT(TEXT(AM80,"0.#"),1)=".",FALSE,TRUE)</formula>
    </cfRule>
    <cfRule type="expression" dxfId="2474" priority="10460">
      <formula>IF(RIGHT(TEXT(AM80,"0.#"),1)=".",TRUE,FALSE)</formula>
    </cfRule>
  </conditionalFormatting>
  <conditionalFormatting sqref="AE81">
    <cfRule type="expression" dxfId="2473" priority="10457">
      <formula>IF(RIGHT(TEXT(AE81,"0.#"),1)=".",FALSE,TRUE)</formula>
    </cfRule>
    <cfRule type="expression" dxfId="2472" priority="10458">
      <formula>IF(RIGHT(TEXT(AE81,"0.#"),1)=".",TRUE,FALSE)</formula>
    </cfRule>
  </conditionalFormatting>
  <conditionalFormatting sqref="AI81">
    <cfRule type="expression" dxfId="2471" priority="10455">
      <formula>IF(RIGHT(TEXT(AI81,"0.#"),1)=".",FALSE,TRUE)</formula>
    </cfRule>
    <cfRule type="expression" dxfId="2470" priority="10456">
      <formula>IF(RIGHT(TEXT(AI81,"0.#"),1)=".",TRUE,FALSE)</formula>
    </cfRule>
  </conditionalFormatting>
  <conditionalFormatting sqref="AM81">
    <cfRule type="expression" dxfId="2469" priority="10453">
      <formula>IF(RIGHT(TEXT(AM81,"0.#"),1)=".",FALSE,TRUE)</formula>
    </cfRule>
    <cfRule type="expression" dxfId="2468" priority="10454">
      <formula>IF(RIGHT(TEXT(AM81,"0.#"),1)=".",TRUE,FALSE)</formula>
    </cfRule>
  </conditionalFormatting>
  <conditionalFormatting sqref="AE83">
    <cfRule type="expression" dxfId="2467" priority="10449">
      <formula>IF(RIGHT(TEXT(AE83,"0.#"),1)=".",FALSE,TRUE)</formula>
    </cfRule>
    <cfRule type="expression" dxfId="2466" priority="10450">
      <formula>IF(RIGHT(TEXT(AE83,"0.#"),1)=".",TRUE,FALSE)</formula>
    </cfRule>
  </conditionalFormatting>
  <conditionalFormatting sqref="AI83">
    <cfRule type="expression" dxfId="2465" priority="10447">
      <formula>IF(RIGHT(TEXT(AI83,"0.#"),1)=".",FALSE,TRUE)</formula>
    </cfRule>
    <cfRule type="expression" dxfId="2464" priority="10448">
      <formula>IF(RIGHT(TEXT(AI83,"0.#"),1)=".",TRUE,FALSE)</formula>
    </cfRule>
  </conditionalFormatting>
  <conditionalFormatting sqref="AM83">
    <cfRule type="expression" dxfId="2463" priority="10445">
      <formula>IF(RIGHT(TEXT(AM83,"0.#"),1)=".",FALSE,TRUE)</formula>
    </cfRule>
    <cfRule type="expression" dxfId="2462" priority="10446">
      <formula>IF(RIGHT(TEXT(AM83,"0.#"),1)=".",TRUE,FALSE)</formula>
    </cfRule>
  </conditionalFormatting>
  <conditionalFormatting sqref="AE84">
    <cfRule type="expression" dxfId="2461" priority="10443">
      <formula>IF(RIGHT(TEXT(AE84,"0.#"),1)=".",FALSE,TRUE)</formula>
    </cfRule>
    <cfRule type="expression" dxfId="2460" priority="10444">
      <formula>IF(RIGHT(TEXT(AE84,"0.#"),1)=".",TRUE,FALSE)</formula>
    </cfRule>
  </conditionalFormatting>
  <conditionalFormatting sqref="AI84">
    <cfRule type="expression" dxfId="2459" priority="10441">
      <formula>IF(RIGHT(TEXT(AI84,"0.#"),1)=".",FALSE,TRUE)</formula>
    </cfRule>
    <cfRule type="expression" dxfId="2458" priority="10442">
      <formula>IF(RIGHT(TEXT(AI84,"0.#"),1)=".",TRUE,FALSE)</formula>
    </cfRule>
  </conditionalFormatting>
  <conditionalFormatting sqref="AM84">
    <cfRule type="expression" dxfId="2457" priority="10439">
      <formula>IF(RIGHT(TEXT(AM84,"0.#"),1)=".",FALSE,TRUE)</formula>
    </cfRule>
    <cfRule type="expression" dxfId="2456" priority="10440">
      <formula>IF(RIGHT(TEXT(AM84,"0.#"),1)=".",TRUE,FALSE)</formula>
    </cfRule>
  </conditionalFormatting>
  <conditionalFormatting sqref="AE86">
    <cfRule type="expression" dxfId="2455" priority="10435">
      <formula>IF(RIGHT(TEXT(AE86,"0.#"),1)=".",FALSE,TRUE)</formula>
    </cfRule>
    <cfRule type="expression" dxfId="2454" priority="10436">
      <formula>IF(RIGHT(TEXT(AE86,"0.#"),1)=".",TRUE,FALSE)</formula>
    </cfRule>
  </conditionalFormatting>
  <conditionalFormatting sqref="AI86">
    <cfRule type="expression" dxfId="2453" priority="10433">
      <formula>IF(RIGHT(TEXT(AI86,"0.#"),1)=".",FALSE,TRUE)</formula>
    </cfRule>
    <cfRule type="expression" dxfId="2452" priority="10434">
      <formula>IF(RIGHT(TEXT(AI86,"0.#"),1)=".",TRUE,FALSE)</formula>
    </cfRule>
  </conditionalFormatting>
  <conditionalFormatting sqref="AM86">
    <cfRule type="expression" dxfId="2451" priority="10431">
      <formula>IF(RIGHT(TEXT(AM86,"0.#"),1)=".",FALSE,TRUE)</formula>
    </cfRule>
    <cfRule type="expression" dxfId="2450" priority="10432">
      <formula>IF(RIGHT(TEXT(AM86,"0.#"),1)=".",TRUE,FALSE)</formula>
    </cfRule>
  </conditionalFormatting>
  <conditionalFormatting sqref="AE87">
    <cfRule type="expression" dxfId="2449" priority="10429">
      <formula>IF(RIGHT(TEXT(AE87,"0.#"),1)=".",FALSE,TRUE)</formula>
    </cfRule>
    <cfRule type="expression" dxfId="2448" priority="10430">
      <formula>IF(RIGHT(TEXT(AE87,"0.#"),1)=".",TRUE,FALSE)</formula>
    </cfRule>
  </conditionalFormatting>
  <conditionalFormatting sqref="AI87">
    <cfRule type="expression" dxfId="2447" priority="10427">
      <formula>IF(RIGHT(TEXT(AI87,"0.#"),1)=".",FALSE,TRUE)</formula>
    </cfRule>
    <cfRule type="expression" dxfId="2446" priority="10428">
      <formula>IF(RIGHT(TEXT(AI87,"0.#"),1)=".",TRUE,FALSE)</formula>
    </cfRule>
  </conditionalFormatting>
  <conditionalFormatting sqref="AM87">
    <cfRule type="expression" dxfId="2445" priority="10425">
      <formula>IF(RIGHT(TEXT(AM87,"0.#"),1)=".",FALSE,TRUE)</formula>
    </cfRule>
    <cfRule type="expression" dxfId="2444" priority="10426">
      <formula>IF(RIGHT(TEXT(AM87,"0.#"),1)=".",TRUE,FALSE)</formula>
    </cfRule>
  </conditionalFormatting>
  <conditionalFormatting sqref="AE89 AQ89">
    <cfRule type="expression" dxfId="2443" priority="10421">
      <formula>IF(RIGHT(TEXT(AE89,"0.#"),1)=".",FALSE,TRUE)</formula>
    </cfRule>
    <cfRule type="expression" dxfId="2442" priority="10422">
      <formula>IF(RIGHT(TEXT(AE89,"0.#"),1)=".",TRUE,FALSE)</formula>
    </cfRule>
  </conditionalFormatting>
  <conditionalFormatting sqref="AI89">
    <cfRule type="expression" dxfId="2441" priority="10419">
      <formula>IF(RIGHT(TEXT(AI89,"0.#"),1)=".",FALSE,TRUE)</formula>
    </cfRule>
    <cfRule type="expression" dxfId="2440" priority="10420">
      <formula>IF(RIGHT(TEXT(AI89,"0.#"),1)=".",TRUE,FALSE)</formula>
    </cfRule>
  </conditionalFormatting>
  <conditionalFormatting sqref="AM89">
    <cfRule type="expression" dxfId="2439" priority="10417">
      <formula>IF(RIGHT(TEXT(AM89,"0.#"),1)=".",FALSE,TRUE)</formula>
    </cfRule>
    <cfRule type="expression" dxfId="2438" priority="10418">
      <formula>IF(RIGHT(TEXT(AM89,"0.#"),1)=".",TRUE,FALSE)</formula>
    </cfRule>
  </conditionalFormatting>
  <conditionalFormatting sqref="AE90 AM90">
    <cfRule type="expression" dxfId="2437" priority="10415">
      <formula>IF(RIGHT(TEXT(AE90,"0.#"),1)=".",FALSE,TRUE)</formula>
    </cfRule>
    <cfRule type="expression" dxfId="2436" priority="10416">
      <formula>IF(RIGHT(TEXT(AE90,"0.#"),1)=".",TRUE,FALSE)</formula>
    </cfRule>
  </conditionalFormatting>
  <conditionalFormatting sqref="AI90">
    <cfRule type="expression" dxfId="2435" priority="10413">
      <formula>IF(RIGHT(TEXT(AI90,"0.#"),1)=".",FALSE,TRUE)</formula>
    </cfRule>
    <cfRule type="expression" dxfId="2434" priority="10414">
      <formula>IF(RIGHT(TEXT(AI90,"0.#"),1)=".",TRUE,FALSE)</formula>
    </cfRule>
  </conditionalFormatting>
  <conditionalFormatting sqref="AQ90">
    <cfRule type="expression" dxfId="2433" priority="10409">
      <formula>IF(RIGHT(TEXT(AQ90,"0.#"),1)=".",FALSE,TRUE)</formula>
    </cfRule>
    <cfRule type="expression" dxfId="2432" priority="10410">
      <formula>IF(RIGHT(TEXT(AQ90,"0.#"),1)=".",TRUE,FALSE)</formula>
    </cfRule>
  </conditionalFormatting>
  <conditionalFormatting sqref="AE92 AQ92">
    <cfRule type="expression" dxfId="2431" priority="10407">
      <formula>IF(RIGHT(TEXT(AE92,"0.#"),1)=".",FALSE,TRUE)</formula>
    </cfRule>
    <cfRule type="expression" dxfId="2430" priority="10408">
      <formula>IF(RIGHT(TEXT(AE92,"0.#"),1)=".",TRUE,FALSE)</formula>
    </cfRule>
  </conditionalFormatting>
  <conditionalFormatting sqref="AI92">
    <cfRule type="expression" dxfId="2429" priority="10405">
      <formula>IF(RIGHT(TEXT(AI92,"0.#"),1)=".",FALSE,TRUE)</formula>
    </cfRule>
    <cfRule type="expression" dxfId="2428" priority="10406">
      <formula>IF(RIGHT(TEXT(AI92,"0.#"),1)=".",TRUE,FALSE)</formula>
    </cfRule>
  </conditionalFormatting>
  <conditionalFormatting sqref="AM92">
    <cfRule type="expression" dxfId="2427" priority="10403">
      <formula>IF(RIGHT(TEXT(AM92,"0.#"),1)=".",FALSE,TRUE)</formula>
    </cfRule>
    <cfRule type="expression" dxfId="2426" priority="10404">
      <formula>IF(RIGHT(TEXT(AM92,"0.#"),1)=".",TRUE,FALSE)</formula>
    </cfRule>
  </conditionalFormatting>
  <conditionalFormatting sqref="AQ93">
    <cfRule type="expression" dxfId="2425" priority="10395">
      <formula>IF(RIGHT(TEXT(AQ93,"0.#"),1)=".",FALSE,TRUE)</formula>
    </cfRule>
    <cfRule type="expression" dxfId="2424" priority="10396">
      <formula>IF(RIGHT(TEXT(AQ93,"0.#"),1)=".",TRUE,FALSE)</formula>
    </cfRule>
  </conditionalFormatting>
  <conditionalFormatting sqref="AE95 AQ95">
    <cfRule type="expression" dxfId="2423" priority="10393">
      <formula>IF(RIGHT(TEXT(AE95,"0.#"),1)=".",FALSE,TRUE)</formula>
    </cfRule>
    <cfRule type="expression" dxfId="2422" priority="10394">
      <formula>IF(RIGHT(TEXT(AE95,"0.#"),1)=".",TRUE,FALSE)</formula>
    </cfRule>
  </conditionalFormatting>
  <conditionalFormatting sqref="AI95">
    <cfRule type="expression" dxfId="2421" priority="10391">
      <formula>IF(RIGHT(TEXT(AI95,"0.#"),1)=".",FALSE,TRUE)</formula>
    </cfRule>
    <cfRule type="expression" dxfId="2420" priority="10392">
      <formula>IF(RIGHT(TEXT(AI95,"0.#"),1)=".",TRUE,FALSE)</formula>
    </cfRule>
  </conditionalFormatting>
  <conditionalFormatting sqref="AM95">
    <cfRule type="expression" dxfId="2419" priority="10389">
      <formula>IF(RIGHT(TEXT(AM95,"0.#"),1)=".",FALSE,TRUE)</formula>
    </cfRule>
    <cfRule type="expression" dxfId="2418" priority="10390">
      <formula>IF(RIGHT(TEXT(AM95,"0.#"),1)=".",TRUE,FALSE)</formula>
    </cfRule>
  </conditionalFormatting>
  <conditionalFormatting sqref="AQ96">
    <cfRule type="expression" dxfId="2417" priority="10381">
      <formula>IF(RIGHT(TEXT(AQ96,"0.#"),1)=".",FALSE,TRUE)</formula>
    </cfRule>
    <cfRule type="expression" dxfId="2416" priority="10382">
      <formula>IF(RIGHT(TEXT(AQ96,"0.#"),1)=".",TRUE,FALSE)</formula>
    </cfRule>
  </conditionalFormatting>
  <conditionalFormatting sqref="AE98 AQ98">
    <cfRule type="expression" dxfId="2415" priority="10379">
      <formula>IF(RIGHT(TEXT(AE98,"0.#"),1)=".",FALSE,TRUE)</formula>
    </cfRule>
    <cfRule type="expression" dxfId="2414" priority="10380">
      <formula>IF(RIGHT(TEXT(AE98,"0.#"),1)=".",TRUE,FALSE)</formula>
    </cfRule>
  </conditionalFormatting>
  <conditionalFormatting sqref="AI98">
    <cfRule type="expression" dxfId="2413" priority="10377">
      <formula>IF(RIGHT(TEXT(AI98,"0.#"),1)=".",FALSE,TRUE)</formula>
    </cfRule>
    <cfRule type="expression" dxfId="2412" priority="10378">
      <formula>IF(RIGHT(TEXT(AI98,"0.#"),1)=".",TRUE,FALSE)</formula>
    </cfRule>
  </conditionalFormatting>
  <conditionalFormatting sqref="AM98">
    <cfRule type="expression" dxfId="2411" priority="10375">
      <formula>IF(RIGHT(TEXT(AM98,"0.#"),1)=".",FALSE,TRUE)</formula>
    </cfRule>
    <cfRule type="expression" dxfId="2410" priority="10376">
      <formula>IF(RIGHT(TEXT(AM98,"0.#"),1)=".",TRUE,FALSE)</formula>
    </cfRule>
  </conditionalFormatting>
  <conditionalFormatting sqref="AQ99">
    <cfRule type="expression" dxfId="2409" priority="10367">
      <formula>IF(RIGHT(TEXT(AQ99,"0.#"),1)=".",FALSE,TRUE)</formula>
    </cfRule>
    <cfRule type="expression" dxfId="2408" priority="10368">
      <formula>IF(RIGHT(TEXT(AQ99,"0.#"),1)=".",TRUE,FALSE)</formula>
    </cfRule>
  </conditionalFormatting>
  <conditionalFormatting sqref="AE101 AQ101">
    <cfRule type="expression" dxfId="2407" priority="10365">
      <formula>IF(RIGHT(TEXT(AE101,"0.#"),1)=".",FALSE,TRUE)</formula>
    </cfRule>
    <cfRule type="expression" dxfId="2406" priority="10366">
      <formula>IF(RIGHT(TEXT(AE101,"0.#"),1)=".",TRUE,FALSE)</formula>
    </cfRule>
  </conditionalFormatting>
  <conditionalFormatting sqref="AI101">
    <cfRule type="expression" dxfId="2405" priority="10363">
      <formula>IF(RIGHT(TEXT(AI101,"0.#"),1)=".",FALSE,TRUE)</formula>
    </cfRule>
    <cfRule type="expression" dxfId="2404" priority="10364">
      <formula>IF(RIGHT(TEXT(AI101,"0.#"),1)=".",TRUE,FALSE)</formula>
    </cfRule>
  </conditionalFormatting>
  <conditionalFormatting sqref="AM101">
    <cfRule type="expression" dxfId="2403" priority="10361">
      <formula>IF(RIGHT(TEXT(AM101,"0.#"),1)=".",FALSE,TRUE)</formula>
    </cfRule>
    <cfRule type="expression" dxfId="2402" priority="10362">
      <formula>IF(RIGHT(TEXT(AM101,"0.#"),1)=".",TRUE,FALSE)</formula>
    </cfRule>
  </conditionalFormatting>
  <conditionalFormatting sqref="AQ102">
    <cfRule type="expression" dxfId="2401" priority="10353">
      <formula>IF(RIGHT(TEXT(AQ102,"0.#"),1)=".",FALSE,TRUE)</formula>
    </cfRule>
    <cfRule type="expression" dxfId="2400" priority="10354">
      <formula>IF(RIGHT(TEXT(AQ102,"0.#"),1)=".",TRUE,FALSE)</formula>
    </cfRule>
  </conditionalFormatting>
  <conditionalFormatting sqref="AE48">
    <cfRule type="expression" dxfId="2399" priority="10351">
      <formula>IF(RIGHT(TEXT(AE48,"0.#"),1)=".",FALSE,TRUE)</formula>
    </cfRule>
    <cfRule type="expression" dxfId="2398" priority="10352">
      <formula>IF(RIGHT(TEXT(AE48,"0.#"),1)=".",TRUE,FALSE)</formula>
    </cfRule>
  </conditionalFormatting>
  <conditionalFormatting sqref="AE49">
    <cfRule type="expression" dxfId="2397" priority="10349">
      <formula>IF(RIGHT(TEXT(AE49,"0.#"),1)=".",FALSE,TRUE)</formula>
    </cfRule>
    <cfRule type="expression" dxfId="2396" priority="10350">
      <formula>IF(RIGHT(TEXT(AE49,"0.#"),1)=".",TRUE,FALSE)</formula>
    </cfRule>
  </conditionalFormatting>
  <conditionalFormatting sqref="AE50">
    <cfRule type="expression" dxfId="2395" priority="10347">
      <formula>IF(RIGHT(TEXT(AE50,"0.#"),1)=".",FALSE,TRUE)</formula>
    </cfRule>
    <cfRule type="expression" dxfId="2394" priority="10348">
      <formula>IF(RIGHT(TEXT(AE50,"0.#"),1)=".",TRUE,FALSE)</formula>
    </cfRule>
  </conditionalFormatting>
  <conditionalFormatting sqref="AI50">
    <cfRule type="expression" dxfId="2393" priority="10345">
      <formula>IF(RIGHT(TEXT(AI50,"0.#"),1)=".",FALSE,TRUE)</formula>
    </cfRule>
    <cfRule type="expression" dxfId="2392" priority="10346">
      <formula>IF(RIGHT(TEXT(AI50,"0.#"),1)=".",TRUE,FALSE)</formula>
    </cfRule>
  </conditionalFormatting>
  <conditionalFormatting sqref="AI49">
    <cfRule type="expression" dxfId="2391" priority="10343">
      <formula>IF(RIGHT(TEXT(AI49,"0.#"),1)=".",FALSE,TRUE)</formula>
    </cfRule>
    <cfRule type="expression" dxfId="2390" priority="10344">
      <formula>IF(RIGHT(TEXT(AI49,"0.#"),1)=".",TRUE,FALSE)</formula>
    </cfRule>
  </conditionalFormatting>
  <conditionalFormatting sqref="AI48">
    <cfRule type="expression" dxfId="2389" priority="10341">
      <formula>IF(RIGHT(TEXT(AI48,"0.#"),1)=".",FALSE,TRUE)</formula>
    </cfRule>
    <cfRule type="expression" dxfId="2388" priority="10342">
      <formula>IF(RIGHT(TEXT(AI48,"0.#"),1)=".",TRUE,FALSE)</formula>
    </cfRule>
  </conditionalFormatting>
  <conditionalFormatting sqref="AM48">
    <cfRule type="expression" dxfId="2387" priority="10339">
      <formula>IF(RIGHT(TEXT(AM48,"0.#"),1)=".",FALSE,TRUE)</formula>
    </cfRule>
    <cfRule type="expression" dxfId="2386" priority="10340">
      <formula>IF(RIGHT(TEXT(AM48,"0.#"),1)=".",TRUE,FALSE)</formula>
    </cfRule>
  </conditionalFormatting>
  <conditionalFormatting sqref="AM49">
    <cfRule type="expression" dxfId="2385" priority="10337">
      <formula>IF(RIGHT(TEXT(AM49,"0.#"),1)=".",FALSE,TRUE)</formula>
    </cfRule>
    <cfRule type="expression" dxfId="2384" priority="10338">
      <formula>IF(RIGHT(TEXT(AM49,"0.#"),1)=".",TRUE,FALSE)</formula>
    </cfRule>
  </conditionalFormatting>
  <conditionalFormatting sqref="AM50">
    <cfRule type="expression" dxfId="2383" priority="10335">
      <formula>IF(RIGHT(TEXT(AM50,"0.#"),1)=".",FALSE,TRUE)</formula>
    </cfRule>
    <cfRule type="expression" dxfId="2382" priority="10336">
      <formula>IF(RIGHT(TEXT(AM50,"0.#"),1)=".",TRUE,FALSE)</formula>
    </cfRule>
  </conditionalFormatting>
  <conditionalFormatting sqref="AE414">
    <cfRule type="expression" dxfId="2381" priority="10291">
      <formula>IF(RIGHT(TEXT(AE414,"0.#"),1)=".",FALSE,TRUE)</formula>
    </cfRule>
    <cfRule type="expression" dxfId="2380" priority="10292">
      <formula>IF(RIGHT(TEXT(AE414,"0.#"),1)=".",TRUE,FALSE)</formula>
    </cfRule>
  </conditionalFormatting>
  <conditionalFormatting sqref="AM414">
    <cfRule type="expression" dxfId="2379" priority="10279">
      <formula>IF(RIGHT(TEXT(AM414,"0.#"),1)=".",FALSE,TRUE)</formula>
    </cfRule>
    <cfRule type="expression" dxfId="2378" priority="10280">
      <formula>IF(RIGHT(TEXT(AM414,"0.#"),1)=".",TRUE,FALSE)</formula>
    </cfRule>
  </conditionalFormatting>
  <conditionalFormatting sqref="AU414">
    <cfRule type="expression" dxfId="2377" priority="10267">
      <formula>IF(RIGHT(TEXT(AU414,"0.#"),1)=".",FALSE,TRUE)</formula>
    </cfRule>
    <cfRule type="expression" dxfId="2376" priority="10268">
      <formula>IF(RIGHT(TEXT(AU414,"0.#"),1)=".",TRUE,FALSE)</formula>
    </cfRule>
  </conditionalFormatting>
  <conditionalFormatting sqref="AI414">
    <cfRule type="expression" dxfId="2375" priority="10201">
      <formula>IF(RIGHT(TEXT(AI414,"0.#"),1)=".",FALSE,TRUE)</formula>
    </cfRule>
    <cfRule type="expression" dxfId="2374" priority="10202">
      <formula>IF(RIGHT(TEXT(AI414,"0.#"),1)=".",TRUE,FALSE)</formula>
    </cfRule>
  </conditionalFormatting>
  <conditionalFormatting sqref="AQ414">
    <cfRule type="expression" dxfId="2373" priority="10167">
      <formula>IF(RIGHT(TEXT(AQ414,"0.#"),1)=".",FALSE,TRUE)</formula>
    </cfRule>
    <cfRule type="expression" dxfId="2372" priority="10168">
      <formula>IF(RIGHT(TEXT(AQ414,"0.#"),1)=".",TRUE,FALSE)</formula>
    </cfRule>
  </conditionalFormatting>
  <conditionalFormatting sqref="AL816:AO845">
    <cfRule type="expression" dxfId="2371" priority="3891">
      <formula>IF(AND(AL816&gt;=0, RIGHT(TEXT(AL816,"0.#"),1)&lt;&gt;"."),TRUE,FALSE)</formula>
    </cfRule>
    <cfRule type="expression" dxfId="2370" priority="3892">
      <formula>IF(AND(AL816&gt;=0, RIGHT(TEXT(AL816,"0.#"),1)="."),TRUE,FALSE)</formula>
    </cfRule>
    <cfRule type="expression" dxfId="2369" priority="3893">
      <formula>IF(AND(AL816&lt;0, RIGHT(TEXT(AL816,"0.#"),1)&lt;&gt;"."),TRUE,FALSE)</formula>
    </cfRule>
    <cfRule type="expression" dxfId="2368" priority="3894">
      <formula>IF(AND(AL816&lt;0, RIGHT(TEXT(AL816,"0.#"),1)="."),TRUE,FALSE)</formula>
    </cfRule>
  </conditionalFormatting>
  <conditionalFormatting sqref="AQ28:AQ30">
    <cfRule type="expression" dxfId="2367" priority="1921">
      <formula>IF(RIGHT(TEXT(AQ28,"0.#"),1)=".",FALSE,TRUE)</formula>
    </cfRule>
    <cfRule type="expression" dxfId="2366" priority="1922">
      <formula>IF(RIGHT(TEXT(AQ28,"0.#"),1)=".",TRUE,FALSE)</formula>
    </cfRule>
  </conditionalFormatting>
  <conditionalFormatting sqref="AU28:AU30">
    <cfRule type="expression" dxfId="2365" priority="1919">
      <formula>IF(RIGHT(TEXT(AU28,"0.#"),1)=".",FALSE,TRUE)</formula>
    </cfRule>
    <cfRule type="expression" dxfId="2364" priority="1920">
      <formula>IF(RIGHT(TEXT(AU28,"0.#"),1)=".",TRUE,FALSE)</formula>
    </cfRule>
  </conditionalFormatting>
  <conditionalFormatting sqref="AQ33:AQ35">
    <cfRule type="expression" dxfId="2363" priority="1917">
      <formula>IF(RIGHT(TEXT(AQ33,"0.#"),1)=".",FALSE,TRUE)</formula>
    </cfRule>
    <cfRule type="expression" dxfId="2362" priority="1918">
      <formula>IF(RIGHT(TEXT(AQ33,"0.#"),1)=".",TRUE,FALSE)</formula>
    </cfRule>
  </conditionalFormatting>
  <conditionalFormatting sqref="AU33:AU35">
    <cfRule type="expression" dxfId="2361" priority="1915">
      <formula>IF(RIGHT(TEXT(AU33,"0.#"),1)=".",FALSE,TRUE)</formula>
    </cfRule>
    <cfRule type="expression" dxfId="2360" priority="1916">
      <formula>IF(RIGHT(TEXT(AU33,"0.#"),1)=".",TRUE,FALSE)</formula>
    </cfRule>
  </conditionalFormatting>
  <conditionalFormatting sqref="AQ38:AQ40">
    <cfRule type="expression" dxfId="2359" priority="1913">
      <formula>IF(RIGHT(TEXT(AQ38,"0.#"),1)=".",FALSE,TRUE)</formula>
    </cfRule>
    <cfRule type="expression" dxfId="2358" priority="1914">
      <formula>IF(RIGHT(TEXT(AQ38,"0.#"),1)=".",TRUE,FALSE)</formula>
    </cfRule>
  </conditionalFormatting>
  <conditionalFormatting sqref="AU38:AU40">
    <cfRule type="expression" dxfId="2357" priority="1911">
      <formula>IF(RIGHT(TEXT(AU38,"0.#"),1)=".",FALSE,TRUE)</formula>
    </cfRule>
    <cfRule type="expression" dxfId="2356" priority="1912">
      <formula>IF(RIGHT(TEXT(AU38,"0.#"),1)=".",TRUE,FALSE)</formula>
    </cfRule>
  </conditionalFormatting>
  <conditionalFormatting sqref="AQ43:AQ45">
    <cfRule type="expression" dxfId="2355" priority="1909">
      <formula>IF(RIGHT(TEXT(AQ43,"0.#"),1)=".",FALSE,TRUE)</formula>
    </cfRule>
    <cfRule type="expression" dxfId="2354" priority="1910">
      <formula>IF(RIGHT(TEXT(AQ43,"0.#"),1)=".",TRUE,FALSE)</formula>
    </cfRule>
  </conditionalFormatting>
  <conditionalFormatting sqref="AU43:AU45">
    <cfRule type="expression" dxfId="2353" priority="1907">
      <formula>IF(RIGHT(TEXT(AU43,"0.#"),1)=".",FALSE,TRUE)</formula>
    </cfRule>
    <cfRule type="expression" dxfId="2352" priority="1908">
      <formula>IF(RIGHT(TEXT(AU43,"0.#"),1)=".",TRUE,FALSE)</formula>
    </cfRule>
  </conditionalFormatting>
  <conditionalFormatting sqref="AQ48:AQ50">
    <cfRule type="expression" dxfId="2351" priority="1905">
      <formula>IF(RIGHT(TEXT(AQ48,"0.#"),1)=".",FALSE,TRUE)</formula>
    </cfRule>
    <cfRule type="expression" dxfId="2350" priority="1906">
      <formula>IF(RIGHT(TEXT(AQ48,"0.#"),1)=".",TRUE,FALSE)</formula>
    </cfRule>
  </conditionalFormatting>
  <conditionalFormatting sqref="AU48:AU50">
    <cfRule type="expression" dxfId="2349" priority="1903">
      <formula>IF(RIGHT(TEXT(AU48,"0.#"),1)=".",FALSE,TRUE)</formula>
    </cfRule>
    <cfRule type="expression" dxfId="2348" priority="1904">
      <formula>IF(RIGHT(TEXT(AU48,"0.#"),1)=".",TRUE,FALSE)</formula>
    </cfRule>
  </conditionalFormatting>
  <conditionalFormatting sqref="AQ60:AQ62">
    <cfRule type="expression" dxfId="2347" priority="1901">
      <formula>IF(RIGHT(TEXT(AQ60,"0.#"),1)=".",FALSE,TRUE)</formula>
    </cfRule>
    <cfRule type="expression" dxfId="2346" priority="1902">
      <formula>IF(RIGHT(TEXT(AQ60,"0.#"),1)=".",TRUE,FALSE)</formula>
    </cfRule>
  </conditionalFormatting>
  <conditionalFormatting sqref="AU60:AU62">
    <cfRule type="expression" dxfId="2345" priority="1899">
      <formula>IF(RIGHT(TEXT(AU60,"0.#"),1)=".",FALSE,TRUE)</formula>
    </cfRule>
    <cfRule type="expression" dxfId="2344" priority="1900">
      <formula>IF(RIGHT(TEXT(AU60,"0.#"),1)=".",TRUE,FALSE)</formula>
    </cfRule>
  </conditionalFormatting>
  <conditionalFormatting sqref="AQ65:AQ67">
    <cfRule type="expression" dxfId="2343" priority="1897">
      <formula>IF(RIGHT(TEXT(AQ65,"0.#"),1)=".",FALSE,TRUE)</formula>
    </cfRule>
    <cfRule type="expression" dxfId="2342" priority="1898">
      <formula>IF(RIGHT(TEXT(AQ65,"0.#"),1)=".",TRUE,FALSE)</formula>
    </cfRule>
  </conditionalFormatting>
  <conditionalFormatting sqref="AU65:AU67">
    <cfRule type="expression" dxfId="2341" priority="1895">
      <formula>IF(RIGHT(TEXT(AU65,"0.#"),1)=".",FALSE,TRUE)</formula>
    </cfRule>
    <cfRule type="expression" dxfId="2340" priority="1896">
      <formula>IF(RIGHT(TEXT(AU65,"0.#"),1)=".",TRUE,FALSE)</formula>
    </cfRule>
  </conditionalFormatting>
  <conditionalFormatting sqref="AQ70:AQ72">
    <cfRule type="expression" dxfId="2339" priority="1893">
      <formula>IF(RIGHT(TEXT(AQ70,"0.#"),1)=".",FALSE,TRUE)</formula>
    </cfRule>
    <cfRule type="expression" dxfId="2338" priority="1894">
      <formula>IF(RIGHT(TEXT(AQ70,"0.#"),1)=".",TRUE,FALSE)</formula>
    </cfRule>
  </conditionalFormatting>
  <conditionalFormatting sqref="AU70:AU72">
    <cfRule type="expression" dxfId="2337" priority="1891">
      <formula>IF(RIGHT(TEXT(AU70,"0.#"),1)=".",FALSE,TRUE)</formula>
    </cfRule>
    <cfRule type="expression" dxfId="2336" priority="1892">
      <formula>IF(RIGHT(TEXT(AU70,"0.#"),1)=".",TRUE,FALSE)</formula>
    </cfRule>
  </conditionalFormatting>
  <conditionalFormatting sqref="AQ77">
    <cfRule type="expression" dxfId="2335" priority="1889">
      <formula>IF(RIGHT(TEXT(AQ77,"0.#"),1)=".",FALSE,TRUE)</formula>
    </cfRule>
    <cfRule type="expression" dxfId="2334" priority="1890">
      <formula>IF(RIGHT(TEXT(AQ77,"0.#"),1)=".",TRUE,FALSE)</formula>
    </cfRule>
  </conditionalFormatting>
  <conditionalFormatting sqref="AQ78">
    <cfRule type="expression" dxfId="2333" priority="1887">
      <formula>IF(RIGHT(TEXT(AQ78,"0.#"),1)=".",FALSE,TRUE)</formula>
    </cfRule>
    <cfRule type="expression" dxfId="2332" priority="1888">
      <formula>IF(RIGHT(TEXT(AQ78,"0.#"),1)=".",TRUE,FALSE)</formula>
    </cfRule>
  </conditionalFormatting>
  <conditionalFormatting sqref="AQ80">
    <cfRule type="expression" dxfId="2331" priority="1885">
      <formula>IF(RIGHT(TEXT(AQ80,"0.#"),1)=".",FALSE,TRUE)</formula>
    </cfRule>
    <cfRule type="expression" dxfId="2330" priority="1886">
      <formula>IF(RIGHT(TEXT(AQ80,"0.#"),1)=".",TRUE,FALSE)</formula>
    </cfRule>
  </conditionalFormatting>
  <conditionalFormatting sqref="AQ81">
    <cfRule type="expression" dxfId="2329" priority="1883">
      <formula>IF(RIGHT(TEXT(AQ81,"0.#"),1)=".",FALSE,TRUE)</formula>
    </cfRule>
    <cfRule type="expression" dxfId="2328" priority="1884">
      <formula>IF(RIGHT(TEXT(AQ81,"0.#"),1)=".",TRUE,FALSE)</formula>
    </cfRule>
  </conditionalFormatting>
  <conditionalFormatting sqref="AQ83">
    <cfRule type="expression" dxfId="2327" priority="1881">
      <formula>IF(RIGHT(TEXT(AQ83,"0.#"),1)=".",FALSE,TRUE)</formula>
    </cfRule>
    <cfRule type="expression" dxfId="2326" priority="1882">
      <formula>IF(RIGHT(TEXT(AQ83,"0.#"),1)=".",TRUE,FALSE)</formula>
    </cfRule>
  </conditionalFormatting>
  <conditionalFormatting sqref="AQ84">
    <cfRule type="expression" dxfId="2325" priority="1879">
      <formula>IF(RIGHT(TEXT(AQ84,"0.#"),1)=".",FALSE,TRUE)</formula>
    </cfRule>
    <cfRule type="expression" dxfId="2324" priority="1880">
      <formula>IF(RIGHT(TEXT(AQ84,"0.#"),1)=".",TRUE,FALSE)</formula>
    </cfRule>
  </conditionalFormatting>
  <conditionalFormatting sqref="AQ86">
    <cfRule type="expression" dxfId="2323" priority="1877">
      <formula>IF(RIGHT(TEXT(AQ86,"0.#"),1)=".",FALSE,TRUE)</formula>
    </cfRule>
    <cfRule type="expression" dxfId="2322" priority="1878">
      <formula>IF(RIGHT(TEXT(AQ86,"0.#"),1)=".",TRUE,FALSE)</formula>
    </cfRule>
  </conditionalFormatting>
  <conditionalFormatting sqref="AQ87">
    <cfRule type="expression" dxfId="2321" priority="1875">
      <formula>IF(RIGHT(TEXT(AQ87,"0.#"),1)=".",FALSE,TRUE)</formula>
    </cfRule>
    <cfRule type="expression" dxfId="2320" priority="1876">
      <formula>IF(RIGHT(TEXT(AQ87,"0.#"),1)=".",TRUE,FALSE)</formula>
    </cfRule>
  </conditionalFormatting>
  <conditionalFormatting sqref="AE419">
    <cfRule type="expression" dxfId="2319" priority="1705">
      <formula>IF(RIGHT(TEXT(AE419,"0.#"),1)=".",FALSE,TRUE)</formula>
    </cfRule>
    <cfRule type="expression" dxfId="2318" priority="1706">
      <formula>IF(RIGHT(TEXT(AE419,"0.#"),1)=".",TRUE,FALSE)</formula>
    </cfRule>
  </conditionalFormatting>
  <conditionalFormatting sqref="AM421">
    <cfRule type="expression" dxfId="2317" priority="1695">
      <formula>IF(RIGHT(TEXT(AM421,"0.#"),1)=".",FALSE,TRUE)</formula>
    </cfRule>
    <cfRule type="expression" dxfId="2316" priority="1696">
      <formula>IF(RIGHT(TEXT(AM421,"0.#"),1)=".",TRUE,FALSE)</formula>
    </cfRule>
  </conditionalFormatting>
  <conditionalFormatting sqref="AE420">
    <cfRule type="expression" dxfId="2315" priority="1703">
      <formula>IF(RIGHT(TEXT(AE420,"0.#"),1)=".",FALSE,TRUE)</formula>
    </cfRule>
    <cfRule type="expression" dxfId="2314" priority="1704">
      <formula>IF(RIGHT(TEXT(AE420,"0.#"),1)=".",TRUE,FALSE)</formula>
    </cfRule>
  </conditionalFormatting>
  <conditionalFormatting sqref="AE421">
    <cfRule type="expression" dxfId="2313" priority="1701">
      <formula>IF(RIGHT(TEXT(AE421,"0.#"),1)=".",FALSE,TRUE)</formula>
    </cfRule>
    <cfRule type="expression" dxfId="2312" priority="1702">
      <formula>IF(RIGHT(TEXT(AE421,"0.#"),1)=".",TRUE,FALSE)</formula>
    </cfRule>
  </conditionalFormatting>
  <conditionalFormatting sqref="AM419">
    <cfRule type="expression" dxfId="2311" priority="1699">
      <formula>IF(RIGHT(TEXT(AM419,"0.#"),1)=".",FALSE,TRUE)</formula>
    </cfRule>
    <cfRule type="expression" dxfId="2310" priority="1700">
      <formula>IF(RIGHT(TEXT(AM419,"0.#"),1)=".",TRUE,FALSE)</formula>
    </cfRule>
  </conditionalFormatting>
  <conditionalFormatting sqref="AM420">
    <cfRule type="expression" dxfId="2309" priority="1697">
      <formula>IF(RIGHT(TEXT(AM420,"0.#"),1)=".",FALSE,TRUE)</formula>
    </cfRule>
    <cfRule type="expression" dxfId="2308" priority="1698">
      <formula>IF(RIGHT(TEXT(AM420,"0.#"),1)=".",TRUE,FALSE)</formula>
    </cfRule>
  </conditionalFormatting>
  <conditionalFormatting sqref="AU419">
    <cfRule type="expression" dxfId="2307" priority="1693">
      <formula>IF(RIGHT(TEXT(AU419,"0.#"),1)=".",FALSE,TRUE)</formula>
    </cfRule>
    <cfRule type="expression" dxfId="2306" priority="1694">
      <formula>IF(RIGHT(TEXT(AU419,"0.#"),1)=".",TRUE,FALSE)</formula>
    </cfRule>
  </conditionalFormatting>
  <conditionalFormatting sqref="AU420">
    <cfRule type="expression" dxfId="2305" priority="1691">
      <formula>IF(RIGHT(TEXT(AU420,"0.#"),1)=".",FALSE,TRUE)</formula>
    </cfRule>
    <cfRule type="expression" dxfId="2304" priority="1692">
      <formula>IF(RIGHT(TEXT(AU420,"0.#"),1)=".",TRUE,FALSE)</formula>
    </cfRule>
  </conditionalFormatting>
  <conditionalFormatting sqref="AU421">
    <cfRule type="expression" dxfId="2303" priority="1689">
      <formula>IF(RIGHT(TEXT(AU421,"0.#"),1)=".",FALSE,TRUE)</formula>
    </cfRule>
    <cfRule type="expression" dxfId="2302" priority="1690">
      <formula>IF(RIGHT(TEXT(AU421,"0.#"),1)=".",TRUE,FALSE)</formula>
    </cfRule>
  </conditionalFormatting>
  <conditionalFormatting sqref="AI421">
    <cfRule type="expression" dxfId="2301" priority="1683">
      <formula>IF(RIGHT(TEXT(AI421,"0.#"),1)=".",FALSE,TRUE)</formula>
    </cfRule>
    <cfRule type="expression" dxfId="2300" priority="1684">
      <formula>IF(RIGHT(TEXT(AI421,"0.#"),1)=".",TRUE,FALSE)</formula>
    </cfRule>
  </conditionalFormatting>
  <conditionalFormatting sqref="AI419">
    <cfRule type="expression" dxfId="2299" priority="1687">
      <formula>IF(RIGHT(TEXT(AI419,"0.#"),1)=".",FALSE,TRUE)</formula>
    </cfRule>
    <cfRule type="expression" dxfId="2298" priority="1688">
      <formula>IF(RIGHT(TEXT(AI419,"0.#"),1)=".",TRUE,FALSE)</formula>
    </cfRule>
  </conditionalFormatting>
  <conditionalFormatting sqref="AI420">
    <cfRule type="expression" dxfId="2297" priority="1685">
      <formula>IF(RIGHT(TEXT(AI420,"0.#"),1)=".",FALSE,TRUE)</formula>
    </cfRule>
    <cfRule type="expression" dxfId="2296" priority="1686">
      <formula>IF(RIGHT(TEXT(AI420,"0.#"),1)=".",TRUE,FALSE)</formula>
    </cfRule>
  </conditionalFormatting>
  <conditionalFormatting sqref="AQ420">
    <cfRule type="expression" dxfId="2295" priority="1681">
      <formula>IF(RIGHT(TEXT(AQ420,"0.#"),1)=".",FALSE,TRUE)</formula>
    </cfRule>
    <cfRule type="expression" dxfId="2294" priority="1682">
      <formula>IF(RIGHT(TEXT(AQ420,"0.#"),1)=".",TRUE,FALSE)</formula>
    </cfRule>
  </conditionalFormatting>
  <conditionalFormatting sqref="AQ421">
    <cfRule type="expression" dxfId="2293" priority="1679">
      <formula>IF(RIGHT(TEXT(AQ421,"0.#"),1)=".",FALSE,TRUE)</formula>
    </cfRule>
    <cfRule type="expression" dxfId="2292" priority="1680">
      <formula>IF(RIGHT(TEXT(AQ421,"0.#"),1)=".",TRUE,FALSE)</formula>
    </cfRule>
  </conditionalFormatting>
  <conditionalFormatting sqref="AQ419">
    <cfRule type="expression" dxfId="2291" priority="1677">
      <formula>IF(RIGHT(TEXT(AQ419,"0.#"),1)=".",FALSE,TRUE)</formula>
    </cfRule>
    <cfRule type="expression" dxfId="2290" priority="1678">
      <formula>IF(RIGHT(TEXT(AQ419,"0.#"),1)=".",TRUE,FALSE)</formula>
    </cfRule>
  </conditionalFormatting>
  <conditionalFormatting sqref="AE424">
    <cfRule type="expression" dxfId="2289" priority="1675">
      <formula>IF(RIGHT(TEXT(AE424,"0.#"),1)=".",FALSE,TRUE)</formula>
    </cfRule>
    <cfRule type="expression" dxfId="2288" priority="1676">
      <formula>IF(RIGHT(TEXT(AE424,"0.#"),1)=".",TRUE,FALSE)</formula>
    </cfRule>
  </conditionalFormatting>
  <conditionalFormatting sqref="AM426">
    <cfRule type="expression" dxfId="2287" priority="1665">
      <formula>IF(RIGHT(TEXT(AM426,"0.#"),1)=".",FALSE,TRUE)</formula>
    </cfRule>
    <cfRule type="expression" dxfId="2286" priority="1666">
      <formula>IF(RIGHT(TEXT(AM426,"0.#"),1)=".",TRUE,FALSE)</formula>
    </cfRule>
  </conditionalFormatting>
  <conditionalFormatting sqref="AE425">
    <cfRule type="expression" dxfId="2285" priority="1673">
      <formula>IF(RIGHT(TEXT(AE425,"0.#"),1)=".",FALSE,TRUE)</formula>
    </cfRule>
    <cfRule type="expression" dxfId="2284" priority="1674">
      <formula>IF(RIGHT(TEXT(AE425,"0.#"),1)=".",TRUE,FALSE)</formula>
    </cfRule>
  </conditionalFormatting>
  <conditionalFormatting sqref="AE426">
    <cfRule type="expression" dxfId="2283" priority="1671">
      <formula>IF(RIGHT(TEXT(AE426,"0.#"),1)=".",FALSE,TRUE)</formula>
    </cfRule>
    <cfRule type="expression" dxfId="2282" priority="1672">
      <formula>IF(RIGHT(TEXT(AE426,"0.#"),1)=".",TRUE,FALSE)</formula>
    </cfRule>
  </conditionalFormatting>
  <conditionalFormatting sqref="AM424">
    <cfRule type="expression" dxfId="2281" priority="1669">
      <formula>IF(RIGHT(TEXT(AM424,"0.#"),1)=".",FALSE,TRUE)</formula>
    </cfRule>
    <cfRule type="expression" dxfId="2280" priority="1670">
      <formula>IF(RIGHT(TEXT(AM424,"0.#"),1)=".",TRUE,FALSE)</formula>
    </cfRule>
  </conditionalFormatting>
  <conditionalFormatting sqref="AM425">
    <cfRule type="expression" dxfId="2279" priority="1667">
      <formula>IF(RIGHT(TEXT(AM425,"0.#"),1)=".",FALSE,TRUE)</formula>
    </cfRule>
    <cfRule type="expression" dxfId="2278" priority="1668">
      <formula>IF(RIGHT(TEXT(AM425,"0.#"),1)=".",TRUE,FALSE)</formula>
    </cfRule>
  </conditionalFormatting>
  <conditionalFormatting sqref="AU424">
    <cfRule type="expression" dxfId="2277" priority="1663">
      <formula>IF(RIGHT(TEXT(AU424,"0.#"),1)=".",FALSE,TRUE)</formula>
    </cfRule>
    <cfRule type="expression" dxfId="2276" priority="1664">
      <formula>IF(RIGHT(TEXT(AU424,"0.#"),1)=".",TRUE,FALSE)</formula>
    </cfRule>
  </conditionalFormatting>
  <conditionalFormatting sqref="AU425">
    <cfRule type="expression" dxfId="2275" priority="1661">
      <formula>IF(RIGHT(TEXT(AU425,"0.#"),1)=".",FALSE,TRUE)</formula>
    </cfRule>
    <cfRule type="expression" dxfId="2274" priority="1662">
      <formula>IF(RIGHT(TEXT(AU425,"0.#"),1)=".",TRUE,FALSE)</formula>
    </cfRule>
  </conditionalFormatting>
  <conditionalFormatting sqref="AU426">
    <cfRule type="expression" dxfId="2273" priority="1659">
      <formula>IF(RIGHT(TEXT(AU426,"0.#"),1)=".",FALSE,TRUE)</formula>
    </cfRule>
    <cfRule type="expression" dxfId="2272" priority="1660">
      <formula>IF(RIGHT(TEXT(AU426,"0.#"),1)=".",TRUE,FALSE)</formula>
    </cfRule>
  </conditionalFormatting>
  <conditionalFormatting sqref="AI426">
    <cfRule type="expression" dxfId="2271" priority="1653">
      <formula>IF(RIGHT(TEXT(AI426,"0.#"),1)=".",FALSE,TRUE)</formula>
    </cfRule>
    <cfRule type="expression" dxfId="2270" priority="1654">
      <formula>IF(RIGHT(TEXT(AI426,"0.#"),1)=".",TRUE,FALSE)</formula>
    </cfRule>
  </conditionalFormatting>
  <conditionalFormatting sqref="AI424">
    <cfRule type="expression" dxfId="2269" priority="1657">
      <formula>IF(RIGHT(TEXT(AI424,"0.#"),1)=".",FALSE,TRUE)</formula>
    </cfRule>
    <cfRule type="expression" dxfId="2268" priority="1658">
      <formula>IF(RIGHT(TEXT(AI424,"0.#"),1)=".",TRUE,FALSE)</formula>
    </cfRule>
  </conditionalFormatting>
  <conditionalFormatting sqref="AI425">
    <cfRule type="expression" dxfId="2267" priority="1655">
      <formula>IF(RIGHT(TEXT(AI425,"0.#"),1)=".",FALSE,TRUE)</formula>
    </cfRule>
    <cfRule type="expression" dxfId="2266" priority="1656">
      <formula>IF(RIGHT(TEXT(AI425,"0.#"),1)=".",TRUE,FALSE)</formula>
    </cfRule>
  </conditionalFormatting>
  <conditionalFormatting sqref="AQ425">
    <cfRule type="expression" dxfId="2265" priority="1651">
      <formula>IF(RIGHT(TEXT(AQ425,"0.#"),1)=".",FALSE,TRUE)</formula>
    </cfRule>
    <cfRule type="expression" dxfId="2264" priority="1652">
      <formula>IF(RIGHT(TEXT(AQ425,"0.#"),1)=".",TRUE,FALSE)</formula>
    </cfRule>
  </conditionalFormatting>
  <conditionalFormatting sqref="AQ426">
    <cfRule type="expression" dxfId="2263" priority="1649">
      <formula>IF(RIGHT(TEXT(AQ426,"0.#"),1)=".",FALSE,TRUE)</formula>
    </cfRule>
    <cfRule type="expression" dxfId="2262" priority="1650">
      <formula>IF(RIGHT(TEXT(AQ426,"0.#"),1)=".",TRUE,FALSE)</formula>
    </cfRule>
  </conditionalFormatting>
  <conditionalFormatting sqref="AQ424">
    <cfRule type="expression" dxfId="2261" priority="1647">
      <formula>IF(RIGHT(TEXT(AQ424,"0.#"),1)=".",FALSE,TRUE)</formula>
    </cfRule>
    <cfRule type="expression" dxfId="2260" priority="1648">
      <formula>IF(RIGHT(TEXT(AQ424,"0.#"),1)=".",TRUE,FALSE)</formula>
    </cfRule>
  </conditionalFormatting>
  <conditionalFormatting sqref="AE429">
    <cfRule type="expression" dxfId="2259" priority="1645">
      <formula>IF(RIGHT(TEXT(AE429,"0.#"),1)=".",FALSE,TRUE)</formula>
    </cfRule>
    <cfRule type="expression" dxfId="2258" priority="1646">
      <formula>IF(RIGHT(TEXT(AE429,"0.#"),1)=".",TRUE,FALSE)</formula>
    </cfRule>
  </conditionalFormatting>
  <conditionalFormatting sqref="AM431">
    <cfRule type="expression" dxfId="2257" priority="1635">
      <formula>IF(RIGHT(TEXT(AM431,"0.#"),1)=".",FALSE,TRUE)</formula>
    </cfRule>
    <cfRule type="expression" dxfId="2256" priority="1636">
      <formula>IF(RIGHT(TEXT(AM431,"0.#"),1)=".",TRUE,FALSE)</formula>
    </cfRule>
  </conditionalFormatting>
  <conditionalFormatting sqref="AE430">
    <cfRule type="expression" dxfId="2255" priority="1643">
      <formula>IF(RIGHT(TEXT(AE430,"0.#"),1)=".",FALSE,TRUE)</formula>
    </cfRule>
    <cfRule type="expression" dxfId="2254" priority="1644">
      <formula>IF(RIGHT(TEXT(AE430,"0.#"),1)=".",TRUE,FALSE)</formula>
    </cfRule>
  </conditionalFormatting>
  <conditionalFormatting sqref="AE431">
    <cfRule type="expression" dxfId="2253" priority="1641">
      <formula>IF(RIGHT(TEXT(AE431,"0.#"),1)=".",FALSE,TRUE)</formula>
    </cfRule>
    <cfRule type="expression" dxfId="2252" priority="1642">
      <formula>IF(RIGHT(TEXT(AE431,"0.#"),1)=".",TRUE,FALSE)</formula>
    </cfRule>
  </conditionalFormatting>
  <conditionalFormatting sqref="AM429">
    <cfRule type="expression" dxfId="2251" priority="1639">
      <formula>IF(RIGHT(TEXT(AM429,"0.#"),1)=".",FALSE,TRUE)</formula>
    </cfRule>
    <cfRule type="expression" dxfId="2250" priority="1640">
      <formula>IF(RIGHT(TEXT(AM429,"0.#"),1)=".",TRUE,FALSE)</formula>
    </cfRule>
  </conditionalFormatting>
  <conditionalFormatting sqref="AM430">
    <cfRule type="expression" dxfId="2249" priority="1637">
      <formula>IF(RIGHT(TEXT(AM430,"0.#"),1)=".",FALSE,TRUE)</formula>
    </cfRule>
    <cfRule type="expression" dxfId="2248" priority="1638">
      <formula>IF(RIGHT(TEXT(AM430,"0.#"),1)=".",TRUE,FALSE)</formula>
    </cfRule>
  </conditionalFormatting>
  <conditionalFormatting sqref="AU429">
    <cfRule type="expression" dxfId="2247" priority="1633">
      <formula>IF(RIGHT(TEXT(AU429,"0.#"),1)=".",FALSE,TRUE)</formula>
    </cfRule>
    <cfRule type="expression" dxfId="2246" priority="1634">
      <formula>IF(RIGHT(TEXT(AU429,"0.#"),1)=".",TRUE,FALSE)</formula>
    </cfRule>
  </conditionalFormatting>
  <conditionalFormatting sqref="AU430">
    <cfRule type="expression" dxfId="2245" priority="1631">
      <formula>IF(RIGHT(TEXT(AU430,"0.#"),1)=".",FALSE,TRUE)</formula>
    </cfRule>
    <cfRule type="expression" dxfId="2244" priority="1632">
      <formula>IF(RIGHT(TEXT(AU430,"0.#"),1)=".",TRUE,FALSE)</formula>
    </cfRule>
  </conditionalFormatting>
  <conditionalFormatting sqref="AU431">
    <cfRule type="expression" dxfId="2243" priority="1629">
      <formula>IF(RIGHT(TEXT(AU431,"0.#"),1)=".",FALSE,TRUE)</formula>
    </cfRule>
    <cfRule type="expression" dxfId="2242" priority="1630">
      <formula>IF(RIGHT(TEXT(AU431,"0.#"),1)=".",TRUE,FALSE)</formula>
    </cfRule>
  </conditionalFormatting>
  <conditionalFormatting sqref="AI431">
    <cfRule type="expression" dxfId="2241" priority="1623">
      <formula>IF(RIGHT(TEXT(AI431,"0.#"),1)=".",FALSE,TRUE)</formula>
    </cfRule>
    <cfRule type="expression" dxfId="2240" priority="1624">
      <formula>IF(RIGHT(TEXT(AI431,"0.#"),1)=".",TRUE,FALSE)</formula>
    </cfRule>
  </conditionalFormatting>
  <conditionalFormatting sqref="AI429">
    <cfRule type="expression" dxfId="2239" priority="1627">
      <formula>IF(RIGHT(TEXT(AI429,"0.#"),1)=".",FALSE,TRUE)</formula>
    </cfRule>
    <cfRule type="expression" dxfId="2238" priority="1628">
      <formula>IF(RIGHT(TEXT(AI429,"0.#"),1)=".",TRUE,FALSE)</formula>
    </cfRule>
  </conditionalFormatting>
  <conditionalFormatting sqref="AI430">
    <cfRule type="expression" dxfId="2237" priority="1625">
      <formula>IF(RIGHT(TEXT(AI430,"0.#"),1)=".",FALSE,TRUE)</formula>
    </cfRule>
    <cfRule type="expression" dxfId="2236" priority="1626">
      <formula>IF(RIGHT(TEXT(AI430,"0.#"),1)=".",TRUE,FALSE)</formula>
    </cfRule>
  </conditionalFormatting>
  <conditionalFormatting sqref="AQ430">
    <cfRule type="expression" dxfId="2235" priority="1621">
      <formula>IF(RIGHT(TEXT(AQ430,"0.#"),1)=".",FALSE,TRUE)</formula>
    </cfRule>
    <cfRule type="expression" dxfId="2234" priority="1622">
      <formula>IF(RIGHT(TEXT(AQ430,"0.#"),1)=".",TRUE,FALSE)</formula>
    </cfRule>
  </conditionalFormatting>
  <conditionalFormatting sqref="AQ431">
    <cfRule type="expression" dxfId="2233" priority="1619">
      <formula>IF(RIGHT(TEXT(AQ431,"0.#"),1)=".",FALSE,TRUE)</formula>
    </cfRule>
    <cfRule type="expression" dxfId="2232" priority="1620">
      <formula>IF(RIGHT(TEXT(AQ431,"0.#"),1)=".",TRUE,FALSE)</formula>
    </cfRule>
  </conditionalFormatting>
  <conditionalFormatting sqref="AQ429">
    <cfRule type="expression" dxfId="2231" priority="1617">
      <formula>IF(RIGHT(TEXT(AQ429,"0.#"),1)=".",FALSE,TRUE)</formula>
    </cfRule>
    <cfRule type="expression" dxfId="2230" priority="1618">
      <formula>IF(RIGHT(TEXT(AQ429,"0.#"),1)=".",TRUE,FALSE)</formula>
    </cfRule>
  </conditionalFormatting>
  <conditionalFormatting sqref="AE434">
    <cfRule type="expression" dxfId="2229" priority="1615">
      <formula>IF(RIGHT(TEXT(AE434,"0.#"),1)=".",FALSE,TRUE)</formula>
    </cfRule>
    <cfRule type="expression" dxfId="2228" priority="1616">
      <formula>IF(RIGHT(TEXT(AE434,"0.#"),1)=".",TRUE,FALSE)</formula>
    </cfRule>
  </conditionalFormatting>
  <conditionalFormatting sqref="AM436">
    <cfRule type="expression" dxfId="2227" priority="1605">
      <formula>IF(RIGHT(TEXT(AM436,"0.#"),1)=".",FALSE,TRUE)</formula>
    </cfRule>
    <cfRule type="expression" dxfId="2226" priority="1606">
      <formula>IF(RIGHT(TEXT(AM436,"0.#"),1)=".",TRUE,FALSE)</formula>
    </cfRule>
  </conditionalFormatting>
  <conditionalFormatting sqref="AE435">
    <cfRule type="expression" dxfId="2225" priority="1613">
      <formula>IF(RIGHT(TEXT(AE435,"0.#"),1)=".",FALSE,TRUE)</formula>
    </cfRule>
    <cfRule type="expression" dxfId="2224" priority="1614">
      <formula>IF(RIGHT(TEXT(AE435,"0.#"),1)=".",TRUE,FALSE)</formula>
    </cfRule>
  </conditionalFormatting>
  <conditionalFormatting sqref="AE436">
    <cfRule type="expression" dxfId="2223" priority="1611">
      <formula>IF(RIGHT(TEXT(AE436,"0.#"),1)=".",FALSE,TRUE)</formula>
    </cfRule>
    <cfRule type="expression" dxfId="2222" priority="1612">
      <formula>IF(RIGHT(TEXT(AE436,"0.#"),1)=".",TRUE,FALSE)</formula>
    </cfRule>
  </conditionalFormatting>
  <conditionalFormatting sqref="AM434">
    <cfRule type="expression" dxfId="2221" priority="1609">
      <formula>IF(RIGHT(TEXT(AM434,"0.#"),1)=".",FALSE,TRUE)</formula>
    </cfRule>
    <cfRule type="expression" dxfId="2220" priority="1610">
      <formula>IF(RIGHT(TEXT(AM434,"0.#"),1)=".",TRUE,FALSE)</formula>
    </cfRule>
  </conditionalFormatting>
  <conditionalFormatting sqref="AM435">
    <cfRule type="expression" dxfId="2219" priority="1607">
      <formula>IF(RIGHT(TEXT(AM435,"0.#"),1)=".",FALSE,TRUE)</formula>
    </cfRule>
    <cfRule type="expression" dxfId="2218" priority="1608">
      <formula>IF(RIGHT(TEXT(AM435,"0.#"),1)=".",TRUE,FALSE)</formula>
    </cfRule>
  </conditionalFormatting>
  <conditionalFormatting sqref="AU434">
    <cfRule type="expression" dxfId="2217" priority="1603">
      <formula>IF(RIGHT(TEXT(AU434,"0.#"),1)=".",FALSE,TRUE)</formula>
    </cfRule>
    <cfRule type="expression" dxfId="2216" priority="1604">
      <formula>IF(RIGHT(TEXT(AU434,"0.#"),1)=".",TRUE,FALSE)</formula>
    </cfRule>
  </conditionalFormatting>
  <conditionalFormatting sqref="AU435">
    <cfRule type="expression" dxfId="2215" priority="1601">
      <formula>IF(RIGHT(TEXT(AU435,"0.#"),1)=".",FALSE,TRUE)</formula>
    </cfRule>
    <cfRule type="expression" dxfId="2214" priority="1602">
      <formula>IF(RIGHT(TEXT(AU435,"0.#"),1)=".",TRUE,FALSE)</formula>
    </cfRule>
  </conditionalFormatting>
  <conditionalFormatting sqref="AU436">
    <cfRule type="expression" dxfId="2213" priority="1599">
      <formula>IF(RIGHT(TEXT(AU436,"0.#"),1)=".",FALSE,TRUE)</formula>
    </cfRule>
    <cfRule type="expression" dxfId="2212" priority="1600">
      <formula>IF(RIGHT(TEXT(AU436,"0.#"),1)=".",TRUE,FALSE)</formula>
    </cfRule>
  </conditionalFormatting>
  <conditionalFormatting sqref="AI436">
    <cfRule type="expression" dxfId="2211" priority="1593">
      <formula>IF(RIGHT(TEXT(AI436,"0.#"),1)=".",FALSE,TRUE)</formula>
    </cfRule>
    <cfRule type="expression" dxfId="2210" priority="1594">
      <formula>IF(RIGHT(TEXT(AI436,"0.#"),1)=".",TRUE,FALSE)</formula>
    </cfRule>
  </conditionalFormatting>
  <conditionalFormatting sqref="AI434">
    <cfRule type="expression" dxfId="2209" priority="1597">
      <formula>IF(RIGHT(TEXT(AI434,"0.#"),1)=".",FALSE,TRUE)</formula>
    </cfRule>
    <cfRule type="expression" dxfId="2208" priority="1598">
      <formula>IF(RIGHT(TEXT(AI434,"0.#"),1)=".",TRUE,FALSE)</formula>
    </cfRule>
  </conditionalFormatting>
  <conditionalFormatting sqref="AI435">
    <cfRule type="expression" dxfId="2207" priority="1595">
      <formula>IF(RIGHT(TEXT(AI435,"0.#"),1)=".",FALSE,TRUE)</formula>
    </cfRule>
    <cfRule type="expression" dxfId="2206" priority="1596">
      <formula>IF(RIGHT(TEXT(AI435,"0.#"),1)=".",TRUE,FALSE)</formula>
    </cfRule>
  </conditionalFormatting>
  <conditionalFormatting sqref="AQ435">
    <cfRule type="expression" dxfId="2205" priority="1591">
      <formula>IF(RIGHT(TEXT(AQ435,"0.#"),1)=".",FALSE,TRUE)</formula>
    </cfRule>
    <cfRule type="expression" dxfId="2204" priority="1592">
      <formula>IF(RIGHT(TEXT(AQ435,"0.#"),1)=".",TRUE,FALSE)</formula>
    </cfRule>
  </conditionalFormatting>
  <conditionalFormatting sqref="AQ436">
    <cfRule type="expression" dxfId="2203" priority="1589">
      <formula>IF(RIGHT(TEXT(AQ436,"0.#"),1)=".",FALSE,TRUE)</formula>
    </cfRule>
    <cfRule type="expression" dxfId="2202" priority="1590">
      <formula>IF(RIGHT(TEXT(AQ436,"0.#"),1)=".",TRUE,FALSE)</formula>
    </cfRule>
  </conditionalFormatting>
  <conditionalFormatting sqref="AQ434">
    <cfRule type="expression" dxfId="2201" priority="1587">
      <formula>IF(RIGHT(TEXT(AQ434,"0.#"),1)=".",FALSE,TRUE)</formula>
    </cfRule>
    <cfRule type="expression" dxfId="2200" priority="1588">
      <formula>IF(RIGHT(TEXT(AQ434,"0.#"),1)=".",TRUE,FALSE)</formula>
    </cfRule>
  </conditionalFormatting>
  <conditionalFormatting sqref="AE444">
    <cfRule type="expression" dxfId="2199" priority="1555">
      <formula>IF(RIGHT(TEXT(AE444,"0.#"),1)=".",FALSE,TRUE)</formula>
    </cfRule>
    <cfRule type="expression" dxfId="2198" priority="1556">
      <formula>IF(RIGHT(TEXT(AE444,"0.#"),1)=".",TRUE,FALSE)</formula>
    </cfRule>
  </conditionalFormatting>
  <conditionalFormatting sqref="AM446">
    <cfRule type="expression" dxfId="2197" priority="1545">
      <formula>IF(RIGHT(TEXT(AM446,"0.#"),1)=".",FALSE,TRUE)</formula>
    </cfRule>
    <cfRule type="expression" dxfId="2196" priority="1546">
      <formula>IF(RIGHT(TEXT(AM446,"0.#"),1)=".",TRUE,FALSE)</formula>
    </cfRule>
  </conditionalFormatting>
  <conditionalFormatting sqref="AE445">
    <cfRule type="expression" dxfId="2195" priority="1553">
      <formula>IF(RIGHT(TEXT(AE445,"0.#"),1)=".",FALSE,TRUE)</formula>
    </cfRule>
    <cfRule type="expression" dxfId="2194" priority="1554">
      <formula>IF(RIGHT(TEXT(AE445,"0.#"),1)=".",TRUE,FALSE)</formula>
    </cfRule>
  </conditionalFormatting>
  <conditionalFormatting sqref="AE446">
    <cfRule type="expression" dxfId="2193" priority="1551">
      <formula>IF(RIGHT(TEXT(AE446,"0.#"),1)=".",FALSE,TRUE)</formula>
    </cfRule>
    <cfRule type="expression" dxfId="2192" priority="1552">
      <formula>IF(RIGHT(TEXT(AE446,"0.#"),1)=".",TRUE,FALSE)</formula>
    </cfRule>
  </conditionalFormatting>
  <conditionalFormatting sqref="AM444">
    <cfRule type="expression" dxfId="2191" priority="1549">
      <formula>IF(RIGHT(TEXT(AM444,"0.#"),1)=".",FALSE,TRUE)</formula>
    </cfRule>
    <cfRule type="expression" dxfId="2190" priority="1550">
      <formula>IF(RIGHT(TEXT(AM444,"0.#"),1)=".",TRUE,FALSE)</formula>
    </cfRule>
  </conditionalFormatting>
  <conditionalFormatting sqref="AM445">
    <cfRule type="expression" dxfId="2189" priority="1547">
      <formula>IF(RIGHT(TEXT(AM445,"0.#"),1)=".",FALSE,TRUE)</formula>
    </cfRule>
    <cfRule type="expression" dxfId="2188" priority="1548">
      <formula>IF(RIGHT(TEXT(AM445,"0.#"),1)=".",TRUE,FALSE)</formula>
    </cfRule>
  </conditionalFormatting>
  <conditionalFormatting sqref="AU444">
    <cfRule type="expression" dxfId="2187" priority="1543">
      <formula>IF(RIGHT(TEXT(AU444,"0.#"),1)=".",FALSE,TRUE)</formula>
    </cfRule>
    <cfRule type="expression" dxfId="2186" priority="1544">
      <formula>IF(RIGHT(TEXT(AU444,"0.#"),1)=".",TRUE,FALSE)</formula>
    </cfRule>
  </conditionalFormatting>
  <conditionalFormatting sqref="AU445">
    <cfRule type="expression" dxfId="2185" priority="1541">
      <formula>IF(RIGHT(TEXT(AU445,"0.#"),1)=".",FALSE,TRUE)</formula>
    </cfRule>
    <cfRule type="expression" dxfId="2184" priority="1542">
      <formula>IF(RIGHT(TEXT(AU445,"0.#"),1)=".",TRUE,FALSE)</formula>
    </cfRule>
  </conditionalFormatting>
  <conditionalFormatting sqref="AU446">
    <cfRule type="expression" dxfId="2183" priority="1539">
      <formula>IF(RIGHT(TEXT(AU446,"0.#"),1)=".",FALSE,TRUE)</formula>
    </cfRule>
    <cfRule type="expression" dxfId="2182" priority="1540">
      <formula>IF(RIGHT(TEXT(AU446,"0.#"),1)=".",TRUE,FALSE)</formula>
    </cfRule>
  </conditionalFormatting>
  <conditionalFormatting sqref="AI446">
    <cfRule type="expression" dxfId="2181" priority="1533">
      <formula>IF(RIGHT(TEXT(AI446,"0.#"),1)=".",FALSE,TRUE)</formula>
    </cfRule>
    <cfRule type="expression" dxfId="2180" priority="1534">
      <formula>IF(RIGHT(TEXT(AI446,"0.#"),1)=".",TRUE,FALSE)</formula>
    </cfRule>
  </conditionalFormatting>
  <conditionalFormatting sqref="AI444">
    <cfRule type="expression" dxfId="2179" priority="1537">
      <formula>IF(RIGHT(TEXT(AI444,"0.#"),1)=".",FALSE,TRUE)</formula>
    </cfRule>
    <cfRule type="expression" dxfId="2178" priority="1538">
      <formula>IF(RIGHT(TEXT(AI444,"0.#"),1)=".",TRUE,FALSE)</formula>
    </cfRule>
  </conditionalFormatting>
  <conditionalFormatting sqref="AI445">
    <cfRule type="expression" dxfId="2177" priority="1535">
      <formula>IF(RIGHT(TEXT(AI445,"0.#"),1)=".",FALSE,TRUE)</formula>
    </cfRule>
    <cfRule type="expression" dxfId="2176" priority="1536">
      <formula>IF(RIGHT(TEXT(AI445,"0.#"),1)=".",TRUE,FALSE)</formula>
    </cfRule>
  </conditionalFormatting>
  <conditionalFormatting sqref="AQ445">
    <cfRule type="expression" dxfId="2175" priority="1531">
      <formula>IF(RIGHT(TEXT(AQ445,"0.#"),1)=".",FALSE,TRUE)</formula>
    </cfRule>
    <cfRule type="expression" dxfId="2174" priority="1532">
      <formula>IF(RIGHT(TEXT(AQ445,"0.#"),1)=".",TRUE,FALSE)</formula>
    </cfRule>
  </conditionalFormatting>
  <conditionalFormatting sqref="AQ446">
    <cfRule type="expression" dxfId="2173" priority="1529">
      <formula>IF(RIGHT(TEXT(AQ446,"0.#"),1)=".",FALSE,TRUE)</formula>
    </cfRule>
    <cfRule type="expression" dxfId="2172" priority="1530">
      <formula>IF(RIGHT(TEXT(AQ446,"0.#"),1)=".",TRUE,FALSE)</formula>
    </cfRule>
  </conditionalFormatting>
  <conditionalFormatting sqref="AQ444">
    <cfRule type="expression" dxfId="2171" priority="1527">
      <formula>IF(RIGHT(TEXT(AQ444,"0.#"),1)=".",FALSE,TRUE)</formula>
    </cfRule>
    <cfRule type="expression" dxfId="2170" priority="1528">
      <formula>IF(RIGHT(TEXT(AQ444,"0.#"),1)=".",TRUE,FALSE)</formula>
    </cfRule>
  </conditionalFormatting>
  <conditionalFormatting sqref="AE449">
    <cfRule type="expression" dxfId="2169" priority="1525">
      <formula>IF(RIGHT(TEXT(AE449,"0.#"),1)=".",FALSE,TRUE)</formula>
    </cfRule>
    <cfRule type="expression" dxfId="2168" priority="1526">
      <formula>IF(RIGHT(TEXT(AE449,"0.#"),1)=".",TRUE,FALSE)</formula>
    </cfRule>
  </conditionalFormatting>
  <conditionalFormatting sqref="AM451">
    <cfRule type="expression" dxfId="2167" priority="1515">
      <formula>IF(RIGHT(TEXT(AM451,"0.#"),1)=".",FALSE,TRUE)</formula>
    </cfRule>
    <cfRule type="expression" dxfId="2166" priority="1516">
      <formula>IF(RIGHT(TEXT(AM451,"0.#"),1)=".",TRUE,FALSE)</formula>
    </cfRule>
  </conditionalFormatting>
  <conditionalFormatting sqref="AE450">
    <cfRule type="expression" dxfId="2165" priority="1523">
      <formula>IF(RIGHT(TEXT(AE450,"0.#"),1)=".",FALSE,TRUE)</formula>
    </cfRule>
    <cfRule type="expression" dxfId="2164" priority="1524">
      <formula>IF(RIGHT(TEXT(AE450,"0.#"),1)=".",TRUE,FALSE)</formula>
    </cfRule>
  </conditionalFormatting>
  <conditionalFormatting sqref="AE451">
    <cfRule type="expression" dxfId="2163" priority="1521">
      <formula>IF(RIGHT(TEXT(AE451,"0.#"),1)=".",FALSE,TRUE)</formula>
    </cfRule>
    <cfRule type="expression" dxfId="2162" priority="1522">
      <formula>IF(RIGHT(TEXT(AE451,"0.#"),1)=".",TRUE,FALSE)</formula>
    </cfRule>
  </conditionalFormatting>
  <conditionalFormatting sqref="AM449">
    <cfRule type="expression" dxfId="2161" priority="1519">
      <formula>IF(RIGHT(TEXT(AM449,"0.#"),1)=".",FALSE,TRUE)</formula>
    </cfRule>
    <cfRule type="expression" dxfId="2160" priority="1520">
      <formula>IF(RIGHT(TEXT(AM449,"0.#"),1)=".",TRUE,FALSE)</formula>
    </cfRule>
  </conditionalFormatting>
  <conditionalFormatting sqref="AM450">
    <cfRule type="expression" dxfId="2159" priority="1517">
      <formula>IF(RIGHT(TEXT(AM450,"0.#"),1)=".",FALSE,TRUE)</formula>
    </cfRule>
    <cfRule type="expression" dxfId="2158" priority="1518">
      <formula>IF(RIGHT(TEXT(AM450,"0.#"),1)=".",TRUE,FALSE)</formula>
    </cfRule>
  </conditionalFormatting>
  <conditionalFormatting sqref="AU449">
    <cfRule type="expression" dxfId="2157" priority="1513">
      <formula>IF(RIGHT(TEXT(AU449,"0.#"),1)=".",FALSE,TRUE)</formula>
    </cfRule>
    <cfRule type="expression" dxfId="2156" priority="1514">
      <formula>IF(RIGHT(TEXT(AU449,"0.#"),1)=".",TRUE,FALSE)</formula>
    </cfRule>
  </conditionalFormatting>
  <conditionalFormatting sqref="AU450">
    <cfRule type="expression" dxfId="2155" priority="1511">
      <formula>IF(RIGHT(TEXT(AU450,"0.#"),1)=".",FALSE,TRUE)</formula>
    </cfRule>
    <cfRule type="expression" dxfId="2154" priority="1512">
      <formula>IF(RIGHT(TEXT(AU450,"0.#"),1)=".",TRUE,FALSE)</formula>
    </cfRule>
  </conditionalFormatting>
  <conditionalFormatting sqref="AU451">
    <cfRule type="expression" dxfId="2153" priority="1509">
      <formula>IF(RIGHT(TEXT(AU451,"0.#"),1)=".",FALSE,TRUE)</formula>
    </cfRule>
    <cfRule type="expression" dxfId="2152" priority="1510">
      <formula>IF(RIGHT(TEXT(AU451,"0.#"),1)=".",TRUE,FALSE)</formula>
    </cfRule>
  </conditionalFormatting>
  <conditionalFormatting sqref="AI451">
    <cfRule type="expression" dxfId="2151" priority="1503">
      <formula>IF(RIGHT(TEXT(AI451,"0.#"),1)=".",FALSE,TRUE)</formula>
    </cfRule>
    <cfRule type="expression" dxfId="2150" priority="1504">
      <formula>IF(RIGHT(TEXT(AI451,"0.#"),1)=".",TRUE,FALSE)</formula>
    </cfRule>
  </conditionalFormatting>
  <conditionalFormatting sqref="AI449">
    <cfRule type="expression" dxfId="2149" priority="1507">
      <formula>IF(RIGHT(TEXT(AI449,"0.#"),1)=".",FALSE,TRUE)</formula>
    </cfRule>
    <cfRule type="expression" dxfId="2148" priority="1508">
      <formula>IF(RIGHT(TEXT(AI449,"0.#"),1)=".",TRUE,FALSE)</formula>
    </cfRule>
  </conditionalFormatting>
  <conditionalFormatting sqref="AI450">
    <cfRule type="expression" dxfId="2147" priority="1505">
      <formula>IF(RIGHT(TEXT(AI450,"0.#"),1)=".",FALSE,TRUE)</formula>
    </cfRule>
    <cfRule type="expression" dxfId="2146" priority="1506">
      <formula>IF(RIGHT(TEXT(AI450,"0.#"),1)=".",TRUE,FALSE)</formula>
    </cfRule>
  </conditionalFormatting>
  <conditionalFormatting sqref="AQ450">
    <cfRule type="expression" dxfId="2145" priority="1501">
      <formula>IF(RIGHT(TEXT(AQ450,"0.#"),1)=".",FALSE,TRUE)</formula>
    </cfRule>
    <cfRule type="expression" dxfId="2144" priority="1502">
      <formula>IF(RIGHT(TEXT(AQ450,"0.#"),1)=".",TRUE,FALSE)</formula>
    </cfRule>
  </conditionalFormatting>
  <conditionalFormatting sqref="AQ451">
    <cfRule type="expression" dxfId="2143" priority="1499">
      <formula>IF(RIGHT(TEXT(AQ451,"0.#"),1)=".",FALSE,TRUE)</formula>
    </cfRule>
    <cfRule type="expression" dxfId="2142" priority="1500">
      <formula>IF(RIGHT(TEXT(AQ451,"0.#"),1)=".",TRUE,FALSE)</formula>
    </cfRule>
  </conditionalFormatting>
  <conditionalFormatting sqref="AQ449">
    <cfRule type="expression" dxfId="2141" priority="1497">
      <formula>IF(RIGHT(TEXT(AQ449,"0.#"),1)=".",FALSE,TRUE)</formula>
    </cfRule>
    <cfRule type="expression" dxfId="2140" priority="1498">
      <formula>IF(RIGHT(TEXT(AQ449,"0.#"),1)=".",TRUE,FALSE)</formula>
    </cfRule>
  </conditionalFormatting>
  <conditionalFormatting sqref="AE454">
    <cfRule type="expression" dxfId="2139" priority="1495">
      <formula>IF(RIGHT(TEXT(AE454,"0.#"),1)=".",FALSE,TRUE)</formula>
    </cfRule>
    <cfRule type="expression" dxfId="2138" priority="1496">
      <formula>IF(RIGHT(TEXT(AE454,"0.#"),1)=".",TRUE,FALSE)</formula>
    </cfRule>
  </conditionalFormatting>
  <conditionalFormatting sqref="AM456">
    <cfRule type="expression" dxfId="2137" priority="1485">
      <formula>IF(RIGHT(TEXT(AM456,"0.#"),1)=".",FALSE,TRUE)</formula>
    </cfRule>
    <cfRule type="expression" dxfId="2136" priority="1486">
      <formula>IF(RIGHT(TEXT(AM456,"0.#"),1)=".",TRUE,FALSE)</formula>
    </cfRule>
  </conditionalFormatting>
  <conditionalFormatting sqref="AE455">
    <cfRule type="expression" dxfId="2135" priority="1493">
      <formula>IF(RIGHT(TEXT(AE455,"0.#"),1)=".",FALSE,TRUE)</formula>
    </cfRule>
    <cfRule type="expression" dxfId="2134" priority="1494">
      <formula>IF(RIGHT(TEXT(AE455,"0.#"),1)=".",TRUE,FALSE)</formula>
    </cfRule>
  </conditionalFormatting>
  <conditionalFormatting sqref="AE456">
    <cfRule type="expression" dxfId="2133" priority="1491">
      <formula>IF(RIGHT(TEXT(AE456,"0.#"),1)=".",FALSE,TRUE)</formula>
    </cfRule>
    <cfRule type="expression" dxfId="2132" priority="1492">
      <formula>IF(RIGHT(TEXT(AE456,"0.#"),1)=".",TRUE,FALSE)</formula>
    </cfRule>
  </conditionalFormatting>
  <conditionalFormatting sqref="AM454">
    <cfRule type="expression" dxfId="2131" priority="1489">
      <formula>IF(RIGHT(TEXT(AM454,"0.#"),1)=".",FALSE,TRUE)</formula>
    </cfRule>
    <cfRule type="expression" dxfId="2130" priority="1490">
      <formula>IF(RIGHT(TEXT(AM454,"0.#"),1)=".",TRUE,FALSE)</formula>
    </cfRule>
  </conditionalFormatting>
  <conditionalFormatting sqref="AM455">
    <cfRule type="expression" dxfId="2129" priority="1487">
      <formula>IF(RIGHT(TEXT(AM455,"0.#"),1)=".",FALSE,TRUE)</formula>
    </cfRule>
    <cfRule type="expression" dxfId="2128" priority="1488">
      <formula>IF(RIGHT(TEXT(AM455,"0.#"),1)=".",TRUE,FALSE)</formula>
    </cfRule>
  </conditionalFormatting>
  <conditionalFormatting sqref="AU454">
    <cfRule type="expression" dxfId="2127" priority="1483">
      <formula>IF(RIGHT(TEXT(AU454,"0.#"),1)=".",FALSE,TRUE)</formula>
    </cfRule>
    <cfRule type="expression" dxfId="2126" priority="1484">
      <formula>IF(RIGHT(TEXT(AU454,"0.#"),1)=".",TRUE,FALSE)</formula>
    </cfRule>
  </conditionalFormatting>
  <conditionalFormatting sqref="AU455">
    <cfRule type="expression" dxfId="2125" priority="1481">
      <formula>IF(RIGHT(TEXT(AU455,"0.#"),1)=".",FALSE,TRUE)</formula>
    </cfRule>
    <cfRule type="expression" dxfId="2124" priority="1482">
      <formula>IF(RIGHT(TEXT(AU455,"0.#"),1)=".",TRUE,FALSE)</formula>
    </cfRule>
  </conditionalFormatting>
  <conditionalFormatting sqref="AU456">
    <cfRule type="expression" dxfId="2123" priority="1479">
      <formula>IF(RIGHT(TEXT(AU456,"0.#"),1)=".",FALSE,TRUE)</formula>
    </cfRule>
    <cfRule type="expression" dxfId="2122" priority="1480">
      <formula>IF(RIGHT(TEXT(AU456,"0.#"),1)=".",TRUE,FALSE)</formula>
    </cfRule>
  </conditionalFormatting>
  <conditionalFormatting sqref="AI456">
    <cfRule type="expression" dxfId="2121" priority="1473">
      <formula>IF(RIGHT(TEXT(AI456,"0.#"),1)=".",FALSE,TRUE)</formula>
    </cfRule>
    <cfRule type="expression" dxfId="2120" priority="1474">
      <formula>IF(RIGHT(TEXT(AI456,"0.#"),1)=".",TRUE,FALSE)</formula>
    </cfRule>
  </conditionalFormatting>
  <conditionalFormatting sqref="AI454">
    <cfRule type="expression" dxfId="2119" priority="1477">
      <formula>IF(RIGHT(TEXT(AI454,"0.#"),1)=".",FALSE,TRUE)</formula>
    </cfRule>
    <cfRule type="expression" dxfId="2118" priority="1478">
      <formula>IF(RIGHT(TEXT(AI454,"0.#"),1)=".",TRUE,FALSE)</formula>
    </cfRule>
  </conditionalFormatting>
  <conditionalFormatting sqref="AI455">
    <cfRule type="expression" dxfId="2117" priority="1475">
      <formula>IF(RIGHT(TEXT(AI455,"0.#"),1)=".",FALSE,TRUE)</formula>
    </cfRule>
    <cfRule type="expression" dxfId="2116" priority="1476">
      <formula>IF(RIGHT(TEXT(AI455,"0.#"),1)=".",TRUE,FALSE)</formula>
    </cfRule>
  </conditionalFormatting>
  <conditionalFormatting sqref="AQ455">
    <cfRule type="expression" dxfId="2115" priority="1471">
      <formula>IF(RIGHT(TEXT(AQ455,"0.#"),1)=".",FALSE,TRUE)</formula>
    </cfRule>
    <cfRule type="expression" dxfId="2114" priority="1472">
      <formula>IF(RIGHT(TEXT(AQ455,"0.#"),1)=".",TRUE,FALSE)</formula>
    </cfRule>
  </conditionalFormatting>
  <conditionalFormatting sqref="AQ456">
    <cfRule type="expression" dxfId="2113" priority="1469">
      <formula>IF(RIGHT(TEXT(AQ456,"0.#"),1)=".",FALSE,TRUE)</formula>
    </cfRule>
    <cfRule type="expression" dxfId="2112" priority="1470">
      <formula>IF(RIGHT(TEXT(AQ456,"0.#"),1)=".",TRUE,FALSE)</formula>
    </cfRule>
  </conditionalFormatting>
  <conditionalFormatting sqref="AQ454">
    <cfRule type="expression" dxfId="2111" priority="1467">
      <formula>IF(RIGHT(TEXT(AQ454,"0.#"),1)=".",FALSE,TRUE)</formula>
    </cfRule>
    <cfRule type="expression" dxfId="2110" priority="1468">
      <formula>IF(RIGHT(TEXT(AQ454,"0.#"),1)=".",TRUE,FALSE)</formula>
    </cfRule>
  </conditionalFormatting>
  <conditionalFormatting sqref="AE459">
    <cfRule type="expression" dxfId="2109" priority="1465">
      <formula>IF(RIGHT(TEXT(AE459,"0.#"),1)=".",FALSE,TRUE)</formula>
    </cfRule>
    <cfRule type="expression" dxfId="2108" priority="1466">
      <formula>IF(RIGHT(TEXT(AE459,"0.#"),1)=".",TRUE,FALSE)</formula>
    </cfRule>
  </conditionalFormatting>
  <conditionalFormatting sqref="AM461">
    <cfRule type="expression" dxfId="2107" priority="1455">
      <formula>IF(RIGHT(TEXT(AM461,"0.#"),1)=".",FALSE,TRUE)</formula>
    </cfRule>
    <cfRule type="expression" dxfId="2106" priority="1456">
      <formula>IF(RIGHT(TEXT(AM461,"0.#"),1)=".",TRUE,FALSE)</formula>
    </cfRule>
  </conditionalFormatting>
  <conditionalFormatting sqref="AE460">
    <cfRule type="expression" dxfId="2105" priority="1463">
      <formula>IF(RIGHT(TEXT(AE460,"0.#"),1)=".",FALSE,TRUE)</formula>
    </cfRule>
    <cfRule type="expression" dxfId="2104" priority="1464">
      <formula>IF(RIGHT(TEXT(AE460,"0.#"),1)=".",TRUE,FALSE)</formula>
    </cfRule>
  </conditionalFormatting>
  <conditionalFormatting sqref="AE461">
    <cfRule type="expression" dxfId="2103" priority="1461">
      <formula>IF(RIGHT(TEXT(AE461,"0.#"),1)=".",FALSE,TRUE)</formula>
    </cfRule>
    <cfRule type="expression" dxfId="2102" priority="1462">
      <formula>IF(RIGHT(TEXT(AE461,"0.#"),1)=".",TRUE,FALSE)</formula>
    </cfRule>
  </conditionalFormatting>
  <conditionalFormatting sqref="AM459">
    <cfRule type="expression" dxfId="2101" priority="1459">
      <formula>IF(RIGHT(TEXT(AM459,"0.#"),1)=".",FALSE,TRUE)</formula>
    </cfRule>
    <cfRule type="expression" dxfId="2100" priority="1460">
      <formula>IF(RIGHT(TEXT(AM459,"0.#"),1)=".",TRUE,FALSE)</formula>
    </cfRule>
  </conditionalFormatting>
  <conditionalFormatting sqref="AM460">
    <cfRule type="expression" dxfId="2099" priority="1457">
      <formula>IF(RIGHT(TEXT(AM460,"0.#"),1)=".",FALSE,TRUE)</formula>
    </cfRule>
    <cfRule type="expression" dxfId="2098" priority="1458">
      <formula>IF(RIGHT(TEXT(AM460,"0.#"),1)=".",TRUE,FALSE)</formula>
    </cfRule>
  </conditionalFormatting>
  <conditionalFormatting sqref="AU459">
    <cfRule type="expression" dxfId="2097" priority="1453">
      <formula>IF(RIGHT(TEXT(AU459,"0.#"),1)=".",FALSE,TRUE)</formula>
    </cfRule>
    <cfRule type="expression" dxfId="2096" priority="1454">
      <formula>IF(RIGHT(TEXT(AU459,"0.#"),1)=".",TRUE,FALSE)</formula>
    </cfRule>
  </conditionalFormatting>
  <conditionalFormatting sqref="AU460">
    <cfRule type="expression" dxfId="2095" priority="1451">
      <formula>IF(RIGHT(TEXT(AU460,"0.#"),1)=".",FALSE,TRUE)</formula>
    </cfRule>
    <cfRule type="expression" dxfId="2094" priority="1452">
      <formula>IF(RIGHT(TEXT(AU460,"0.#"),1)=".",TRUE,FALSE)</formula>
    </cfRule>
  </conditionalFormatting>
  <conditionalFormatting sqref="AU461">
    <cfRule type="expression" dxfId="2093" priority="1449">
      <formula>IF(RIGHT(TEXT(AU461,"0.#"),1)=".",FALSE,TRUE)</formula>
    </cfRule>
    <cfRule type="expression" dxfId="2092" priority="1450">
      <formula>IF(RIGHT(TEXT(AU461,"0.#"),1)=".",TRUE,FALSE)</formula>
    </cfRule>
  </conditionalFormatting>
  <conditionalFormatting sqref="AI461">
    <cfRule type="expression" dxfId="2091" priority="1443">
      <formula>IF(RIGHT(TEXT(AI461,"0.#"),1)=".",FALSE,TRUE)</formula>
    </cfRule>
    <cfRule type="expression" dxfId="2090" priority="1444">
      <formula>IF(RIGHT(TEXT(AI461,"0.#"),1)=".",TRUE,FALSE)</formula>
    </cfRule>
  </conditionalFormatting>
  <conditionalFormatting sqref="AI459">
    <cfRule type="expression" dxfId="2089" priority="1447">
      <formula>IF(RIGHT(TEXT(AI459,"0.#"),1)=".",FALSE,TRUE)</formula>
    </cfRule>
    <cfRule type="expression" dxfId="2088" priority="1448">
      <formula>IF(RIGHT(TEXT(AI459,"0.#"),1)=".",TRUE,FALSE)</formula>
    </cfRule>
  </conditionalFormatting>
  <conditionalFormatting sqref="AI460">
    <cfRule type="expression" dxfId="2087" priority="1445">
      <formula>IF(RIGHT(TEXT(AI460,"0.#"),1)=".",FALSE,TRUE)</formula>
    </cfRule>
    <cfRule type="expression" dxfId="2086" priority="1446">
      <formula>IF(RIGHT(TEXT(AI460,"0.#"),1)=".",TRUE,FALSE)</formula>
    </cfRule>
  </conditionalFormatting>
  <conditionalFormatting sqref="AQ460">
    <cfRule type="expression" dxfId="2085" priority="1441">
      <formula>IF(RIGHT(TEXT(AQ460,"0.#"),1)=".",FALSE,TRUE)</formula>
    </cfRule>
    <cfRule type="expression" dxfId="2084" priority="1442">
      <formula>IF(RIGHT(TEXT(AQ460,"0.#"),1)=".",TRUE,FALSE)</formula>
    </cfRule>
  </conditionalFormatting>
  <conditionalFormatting sqref="AQ461">
    <cfRule type="expression" dxfId="2083" priority="1439">
      <formula>IF(RIGHT(TEXT(AQ461,"0.#"),1)=".",FALSE,TRUE)</formula>
    </cfRule>
    <cfRule type="expression" dxfId="2082" priority="1440">
      <formula>IF(RIGHT(TEXT(AQ461,"0.#"),1)=".",TRUE,FALSE)</formula>
    </cfRule>
  </conditionalFormatting>
  <conditionalFormatting sqref="AQ459">
    <cfRule type="expression" dxfId="2081" priority="1437">
      <formula>IF(RIGHT(TEXT(AQ459,"0.#"),1)=".",FALSE,TRUE)</formula>
    </cfRule>
    <cfRule type="expression" dxfId="2080" priority="1438">
      <formula>IF(RIGHT(TEXT(AQ459,"0.#"),1)=".",TRUE,FALSE)</formula>
    </cfRule>
  </conditionalFormatting>
  <conditionalFormatting sqref="AE468">
    <cfRule type="expression" dxfId="2079" priority="1435">
      <formula>IF(RIGHT(TEXT(AE468,"0.#"),1)=".",FALSE,TRUE)</formula>
    </cfRule>
    <cfRule type="expression" dxfId="2078" priority="1436">
      <formula>IF(RIGHT(TEXT(AE468,"0.#"),1)=".",TRUE,FALSE)</formula>
    </cfRule>
  </conditionalFormatting>
  <conditionalFormatting sqref="AM470">
    <cfRule type="expression" dxfId="2077" priority="1425">
      <formula>IF(RIGHT(TEXT(AM470,"0.#"),1)=".",FALSE,TRUE)</formula>
    </cfRule>
    <cfRule type="expression" dxfId="2076" priority="1426">
      <formula>IF(RIGHT(TEXT(AM470,"0.#"),1)=".",TRUE,FALSE)</formula>
    </cfRule>
  </conditionalFormatting>
  <conditionalFormatting sqref="AE469">
    <cfRule type="expression" dxfId="2075" priority="1433">
      <formula>IF(RIGHT(TEXT(AE469,"0.#"),1)=".",FALSE,TRUE)</formula>
    </cfRule>
    <cfRule type="expression" dxfId="2074" priority="1434">
      <formula>IF(RIGHT(TEXT(AE469,"0.#"),1)=".",TRUE,FALSE)</formula>
    </cfRule>
  </conditionalFormatting>
  <conditionalFormatting sqref="AE470">
    <cfRule type="expression" dxfId="2073" priority="1431">
      <formula>IF(RIGHT(TEXT(AE470,"0.#"),1)=".",FALSE,TRUE)</formula>
    </cfRule>
    <cfRule type="expression" dxfId="2072" priority="1432">
      <formula>IF(RIGHT(TEXT(AE470,"0.#"),1)=".",TRUE,FALSE)</formula>
    </cfRule>
  </conditionalFormatting>
  <conditionalFormatting sqref="AM468">
    <cfRule type="expression" dxfId="2071" priority="1429">
      <formula>IF(RIGHT(TEXT(AM468,"0.#"),1)=".",FALSE,TRUE)</formula>
    </cfRule>
    <cfRule type="expression" dxfId="2070" priority="1430">
      <formula>IF(RIGHT(TEXT(AM468,"0.#"),1)=".",TRUE,FALSE)</formula>
    </cfRule>
  </conditionalFormatting>
  <conditionalFormatting sqref="AM469">
    <cfRule type="expression" dxfId="2069" priority="1427">
      <formula>IF(RIGHT(TEXT(AM469,"0.#"),1)=".",FALSE,TRUE)</formula>
    </cfRule>
    <cfRule type="expression" dxfId="2068" priority="1428">
      <formula>IF(RIGHT(TEXT(AM469,"0.#"),1)=".",TRUE,FALSE)</formula>
    </cfRule>
  </conditionalFormatting>
  <conditionalFormatting sqref="AU468">
    <cfRule type="expression" dxfId="2067" priority="1423">
      <formula>IF(RIGHT(TEXT(AU468,"0.#"),1)=".",FALSE,TRUE)</formula>
    </cfRule>
    <cfRule type="expression" dxfId="2066" priority="1424">
      <formula>IF(RIGHT(TEXT(AU468,"0.#"),1)=".",TRUE,FALSE)</formula>
    </cfRule>
  </conditionalFormatting>
  <conditionalFormatting sqref="AU469">
    <cfRule type="expression" dxfId="2065" priority="1421">
      <formula>IF(RIGHT(TEXT(AU469,"0.#"),1)=".",FALSE,TRUE)</formula>
    </cfRule>
    <cfRule type="expression" dxfId="2064" priority="1422">
      <formula>IF(RIGHT(TEXT(AU469,"0.#"),1)=".",TRUE,FALSE)</formula>
    </cfRule>
  </conditionalFormatting>
  <conditionalFormatting sqref="AU470">
    <cfRule type="expression" dxfId="2063" priority="1419">
      <formula>IF(RIGHT(TEXT(AU470,"0.#"),1)=".",FALSE,TRUE)</formula>
    </cfRule>
    <cfRule type="expression" dxfId="2062" priority="1420">
      <formula>IF(RIGHT(TEXT(AU470,"0.#"),1)=".",TRUE,FALSE)</formula>
    </cfRule>
  </conditionalFormatting>
  <conditionalFormatting sqref="AI470">
    <cfRule type="expression" dxfId="2061" priority="1413">
      <formula>IF(RIGHT(TEXT(AI470,"0.#"),1)=".",FALSE,TRUE)</formula>
    </cfRule>
    <cfRule type="expression" dxfId="2060" priority="1414">
      <formula>IF(RIGHT(TEXT(AI470,"0.#"),1)=".",TRUE,FALSE)</formula>
    </cfRule>
  </conditionalFormatting>
  <conditionalFormatting sqref="AI468">
    <cfRule type="expression" dxfId="2059" priority="1417">
      <formula>IF(RIGHT(TEXT(AI468,"0.#"),1)=".",FALSE,TRUE)</formula>
    </cfRule>
    <cfRule type="expression" dxfId="2058" priority="1418">
      <formula>IF(RIGHT(TEXT(AI468,"0.#"),1)=".",TRUE,FALSE)</formula>
    </cfRule>
  </conditionalFormatting>
  <conditionalFormatting sqref="AI469">
    <cfRule type="expression" dxfId="2057" priority="1415">
      <formula>IF(RIGHT(TEXT(AI469,"0.#"),1)=".",FALSE,TRUE)</formula>
    </cfRule>
    <cfRule type="expression" dxfId="2056" priority="1416">
      <formula>IF(RIGHT(TEXT(AI469,"0.#"),1)=".",TRUE,FALSE)</formula>
    </cfRule>
  </conditionalFormatting>
  <conditionalFormatting sqref="AQ469">
    <cfRule type="expression" dxfId="2055" priority="1411">
      <formula>IF(RIGHT(TEXT(AQ469,"0.#"),1)=".",FALSE,TRUE)</formula>
    </cfRule>
    <cfRule type="expression" dxfId="2054" priority="1412">
      <formula>IF(RIGHT(TEXT(AQ469,"0.#"),1)=".",TRUE,FALSE)</formula>
    </cfRule>
  </conditionalFormatting>
  <conditionalFormatting sqref="AQ470">
    <cfRule type="expression" dxfId="2053" priority="1409">
      <formula>IF(RIGHT(TEXT(AQ470,"0.#"),1)=".",FALSE,TRUE)</formula>
    </cfRule>
    <cfRule type="expression" dxfId="2052" priority="1410">
      <formula>IF(RIGHT(TEXT(AQ470,"0.#"),1)=".",TRUE,FALSE)</formula>
    </cfRule>
  </conditionalFormatting>
  <conditionalFormatting sqref="AQ468">
    <cfRule type="expression" dxfId="2051" priority="1407">
      <formula>IF(RIGHT(TEXT(AQ468,"0.#"),1)=".",FALSE,TRUE)</formula>
    </cfRule>
    <cfRule type="expression" dxfId="2050" priority="1408">
      <formula>IF(RIGHT(TEXT(AQ468,"0.#"),1)=".",TRUE,FALSE)</formula>
    </cfRule>
  </conditionalFormatting>
  <conditionalFormatting sqref="AE473">
    <cfRule type="expression" dxfId="2049" priority="1405">
      <formula>IF(RIGHT(TEXT(AE473,"0.#"),1)=".",FALSE,TRUE)</formula>
    </cfRule>
    <cfRule type="expression" dxfId="2048" priority="1406">
      <formula>IF(RIGHT(TEXT(AE473,"0.#"),1)=".",TRUE,FALSE)</formula>
    </cfRule>
  </conditionalFormatting>
  <conditionalFormatting sqref="AM475">
    <cfRule type="expression" dxfId="2047" priority="1395">
      <formula>IF(RIGHT(TEXT(AM475,"0.#"),1)=".",FALSE,TRUE)</formula>
    </cfRule>
    <cfRule type="expression" dxfId="2046" priority="1396">
      <formula>IF(RIGHT(TEXT(AM475,"0.#"),1)=".",TRUE,FALSE)</formula>
    </cfRule>
  </conditionalFormatting>
  <conditionalFormatting sqref="AE474">
    <cfRule type="expression" dxfId="2045" priority="1403">
      <formula>IF(RIGHT(TEXT(AE474,"0.#"),1)=".",FALSE,TRUE)</formula>
    </cfRule>
    <cfRule type="expression" dxfId="2044" priority="1404">
      <formula>IF(RIGHT(TEXT(AE474,"0.#"),1)=".",TRUE,FALSE)</formula>
    </cfRule>
  </conditionalFormatting>
  <conditionalFormatting sqref="AE475">
    <cfRule type="expression" dxfId="2043" priority="1401">
      <formula>IF(RIGHT(TEXT(AE475,"0.#"),1)=".",FALSE,TRUE)</formula>
    </cfRule>
    <cfRule type="expression" dxfId="2042" priority="1402">
      <formula>IF(RIGHT(TEXT(AE475,"0.#"),1)=".",TRUE,FALSE)</formula>
    </cfRule>
  </conditionalFormatting>
  <conditionalFormatting sqref="AM473">
    <cfRule type="expression" dxfId="2041" priority="1399">
      <formula>IF(RIGHT(TEXT(AM473,"0.#"),1)=".",FALSE,TRUE)</formula>
    </cfRule>
    <cfRule type="expression" dxfId="2040" priority="1400">
      <formula>IF(RIGHT(TEXT(AM473,"0.#"),1)=".",TRUE,FALSE)</formula>
    </cfRule>
  </conditionalFormatting>
  <conditionalFormatting sqref="AM474">
    <cfRule type="expression" dxfId="2039" priority="1397">
      <formula>IF(RIGHT(TEXT(AM474,"0.#"),1)=".",FALSE,TRUE)</formula>
    </cfRule>
    <cfRule type="expression" dxfId="2038" priority="1398">
      <formula>IF(RIGHT(TEXT(AM474,"0.#"),1)=".",TRUE,FALSE)</formula>
    </cfRule>
  </conditionalFormatting>
  <conditionalFormatting sqref="AU473">
    <cfRule type="expression" dxfId="2037" priority="1393">
      <formula>IF(RIGHT(TEXT(AU473,"0.#"),1)=".",FALSE,TRUE)</formula>
    </cfRule>
    <cfRule type="expression" dxfId="2036" priority="1394">
      <formula>IF(RIGHT(TEXT(AU473,"0.#"),1)=".",TRUE,FALSE)</formula>
    </cfRule>
  </conditionalFormatting>
  <conditionalFormatting sqref="AU474">
    <cfRule type="expression" dxfId="2035" priority="1391">
      <formula>IF(RIGHT(TEXT(AU474,"0.#"),1)=".",FALSE,TRUE)</formula>
    </cfRule>
    <cfRule type="expression" dxfId="2034" priority="1392">
      <formula>IF(RIGHT(TEXT(AU474,"0.#"),1)=".",TRUE,FALSE)</formula>
    </cfRule>
  </conditionalFormatting>
  <conditionalFormatting sqref="AU475">
    <cfRule type="expression" dxfId="2033" priority="1389">
      <formula>IF(RIGHT(TEXT(AU475,"0.#"),1)=".",FALSE,TRUE)</formula>
    </cfRule>
    <cfRule type="expression" dxfId="2032" priority="1390">
      <formula>IF(RIGHT(TEXT(AU475,"0.#"),1)=".",TRUE,FALSE)</formula>
    </cfRule>
  </conditionalFormatting>
  <conditionalFormatting sqref="AI475">
    <cfRule type="expression" dxfId="2031" priority="1383">
      <formula>IF(RIGHT(TEXT(AI475,"0.#"),1)=".",FALSE,TRUE)</formula>
    </cfRule>
    <cfRule type="expression" dxfId="2030" priority="1384">
      <formula>IF(RIGHT(TEXT(AI475,"0.#"),1)=".",TRUE,FALSE)</formula>
    </cfRule>
  </conditionalFormatting>
  <conditionalFormatting sqref="AI473">
    <cfRule type="expression" dxfId="2029" priority="1387">
      <formula>IF(RIGHT(TEXT(AI473,"0.#"),1)=".",FALSE,TRUE)</formula>
    </cfRule>
    <cfRule type="expression" dxfId="2028" priority="1388">
      <formula>IF(RIGHT(TEXT(AI473,"0.#"),1)=".",TRUE,FALSE)</formula>
    </cfRule>
  </conditionalFormatting>
  <conditionalFormatting sqref="AI474">
    <cfRule type="expression" dxfId="2027" priority="1385">
      <formula>IF(RIGHT(TEXT(AI474,"0.#"),1)=".",FALSE,TRUE)</formula>
    </cfRule>
    <cfRule type="expression" dxfId="2026" priority="1386">
      <formula>IF(RIGHT(TEXT(AI474,"0.#"),1)=".",TRUE,FALSE)</formula>
    </cfRule>
  </conditionalFormatting>
  <conditionalFormatting sqref="AQ474">
    <cfRule type="expression" dxfId="2025" priority="1381">
      <formula>IF(RIGHT(TEXT(AQ474,"0.#"),1)=".",FALSE,TRUE)</formula>
    </cfRule>
    <cfRule type="expression" dxfId="2024" priority="1382">
      <formula>IF(RIGHT(TEXT(AQ474,"0.#"),1)=".",TRUE,FALSE)</formula>
    </cfRule>
  </conditionalFormatting>
  <conditionalFormatting sqref="AQ475">
    <cfRule type="expression" dxfId="2023" priority="1379">
      <formula>IF(RIGHT(TEXT(AQ475,"0.#"),1)=".",FALSE,TRUE)</formula>
    </cfRule>
    <cfRule type="expression" dxfId="2022" priority="1380">
      <formula>IF(RIGHT(TEXT(AQ475,"0.#"),1)=".",TRUE,FALSE)</formula>
    </cfRule>
  </conditionalFormatting>
  <conditionalFormatting sqref="AQ473">
    <cfRule type="expression" dxfId="2021" priority="1377">
      <formula>IF(RIGHT(TEXT(AQ473,"0.#"),1)=".",FALSE,TRUE)</formula>
    </cfRule>
    <cfRule type="expression" dxfId="2020" priority="1378">
      <formula>IF(RIGHT(TEXT(AQ473,"0.#"),1)=".",TRUE,FALSE)</formula>
    </cfRule>
  </conditionalFormatting>
  <conditionalFormatting sqref="AE478">
    <cfRule type="expression" dxfId="2019" priority="1375">
      <formula>IF(RIGHT(TEXT(AE478,"0.#"),1)=".",FALSE,TRUE)</formula>
    </cfRule>
    <cfRule type="expression" dxfId="2018" priority="1376">
      <formula>IF(RIGHT(TEXT(AE478,"0.#"),1)=".",TRUE,FALSE)</formula>
    </cfRule>
  </conditionalFormatting>
  <conditionalFormatting sqref="AM480">
    <cfRule type="expression" dxfId="2017" priority="1365">
      <formula>IF(RIGHT(TEXT(AM480,"0.#"),1)=".",FALSE,TRUE)</formula>
    </cfRule>
    <cfRule type="expression" dxfId="2016" priority="1366">
      <formula>IF(RIGHT(TEXT(AM480,"0.#"),1)=".",TRUE,FALSE)</formula>
    </cfRule>
  </conditionalFormatting>
  <conditionalFormatting sqref="AE479">
    <cfRule type="expression" dxfId="2015" priority="1373">
      <formula>IF(RIGHT(TEXT(AE479,"0.#"),1)=".",FALSE,TRUE)</formula>
    </cfRule>
    <cfRule type="expression" dxfId="2014" priority="1374">
      <formula>IF(RIGHT(TEXT(AE479,"0.#"),1)=".",TRUE,FALSE)</formula>
    </cfRule>
  </conditionalFormatting>
  <conditionalFormatting sqref="AE480">
    <cfRule type="expression" dxfId="2013" priority="1371">
      <formula>IF(RIGHT(TEXT(AE480,"0.#"),1)=".",FALSE,TRUE)</formula>
    </cfRule>
    <cfRule type="expression" dxfId="2012" priority="1372">
      <formula>IF(RIGHT(TEXT(AE480,"0.#"),1)=".",TRUE,FALSE)</formula>
    </cfRule>
  </conditionalFormatting>
  <conditionalFormatting sqref="AM478">
    <cfRule type="expression" dxfId="2011" priority="1369">
      <formula>IF(RIGHT(TEXT(AM478,"0.#"),1)=".",FALSE,TRUE)</formula>
    </cfRule>
    <cfRule type="expression" dxfId="2010" priority="1370">
      <formula>IF(RIGHT(TEXT(AM478,"0.#"),1)=".",TRUE,FALSE)</formula>
    </cfRule>
  </conditionalFormatting>
  <conditionalFormatting sqref="AM479">
    <cfRule type="expression" dxfId="2009" priority="1367">
      <formula>IF(RIGHT(TEXT(AM479,"0.#"),1)=".",FALSE,TRUE)</formula>
    </cfRule>
    <cfRule type="expression" dxfId="2008" priority="1368">
      <formula>IF(RIGHT(TEXT(AM479,"0.#"),1)=".",TRUE,FALSE)</formula>
    </cfRule>
  </conditionalFormatting>
  <conditionalFormatting sqref="AU478">
    <cfRule type="expression" dxfId="2007" priority="1363">
      <formula>IF(RIGHT(TEXT(AU478,"0.#"),1)=".",FALSE,TRUE)</formula>
    </cfRule>
    <cfRule type="expression" dxfId="2006" priority="1364">
      <formula>IF(RIGHT(TEXT(AU478,"0.#"),1)=".",TRUE,FALSE)</formula>
    </cfRule>
  </conditionalFormatting>
  <conditionalFormatting sqref="AU479">
    <cfRule type="expression" dxfId="2005" priority="1361">
      <formula>IF(RIGHT(TEXT(AU479,"0.#"),1)=".",FALSE,TRUE)</formula>
    </cfRule>
    <cfRule type="expression" dxfId="2004" priority="1362">
      <formula>IF(RIGHT(TEXT(AU479,"0.#"),1)=".",TRUE,FALSE)</formula>
    </cfRule>
  </conditionalFormatting>
  <conditionalFormatting sqref="AU480">
    <cfRule type="expression" dxfId="2003" priority="1359">
      <formula>IF(RIGHT(TEXT(AU480,"0.#"),1)=".",FALSE,TRUE)</formula>
    </cfRule>
    <cfRule type="expression" dxfId="2002" priority="1360">
      <formula>IF(RIGHT(TEXT(AU480,"0.#"),1)=".",TRUE,FALSE)</formula>
    </cfRule>
  </conditionalFormatting>
  <conditionalFormatting sqref="AI480">
    <cfRule type="expression" dxfId="2001" priority="1353">
      <formula>IF(RIGHT(TEXT(AI480,"0.#"),1)=".",FALSE,TRUE)</formula>
    </cfRule>
    <cfRule type="expression" dxfId="2000" priority="1354">
      <formula>IF(RIGHT(TEXT(AI480,"0.#"),1)=".",TRUE,FALSE)</formula>
    </cfRule>
  </conditionalFormatting>
  <conditionalFormatting sqref="AI478">
    <cfRule type="expression" dxfId="1999" priority="1357">
      <formula>IF(RIGHT(TEXT(AI478,"0.#"),1)=".",FALSE,TRUE)</formula>
    </cfRule>
    <cfRule type="expression" dxfId="1998" priority="1358">
      <formula>IF(RIGHT(TEXT(AI478,"0.#"),1)=".",TRUE,FALSE)</formula>
    </cfRule>
  </conditionalFormatting>
  <conditionalFormatting sqref="AI479">
    <cfRule type="expression" dxfId="1997" priority="1355">
      <formula>IF(RIGHT(TEXT(AI479,"0.#"),1)=".",FALSE,TRUE)</formula>
    </cfRule>
    <cfRule type="expression" dxfId="1996" priority="1356">
      <formula>IF(RIGHT(TEXT(AI479,"0.#"),1)=".",TRUE,FALSE)</formula>
    </cfRule>
  </conditionalFormatting>
  <conditionalFormatting sqref="AQ479">
    <cfRule type="expression" dxfId="1995" priority="1351">
      <formula>IF(RIGHT(TEXT(AQ479,"0.#"),1)=".",FALSE,TRUE)</formula>
    </cfRule>
    <cfRule type="expression" dxfId="1994" priority="1352">
      <formula>IF(RIGHT(TEXT(AQ479,"0.#"),1)=".",TRUE,FALSE)</formula>
    </cfRule>
  </conditionalFormatting>
  <conditionalFormatting sqref="AQ480">
    <cfRule type="expression" dxfId="1993" priority="1349">
      <formula>IF(RIGHT(TEXT(AQ480,"0.#"),1)=".",FALSE,TRUE)</formula>
    </cfRule>
    <cfRule type="expression" dxfId="1992" priority="1350">
      <formula>IF(RIGHT(TEXT(AQ480,"0.#"),1)=".",TRUE,FALSE)</formula>
    </cfRule>
  </conditionalFormatting>
  <conditionalFormatting sqref="AQ478">
    <cfRule type="expression" dxfId="1991" priority="1347">
      <formula>IF(RIGHT(TEXT(AQ478,"0.#"),1)=".",FALSE,TRUE)</formula>
    </cfRule>
    <cfRule type="expression" dxfId="1990" priority="1348">
      <formula>IF(RIGHT(TEXT(AQ478,"0.#"),1)=".",TRUE,FALSE)</formula>
    </cfRule>
  </conditionalFormatting>
  <conditionalFormatting sqref="AE483">
    <cfRule type="expression" dxfId="1989" priority="1345">
      <formula>IF(RIGHT(TEXT(AE483,"0.#"),1)=".",FALSE,TRUE)</formula>
    </cfRule>
    <cfRule type="expression" dxfId="1988" priority="1346">
      <formula>IF(RIGHT(TEXT(AE483,"0.#"),1)=".",TRUE,FALSE)</formula>
    </cfRule>
  </conditionalFormatting>
  <conditionalFormatting sqref="AM485">
    <cfRule type="expression" dxfId="1987" priority="1335">
      <formula>IF(RIGHT(TEXT(AM485,"0.#"),1)=".",FALSE,TRUE)</formula>
    </cfRule>
    <cfRule type="expression" dxfId="1986" priority="1336">
      <formula>IF(RIGHT(TEXT(AM485,"0.#"),1)=".",TRUE,FALSE)</formula>
    </cfRule>
  </conditionalFormatting>
  <conditionalFormatting sqref="AE484">
    <cfRule type="expression" dxfId="1985" priority="1343">
      <formula>IF(RIGHT(TEXT(AE484,"0.#"),1)=".",FALSE,TRUE)</formula>
    </cfRule>
    <cfRule type="expression" dxfId="1984" priority="1344">
      <formula>IF(RIGHT(TEXT(AE484,"0.#"),1)=".",TRUE,FALSE)</formula>
    </cfRule>
  </conditionalFormatting>
  <conditionalFormatting sqref="AE485">
    <cfRule type="expression" dxfId="1983" priority="1341">
      <formula>IF(RIGHT(TEXT(AE485,"0.#"),1)=".",FALSE,TRUE)</formula>
    </cfRule>
    <cfRule type="expression" dxfId="1982" priority="1342">
      <formula>IF(RIGHT(TEXT(AE485,"0.#"),1)=".",TRUE,FALSE)</formula>
    </cfRule>
  </conditionalFormatting>
  <conditionalFormatting sqref="AM483">
    <cfRule type="expression" dxfId="1981" priority="1339">
      <formula>IF(RIGHT(TEXT(AM483,"0.#"),1)=".",FALSE,TRUE)</formula>
    </cfRule>
    <cfRule type="expression" dxfId="1980" priority="1340">
      <formula>IF(RIGHT(TEXT(AM483,"0.#"),1)=".",TRUE,FALSE)</formula>
    </cfRule>
  </conditionalFormatting>
  <conditionalFormatting sqref="AM484">
    <cfRule type="expression" dxfId="1979" priority="1337">
      <formula>IF(RIGHT(TEXT(AM484,"0.#"),1)=".",FALSE,TRUE)</formula>
    </cfRule>
    <cfRule type="expression" dxfId="1978" priority="1338">
      <formula>IF(RIGHT(TEXT(AM484,"0.#"),1)=".",TRUE,FALSE)</formula>
    </cfRule>
  </conditionalFormatting>
  <conditionalFormatting sqref="AU483">
    <cfRule type="expression" dxfId="1977" priority="1333">
      <formula>IF(RIGHT(TEXT(AU483,"0.#"),1)=".",FALSE,TRUE)</formula>
    </cfRule>
    <cfRule type="expression" dxfId="1976" priority="1334">
      <formula>IF(RIGHT(TEXT(AU483,"0.#"),1)=".",TRUE,FALSE)</formula>
    </cfRule>
  </conditionalFormatting>
  <conditionalFormatting sqref="AU484">
    <cfRule type="expression" dxfId="1975" priority="1331">
      <formula>IF(RIGHT(TEXT(AU484,"0.#"),1)=".",FALSE,TRUE)</formula>
    </cfRule>
    <cfRule type="expression" dxfId="1974" priority="1332">
      <formula>IF(RIGHT(TEXT(AU484,"0.#"),1)=".",TRUE,FALSE)</formula>
    </cfRule>
  </conditionalFormatting>
  <conditionalFormatting sqref="AU485">
    <cfRule type="expression" dxfId="1973" priority="1329">
      <formula>IF(RIGHT(TEXT(AU485,"0.#"),1)=".",FALSE,TRUE)</formula>
    </cfRule>
    <cfRule type="expression" dxfId="1972" priority="1330">
      <formula>IF(RIGHT(TEXT(AU485,"0.#"),1)=".",TRUE,FALSE)</formula>
    </cfRule>
  </conditionalFormatting>
  <conditionalFormatting sqref="AI485">
    <cfRule type="expression" dxfId="1971" priority="1323">
      <formula>IF(RIGHT(TEXT(AI485,"0.#"),1)=".",FALSE,TRUE)</formula>
    </cfRule>
    <cfRule type="expression" dxfId="1970" priority="1324">
      <formula>IF(RIGHT(TEXT(AI485,"0.#"),1)=".",TRUE,FALSE)</formula>
    </cfRule>
  </conditionalFormatting>
  <conditionalFormatting sqref="AI483">
    <cfRule type="expression" dxfId="1969" priority="1327">
      <formula>IF(RIGHT(TEXT(AI483,"0.#"),1)=".",FALSE,TRUE)</formula>
    </cfRule>
    <cfRule type="expression" dxfId="1968" priority="1328">
      <formula>IF(RIGHT(TEXT(AI483,"0.#"),1)=".",TRUE,FALSE)</formula>
    </cfRule>
  </conditionalFormatting>
  <conditionalFormatting sqref="AI484">
    <cfRule type="expression" dxfId="1967" priority="1325">
      <formula>IF(RIGHT(TEXT(AI484,"0.#"),1)=".",FALSE,TRUE)</formula>
    </cfRule>
    <cfRule type="expression" dxfId="1966" priority="1326">
      <formula>IF(RIGHT(TEXT(AI484,"0.#"),1)=".",TRUE,FALSE)</formula>
    </cfRule>
  </conditionalFormatting>
  <conditionalFormatting sqref="AQ484">
    <cfRule type="expression" dxfId="1965" priority="1321">
      <formula>IF(RIGHT(TEXT(AQ484,"0.#"),1)=".",FALSE,TRUE)</formula>
    </cfRule>
    <cfRule type="expression" dxfId="1964" priority="1322">
      <formula>IF(RIGHT(TEXT(AQ484,"0.#"),1)=".",TRUE,FALSE)</formula>
    </cfRule>
  </conditionalFormatting>
  <conditionalFormatting sqref="AQ485">
    <cfRule type="expression" dxfId="1963" priority="1319">
      <formula>IF(RIGHT(TEXT(AQ485,"0.#"),1)=".",FALSE,TRUE)</formula>
    </cfRule>
    <cfRule type="expression" dxfId="1962" priority="1320">
      <formula>IF(RIGHT(TEXT(AQ485,"0.#"),1)=".",TRUE,FALSE)</formula>
    </cfRule>
  </conditionalFormatting>
  <conditionalFormatting sqref="AQ483">
    <cfRule type="expression" dxfId="1961" priority="1317">
      <formula>IF(RIGHT(TEXT(AQ483,"0.#"),1)=".",FALSE,TRUE)</formula>
    </cfRule>
    <cfRule type="expression" dxfId="1960" priority="1318">
      <formula>IF(RIGHT(TEXT(AQ483,"0.#"),1)=".",TRUE,FALSE)</formula>
    </cfRule>
  </conditionalFormatting>
  <conditionalFormatting sqref="AE488">
    <cfRule type="expression" dxfId="1959" priority="1315">
      <formula>IF(RIGHT(TEXT(AE488,"0.#"),1)=".",FALSE,TRUE)</formula>
    </cfRule>
    <cfRule type="expression" dxfId="1958" priority="1316">
      <formula>IF(RIGHT(TEXT(AE488,"0.#"),1)=".",TRUE,FALSE)</formula>
    </cfRule>
  </conditionalFormatting>
  <conditionalFormatting sqref="AM490">
    <cfRule type="expression" dxfId="1957" priority="1305">
      <formula>IF(RIGHT(TEXT(AM490,"0.#"),1)=".",FALSE,TRUE)</formula>
    </cfRule>
    <cfRule type="expression" dxfId="1956" priority="1306">
      <formula>IF(RIGHT(TEXT(AM490,"0.#"),1)=".",TRUE,FALSE)</formula>
    </cfRule>
  </conditionalFormatting>
  <conditionalFormatting sqref="AE489">
    <cfRule type="expression" dxfId="1955" priority="1313">
      <formula>IF(RIGHT(TEXT(AE489,"0.#"),1)=".",FALSE,TRUE)</formula>
    </cfRule>
    <cfRule type="expression" dxfId="1954" priority="1314">
      <formula>IF(RIGHT(TEXT(AE489,"0.#"),1)=".",TRUE,FALSE)</formula>
    </cfRule>
  </conditionalFormatting>
  <conditionalFormatting sqref="AE490">
    <cfRule type="expression" dxfId="1953" priority="1311">
      <formula>IF(RIGHT(TEXT(AE490,"0.#"),1)=".",FALSE,TRUE)</formula>
    </cfRule>
    <cfRule type="expression" dxfId="1952" priority="1312">
      <formula>IF(RIGHT(TEXT(AE490,"0.#"),1)=".",TRUE,FALSE)</formula>
    </cfRule>
  </conditionalFormatting>
  <conditionalFormatting sqref="AM488">
    <cfRule type="expression" dxfId="1951" priority="1309">
      <formula>IF(RIGHT(TEXT(AM488,"0.#"),1)=".",FALSE,TRUE)</formula>
    </cfRule>
    <cfRule type="expression" dxfId="1950" priority="1310">
      <formula>IF(RIGHT(TEXT(AM488,"0.#"),1)=".",TRUE,FALSE)</formula>
    </cfRule>
  </conditionalFormatting>
  <conditionalFormatting sqref="AM489">
    <cfRule type="expression" dxfId="1949" priority="1307">
      <formula>IF(RIGHT(TEXT(AM489,"0.#"),1)=".",FALSE,TRUE)</formula>
    </cfRule>
    <cfRule type="expression" dxfId="1948" priority="1308">
      <formula>IF(RIGHT(TEXT(AM489,"0.#"),1)=".",TRUE,FALSE)</formula>
    </cfRule>
  </conditionalFormatting>
  <conditionalFormatting sqref="AU488">
    <cfRule type="expression" dxfId="1947" priority="1303">
      <formula>IF(RIGHT(TEXT(AU488,"0.#"),1)=".",FALSE,TRUE)</formula>
    </cfRule>
    <cfRule type="expression" dxfId="1946" priority="1304">
      <formula>IF(RIGHT(TEXT(AU488,"0.#"),1)=".",TRUE,FALSE)</formula>
    </cfRule>
  </conditionalFormatting>
  <conditionalFormatting sqref="AU489">
    <cfRule type="expression" dxfId="1945" priority="1301">
      <formula>IF(RIGHT(TEXT(AU489,"0.#"),1)=".",FALSE,TRUE)</formula>
    </cfRule>
    <cfRule type="expression" dxfId="1944" priority="1302">
      <formula>IF(RIGHT(TEXT(AU489,"0.#"),1)=".",TRUE,FALSE)</formula>
    </cfRule>
  </conditionalFormatting>
  <conditionalFormatting sqref="AU490">
    <cfRule type="expression" dxfId="1943" priority="1299">
      <formula>IF(RIGHT(TEXT(AU490,"0.#"),1)=".",FALSE,TRUE)</formula>
    </cfRule>
    <cfRule type="expression" dxfId="1942" priority="1300">
      <formula>IF(RIGHT(TEXT(AU490,"0.#"),1)=".",TRUE,FALSE)</formula>
    </cfRule>
  </conditionalFormatting>
  <conditionalFormatting sqref="AI490">
    <cfRule type="expression" dxfId="1941" priority="1293">
      <formula>IF(RIGHT(TEXT(AI490,"0.#"),1)=".",FALSE,TRUE)</formula>
    </cfRule>
    <cfRule type="expression" dxfId="1940" priority="1294">
      <formula>IF(RIGHT(TEXT(AI490,"0.#"),1)=".",TRUE,FALSE)</formula>
    </cfRule>
  </conditionalFormatting>
  <conditionalFormatting sqref="AI488">
    <cfRule type="expression" dxfId="1939" priority="1297">
      <formula>IF(RIGHT(TEXT(AI488,"0.#"),1)=".",FALSE,TRUE)</formula>
    </cfRule>
    <cfRule type="expression" dxfId="1938" priority="1298">
      <formula>IF(RIGHT(TEXT(AI488,"0.#"),1)=".",TRUE,FALSE)</formula>
    </cfRule>
  </conditionalFormatting>
  <conditionalFormatting sqref="AI489">
    <cfRule type="expression" dxfId="1937" priority="1295">
      <formula>IF(RIGHT(TEXT(AI489,"0.#"),1)=".",FALSE,TRUE)</formula>
    </cfRule>
    <cfRule type="expression" dxfId="1936" priority="1296">
      <formula>IF(RIGHT(TEXT(AI489,"0.#"),1)=".",TRUE,FALSE)</formula>
    </cfRule>
  </conditionalFormatting>
  <conditionalFormatting sqref="AQ489">
    <cfRule type="expression" dxfId="1935" priority="1291">
      <formula>IF(RIGHT(TEXT(AQ489,"0.#"),1)=".",FALSE,TRUE)</formula>
    </cfRule>
    <cfRule type="expression" dxfId="1934" priority="1292">
      <formula>IF(RIGHT(TEXT(AQ489,"0.#"),1)=".",TRUE,FALSE)</formula>
    </cfRule>
  </conditionalFormatting>
  <conditionalFormatting sqref="AQ490">
    <cfRule type="expression" dxfId="1933" priority="1289">
      <formula>IF(RIGHT(TEXT(AQ490,"0.#"),1)=".",FALSE,TRUE)</formula>
    </cfRule>
    <cfRule type="expression" dxfId="1932" priority="1290">
      <formula>IF(RIGHT(TEXT(AQ490,"0.#"),1)=".",TRUE,FALSE)</formula>
    </cfRule>
  </conditionalFormatting>
  <conditionalFormatting sqref="AQ488">
    <cfRule type="expression" dxfId="1931" priority="1287">
      <formula>IF(RIGHT(TEXT(AQ488,"0.#"),1)=".",FALSE,TRUE)</formula>
    </cfRule>
    <cfRule type="expression" dxfId="1930" priority="1288">
      <formula>IF(RIGHT(TEXT(AQ488,"0.#"),1)=".",TRUE,FALSE)</formula>
    </cfRule>
  </conditionalFormatting>
  <conditionalFormatting sqref="AE493">
    <cfRule type="expression" dxfId="1929" priority="1285">
      <formula>IF(RIGHT(TEXT(AE493,"0.#"),1)=".",FALSE,TRUE)</formula>
    </cfRule>
    <cfRule type="expression" dxfId="1928" priority="1286">
      <formula>IF(RIGHT(TEXT(AE493,"0.#"),1)=".",TRUE,FALSE)</formula>
    </cfRule>
  </conditionalFormatting>
  <conditionalFormatting sqref="AM495">
    <cfRule type="expression" dxfId="1927" priority="1275">
      <formula>IF(RIGHT(TEXT(AM495,"0.#"),1)=".",FALSE,TRUE)</formula>
    </cfRule>
    <cfRule type="expression" dxfId="1926" priority="1276">
      <formula>IF(RIGHT(TEXT(AM495,"0.#"),1)=".",TRUE,FALSE)</formula>
    </cfRule>
  </conditionalFormatting>
  <conditionalFormatting sqref="AE494">
    <cfRule type="expression" dxfId="1925" priority="1283">
      <formula>IF(RIGHT(TEXT(AE494,"0.#"),1)=".",FALSE,TRUE)</formula>
    </cfRule>
    <cfRule type="expression" dxfId="1924" priority="1284">
      <formula>IF(RIGHT(TEXT(AE494,"0.#"),1)=".",TRUE,FALSE)</formula>
    </cfRule>
  </conditionalFormatting>
  <conditionalFormatting sqref="AE495">
    <cfRule type="expression" dxfId="1923" priority="1281">
      <formula>IF(RIGHT(TEXT(AE495,"0.#"),1)=".",FALSE,TRUE)</formula>
    </cfRule>
    <cfRule type="expression" dxfId="1922" priority="1282">
      <formula>IF(RIGHT(TEXT(AE495,"0.#"),1)=".",TRUE,FALSE)</formula>
    </cfRule>
  </conditionalFormatting>
  <conditionalFormatting sqref="AM493">
    <cfRule type="expression" dxfId="1921" priority="1279">
      <formula>IF(RIGHT(TEXT(AM493,"0.#"),1)=".",FALSE,TRUE)</formula>
    </cfRule>
    <cfRule type="expression" dxfId="1920" priority="1280">
      <formula>IF(RIGHT(TEXT(AM493,"0.#"),1)=".",TRUE,FALSE)</formula>
    </cfRule>
  </conditionalFormatting>
  <conditionalFormatting sqref="AM494">
    <cfRule type="expression" dxfId="1919" priority="1277">
      <formula>IF(RIGHT(TEXT(AM494,"0.#"),1)=".",FALSE,TRUE)</formula>
    </cfRule>
    <cfRule type="expression" dxfId="1918" priority="1278">
      <formula>IF(RIGHT(TEXT(AM494,"0.#"),1)=".",TRUE,FALSE)</formula>
    </cfRule>
  </conditionalFormatting>
  <conditionalFormatting sqref="AU493">
    <cfRule type="expression" dxfId="1917" priority="1273">
      <formula>IF(RIGHT(TEXT(AU493,"0.#"),1)=".",FALSE,TRUE)</formula>
    </cfRule>
    <cfRule type="expression" dxfId="1916" priority="1274">
      <formula>IF(RIGHT(TEXT(AU493,"0.#"),1)=".",TRUE,FALSE)</formula>
    </cfRule>
  </conditionalFormatting>
  <conditionalFormatting sqref="AU494">
    <cfRule type="expression" dxfId="1915" priority="1271">
      <formula>IF(RIGHT(TEXT(AU494,"0.#"),1)=".",FALSE,TRUE)</formula>
    </cfRule>
    <cfRule type="expression" dxfId="1914" priority="1272">
      <formula>IF(RIGHT(TEXT(AU494,"0.#"),1)=".",TRUE,FALSE)</formula>
    </cfRule>
  </conditionalFormatting>
  <conditionalFormatting sqref="AU495">
    <cfRule type="expression" dxfId="1913" priority="1269">
      <formula>IF(RIGHT(TEXT(AU495,"0.#"),1)=".",FALSE,TRUE)</formula>
    </cfRule>
    <cfRule type="expression" dxfId="1912" priority="1270">
      <formula>IF(RIGHT(TEXT(AU495,"0.#"),1)=".",TRUE,FALSE)</formula>
    </cfRule>
  </conditionalFormatting>
  <conditionalFormatting sqref="AI495">
    <cfRule type="expression" dxfId="1911" priority="1263">
      <formula>IF(RIGHT(TEXT(AI495,"0.#"),1)=".",FALSE,TRUE)</formula>
    </cfRule>
    <cfRule type="expression" dxfId="1910" priority="1264">
      <formula>IF(RIGHT(TEXT(AI495,"0.#"),1)=".",TRUE,FALSE)</formula>
    </cfRule>
  </conditionalFormatting>
  <conditionalFormatting sqref="AI493">
    <cfRule type="expression" dxfId="1909" priority="1267">
      <formula>IF(RIGHT(TEXT(AI493,"0.#"),1)=".",FALSE,TRUE)</formula>
    </cfRule>
    <cfRule type="expression" dxfId="1908" priority="1268">
      <formula>IF(RIGHT(TEXT(AI493,"0.#"),1)=".",TRUE,FALSE)</formula>
    </cfRule>
  </conditionalFormatting>
  <conditionalFormatting sqref="AI494">
    <cfRule type="expression" dxfId="1907" priority="1265">
      <formula>IF(RIGHT(TEXT(AI494,"0.#"),1)=".",FALSE,TRUE)</formula>
    </cfRule>
    <cfRule type="expression" dxfId="1906" priority="1266">
      <formula>IF(RIGHT(TEXT(AI494,"0.#"),1)=".",TRUE,FALSE)</formula>
    </cfRule>
  </conditionalFormatting>
  <conditionalFormatting sqref="AQ494">
    <cfRule type="expression" dxfId="1905" priority="1261">
      <formula>IF(RIGHT(TEXT(AQ494,"0.#"),1)=".",FALSE,TRUE)</formula>
    </cfRule>
    <cfRule type="expression" dxfId="1904" priority="1262">
      <formula>IF(RIGHT(TEXT(AQ494,"0.#"),1)=".",TRUE,FALSE)</formula>
    </cfRule>
  </conditionalFormatting>
  <conditionalFormatting sqref="AQ495">
    <cfRule type="expression" dxfId="1903" priority="1259">
      <formula>IF(RIGHT(TEXT(AQ495,"0.#"),1)=".",FALSE,TRUE)</formula>
    </cfRule>
    <cfRule type="expression" dxfId="1902" priority="1260">
      <formula>IF(RIGHT(TEXT(AQ495,"0.#"),1)=".",TRUE,FALSE)</formula>
    </cfRule>
  </conditionalFormatting>
  <conditionalFormatting sqref="AQ493">
    <cfRule type="expression" dxfId="1901" priority="1257">
      <formula>IF(RIGHT(TEXT(AQ493,"0.#"),1)=".",FALSE,TRUE)</formula>
    </cfRule>
    <cfRule type="expression" dxfId="1900" priority="1258">
      <formula>IF(RIGHT(TEXT(AQ493,"0.#"),1)=".",TRUE,FALSE)</formula>
    </cfRule>
  </conditionalFormatting>
  <conditionalFormatting sqref="AE498">
    <cfRule type="expression" dxfId="1899" priority="1255">
      <formula>IF(RIGHT(TEXT(AE498,"0.#"),1)=".",FALSE,TRUE)</formula>
    </cfRule>
    <cfRule type="expression" dxfId="1898" priority="1256">
      <formula>IF(RIGHT(TEXT(AE498,"0.#"),1)=".",TRUE,FALSE)</formula>
    </cfRule>
  </conditionalFormatting>
  <conditionalFormatting sqref="AM500">
    <cfRule type="expression" dxfId="1897" priority="1245">
      <formula>IF(RIGHT(TEXT(AM500,"0.#"),1)=".",FALSE,TRUE)</formula>
    </cfRule>
    <cfRule type="expression" dxfId="1896" priority="1246">
      <formula>IF(RIGHT(TEXT(AM500,"0.#"),1)=".",TRUE,FALSE)</formula>
    </cfRule>
  </conditionalFormatting>
  <conditionalFormatting sqref="AE499">
    <cfRule type="expression" dxfId="1895" priority="1253">
      <formula>IF(RIGHT(TEXT(AE499,"0.#"),1)=".",FALSE,TRUE)</formula>
    </cfRule>
    <cfRule type="expression" dxfId="1894" priority="1254">
      <formula>IF(RIGHT(TEXT(AE499,"0.#"),1)=".",TRUE,FALSE)</formula>
    </cfRule>
  </conditionalFormatting>
  <conditionalFormatting sqref="AE500">
    <cfRule type="expression" dxfId="1893" priority="1251">
      <formula>IF(RIGHT(TEXT(AE500,"0.#"),1)=".",FALSE,TRUE)</formula>
    </cfRule>
    <cfRule type="expression" dxfId="1892" priority="1252">
      <formula>IF(RIGHT(TEXT(AE500,"0.#"),1)=".",TRUE,FALSE)</formula>
    </cfRule>
  </conditionalFormatting>
  <conditionalFormatting sqref="AM498">
    <cfRule type="expression" dxfId="1891" priority="1249">
      <formula>IF(RIGHT(TEXT(AM498,"0.#"),1)=".",FALSE,TRUE)</formula>
    </cfRule>
    <cfRule type="expression" dxfId="1890" priority="1250">
      <formula>IF(RIGHT(TEXT(AM498,"0.#"),1)=".",TRUE,FALSE)</formula>
    </cfRule>
  </conditionalFormatting>
  <conditionalFormatting sqref="AM499">
    <cfRule type="expression" dxfId="1889" priority="1247">
      <formula>IF(RIGHT(TEXT(AM499,"0.#"),1)=".",FALSE,TRUE)</formula>
    </cfRule>
    <cfRule type="expression" dxfId="1888" priority="1248">
      <formula>IF(RIGHT(TEXT(AM499,"0.#"),1)=".",TRUE,FALSE)</formula>
    </cfRule>
  </conditionalFormatting>
  <conditionalFormatting sqref="AU498">
    <cfRule type="expression" dxfId="1887" priority="1243">
      <formula>IF(RIGHT(TEXT(AU498,"0.#"),1)=".",FALSE,TRUE)</formula>
    </cfRule>
    <cfRule type="expression" dxfId="1886" priority="1244">
      <formula>IF(RIGHT(TEXT(AU498,"0.#"),1)=".",TRUE,FALSE)</formula>
    </cfRule>
  </conditionalFormatting>
  <conditionalFormatting sqref="AU499">
    <cfRule type="expression" dxfId="1885" priority="1241">
      <formula>IF(RIGHT(TEXT(AU499,"0.#"),1)=".",FALSE,TRUE)</formula>
    </cfRule>
    <cfRule type="expression" dxfId="1884" priority="1242">
      <formula>IF(RIGHT(TEXT(AU499,"0.#"),1)=".",TRUE,FALSE)</formula>
    </cfRule>
  </conditionalFormatting>
  <conditionalFormatting sqref="AU500">
    <cfRule type="expression" dxfId="1883" priority="1239">
      <formula>IF(RIGHT(TEXT(AU500,"0.#"),1)=".",FALSE,TRUE)</formula>
    </cfRule>
    <cfRule type="expression" dxfId="1882" priority="1240">
      <formula>IF(RIGHT(TEXT(AU500,"0.#"),1)=".",TRUE,FALSE)</formula>
    </cfRule>
  </conditionalFormatting>
  <conditionalFormatting sqref="AI500">
    <cfRule type="expression" dxfId="1881" priority="1233">
      <formula>IF(RIGHT(TEXT(AI500,"0.#"),1)=".",FALSE,TRUE)</formula>
    </cfRule>
    <cfRule type="expression" dxfId="1880" priority="1234">
      <formula>IF(RIGHT(TEXT(AI500,"0.#"),1)=".",TRUE,FALSE)</formula>
    </cfRule>
  </conditionalFormatting>
  <conditionalFormatting sqref="AI498">
    <cfRule type="expression" dxfId="1879" priority="1237">
      <formula>IF(RIGHT(TEXT(AI498,"0.#"),1)=".",FALSE,TRUE)</formula>
    </cfRule>
    <cfRule type="expression" dxfId="1878" priority="1238">
      <formula>IF(RIGHT(TEXT(AI498,"0.#"),1)=".",TRUE,FALSE)</formula>
    </cfRule>
  </conditionalFormatting>
  <conditionalFormatting sqref="AI499">
    <cfRule type="expression" dxfId="1877" priority="1235">
      <formula>IF(RIGHT(TEXT(AI499,"0.#"),1)=".",FALSE,TRUE)</formula>
    </cfRule>
    <cfRule type="expression" dxfId="1876" priority="1236">
      <formula>IF(RIGHT(TEXT(AI499,"0.#"),1)=".",TRUE,FALSE)</formula>
    </cfRule>
  </conditionalFormatting>
  <conditionalFormatting sqref="AQ499">
    <cfRule type="expression" dxfId="1875" priority="1231">
      <formula>IF(RIGHT(TEXT(AQ499,"0.#"),1)=".",FALSE,TRUE)</formula>
    </cfRule>
    <cfRule type="expression" dxfId="1874" priority="1232">
      <formula>IF(RIGHT(TEXT(AQ499,"0.#"),1)=".",TRUE,FALSE)</formula>
    </cfRule>
  </conditionalFormatting>
  <conditionalFormatting sqref="AQ500">
    <cfRule type="expression" dxfId="1873" priority="1229">
      <formula>IF(RIGHT(TEXT(AQ500,"0.#"),1)=".",FALSE,TRUE)</formula>
    </cfRule>
    <cfRule type="expression" dxfId="1872" priority="1230">
      <formula>IF(RIGHT(TEXT(AQ500,"0.#"),1)=".",TRUE,FALSE)</formula>
    </cfRule>
  </conditionalFormatting>
  <conditionalFormatting sqref="AQ498">
    <cfRule type="expression" dxfId="1871" priority="1227">
      <formula>IF(RIGHT(TEXT(AQ498,"0.#"),1)=".",FALSE,TRUE)</formula>
    </cfRule>
    <cfRule type="expression" dxfId="1870" priority="1228">
      <formula>IF(RIGHT(TEXT(AQ498,"0.#"),1)=".",TRUE,FALSE)</formula>
    </cfRule>
  </conditionalFormatting>
  <conditionalFormatting sqref="AE503">
    <cfRule type="expression" dxfId="1869" priority="1225">
      <formula>IF(RIGHT(TEXT(AE503,"0.#"),1)=".",FALSE,TRUE)</formula>
    </cfRule>
    <cfRule type="expression" dxfId="1868" priority="1226">
      <formula>IF(RIGHT(TEXT(AE503,"0.#"),1)=".",TRUE,FALSE)</formula>
    </cfRule>
  </conditionalFormatting>
  <conditionalFormatting sqref="AM505">
    <cfRule type="expression" dxfId="1867" priority="1215">
      <formula>IF(RIGHT(TEXT(AM505,"0.#"),1)=".",FALSE,TRUE)</formula>
    </cfRule>
    <cfRule type="expression" dxfId="1866" priority="1216">
      <formula>IF(RIGHT(TEXT(AM505,"0.#"),1)=".",TRUE,FALSE)</formula>
    </cfRule>
  </conditionalFormatting>
  <conditionalFormatting sqref="AE504">
    <cfRule type="expression" dxfId="1865" priority="1223">
      <formula>IF(RIGHT(TEXT(AE504,"0.#"),1)=".",FALSE,TRUE)</formula>
    </cfRule>
    <cfRule type="expression" dxfId="1864" priority="1224">
      <formula>IF(RIGHT(TEXT(AE504,"0.#"),1)=".",TRUE,FALSE)</formula>
    </cfRule>
  </conditionalFormatting>
  <conditionalFormatting sqref="AE505">
    <cfRule type="expression" dxfId="1863" priority="1221">
      <formula>IF(RIGHT(TEXT(AE505,"0.#"),1)=".",FALSE,TRUE)</formula>
    </cfRule>
    <cfRule type="expression" dxfId="1862" priority="1222">
      <formula>IF(RIGHT(TEXT(AE505,"0.#"),1)=".",TRUE,FALSE)</formula>
    </cfRule>
  </conditionalFormatting>
  <conditionalFormatting sqref="AM503">
    <cfRule type="expression" dxfId="1861" priority="1219">
      <formula>IF(RIGHT(TEXT(AM503,"0.#"),1)=".",FALSE,TRUE)</formula>
    </cfRule>
    <cfRule type="expression" dxfId="1860" priority="1220">
      <formula>IF(RIGHT(TEXT(AM503,"0.#"),1)=".",TRUE,FALSE)</formula>
    </cfRule>
  </conditionalFormatting>
  <conditionalFormatting sqref="AM504">
    <cfRule type="expression" dxfId="1859" priority="1217">
      <formula>IF(RIGHT(TEXT(AM504,"0.#"),1)=".",FALSE,TRUE)</formula>
    </cfRule>
    <cfRule type="expression" dxfId="1858" priority="1218">
      <formula>IF(RIGHT(TEXT(AM504,"0.#"),1)=".",TRUE,FALSE)</formula>
    </cfRule>
  </conditionalFormatting>
  <conditionalFormatting sqref="AU503">
    <cfRule type="expression" dxfId="1857" priority="1213">
      <formula>IF(RIGHT(TEXT(AU503,"0.#"),1)=".",FALSE,TRUE)</formula>
    </cfRule>
    <cfRule type="expression" dxfId="1856" priority="1214">
      <formula>IF(RIGHT(TEXT(AU503,"0.#"),1)=".",TRUE,FALSE)</formula>
    </cfRule>
  </conditionalFormatting>
  <conditionalFormatting sqref="AU504">
    <cfRule type="expression" dxfId="1855" priority="1211">
      <formula>IF(RIGHT(TEXT(AU504,"0.#"),1)=".",FALSE,TRUE)</formula>
    </cfRule>
    <cfRule type="expression" dxfId="1854" priority="1212">
      <formula>IF(RIGHT(TEXT(AU504,"0.#"),1)=".",TRUE,FALSE)</formula>
    </cfRule>
  </conditionalFormatting>
  <conditionalFormatting sqref="AU505">
    <cfRule type="expression" dxfId="1853" priority="1209">
      <formula>IF(RIGHT(TEXT(AU505,"0.#"),1)=".",FALSE,TRUE)</formula>
    </cfRule>
    <cfRule type="expression" dxfId="1852" priority="1210">
      <formula>IF(RIGHT(TEXT(AU505,"0.#"),1)=".",TRUE,FALSE)</formula>
    </cfRule>
  </conditionalFormatting>
  <conditionalFormatting sqref="AI505">
    <cfRule type="expression" dxfId="1851" priority="1203">
      <formula>IF(RIGHT(TEXT(AI505,"0.#"),1)=".",FALSE,TRUE)</formula>
    </cfRule>
    <cfRule type="expression" dxfId="1850" priority="1204">
      <formula>IF(RIGHT(TEXT(AI505,"0.#"),1)=".",TRUE,FALSE)</formula>
    </cfRule>
  </conditionalFormatting>
  <conditionalFormatting sqref="AI503">
    <cfRule type="expression" dxfId="1849" priority="1207">
      <formula>IF(RIGHT(TEXT(AI503,"0.#"),1)=".",FALSE,TRUE)</formula>
    </cfRule>
    <cfRule type="expression" dxfId="1848" priority="1208">
      <formula>IF(RIGHT(TEXT(AI503,"0.#"),1)=".",TRUE,FALSE)</formula>
    </cfRule>
  </conditionalFormatting>
  <conditionalFormatting sqref="AI504">
    <cfRule type="expression" dxfId="1847" priority="1205">
      <formula>IF(RIGHT(TEXT(AI504,"0.#"),1)=".",FALSE,TRUE)</formula>
    </cfRule>
    <cfRule type="expression" dxfId="1846" priority="1206">
      <formula>IF(RIGHT(TEXT(AI504,"0.#"),1)=".",TRUE,FALSE)</formula>
    </cfRule>
  </conditionalFormatting>
  <conditionalFormatting sqref="AQ504">
    <cfRule type="expression" dxfId="1845" priority="1201">
      <formula>IF(RIGHT(TEXT(AQ504,"0.#"),1)=".",FALSE,TRUE)</formula>
    </cfRule>
    <cfRule type="expression" dxfId="1844" priority="1202">
      <formula>IF(RIGHT(TEXT(AQ504,"0.#"),1)=".",TRUE,FALSE)</formula>
    </cfRule>
  </conditionalFormatting>
  <conditionalFormatting sqref="AQ505">
    <cfRule type="expression" dxfId="1843" priority="1199">
      <formula>IF(RIGHT(TEXT(AQ505,"0.#"),1)=".",FALSE,TRUE)</formula>
    </cfRule>
    <cfRule type="expression" dxfId="1842" priority="1200">
      <formula>IF(RIGHT(TEXT(AQ505,"0.#"),1)=".",TRUE,FALSE)</formula>
    </cfRule>
  </conditionalFormatting>
  <conditionalFormatting sqref="AQ503">
    <cfRule type="expression" dxfId="1841" priority="1197">
      <formula>IF(RIGHT(TEXT(AQ503,"0.#"),1)=".",FALSE,TRUE)</formula>
    </cfRule>
    <cfRule type="expression" dxfId="1840" priority="1198">
      <formula>IF(RIGHT(TEXT(AQ503,"0.#"),1)=".",TRUE,FALSE)</formula>
    </cfRule>
  </conditionalFormatting>
  <conditionalFormatting sqref="AE508">
    <cfRule type="expression" dxfId="1839" priority="1195">
      <formula>IF(RIGHT(TEXT(AE508,"0.#"),1)=".",FALSE,TRUE)</formula>
    </cfRule>
    <cfRule type="expression" dxfId="1838" priority="1196">
      <formula>IF(RIGHT(TEXT(AE508,"0.#"),1)=".",TRUE,FALSE)</formula>
    </cfRule>
  </conditionalFormatting>
  <conditionalFormatting sqref="AM510">
    <cfRule type="expression" dxfId="1837" priority="1185">
      <formula>IF(RIGHT(TEXT(AM510,"0.#"),1)=".",FALSE,TRUE)</formula>
    </cfRule>
    <cfRule type="expression" dxfId="1836" priority="1186">
      <formula>IF(RIGHT(TEXT(AM510,"0.#"),1)=".",TRUE,FALSE)</formula>
    </cfRule>
  </conditionalFormatting>
  <conditionalFormatting sqref="AE509">
    <cfRule type="expression" dxfId="1835" priority="1193">
      <formula>IF(RIGHT(TEXT(AE509,"0.#"),1)=".",FALSE,TRUE)</formula>
    </cfRule>
    <cfRule type="expression" dxfId="1834" priority="1194">
      <formula>IF(RIGHT(TEXT(AE509,"0.#"),1)=".",TRUE,FALSE)</formula>
    </cfRule>
  </conditionalFormatting>
  <conditionalFormatting sqref="AE510">
    <cfRule type="expression" dxfId="1833" priority="1191">
      <formula>IF(RIGHT(TEXT(AE510,"0.#"),1)=".",FALSE,TRUE)</formula>
    </cfRule>
    <cfRule type="expression" dxfId="1832" priority="1192">
      <formula>IF(RIGHT(TEXT(AE510,"0.#"),1)=".",TRUE,FALSE)</formula>
    </cfRule>
  </conditionalFormatting>
  <conditionalFormatting sqref="AM508">
    <cfRule type="expression" dxfId="1831" priority="1189">
      <formula>IF(RIGHT(TEXT(AM508,"0.#"),1)=".",FALSE,TRUE)</formula>
    </cfRule>
    <cfRule type="expression" dxfId="1830" priority="1190">
      <formula>IF(RIGHT(TEXT(AM508,"0.#"),1)=".",TRUE,FALSE)</formula>
    </cfRule>
  </conditionalFormatting>
  <conditionalFormatting sqref="AM509">
    <cfRule type="expression" dxfId="1829" priority="1187">
      <formula>IF(RIGHT(TEXT(AM509,"0.#"),1)=".",FALSE,TRUE)</formula>
    </cfRule>
    <cfRule type="expression" dxfId="1828" priority="1188">
      <formula>IF(RIGHT(TEXT(AM509,"0.#"),1)=".",TRUE,FALSE)</formula>
    </cfRule>
  </conditionalFormatting>
  <conditionalFormatting sqref="AU508">
    <cfRule type="expression" dxfId="1827" priority="1183">
      <formula>IF(RIGHT(TEXT(AU508,"0.#"),1)=".",FALSE,TRUE)</formula>
    </cfRule>
    <cfRule type="expression" dxfId="1826" priority="1184">
      <formula>IF(RIGHT(TEXT(AU508,"0.#"),1)=".",TRUE,FALSE)</formula>
    </cfRule>
  </conditionalFormatting>
  <conditionalFormatting sqref="AU509">
    <cfRule type="expression" dxfId="1825" priority="1181">
      <formula>IF(RIGHT(TEXT(AU509,"0.#"),1)=".",FALSE,TRUE)</formula>
    </cfRule>
    <cfRule type="expression" dxfId="1824" priority="1182">
      <formula>IF(RIGHT(TEXT(AU509,"0.#"),1)=".",TRUE,FALSE)</formula>
    </cfRule>
  </conditionalFormatting>
  <conditionalFormatting sqref="AU510">
    <cfRule type="expression" dxfId="1823" priority="1179">
      <formula>IF(RIGHT(TEXT(AU510,"0.#"),1)=".",FALSE,TRUE)</formula>
    </cfRule>
    <cfRule type="expression" dxfId="1822" priority="1180">
      <formula>IF(RIGHT(TEXT(AU510,"0.#"),1)=".",TRUE,FALSE)</formula>
    </cfRule>
  </conditionalFormatting>
  <conditionalFormatting sqref="AI510">
    <cfRule type="expression" dxfId="1821" priority="1173">
      <formula>IF(RIGHT(TEXT(AI510,"0.#"),1)=".",FALSE,TRUE)</formula>
    </cfRule>
    <cfRule type="expression" dxfId="1820" priority="1174">
      <formula>IF(RIGHT(TEXT(AI510,"0.#"),1)=".",TRUE,FALSE)</formula>
    </cfRule>
  </conditionalFormatting>
  <conditionalFormatting sqref="AI508">
    <cfRule type="expression" dxfId="1819" priority="1177">
      <formula>IF(RIGHT(TEXT(AI508,"0.#"),1)=".",FALSE,TRUE)</formula>
    </cfRule>
    <cfRule type="expression" dxfId="1818" priority="1178">
      <formula>IF(RIGHT(TEXT(AI508,"0.#"),1)=".",TRUE,FALSE)</formula>
    </cfRule>
  </conditionalFormatting>
  <conditionalFormatting sqref="AI509">
    <cfRule type="expression" dxfId="1817" priority="1175">
      <formula>IF(RIGHT(TEXT(AI509,"0.#"),1)=".",FALSE,TRUE)</formula>
    </cfRule>
    <cfRule type="expression" dxfId="1816" priority="1176">
      <formula>IF(RIGHT(TEXT(AI509,"0.#"),1)=".",TRUE,FALSE)</formula>
    </cfRule>
  </conditionalFormatting>
  <conditionalFormatting sqref="AQ509">
    <cfRule type="expression" dxfId="1815" priority="1171">
      <formula>IF(RIGHT(TEXT(AQ509,"0.#"),1)=".",FALSE,TRUE)</formula>
    </cfRule>
    <cfRule type="expression" dxfId="1814" priority="1172">
      <formula>IF(RIGHT(TEXT(AQ509,"0.#"),1)=".",TRUE,FALSE)</formula>
    </cfRule>
  </conditionalFormatting>
  <conditionalFormatting sqref="AQ510">
    <cfRule type="expression" dxfId="1813" priority="1169">
      <formula>IF(RIGHT(TEXT(AQ510,"0.#"),1)=".",FALSE,TRUE)</formula>
    </cfRule>
    <cfRule type="expression" dxfId="1812" priority="1170">
      <formula>IF(RIGHT(TEXT(AQ510,"0.#"),1)=".",TRUE,FALSE)</formula>
    </cfRule>
  </conditionalFormatting>
  <conditionalFormatting sqref="AQ508">
    <cfRule type="expression" dxfId="1811" priority="1167">
      <formula>IF(RIGHT(TEXT(AQ508,"0.#"),1)=".",FALSE,TRUE)</formula>
    </cfRule>
    <cfRule type="expression" dxfId="1810" priority="1168">
      <formula>IF(RIGHT(TEXT(AQ508,"0.#"),1)=".",TRUE,FALSE)</formula>
    </cfRule>
  </conditionalFormatting>
  <conditionalFormatting sqref="AE513">
    <cfRule type="expression" dxfId="1809" priority="1165">
      <formula>IF(RIGHT(TEXT(AE513,"0.#"),1)=".",FALSE,TRUE)</formula>
    </cfRule>
    <cfRule type="expression" dxfId="1808" priority="1166">
      <formula>IF(RIGHT(TEXT(AE513,"0.#"),1)=".",TRUE,FALSE)</formula>
    </cfRule>
  </conditionalFormatting>
  <conditionalFormatting sqref="AM515">
    <cfRule type="expression" dxfId="1807" priority="1155">
      <formula>IF(RIGHT(TEXT(AM515,"0.#"),1)=".",FALSE,TRUE)</formula>
    </cfRule>
    <cfRule type="expression" dxfId="1806" priority="1156">
      <formula>IF(RIGHT(TEXT(AM515,"0.#"),1)=".",TRUE,FALSE)</formula>
    </cfRule>
  </conditionalFormatting>
  <conditionalFormatting sqref="AE514">
    <cfRule type="expression" dxfId="1805" priority="1163">
      <formula>IF(RIGHT(TEXT(AE514,"0.#"),1)=".",FALSE,TRUE)</formula>
    </cfRule>
    <cfRule type="expression" dxfId="1804" priority="1164">
      <formula>IF(RIGHT(TEXT(AE514,"0.#"),1)=".",TRUE,FALSE)</formula>
    </cfRule>
  </conditionalFormatting>
  <conditionalFormatting sqref="AE515">
    <cfRule type="expression" dxfId="1803" priority="1161">
      <formula>IF(RIGHT(TEXT(AE515,"0.#"),1)=".",FALSE,TRUE)</formula>
    </cfRule>
    <cfRule type="expression" dxfId="1802" priority="1162">
      <formula>IF(RIGHT(TEXT(AE515,"0.#"),1)=".",TRUE,FALSE)</formula>
    </cfRule>
  </conditionalFormatting>
  <conditionalFormatting sqref="AM513">
    <cfRule type="expression" dxfId="1801" priority="1159">
      <formula>IF(RIGHT(TEXT(AM513,"0.#"),1)=".",FALSE,TRUE)</formula>
    </cfRule>
    <cfRule type="expression" dxfId="1800" priority="1160">
      <formula>IF(RIGHT(TEXT(AM513,"0.#"),1)=".",TRUE,FALSE)</formula>
    </cfRule>
  </conditionalFormatting>
  <conditionalFormatting sqref="AM514">
    <cfRule type="expression" dxfId="1799" priority="1157">
      <formula>IF(RIGHT(TEXT(AM514,"0.#"),1)=".",FALSE,TRUE)</formula>
    </cfRule>
    <cfRule type="expression" dxfId="1798" priority="1158">
      <formula>IF(RIGHT(TEXT(AM514,"0.#"),1)=".",TRUE,FALSE)</formula>
    </cfRule>
  </conditionalFormatting>
  <conditionalFormatting sqref="AU513">
    <cfRule type="expression" dxfId="1797" priority="1153">
      <formula>IF(RIGHT(TEXT(AU513,"0.#"),1)=".",FALSE,TRUE)</formula>
    </cfRule>
    <cfRule type="expression" dxfId="1796" priority="1154">
      <formula>IF(RIGHT(TEXT(AU513,"0.#"),1)=".",TRUE,FALSE)</formula>
    </cfRule>
  </conditionalFormatting>
  <conditionalFormatting sqref="AU514">
    <cfRule type="expression" dxfId="1795" priority="1151">
      <formula>IF(RIGHT(TEXT(AU514,"0.#"),1)=".",FALSE,TRUE)</formula>
    </cfRule>
    <cfRule type="expression" dxfId="1794" priority="1152">
      <formula>IF(RIGHT(TEXT(AU514,"0.#"),1)=".",TRUE,FALSE)</formula>
    </cfRule>
  </conditionalFormatting>
  <conditionalFormatting sqref="AU515">
    <cfRule type="expression" dxfId="1793" priority="1149">
      <formula>IF(RIGHT(TEXT(AU515,"0.#"),1)=".",FALSE,TRUE)</formula>
    </cfRule>
    <cfRule type="expression" dxfId="1792" priority="1150">
      <formula>IF(RIGHT(TEXT(AU515,"0.#"),1)=".",TRUE,FALSE)</formula>
    </cfRule>
  </conditionalFormatting>
  <conditionalFormatting sqref="AI515">
    <cfRule type="expression" dxfId="1791" priority="1143">
      <formula>IF(RIGHT(TEXT(AI515,"0.#"),1)=".",FALSE,TRUE)</formula>
    </cfRule>
    <cfRule type="expression" dxfId="1790" priority="1144">
      <formula>IF(RIGHT(TEXT(AI515,"0.#"),1)=".",TRUE,FALSE)</formula>
    </cfRule>
  </conditionalFormatting>
  <conditionalFormatting sqref="AI513">
    <cfRule type="expression" dxfId="1789" priority="1147">
      <formula>IF(RIGHT(TEXT(AI513,"0.#"),1)=".",FALSE,TRUE)</formula>
    </cfRule>
    <cfRule type="expression" dxfId="1788" priority="1148">
      <formula>IF(RIGHT(TEXT(AI513,"0.#"),1)=".",TRUE,FALSE)</formula>
    </cfRule>
  </conditionalFormatting>
  <conditionalFormatting sqref="AI514">
    <cfRule type="expression" dxfId="1787" priority="1145">
      <formula>IF(RIGHT(TEXT(AI514,"0.#"),1)=".",FALSE,TRUE)</formula>
    </cfRule>
    <cfRule type="expression" dxfId="1786" priority="1146">
      <formula>IF(RIGHT(TEXT(AI514,"0.#"),1)=".",TRUE,FALSE)</formula>
    </cfRule>
  </conditionalFormatting>
  <conditionalFormatting sqref="AQ514">
    <cfRule type="expression" dxfId="1785" priority="1141">
      <formula>IF(RIGHT(TEXT(AQ514,"0.#"),1)=".",FALSE,TRUE)</formula>
    </cfRule>
    <cfRule type="expression" dxfId="1784" priority="1142">
      <formula>IF(RIGHT(TEXT(AQ514,"0.#"),1)=".",TRUE,FALSE)</formula>
    </cfRule>
  </conditionalFormatting>
  <conditionalFormatting sqref="AQ515">
    <cfRule type="expression" dxfId="1783" priority="1139">
      <formula>IF(RIGHT(TEXT(AQ515,"0.#"),1)=".",FALSE,TRUE)</formula>
    </cfRule>
    <cfRule type="expression" dxfId="1782" priority="1140">
      <formula>IF(RIGHT(TEXT(AQ515,"0.#"),1)=".",TRUE,FALSE)</formula>
    </cfRule>
  </conditionalFormatting>
  <conditionalFormatting sqref="AQ513">
    <cfRule type="expression" dxfId="1781" priority="1137">
      <formula>IF(RIGHT(TEXT(AQ513,"0.#"),1)=".",FALSE,TRUE)</formula>
    </cfRule>
    <cfRule type="expression" dxfId="1780" priority="1138">
      <formula>IF(RIGHT(TEXT(AQ513,"0.#"),1)=".",TRUE,FALSE)</formula>
    </cfRule>
  </conditionalFormatting>
  <conditionalFormatting sqref="AE522">
    <cfRule type="expression" dxfId="1779" priority="1135">
      <formula>IF(RIGHT(TEXT(AE522,"0.#"),1)=".",FALSE,TRUE)</formula>
    </cfRule>
    <cfRule type="expression" dxfId="1778" priority="1136">
      <formula>IF(RIGHT(TEXT(AE522,"0.#"),1)=".",TRUE,FALSE)</formula>
    </cfRule>
  </conditionalFormatting>
  <conditionalFormatting sqref="AM524">
    <cfRule type="expression" dxfId="1777" priority="1125">
      <formula>IF(RIGHT(TEXT(AM524,"0.#"),1)=".",FALSE,TRUE)</formula>
    </cfRule>
    <cfRule type="expression" dxfId="1776" priority="1126">
      <formula>IF(RIGHT(TEXT(AM524,"0.#"),1)=".",TRUE,FALSE)</formula>
    </cfRule>
  </conditionalFormatting>
  <conditionalFormatting sqref="AE523">
    <cfRule type="expression" dxfId="1775" priority="1133">
      <formula>IF(RIGHT(TEXT(AE523,"0.#"),1)=".",FALSE,TRUE)</formula>
    </cfRule>
    <cfRule type="expression" dxfId="1774" priority="1134">
      <formula>IF(RIGHT(TEXT(AE523,"0.#"),1)=".",TRUE,FALSE)</formula>
    </cfRule>
  </conditionalFormatting>
  <conditionalFormatting sqref="AE524">
    <cfRule type="expression" dxfId="1773" priority="1131">
      <formula>IF(RIGHT(TEXT(AE524,"0.#"),1)=".",FALSE,TRUE)</formula>
    </cfRule>
    <cfRule type="expression" dxfId="1772" priority="1132">
      <formula>IF(RIGHT(TEXT(AE524,"0.#"),1)=".",TRUE,FALSE)</formula>
    </cfRule>
  </conditionalFormatting>
  <conditionalFormatting sqref="AM522">
    <cfRule type="expression" dxfId="1771" priority="1129">
      <formula>IF(RIGHT(TEXT(AM522,"0.#"),1)=".",FALSE,TRUE)</formula>
    </cfRule>
    <cfRule type="expression" dxfId="1770" priority="1130">
      <formula>IF(RIGHT(TEXT(AM522,"0.#"),1)=".",TRUE,FALSE)</formula>
    </cfRule>
  </conditionalFormatting>
  <conditionalFormatting sqref="AM523">
    <cfRule type="expression" dxfId="1769" priority="1127">
      <formula>IF(RIGHT(TEXT(AM523,"0.#"),1)=".",FALSE,TRUE)</formula>
    </cfRule>
    <cfRule type="expression" dxfId="1768" priority="1128">
      <formula>IF(RIGHT(TEXT(AM523,"0.#"),1)=".",TRUE,FALSE)</formula>
    </cfRule>
  </conditionalFormatting>
  <conditionalFormatting sqref="AU522">
    <cfRule type="expression" dxfId="1767" priority="1123">
      <formula>IF(RIGHT(TEXT(AU522,"0.#"),1)=".",FALSE,TRUE)</formula>
    </cfRule>
    <cfRule type="expression" dxfId="1766" priority="1124">
      <formula>IF(RIGHT(TEXT(AU522,"0.#"),1)=".",TRUE,FALSE)</formula>
    </cfRule>
  </conditionalFormatting>
  <conditionalFormatting sqref="AU523">
    <cfRule type="expression" dxfId="1765" priority="1121">
      <formula>IF(RIGHT(TEXT(AU523,"0.#"),1)=".",FALSE,TRUE)</formula>
    </cfRule>
    <cfRule type="expression" dxfId="1764" priority="1122">
      <formula>IF(RIGHT(TEXT(AU523,"0.#"),1)=".",TRUE,FALSE)</formula>
    </cfRule>
  </conditionalFormatting>
  <conditionalFormatting sqref="AU524">
    <cfRule type="expression" dxfId="1763" priority="1119">
      <formula>IF(RIGHT(TEXT(AU524,"0.#"),1)=".",FALSE,TRUE)</formula>
    </cfRule>
    <cfRule type="expression" dxfId="1762" priority="1120">
      <formula>IF(RIGHT(TEXT(AU524,"0.#"),1)=".",TRUE,FALSE)</formula>
    </cfRule>
  </conditionalFormatting>
  <conditionalFormatting sqref="AI524">
    <cfRule type="expression" dxfId="1761" priority="1113">
      <formula>IF(RIGHT(TEXT(AI524,"0.#"),1)=".",FALSE,TRUE)</formula>
    </cfRule>
    <cfRule type="expression" dxfId="1760" priority="1114">
      <formula>IF(RIGHT(TEXT(AI524,"0.#"),1)=".",TRUE,FALSE)</formula>
    </cfRule>
  </conditionalFormatting>
  <conditionalFormatting sqref="AI522">
    <cfRule type="expression" dxfId="1759" priority="1117">
      <formula>IF(RIGHT(TEXT(AI522,"0.#"),1)=".",FALSE,TRUE)</formula>
    </cfRule>
    <cfRule type="expression" dxfId="1758" priority="1118">
      <formula>IF(RIGHT(TEXT(AI522,"0.#"),1)=".",TRUE,FALSE)</formula>
    </cfRule>
  </conditionalFormatting>
  <conditionalFormatting sqref="AI523">
    <cfRule type="expression" dxfId="1757" priority="1115">
      <formula>IF(RIGHT(TEXT(AI523,"0.#"),1)=".",FALSE,TRUE)</formula>
    </cfRule>
    <cfRule type="expression" dxfId="1756" priority="1116">
      <formula>IF(RIGHT(TEXT(AI523,"0.#"),1)=".",TRUE,FALSE)</formula>
    </cfRule>
  </conditionalFormatting>
  <conditionalFormatting sqref="AQ523">
    <cfRule type="expression" dxfId="1755" priority="1111">
      <formula>IF(RIGHT(TEXT(AQ523,"0.#"),1)=".",FALSE,TRUE)</formula>
    </cfRule>
    <cfRule type="expression" dxfId="1754" priority="1112">
      <formula>IF(RIGHT(TEXT(AQ523,"0.#"),1)=".",TRUE,FALSE)</formula>
    </cfRule>
  </conditionalFormatting>
  <conditionalFormatting sqref="AQ524">
    <cfRule type="expression" dxfId="1753" priority="1109">
      <formula>IF(RIGHT(TEXT(AQ524,"0.#"),1)=".",FALSE,TRUE)</formula>
    </cfRule>
    <cfRule type="expression" dxfId="1752" priority="1110">
      <formula>IF(RIGHT(TEXT(AQ524,"0.#"),1)=".",TRUE,FALSE)</formula>
    </cfRule>
  </conditionalFormatting>
  <conditionalFormatting sqref="AQ522">
    <cfRule type="expression" dxfId="1751" priority="1107">
      <formula>IF(RIGHT(TEXT(AQ522,"0.#"),1)=".",FALSE,TRUE)</formula>
    </cfRule>
    <cfRule type="expression" dxfId="1750" priority="1108">
      <formula>IF(RIGHT(TEXT(AQ522,"0.#"),1)=".",TRUE,FALSE)</formula>
    </cfRule>
  </conditionalFormatting>
  <conditionalFormatting sqref="AE527">
    <cfRule type="expression" dxfId="1749" priority="1105">
      <formula>IF(RIGHT(TEXT(AE527,"0.#"),1)=".",FALSE,TRUE)</formula>
    </cfRule>
    <cfRule type="expression" dxfId="1748" priority="1106">
      <formula>IF(RIGHT(TEXT(AE527,"0.#"),1)=".",TRUE,FALSE)</formula>
    </cfRule>
  </conditionalFormatting>
  <conditionalFormatting sqref="AM529">
    <cfRule type="expression" dxfId="1747" priority="1095">
      <formula>IF(RIGHT(TEXT(AM529,"0.#"),1)=".",FALSE,TRUE)</formula>
    </cfRule>
    <cfRule type="expression" dxfId="1746" priority="1096">
      <formula>IF(RIGHT(TEXT(AM529,"0.#"),1)=".",TRUE,FALSE)</formula>
    </cfRule>
  </conditionalFormatting>
  <conditionalFormatting sqref="AE528">
    <cfRule type="expression" dxfId="1745" priority="1103">
      <formula>IF(RIGHT(TEXT(AE528,"0.#"),1)=".",FALSE,TRUE)</formula>
    </cfRule>
    <cfRule type="expression" dxfId="1744" priority="1104">
      <formula>IF(RIGHT(TEXT(AE528,"0.#"),1)=".",TRUE,FALSE)</formula>
    </cfRule>
  </conditionalFormatting>
  <conditionalFormatting sqref="AE529">
    <cfRule type="expression" dxfId="1743" priority="1101">
      <formula>IF(RIGHT(TEXT(AE529,"0.#"),1)=".",FALSE,TRUE)</formula>
    </cfRule>
    <cfRule type="expression" dxfId="1742" priority="1102">
      <formula>IF(RIGHT(TEXT(AE529,"0.#"),1)=".",TRUE,FALSE)</formula>
    </cfRule>
  </conditionalFormatting>
  <conditionalFormatting sqref="AM527">
    <cfRule type="expression" dxfId="1741" priority="1099">
      <formula>IF(RIGHT(TEXT(AM527,"0.#"),1)=".",FALSE,TRUE)</formula>
    </cfRule>
    <cfRule type="expression" dxfId="1740" priority="1100">
      <formula>IF(RIGHT(TEXT(AM527,"0.#"),1)=".",TRUE,FALSE)</formula>
    </cfRule>
  </conditionalFormatting>
  <conditionalFormatting sqref="AM528">
    <cfRule type="expression" dxfId="1739" priority="1097">
      <formula>IF(RIGHT(TEXT(AM528,"0.#"),1)=".",FALSE,TRUE)</formula>
    </cfRule>
    <cfRule type="expression" dxfId="1738" priority="1098">
      <formula>IF(RIGHT(TEXT(AM528,"0.#"),1)=".",TRUE,FALSE)</formula>
    </cfRule>
  </conditionalFormatting>
  <conditionalFormatting sqref="AU527">
    <cfRule type="expression" dxfId="1737" priority="1093">
      <formula>IF(RIGHT(TEXT(AU527,"0.#"),1)=".",FALSE,TRUE)</formula>
    </cfRule>
    <cfRule type="expression" dxfId="1736" priority="1094">
      <formula>IF(RIGHT(TEXT(AU527,"0.#"),1)=".",TRUE,FALSE)</formula>
    </cfRule>
  </conditionalFormatting>
  <conditionalFormatting sqref="AU528">
    <cfRule type="expression" dxfId="1735" priority="1091">
      <formula>IF(RIGHT(TEXT(AU528,"0.#"),1)=".",FALSE,TRUE)</formula>
    </cfRule>
    <cfRule type="expression" dxfId="1734" priority="1092">
      <formula>IF(RIGHT(TEXT(AU528,"0.#"),1)=".",TRUE,FALSE)</formula>
    </cfRule>
  </conditionalFormatting>
  <conditionalFormatting sqref="AU529">
    <cfRule type="expression" dxfId="1733" priority="1089">
      <formula>IF(RIGHT(TEXT(AU529,"0.#"),1)=".",FALSE,TRUE)</formula>
    </cfRule>
    <cfRule type="expression" dxfId="1732" priority="1090">
      <formula>IF(RIGHT(TEXT(AU529,"0.#"),1)=".",TRUE,FALSE)</formula>
    </cfRule>
  </conditionalFormatting>
  <conditionalFormatting sqref="AI529">
    <cfRule type="expression" dxfId="1731" priority="1083">
      <formula>IF(RIGHT(TEXT(AI529,"0.#"),1)=".",FALSE,TRUE)</formula>
    </cfRule>
    <cfRule type="expression" dxfId="1730" priority="1084">
      <formula>IF(RIGHT(TEXT(AI529,"0.#"),1)=".",TRUE,FALSE)</formula>
    </cfRule>
  </conditionalFormatting>
  <conditionalFormatting sqref="AI527">
    <cfRule type="expression" dxfId="1729" priority="1087">
      <formula>IF(RIGHT(TEXT(AI527,"0.#"),1)=".",FALSE,TRUE)</formula>
    </cfRule>
    <cfRule type="expression" dxfId="1728" priority="1088">
      <formula>IF(RIGHT(TEXT(AI527,"0.#"),1)=".",TRUE,FALSE)</formula>
    </cfRule>
  </conditionalFormatting>
  <conditionalFormatting sqref="AI528">
    <cfRule type="expression" dxfId="1727" priority="1085">
      <formula>IF(RIGHT(TEXT(AI528,"0.#"),1)=".",FALSE,TRUE)</formula>
    </cfRule>
    <cfRule type="expression" dxfId="1726" priority="1086">
      <formula>IF(RIGHT(TEXT(AI528,"0.#"),1)=".",TRUE,FALSE)</formula>
    </cfRule>
  </conditionalFormatting>
  <conditionalFormatting sqref="AQ528">
    <cfRule type="expression" dxfId="1725" priority="1081">
      <formula>IF(RIGHT(TEXT(AQ528,"0.#"),1)=".",FALSE,TRUE)</formula>
    </cfRule>
    <cfRule type="expression" dxfId="1724" priority="1082">
      <formula>IF(RIGHT(TEXT(AQ528,"0.#"),1)=".",TRUE,FALSE)</formula>
    </cfRule>
  </conditionalFormatting>
  <conditionalFormatting sqref="AQ529">
    <cfRule type="expression" dxfId="1723" priority="1079">
      <formula>IF(RIGHT(TEXT(AQ529,"0.#"),1)=".",FALSE,TRUE)</formula>
    </cfRule>
    <cfRule type="expression" dxfId="1722" priority="1080">
      <formula>IF(RIGHT(TEXT(AQ529,"0.#"),1)=".",TRUE,FALSE)</formula>
    </cfRule>
  </conditionalFormatting>
  <conditionalFormatting sqref="AQ527">
    <cfRule type="expression" dxfId="1721" priority="1077">
      <formula>IF(RIGHT(TEXT(AQ527,"0.#"),1)=".",FALSE,TRUE)</formula>
    </cfRule>
    <cfRule type="expression" dxfId="1720" priority="1078">
      <formula>IF(RIGHT(TEXT(AQ527,"0.#"),1)=".",TRUE,FALSE)</formula>
    </cfRule>
  </conditionalFormatting>
  <conditionalFormatting sqref="AE532">
    <cfRule type="expression" dxfId="1719" priority="1075">
      <formula>IF(RIGHT(TEXT(AE532,"0.#"),1)=".",FALSE,TRUE)</formula>
    </cfRule>
    <cfRule type="expression" dxfId="1718" priority="1076">
      <formula>IF(RIGHT(TEXT(AE532,"0.#"),1)=".",TRUE,FALSE)</formula>
    </cfRule>
  </conditionalFormatting>
  <conditionalFormatting sqref="AM534">
    <cfRule type="expression" dxfId="1717" priority="1065">
      <formula>IF(RIGHT(TEXT(AM534,"0.#"),1)=".",FALSE,TRUE)</formula>
    </cfRule>
    <cfRule type="expression" dxfId="1716" priority="1066">
      <formula>IF(RIGHT(TEXT(AM534,"0.#"),1)=".",TRUE,FALSE)</formula>
    </cfRule>
  </conditionalFormatting>
  <conditionalFormatting sqref="AE533">
    <cfRule type="expression" dxfId="1715" priority="1073">
      <formula>IF(RIGHT(TEXT(AE533,"0.#"),1)=".",FALSE,TRUE)</formula>
    </cfRule>
    <cfRule type="expression" dxfId="1714" priority="1074">
      <formula>IF(RIGHT(TEXT(AE533,"0.#"),1)=".",TRUE,FALSE)</formula>
    </cfRule>
  </conditionalFormatting>
  <conditionalFormatting sqref="AE534">
    <cfRule type="expression" dxfId="1713" priority="1071">
      <formula>IF(RIGHT(TEXT(AE534,"0.#"),1)=".",FALSE,TRUE)</formula>
    </cfRule>
    <cfRule type="expression" dxfId="1712" priority="1072">
      <formula>IF(RIGHT(TEXT(AE534,"0.#"),1)=".",TRUE,FALSE)</formula>
    </cfRule>
  </conditionalFormatting>
  <conditionalFormatting sqref="AM532">
    <cfRule type="expression" dxfId="1711" priority="1069">
      <formula>IF(RIGHT(TEXT(AM532,"0.#"),1)=".",FALSE,TRUE)</formula>
    </cfRule>
    <cfRule type="expression" dxfId="1710" priority="1070">
      <formula>IF(RIGHT(TEXT(AM532,"0.#"),1)=".",TRUE,FALSE)</formula>
    </cfRule>
  </conditionalFormatting>
  <conditionalFormatting sqref="AM533">
    <cfRule type="expression" dxfId="1709" priority="1067">
      <formula>IF(RIGHT(TEXT(AM533,"0.#"),1)=".",FALSE,TRUE)</formula>
    </cfRule>
    <cfRule type="expression" dxfId="1708" priority="1068">
      <formula>IF(RIGHT(TEXT(AM533,"0.#"),1)=".",TRUE,FALSE)</formula>
    </cfRule>
  </conditionalFormatting>
  <conditionalFormatting sqref="AU532">
    <cfRule type="expression" dxfId="1707" priority="1063">
      <formula>IF(RIGHT(TEXT(AU532,"0.#"),1)=".",FALSE,TRUE)</formula>
    </cfRule>
    <cfRule type="expression" dxfId="1706" priority="1064">
      <formula>IF(RIGHT(TEXT(AU532,"0.#"),1)=".",TRUE,FALSE)</formula>
    </cfRule>
  </conditionalFormatting>
  <conditionalFormatting sqref="AU533">
    <cfRule type="expression" dxfId="1705" priority="1061">
      <formula>IF(RIGHT(TEXT(AU533,"0.#"),1)=".",FALSE,TRUE)</formula>
    </cfRule>
    <cfRule type="expression" dxfId="1704" priority="1062">
      <formula>IF(RIGHT(TEXT(AU533,"0.#"),1)=".",TRUE,FALSE)</formula>
    </cfRule>
  </conditionalFormatting>
  <conditionalFormatting sqref="AU534">
    <cfRule type="expression" dxfId="1703" priority="1059">
      <formula>IF(RIGHT(TEXT(AU534,"0.#"),1)=".",FALSE,TRUE)</formula>
    </cfRule>
    <cfRule type="expression" dxfId="1702" priority="1060">
      <formula>IF(RIGHT(TEXT(AU534,"0.#"),1)=".",TRUE,FALSE)</formula>
    </cfRule>
  </conditionalFormatting>
  <conditionalFormatting sqref="AI534">
    <cfRule type="expression" dxfId="1701" priority="1053">
      <formula>IF(RIGHT(TEXT(AI534,"0.#"),1)=".",FALSE,TRUE)</formula>
    </cfRule>
    <cfRule type="expression" dxfId="1700" priority="1054">
      <formula>IF(RIGHT(TEXT(AI534,"0.#"),1)=".",TRUE,FALSE)</formula>
    </cfRule>
  </conditionalFormatting>
  <conditionalFormatting sqref="AI532">
    <cfRule type="expression" dxfId="1699" priority="1057">
      <formula>IF(RIGHT(TEXT(AI532,"0.#"),1)=".",FALSE,TRUE)</formula>
    </cfRule>
    <cfRule type="expression" dxfId="1698" priority="1058">
      <formula>IF(RIGHT(TEXT(AI532,"0.#"),1)=".",TRUE,FALSE)</formula>
    </cfRule>
  </conditionalFormatting>
  <conditionalFormatting sqref="AI533">
    <cfRule type="expression" dxfId="1697" priority="1055">
      <formula>IF(RIGHT(TEXT(AI533,"0.#"),1)=".",FALSE,TRUE)</formula>
    </cfRule>
    <cfRule type="expression" dxfId="1696" priority="1056">
      <formula>IF(RIGHT(TEXT(AI533,"0.#"),1)=".",TRUE,FALSE)</formula>
    </cfRule>
  </conditionalFormatting>
  <conditionalFormatting sqref="AQ533">
    <cfRule type="expression" dxfId="1695" priority="1051">
      <formula>IF(RIGHT(TEXT(AQ533,"0.#"),1)=".",FALSE,TRUE)</formula>
    </cfRule>
    <cfRule type="expression" dxfId="1694" priority="1052">
      <formula>IF(RIGHT(TEXT(AQ533,"0.#"),1)=".",TRUE,FALSE)</formula>
    </cfRule>
  </conditionalFormatting>
  <conditionalFormatting sqref="AQ534">
    <cfRule type="expression" dxfId="1693" priority="1049">
      <formula>IF(RIGHT(TEXT(AQ534,"0.#"),1)=".",FALSE,TRUE)</formula>
    </cfRule>
    <cfRule type="expression" dxfId="1692" priority="1050">
      <formula>IF(RIGHT(TEXT(AQ534,"0.#"),1)=".",TRUE,FALSE)</formula>
    </cfRule>
  </conditionalFormatting>
  <conditionalFormatting sqref="AQ532">
    <cfRule type="expression" dxfId="1691" priority="1047">
      <formula>IF(RIGHT(TEXT(AQ532,"0.#"),1)=".",FALSE,TRUE)</formula>
    </cfRule>
    <cfRule type="expression" dxfId="1690" priority="1048">
      <formula>IF(RIGHT(TEXT(AQ532,"0.#"),1)=".",TRUE,FALSE)</formula>
    </cfRule>
  </conditionalFormatting>
  <conditionalFormatting sqref="AE537">
    <cfRule type="expression" dxfId="1689" priority="1045">
      <formula>IF(RIGHT(TEXT(AE537,"0.#"),1)=".",FALSE,TRUE)</formula>
    </cfRule>
    <cfRule type="expression" dxfId="1688" priority="1046">
      <formula>IF(RIGHT(TEXT(AE537,"0.#"),1)=".",TRUE,FALSE)</formula>
    </cfRule>
  </conditionalFormatting>
  <conditionalFormatting sqref="AM539">
    <cfRule type="expression" dxfId="1687" priority="1035">
      <formula>IF(RIGHT(TEXT(AM539,"0.#"),1)=".",FALSE,TRUE)</formula>
    </cfRule>
    <cfRule type="expression" dxfId="1686" priority="1036">
      <formula>IF(RIGHT(TEXT(AM539,"0.#"),1)=".",TRUE,FALSE)</formula>
    </cfRule>
  </conditionalFormatting>
  <conditionalFormatting sqref="AE538">
    <cfRule type="expression" dxfId="1685" priority="1043">
      <formula>IF(RIGHT(TEXT(AE538,"0.#"),1)=".",FALSE,TRUE)</formula>
    </cfRule>
    <cfRule type="expression" dxfId="1684" priority="1044">
      <formula>IF(RIGHT(TEXT(AE538,"0.#"),1)=".",TRUE,FALSE)</formula>
    </cfRule>
  </conditionalFormatting>
  <conditionalFormatting sqref="AE539">
    <cfRule type="expression" dxfId="1683" priority="1041">
      <formula>IF(RIGHT(TEXT(AE539,"0.#"),1)=".",FALSE,TRUE)</formula>
    </cfRule>
    <cfRule type="expression" dxfId="1682" priority="1042">
      <formula>IF(RIGHT(TEXT(AE539,"0.#"),1)=".",TRUE,FALSE)</formula>
    </cfRule>
  </conditionalFormatting>
  <conditionalFormatting sqref="AM537">
    <cfRule type="expression" dxfId="1681" priority="1039">
      <formula>IF(RIGHT(TEXT(AM537,"0.#"),1)=".",FALSE,TRUE)</formula>
    </cfRule>
    <cfRule type="expression" dxfId="1680" priority="1040">
      <formula>IF(RIGHT(TEXT(AM537,"0.#"),1)=".",TRUE,FALSE)</formula>
    </cfRule>
  </conditionalFormatting>
  <conditionalFormatting sqref="AM538">
    <cfRule type="expression" dxfId="1679" priority="1037">
      <formula>IF(RIGHT(TEXT(AM538,"0.#"),1)=".",FALSE,TRUE)</formula>
    </cfRule>
    <cfRule type="expression" dxfId="1678" priority="1038">
      <formula>IF(RIGHT(TEXT(AM538,"0.#"),1)=".",TRUE,FALSE)</formula>
    </cfRule>
  </conditionalFormatting>
  <conditionalFormatting sqref="AU537">
    <cfRule type="expression" dxfId="1677" priority="1033">
      <formula>IF(RIGHT(TEXT(AU537,"0.#"),1)=".",FALSE,TRUE)</formula>
    </cfRule>
    <cfRule type="expression" dxfId="1676" priority="1034">
      <formula>IF(RIGHT(TEXT(AU537,"0.#"),1)=".",TRUE,FALSE)</formula>
    </cfRule>
  </conditionalFormatting>
  <conditionalFormatting sqref="AU538">
    <cfRule type="expression" dxfId="1675" priority="1031">
      <formula>IF(RIGHT(TEXT(AU538,"0.#"),1)=".",FALSE,TRUE)</formula>
    </cfRule>
    <cfRule type="expression" dxfId="1674" priority="1032">
      <formula>IF(RIGHT(TEXT(AU538,"0.#"),1)=".",TRUE,FALSE)</formula>
    </cfRule>
  </conditionalFormatting>
  <conditionalFormatting sqref="AU539">
    <cfRule type="expression" dxfId="1673" priority="1029">
      <formula>IF(RIGHT(TEXT(AU539,"0.#"),1)=".",FALSE,TRUE)</formula>
    </cfRule>
    <cfRule type="expression" dxfId="1672" priority="1030">
      <formula>IF(RIGHT(TEXT(AU539,"0.#"),1)=".",TRUE,FALSE)</formula>
    </cfRule>
  </conditionalFormatting>
  <conditionalFormatting sqref="AI539">
    <cfRule type="expression" dxfId="1671" priority="1023">
      <formula>IF(RIGHT(TEXT(AI539,"0.#"),1)=".",FALSE,TRUE)</formula>
    </cfRule>
    <cfRule type="expression" dxfId="1670" priority="1024">
      <formula>IF(RIGHT(TEXT(AI539,"0.#"),1)=".",TRUE,FALSE)</formula>
    </cfRule>
  </conditionalFormatting>
  <conditionalFormatting sqref="AI537">
    <cfRule type="expression" dxfId="1669" priority="1027">
      <formula>IF(RIGHT(TEXT(AI537,"0.#"),1)=".",FALSE,TRUE)</formula>
    </cfRule>
    <cfRule type="expression" dxfId="1668" priority="1028">
      <formula>IF(RIGHT(TEXT(AI537,"0.#"),1)=".",TRUE,FALSE)</formula>
    </cfRule>
  </conditionalFormatting>
  <conditionalFormatting sqref="AI538">
    <cfRule type="expression" dxfId="1667" priority="1025">
      <formula>IF(RIGHT(TEXT(AI538,"0.#"),1)=".",FALSE,TRUE)</formula>
    </cfRule>
    <cfRule type="expression" dxfId="1666" priority="1026">
      <formula>IF(RIGHT(TEXT(AI538,"0.#"),1)=".",TRUE,FALSE)</formula>
    </cfRule>
  </conditionalFormatting>
  <conditionalFormatting sqref="AQ538">
    <cfRule type="expression" dxfId="1665" priority="1021">
      <formula>IF(RIGHT(TEXT(AQ538,"0.#"),1)=".",FALSE,TRUE)</formula>
    </cfRule>
    <cfRule type="expression" dxfId="1664" priority="1022">
      <formula>IF(RIGHT(TEXT(AQ538,"0.#"),1)=".",TRUE,FALSE)</formula>
    </cfRule>
  </conditionalFormatting>
  <conditionalFormatting sqref="AQ539">
    <cfRule type="expression" dxfId="1663" priority="1019">
      <formula>IF(RIGHT(TEXT(AQ539,"0.#"),1)=".",FALSE,TRUE)</formula>
    </cfRule>
    <cfRule type="expression" dxfId="1662" priority="1020">
      <formula>IF(RIGHT(TEXT(AQ539,"0.#"),1)=".",TRUE,FALSE)</formula>
    </cfRule>
  </conditionalFormatting>
  <conditionalFormatting sqref="AQ537">
    <cfRule type="expression" dxfId="1661" priority="1017">
      <formula>IF(RIGHT(TEXT(AQ537,"0.#"),1)=".",FALSE,TRUE)</formula>
    </cfRule>
    <cfRule type="expression" dxfId="1660" priority="1018">
      <formula>IF(RIGHT(TEXT(AQ537,"0.#"),1)=".",TRUE,FALSE)</formula>
    </cfRule>
  </conditionalFormatting>
  <conditionalFormatting sqref="AE542">
    <cfRule type="expression" dxfId="1659" priority="1015">
      <formula>IF(RIGHT(TEXT(AE542,"0.#"),1)=".",FALSE,TRUE)</formula>
    </cfRule>
    <cfRule type="expression" dxfId="1658" priority="1016">
      <formula>IF(RIGHT(TEXT(AE542,"0.#"),1)=".",TRUE,FALSE)</formula>
    </cfRule>
  </conditionalFormatting>
  <conditionalFormatting sqref="AM544">
    <cfRule type="expression" dxfId="1657" priority="1005">
      <formula>IF(RIGHT(TEXT(AM544,"0.#"),1)=".",FALSE,TRUE)</formula>
    </cfRule>
    <cfRule type="expression" dxfId="1656" priority="1006">
      <formula>IF(RIGHT(TEXT(AM544,"0.#"),1)=".",TRUE,FALSE)</formula>
    </cfRule>
  </conditionalFormatting>
  <conditionalFormatting sqref="AE543">
    <cfRule type="expression" dxfId="1655" priority="1013">
      <formula>IF(RIGHT(TEXT(AE543,"0.#"),1)=".",FALSE,TRUE)</formula>
    </cfRule>
    <cfRule type="expression" dxfId="1654" priority="1014">
      <formula>IF(RIGHT(TEXT(AE543,"0.#"),1)=".",TRUE,FALSE)</formula>
    </cfRule>
  </conditionalFormatting>
  <conditionalFormatting sqref="AE544">
    <cfRule type="expression" dxfId="1653" priority="1011">
      <formula>IF(RIGHT(TEXT(AE544,"0.#"),1)=".",FALSE,TRUE)</formula>
    </cfRule>
    <cfRule type="expression" dxfId="1652" priority="1012">
      <formula>IF(RIGHT(TEXT(AE544,"0.#"),1)=".",TRUE,FALSE)</formula>
    </cfRule>
  </conditionalFormatting>
  <conditionalFormatting sqref="AM542">
    <cfRule type="expression" dxfId="1651" priority="1009">
      <formula>IF(RIGHT(TEXT(AM542,"0.#"),1)=".",FALSE,TRUE)</formula>
    </cfRule>
    <cfRule type="expression" dxfId="1650" priority="1010">
      <formula>IF(RIGHT(TEXT(AM542,"0.#"),1)=".",TRUE,FALSE)</formula>
    </cfRule>
  </conditionalFormatting>
  <conditionalFormatting sqref="AM543">
    <cfRule type="expression" dxfId="1649" priority="1007">
      <formula>IF(RIGHT(TEXT(AM543,"0.#"),1)=".",FALSE,TRUE)</formula>
    </cfRule>
    <cfRule type="expression" dxfId="1648" priority="1008">
      <formula>IF(RIGHT(TEXT(AM543,"0.#"),1)=".",TRUE,FALSE)</formula>
    </cfRule>
  </conditionalFormatting>
  <conditionalFormatting sqref="AU542">
    <cfRule type="expression" dxfId="1647" priority="1003">
      <formula>IF(RIGHT(TEXT(AU542,"0.#"),1)=".",FALSE,TRUE)</formula>
    </cfRule>
    <cfRule type="expression" dxfId="1646" priority="1004">
      <formula>IF(RIGHT(TEXT(AU542,"0.#"),1)=".",TRUE,FALSE)</formula>
    </cfRule>
  </conditionalFormatting>
  <conditionalFormatting sqref="AU543">
    <cfRule type="expression" dxfId="1645" priority="1001">
      <formula>IF(RIGHT(TEXT(AU543,"0.#"),1)=".",FALSE,TRUE)</formula>
    </cfRule>
    <cfRule type="expression" dxfId="1644" priority="1002">
      <formula>IF(RIGHT(TEXT(AU543,"0.#"),1)=".",TRUE,FALSE)</formula>
    </cfRule>
  </conditionalFormatting>
  <conditionalFormatting sqref="AU544">
    <cfRule type="expression" dxfId="1643" priority="999">
      <formula>IF(RIGHT(TEXT(AU544,"0.#"),1)=".",FALSE,TRUE)</formula>
    </cfRule>
    <cfRule type="expression" dxfId="1642" priority="1000">
      <formula>IF(RIGHT(TEXT(AU544,"0.#"),1)=".",TRUE,FALSE)</formula>
    </cfRule>
  </conditionalFormatting>
  <conditionalFormatting sqref="AI544">
    <cfRule type="expression" dxfId="1641" priority="993">
      <formula>IF(RIGHT(TEXT(AI544,"0.#"),1)=".",FALSE,TRUE)</formula>
    </cfRule>
    <cfRule type="expression" dxfId="1640" priority="994">
      <formula>IF(RIGHT(TEXT(AI544,"0.#"),1)=".",TRUE,FALSE)</formula>
    </cfRule>
  </conditionalFormatting>
  <conditionalFormatting sqref="AI542">
    <cfRule type="expression" dxfId="1639" priority="997">
      <formula>IF(RIGHT(TEXT(AI542,"0.#"),1)=".",FALSE,TRUE)</formula>
    </cfRule>
    <cfRule type="expression" dxfId="1638" priority="998">
      <formula>IF(RIGHT(TEXT(AI542,"0.#"),1)=".",TRUE,FALSE)</formula>
    </cfRule>
  </conditionalFormatting>
  <conditionalFormatting sqref="AI543">
    <cfRule type="expression" dxfId="1637" priority="995">
      <formula>IF(RIGHT(TEXT(AI543,"0.#"),1)=".",FALSE,TRUE)</formula>
    </cfRule>
    <cfRule type="expression" dxfId="1636" priority="996">
      <formula>IF(RIGHT(TEXT(AI543,"0.#"),1)=".",TRUE,FALSE)</formula>
    </cfRule>
  </conditionalFormatting>
  <conditionalFormatting sqref="AQ543">
    <cfRule type="expression" dxfId="1635" priority="991">
      <formula>IF(RIGHT(TEXT(AQ543,"0.#"),1)=".",FALSE,TRUE)</formula>
    </cfRule>
    <cfRule type="expression" dxfId="1634" priority="992">
      <formula>IF(RIGHT(TEXT(AQ543,"0.#"),1)=".",TRUE,FALSE)</formula>
    </cfRule>
  </conditionalFormatting>
  <conditionalFormatting sqref="AQ544">
    <cfRule type="expression" dxfId="1633" priority="989">
      <formula>IF(RIGHT(TEXT(AQ544,"0.#"),1)=".",FALSE,TRUE)</formula>
    </cfRule>
    <cfRule type="expression" dxfId="1632" priority="990">
      <formula>IF(RIGHT(TEXT(AQ544,"0.#"),1)=".",TRUE,FALSE)</formula>
    </cfRule>
  </conditionalFormatting>
  <conditionalFormatting sqref="AQ542">
    <cfRule type="expression" dxfId="1631" priority="987">
      <formula>IF(RIGHT(TEXT(AQ542,"0.#"),1)=".",FALSE,TRUE)</formula>
    </cfRule>
    <cfRule type="expression" dxfId="1630" priority="988">
      <formula>IF(RIGHT(TEXT(AQ542,"0.#"),1)=".",TRUE,FALSE)</formula>
    </cfRule>
  </conditionalFormatting>
  <conditionalFormatting sqref="AE547">
    <cfRule type="expression" dxfId="1629" priority="985">
      <formula>IF(RIGHT(TEXT(AE547,"0.#"),1)=".",FALSE,TRUE)</formula>
    </cfRule>
    <cfRule type="expression" dxfId="1628" priority="986">
      <formula>IF(RIGHT(TEXT(AE547,"0.#"),1)=".",TRUE,FALSE)</formula>
    </cfRule>
  </conditionalFormatting>
  <conditionalFormatting sqref="AM549">
    <cfRule type="expression" dxfId="1627" priority="975">
      <formula>IF(RIGHT(TEXT(AM549,"0.#"),1)=".",FALSE,TRUE)</formula>
    </cfRule>
    <cfRule type="expression" dxfId="1626" priority="976">
      <formula>IF(RIGHT(TEXT(AM549,"0.#"),1)=".",TRUE,FALSE)</formula>
    </cfRule>
  </conditionalFormatting>
  <conditionalFormatting sqref="AE548">
    <cfRule type="expression" dxfId="1625" priority="983">
      <formula>IF(RIGHT(TEXT(AE548,"0.#"),1)=".",FALSE,TRUE)</formula>
    </cfRule>
    <cfRule type="expression" dxfId="1624" priority="984">
      <formula>IF(RIGHT(TEXT(AE548,"0.#"),1)=".",TRUE,FALSE)</formula>
    </cfRule>
  </conditionalFormatting>
  <conditionalFormatting sqref="AE549">
    <cfRule type="expression" dxfId="1623" priority="981">
      <formula>IF(RIGHT(TEXT(AE549,"0.#"),1)=".",FALSE,TRUE)</formula>
    </cfRule>
    <cfRule type="expression" dxfId="1622" priority="982">
      <formula>IF(RIGHT(TEXT(AE549,"0.#"),1)=".",TRUE,FALSE)</formula>
    </cfRule>
  </conditionalFormatting>
  <conditionalFormatting sqref="AM547">
    <cfRule type="expression" dxfId="1621" priority="979">
      <formula>IF(RIGHT(TEXT(AM547,"0.#"),1)=".",FALSE,TRUE)</formula>
    </cfRule>
    <cfRule type="expression" dxfId="1620" priority="980">
      <formula>IF(RIGHT(TEXT(AM547,"0.#"),1)=".",TRUE,FALSE)</formula>
    </cfRule>
  </conditionalFormatting>
  <conditionalFormatting sqref="AM548">
    <cfRule type="expression" dxfId="1619" priority="977">
      <formula>IF(RIGHT(TEXT(AM548,"0.#"),1)=".",FALSE,TRUE)</formula>
    </cfRule>
    <cfRule type="expression" dxfId="1618" priority="978">
      <formula>IF(RIGHT(TEXT(AM548,"0.#"),1)=".",TRUE,FALSE)</formula>
    </cfRule>
  </conditionalFormatting>
  <conditionalFormatting sqref="AU547">
    <cfRule type="expression" dxfId="1617" priority="973">
      <formula>IF(RIGHT(TEXT(AU547,"0.#"),1)=".",FALSE,TRUE)</formula>
    </cfRule>
    <cfRule type="expression" dxfId="1616" priority="974">
      <formula>IF(RIGHT(TEXT(AU547,"0.#"),1)=".",TRUE,FALSE)</formula>
    </cfRule>
  </conditionalFormatting>
  <conditionalFormatting sqref="AU548">
    <cfRule type="expression" dxfId="1615" priority="971">
      <formula>IF(RIGHT(TEXT(AU548,"0.#"),1)=".",FALSE,TRUE)</formula>
    </cfRule>
    <cfRule type="expression" dxfId="1614" priority="972">
      <formula>IF(RIGHT(TEXT(AU548,"0.#"),1)=".",TRUE,FALSE)</formula>
    </cfRule>
  </conditionalFormatting>
  <conditionalFormatting sqref="AU549">
    <cfRule type="expression" dxfId="1613" priority="969">
      <formula>IF(RIGHT(TEXT(AU549,"0.#"),1)=".",FALSE,TRUE)</formula>
    </cfRule>
    <cfRule type="expression" dxfId="1612" priority="970">
      <formula>IF(RIGHT(TEXT(AU549,"0.#"),1)=".",TRUE,FALSE)</formula>
    </cfRule>
  </conditionalFormatting>
  <conditionalFormatting sqref="AI549">
    <cfRule type="expression" dxfId="1611" priority="963">
      <formula>IF(RIGHT(TEXT(AI549,"0.#"),1)=".",FALSE,TRUE)</formula>
    </cfRule>
    <cfRule type="expression" dxfId="1610" priority="964">
      <formula>IF(RIGHT(TEXT(AI549,"0.#"),1)=".",TRUE,FALSE)</formula>
    </cfRule>
  </conditionalFormatting>
  <conditionalFormatting sqref="AI547">
    <cfRule type="expression" dxfId="1609" priority="967">
      <formula>IF(RIGHT(TEXT(AI547,"0.#"),1)=".",FALSE,TRUE)</formula>
    </cfRule>
    <cfRule type="expression" dxfId="1608" priority="968">
      <formula>IF(RIGHT(TEXT(AI547,"0.#"),1)=".",TRUE,FALSE)</formula>
    </cfRule>
  </conditionalFormatting>
  <conditionalFormatting sqref="AI548">
    <cfRule type="expression" dxfId="1607" priority="965">
      <formula>IF(RIGHT(TEXT(AI548,"0.#"),1)=".",FALSE,TRUE)</formula>
    </cfRule>
    <cfRule type="expression" dxfId="1606" priority="966">
      <formula>IF(RIGHT(TEXT(AI548,"0.#"),1)=".",TRUE,FALSE)</formula>
    </cfRule>
  </conditionalFormatting>
  <conditionalFormatting sqref="AQ548">
    <cfRule type="expression" dxfId="1605" priority="961">
      <formula>IF(RIGHT(TEXT(AQ548,"0.#"),1)=".",FALSE,TRUE)</formula>
    </cfRule>
    <cfRule type="expression" dxfId="1604" priority="962">
      <formula>IF(RIGHT(TEXT(AQ548,"0.#"),1)=".",TRUE,FALSE)</formula>
    </cfRule>
  </conditionalFormatting>
  <conditionalFormatting sqref="AQ549">
    <cfRule type="expression" dxfId="1603" priority="959">
      <formula>IF(RIGHT(TEXT(AQ549,"0.#"),1)=".",FALSE,TRUE)</formula>
    </cfRule>
    <cfRule type="expression" dxfId="1602" priority="960">
      <formula>IF(RIGHT(TEXT(AQ549,"0.#"),1)=".",TRUE,FALSE)</formula>
    </cfRule>
  </conditionalFormatting>
  <conditionalFormatting sqref="AQ547">
    <cfRule type="expression" dxfId="1601" priority="957">
      <formula>IF(RIGHT(TEXT(AQ547,"0.#"),1)=".",FALSE,TRUE)</formula>
    </cfRule>
    <cfRule type="expression" dxfId="1600" priority="958">
      <formula>IF(RIGHT(TEXT(AQ547,"0.#"),1)=".",TRUE,FALSE)</formula>
    </cfRule>
  </conditionalFormatting>
  <conditionalFormatting sqref="AE552">
    <cfRule type="expression" dxfId="1599" priority="955">
      <formula>IF(RIGHT(TEXT(AE552,"0.#"),1)=".",FALSE,TRUE)</formula>
    </cfRule>
    <cfRule type="expression" dxfId="1598" priority="956">
      <formula>IF(RIGHT(TEXT(AE552,"0.#"),1)=".",TRUE,FALSE)</formula>
    </cfRule>
  </conditionalFormatting>
  <conditionalFormatting sqref="AM554">
    <cfRule type="expression" dxfId="1597" priority="945">
      <formula>IF(RIGHT(TEXT(AM554,"0.#"),1)=".",FALSE,TRUE)</formula>
    </cfRule>
    <cfRule type="expression" dxfId="1596" priority="946">
      <formula>IF(RIGHT(TEXT(AM554,"0.#"),1)=".",TRUE,FALSE)</formula>
    </cfRule>
  </conditionalFormatting>
  <conditionalFormatting sqref="AE553">
    <cfRule type="expression" dxfId="1595" priority="953">
      <formula>IF(RIGHT(TEXT(AE553,"0.#"),1)=".",FALSE,TRUE)</formula>
    </cfRule>
    <cfRule type="expression" dxfId="1594" priority="954">
      <formula>IF(RIGHT(TEXT(AE553,"0.#"),1)=".",TRUE,FALSE)</formula>
    </cfRule>
  </conditionalFormatting>
  <conditionalFormatting sqref="AE554">
    <cfRule type="expression" dxfId="1593" priority="951">
      <formula>IF(RIGHT(TEXT(AE554,"0.#"),1)=".",FALSE,TRUE)</formula>
    </cfRule>
    <cfRule type="expression" dxfId="1592" priority="952">
      <formula>IF(RIGHT(TEXT(AE554,"0.#"),1)=".",TRUE,FALSE)</formula>
    </cfRule>
  </conditionalFormatting>
  <conditionalFormatting sqref="AM552">
    <cfRule type="expression" dxfId="1591" priority="949">
      <formula>IF(RIGHT(TEXT(AM552,"0.#"),1)=".",FALSE,TRUE)</formula>
    </cfRule>
    <cfRule type="expression" dxfId="1590" priority="950">
      <formula>IF(RIGHT(TEXT(AM552,"0.#"),1)=".",TRUE,FALSE)</formula>
    </cfRule>
  </conditionalFormatting>
  <conditionalFormatting sqref="AM553">
    <cfRule type="expression" dxfId="1589" priority="947">
      <formula>IF(RIGHT(TEXT(AM553,"0.#"),1)=".",FALSE,TRUE)</formula>
    </cfRule>
    <cfRule type="expression" dxfId="1588" priority="948">
      <formula>IF(RIGHT(TEXT(AM553,"0.#"),1)=".",TRUE,FALSE)</formula>
    </cfRule>
  </conditionalFormatting>
  <conditionalFormatting sqref="AU552">
    <cfRule type="expression" dxfId="1587" priority="943">
      <formula>IF(RIGHT(TEXT(AU552,"0.#"),1)=".",FALSE,TRUE)</formula>
    </cfRule>
    <cfRule type="expression" dxfId="1586" priority="944">
      <formula>IF(RIGHT(TEXT(AU552,"0.#"),1)=".",TRUE,FALSE)</formula>
    </cfRule>
  </conditionalFormatting>
  <conditionalFormatting sqref="AU553">
    <cfRule type="expression" dxfId="1585" priority="941">
      <formula>IF(RIGHT(TEXT(AU553,"0.#"),1)=".",FALSE,TRUE)</formula>
    </cfRule>
    <cfRule type="expression" dxfId="1584" priority="942">
      <formula>IF(RIGHT(TEXT(AU553,"0.#"),1)=".",TRUE,FALSE)</formula>
    </cfRule>
  </conditionalFormatting>
  <conditionalFormatting sqref="AU554">
    <cfRule type="expression" dxfId="1583" priority="939">
      <formula>IF(RIGHT(TEXT(AU554,"0.#"),1)=".",FALSE,TRUE)</formula>
    </cfRule>
    <cfRule type="expression" dxfId="1582" priority="940">
      <formula>IF(RIGHT(TEXT(AU554,"0.#"),1)=".",TRUE,FALSE)</formula>
    </cfRule>
  </conditionalFormatting>
  <conditionalFormatting sqref="AI554">
    <cfRule type="expression" dxfId="1581" priority="933">
      <formula>IF(RIGHT(TEXT(AI554,"0.#"),1)=".",FALSE,TRUE)</formula>
    </cfRule>
    <cfRule type="expression" dxfId="1580" priority="934">
      <formula>IF(RIGHT(TEXT(AI554,"0.#"),1)=".",TRUE,FALSE)</formula>
    </cfRule>
  </conditionalFormatting>
  <conditionalFormatting sqref="AI552">
    <cfRule type="expression" dxfId="1579" priority="937">
      <formula>IF(RIGHT(TEXT(AI552,"0.#"),1)=".",FALSE,TRUE)</formula>
    </cfRule>
    <cfRule type="expression" dxfId="1578" priority="938">
      <formula>IF(RIGHT(TEXT(AI552,"0.#"),1)=".",TRUE,FALSE)</formula>
    </cfRule>
  </conditionalFormatting>
  <conditionalFormatting sqref="AI553">
    <cfRule type="expression" dxfId="1577" priority="935">
      <formula>IF(RIGHT(TEXT(AI553,"0.#"),1)=".",FALSE,TRUE)</formula>
    </cfRule>
    <cfRule type="expression" dxfId="1576" priority="936">
      <formula>IF(RIGHT(TEXT(AI553,"0.#"),1)=".",TRUE,FALSE)</formula>
    </cfRule>
  </conditionalFormatting>
  <conditionalFormatting sqref="AQ553">
    <cfRule type="expression" dxfId="1575" priority="931">
      <formula>IF(RIGHT(TEXT(AQ553,"0.#"),1)=".",FALSE,TRUE)</formula>
    </cfRule>
    <cfRule type="expression" dxfId="1574" priority="932">
      <formula>IF(RIGHT(TEXT(AQ553,"0.#"),1)=".",TRUE,FALSE)</formula>
    </cfRule>
  </conditionalFormatting>
  <conditionalFormatting sqref="AQ554">
    <cfRule type="expression" dxfId="1573" priority="929">
      <formula>IF(RIGHT(TEXT(AQ554,"0.#"),1)=".",FALSE,TRUE)</formula>
    </cfRule>
    <cfRule type="expression" dxfId="1572" priority="930">
      <formula>IF(RIGHT(TEXT(AQ554,"0.#"),1)=".",TRUE,FALSE)</formula>
    </cfRule>
  </conditionalFormatting>
  <conditionalFormatting sqref="AQ552">
    <cfRule type="expression" dxfId="1571" priority="927">
      <formula>IF(RIGHT(TEXT(AQ552,"0.#"),1)=".",FALSE,TRUE)</formula>
    </cfRule>
    <cfRule type="expression" dxfId="1570" priority="928">
      <formula>IF(RIGHT(TEXT(AQ552,"0.#"),1)=".",TRUE,FALSE)</formula>
    </cfRule>
  </conditionalFormatting>
  <conditionalFormatting sqref="AE557">
    <cfRule type="expression" dxfId="1569" priority="925">
      <formula>IF(RIGHT(TEXT(AE557,"0.#"),1)=".",FALSE,TRUE)</formula>
    </cfRule>
    <cfRule type="expression" dxfId="1568" priority="926">
      <formula>IF(RIGHT(TEXT(AE557,"0.#"),1)=".",TRUE,FALSE)</formula>
    </cfRule>
  </conditionalFormatting>
  <conditionalFormatting sqref="AM559">
    <cfRule type="expression" dxfId="1567" priority="915">
      <formula>IF(RIGHT(TEXT(AM559,"0.#"),1)=".",FALSE,TRUE)</formula>
    </cfRule>
    <cfRule type="expression" dxfId="1566" priority="916">
      <formula>IF(RIGHT(TEXT(AM559,"0.#"),1)=".",TRUE,FALSE)</formula>
    </cfRule>
  </conditionalFormatting>
  <conditionalFormatting sqref="AE558">
    <cfRule type="expression" dxfId="1565" priority="923">
      <formula>IF(RIGHT(TEXT(AE558,"0.#"),1)=".",FALSE,TRUE)</formula>
    </cfRule>
    <cfRule type="expression" dxfId="1564" priority="924">
      <formula>IF(RIGHT(TEXT(AE558,"0.#"),1)=".",TRUE,FALSE)</formula>
    </cfRule>
  </conditionalFormatting>
  <conditionalFormatting sqref="AE559">
    <cfRule type="expression" dxfId="1563" priority="921">
      <formula>IF(RIGHT(TEXT(AE559,"0.#"),1)=".",FALSE,TRUE)</formula>
    </cfRule>
    <cfRule type="expression" dxfId="1562" priority="922">
      <formula>IF(RIGHT(TEXT(AE559,"0.#"),1)=".",TRUE,FALSE)</formula>
    </cfRule>
  </conditionalFormatting>
  <conditionalFormatting sqref="AM557">
    <cfRule type="expression" dxfId="1561" priority="919">
      <formula>IF(RIGHT(TEXT(AM557,"0.#"),1)=".",FALSE,TRUE)</formula>
    </cfRule>
    <cfRule type="expression" dxfId="1560" priority="920">
      <formula>IF(RIGHT(TEXT(AM557,"0.#"),1)=".",TRUE,FALSE)</formula>
    </cfRule>
  </conditionalFormatting>
  <conditionalFormatting sqref="AM558">
    <cfRule type="expression" dxfId="1559" priority="917">
      <formula>IF(RIGHT(TEXT(AM558,"0.#"),1)=".",FALSE,TRUE)</formula>
    </cfRule>
    <cfRule type="expression" dxfId="1558" priority="918">
      <formula>IF(RIGHT(TEXT(AM558,"0.#"),1)=".",TRUE,FALSE)</formula>
    </cfRule>
  </conditionalFormatting>
  <conditionalFormatting sqref="AU557">
    <cfRule type="expression" dxfId="1557" priority="913">
      <formula>IF(RIGHT(TEXT(AU557,"0.#"),1)=".",FALSE,TRUE)</formula>
    </cfRule>
    <cfRule type="expression" dxfId="1556" priority="914">
      <formula>IF(RIGHT(TEXT(AU557,"0.#"),1)=".",TRUE,FALSE)</formula>
    </cfRule>
  </conditionalFormatting>
  <conditionalFormatting sqref="AU558">
    <cfRule type="expression" dxfId="1555" priority="911">
      <formula>IF(RIGHT(TEXT(AU558,"0.#"),1)=".",FALSE,TRUE)</formula>
    </cfRule>
    <cfRule type="expression" dxfId="1554" priority="912">
      <formula>IF(RIGHT(TEXT(AU558,"0.#"),1)=".",TRUE,FALSE)</formula>
    </cfRule>
  </conditionalFormatting>
  <conditionalFormatting sqref="AU559">
    <cfRule type="expression" dxfId="1553" priority="909">
      <formula>IF(RIGHT(TEXT(AU559,"0.#"),1)=".",FALSE,TRUE)</formula>
    </cfRule>
    <cfRule type="expression" dxfId="1552" priority="910">
      <formula>IF(RIGHT(TEXT(AU559,"0.#"),1)=".",TRUE,FALSE)</formula>
    </cfRule>
  </conditionalFormatting>
  <conditionalFormatting sqref="AI559">
    <cfRule type="expression" dxfId="1551" priority="903">
      <formula>IF(RIGHT(TEXT(AI559,"0.#"),1)=".",FALSE,TRUE)</formula>
    </cfRule>
    <cfRule type="expression" dxfId="1550" priority="904">
      <formula>IF(RIGHT(TEXT(AI559,"0.#"),1)=".",TRUE,FALSE)</formula>
    </cfRule>
  </conditionalFormatting>
  <conditionalFormatting sqref="AI557">
    <cfRule type="expression" dxfId="1549" priority="907">
      <formula>IF(RIGHT(TEXT(AI557,"0.#"),1)=".",FALSE,TRUE)</formula>
    </cfRule>
    <cfRule type="expression" dxfId="1548" priority="908">
      <formula>IF(RIGHT(TEXT(AI557,"0.#"),1)=".",TRUE,FALSE)</formula>
    </cfRule>
  </conditionalFormatting>
  <conditionalFormatting sqref="AI558">
    <cfRule type="expression" dxfId="1547" priority="905">
      <formula>IF(RIGHT(TEXT(AI558,"0.#"),1)=".",FALSE,TRUE)</formula>
    </cfRule>
    <cfRule type="expression" dxfId="1546" priority="906">
      <formula>IF(RIGHT(TEXT(AI558,"0.#"),1)=".",TRUE,FALSE)</formula>
    </cfRule>
  </conditionalFormatting>
  <conditionalFormatting sqref="AQ558">
    <cfRule type="expression" dxfId="1545" priority="901">
      <formula>IF(RIGHT(TEXT(AQ558,"0.#"),1)=".",FALSE,TRUE)</formula>
    </cfRule>
    <cfRule type="expression" dxfId="1544" priority="902">
      <formula>IF(RIGHT(TEXT(AQ558,"0.#"),1)=".",TRUE,FALSE)</formula>
    </cfRule>
  </conditionalFormatting>
  <conditionalFormatting sqref="AQ559">
    <cfRule type="expression" dxfId="1543" priority="899">
      <formula>IF(RIGHT(TEXT(AQ559,"0.#"),1)=".",FALSE,TRUE)</formula>
    </cfRule>
    <cfRule type="expression" dxfId="1542" priority="900">
      <formula>IF(RIGHT(TEXT(AQ559,"0.#"),1)=".",TRUE,FALSE)</formula>
    </cfRule>
  </conditionalFormatting>
  <conditionalFormatting sqref="AQ557">
    <cfRule type="expression" dxfId="1541" priority="897">
      <formula>IF(RIGHT(TEXT(AQ557,"0.#"),1)=".",FALSE,TRUE)</formula>
    </cfRule>
    <cfRule type="expression" dxfId="1540" priority="898">
      <formula>IF(RIGHT(TEXT(AQ557,"0.#"),1)=".",TRUE,FALSE)</formula>
    </cfRule>
  </conditionalFormatting>
  <conditionalFormatting sqref="AE562">
    <cfRule type="expression" dxfId="1539" priority="895">
      <formula>IF(RIGHT(TEXT(AE562,"0.#"),1)=".",FALSE,TRUE)</formula>
    </cfRule>
    <cfRule type="expression" dxfId="1538" priority="896">
      <formula>IF(RIGHT(TEXT(AE562,"0.#"),1)=".",TRUE,FALSE)</formula>
    </cfRule>
  </conditionalFormatting>
  <conditionalFormatting sqref="AM564">
    <cfRule type="expression" dxfId="1537" priority="885">
      <formula>IF(RIGHT(TEXT(AM564,"0.#"),1)=".",FALSE,TRUE)</formula>
    </cfRule>
    <cfRule type="expression" dxfId="1536" priority="886">
      <formula>IF(RIGHT(TEXT(AM564,"0.#"),1)=".",TRUE,FALSE)</formula>
    </cfRule>
  </conditionalFormatting>
  <conditionalFormatting sqref="AE563">
    <cfRule type="expression" dxfId="1535" priority="893">
      <formula>IF(RIGHT(TEXT(AE563,"0.#"),1)=".",FALSE,TRUE)</formula>
    </cfRule>
    <cfRule type="expression" dxfId="1534" priority="894">
      <formula>IF(RIGHT(TEXT(AE563,"0.#"),1)=".",TRUE,FALSE)</formula>
    </cfRule>
  </conditionalFormatting>
  <conditionalFormatting sqref="AE564">
    <cfRule type="expression" dxfId="1533" priority="891">
      <formula>IF(RIGHT(TEXT(AE564,"0.#"),1)=".",FALSE,TRUE)</formula>
    </cfRule>
    <cfRule type="expression" dxfId="1532" priority="892">
      <formula>IF(RIGHT(TEXT(AE564,"0.#"),1)=".",TRUE,FALSE)</formula>
    </cfRule>
  </conditionalFormatting>
  <conditionalFormatting sqref="AM562">
    <cfRule type="expression" dxfId="1531" priority="889">
      <formula>IF(RIGHT(TEXT(AM562,"0.#"),1)=".",FALSE,TRUE)</formula>
    </cfRule>
    <cfRule type="expression" dxfId="1530" priority="890">
      <formula>IF(RIGHT(TEXT(AM562,"0.#"),1)=".",TRUE,FALSE)</formula>
    </cfRule>
  </conditionalFormatting>
  <conditionalFormatting sqref="AM563">
    <cfRule type="expression" dxfId="1529" priority="887">
      <formula>IF(RIGHT(TEXT(AM563,"0.#"),1)=".",FALSE,TRUE)</formula>
    </cfRule>
    <cfRule type="expression" dxfId="1528" priority="888">
      <formula>IF(RIGHT(TEXT(AM563,"0.#"),1)=".",TRUE,FALSE)</formula>
    </cfRule>
  </conditionalFormatting>
  <conditionalFormatting sqref="AU562">
    <cfRule type="expression" dxfId="1527" priority="883">
      <formula>IF(RIGHT(TEXT(AU562,"0.#"),1)=".",FALSE,TRUE)</formula>
    </cfRule>
    <cfRule type="expression" dxfId="1526" priority="884">
      <formula>IF(RIGHT(TEXT(AU562,"0.#"),1)=".",TRUE,FALSE)</formula>
    </cfRule>
  </conditionalFormatting>
  <conditionalFormatting sqref="AU563">
    <cfRule type="expression" dxfId="1525" priority="881">
      <formula>IF(RIGHT(TEXT(AU563,"0.#"),1)=".",FALSE,TRUE)</formula>
    </cfRule>
    <cfRule type="expression" dxfId="1524" priority="882">
      <formula>IF(RIGHT(TEXT(AU563,"0.#"),1)=".",TRUE,FALSE)</formula>
    </cfRule>
  </conditionalFormatting>
  <conditionalFormatting sqref="AU564">
    <cfRule type="expression" dxfId="1523" priority="879">
      <formula>IF(RIGHT(TEXT(AU564,"0.#"),1)=".",FALSE,TRUE)</formula>
    </cfRule>
    <cfRule type="expression" dxfId="1522" priority="880">
      <formula>IF(RIGHT(TEXT(AU564,"0.#"),1)=".",TRUE,FALSE)</formula>
    </cfRule>
  </conditionalFormatting>
  <conditionalFormatting sqref="AI564">
    <cfRule type="expression" dxfId="1521" priority="873">
      <formula>IF(RIGHT(TEXT(AI564,"0.#"),1)=".",FALSE,TRUE)</formula>
    </cfRule>
    <cfRule type="expression" dxfId="1520" priority="874">
      <formula>IF(RIGHT(TEXT(AI564,"0.#"),1)=".",TRUE,FALSE)</formula>
    </cfRule>
  </conditionalFormatting>
  <conditionalFormatting sqref="AI562">
    <cfRule type="expression" dxfId="1519" priority="877">
      <formula>IF(RIGHT(TEXT(AI562,"0.#"),1)=".",FALSE,TRUE)</formula>
    </cfRule>
    <cfRule type="expression" dxfId="1518" priority="878">
      <formula>IF(RIGHT(TEXT(AI562,"0.#"),1)=".",TRUE,FALSE)</formula>
    </cfRule>
  </conditionalFormatting>
  <conditionalFormatting sqref="AI563">
    <cfRule type="expression" dxfId="1517" priority="875">
      <formula>IF(RIGHT(TEXT(AI563,"0.#"),1)=".",FALSE,TRUE)</formula>
    </cfRule>
    <cfRule type="expression" dxfId="1516" priority="876">
      <formula>IF(RIGHT(TEXT(AI563,"0.#"),1)=".",TRUE,FALSE)</formula>
    </cfRule>
  </conditionalFormatting>
  <conditionalFormatting sqref="AQ563">
    <cfRule type="expression" dxfId="1515" priority="871">
      <formula>IF(RIGHT(TEXT(AQ563,"0.#"),1)=".",FALSE,TRUE)</formula>
    </cfRule>
    <cfRule type="expression" dxfId="1514" priority="872">
      <formula>IF(RIGHT(TEXT(AQ563,"0.#"),1)=".",TRUE,FALSE)</formula>
    </cfRule>
  </conditionalFormatting>
  <conditionalFormatting sqref="AQ564">
    <cfRule type="expression" dxfId="1513" priority="869">
      <formula>IF(RIGHT(TEXT(AQ564,"0.#"),1)=".",FALSE,TRUE)</formula>
    </cfRule>
    <cfRule type="expression" dxfId="1512" priority="870">
      <formula>IF(RIGHT(TEXT(AQ564,"0.#"),1)=".",TRUE,FALSE)</formula>
    </cfRule>
  </conditionalFormatting>
  <conditionalFormatting sqref="AQ562">
    <cfRule type="expression" dxfId="1511" priority="867">
      <formula>IF(RIGHT(TEXT(AQ562,"0.#"),1)=".",FALSE,TRUE)</formula>
    </cfRule>
    <cfRule type="expression" dxfId="1510" priority="868">
      <formula>IF(RIGHT(TEXT(AQ562,"0.#"),1)=".",TRUE,FALSE)</formula>
    </cfRule>
  </conditionalFormatting>
  <conditionalFormatting sqref="AE567">
    <cfRule type="expression" dxfId="1509" priority="865">
      <formula>IF(RIGHT(TEXT(AE567,"0.#"),1)=".",FALSE,TRUE)</formula>
    </cfRule>
    <cfRule type="expression" dxfId="1508" priority="866">
      <formula>IF(RIGHT(TEXT(AE567,"0.#"),1)=".",TRUE,FALSE)</formula>
    </cfRule>
  </conditionalFormatting>
  <conditionalFormatting sqref="AM569">
    <cfRule type="expression" dxfId="1507" priority="855">
      <formula>IF(RIGHT(TEXT(AM569,"0.#"),1)=".",FALSE,TRUE)</formula>
    </cfRule>
    <cfRule type="expression" dxfId="1506" priority="856">
      <formula>IF(RIGHT(TEXT(AM569,"0.#"),1)=".",TRUE,FALSE)</formula>
    </cfRule>
  </conditionalFormatting>
  <conditionalFormatting sqref="AE568">
    <cfRule type="expression" dxfId="1505" priority="863">
      <formula>IF(RIGHT(TEXT(AE568,"0.#"),1)=".",FALSE,TRUE)</formula>
    </cfRule>
    <cfRule type="expression" dxfId="1504" priority="864">
      <formula>IF(RIGHT(TEXT(AE568,"0.#"),1)=".",TRUE,FALSE)</formula>
    </cfRule>
  </conditionalFormatting>
  <conditionalFormatting sqref="AE569">
    <cfRule type="expression" dxfId="1503" priority="861">
      <formula>IF(RIGHT(TEXT(AE569,"0.#"),1)=".",FALSE,TRUE)</formula>
    </cfRule>
    <cfRule type="expression" dxfId="1502" priority="862">
      <formula>IF(RIGHT(TEXT(AE569,"0.#"),1)=".",TRUE,FALSE)</formula>
    </cfRule>
  </conditionalFormatting>
  <conditionalFormatting sqref="AM567">
    <cfRule type="expression" dxfId="1501" priority="859">
      <formula>IF(RIGHT(TEXT(AM567,"0.#"),1)=".",FALSE,TRUE)</formula>
    </cfRule>
    <cfRule type="expression" dxfId="1500" priority="860">
      <formula>IF(RIGHT(TEXT(AM567,"0.#"),1)=".",TRUE,FALSE)</formula>
    </cfRule>
  </conditionalFormatting>
  <conditionalFormatting sqref="AM568">
    <cfRule type="expression" dxfId="1499" priority="857">
      <formula>IF(RIGHT(TEXT(AM568,"0.#"),1)=".",FALSE,TRUE)</formula>
    </cfRule>
    <cfRule type="expression" dxfId="1498" priority="858">
      <formula>IF(RIGHT(TEXT(AM568,"0.#"),1)=".",TRUE,FALSE)</formula>
    </cfRule>
  </conditionalFormatting>
  <conditionalFormatting sqref="AU567">
    <cfRule type="expression" dxfId="1497" priority="853">
      <formula>IF(RIGHT(TEXT(AU567,"0.#"),1)=".",FALSE,TRUE)</formula>
    </cfRule>
    <cfRule type="expression" dxfId="1496" priority="854">
      <formula>IF(RIGHT(TEXT(AU567,"0.#"),1)=".",TRUE,FALSE)</formula>
    </cfRule>
  </conditionalFormatting>
  <conditionalFormatting sqref="AU568">
    <cfRule type="expression" dxfId="1495" priority="851">
      <formula>IF(RIGHT(TEXT(AU568,"0.#"),1)=".",FALSE,TRUE)</formula>
    </cfRule>
    <cfRule type="expression" dxfId="1494" priority="852">
      <formula>IF(RIGHT(TEXT(AU568,"0.#"),1)=".",TRUE,FALSE)</formula>
    </cfRule>
  </conditionalFormatting>
  <conditionalFormatting sqref="AU569">
    <cfRule type="expression" dxfId="1493" priority="849">
      <formula>IF(RIGHT(TEXT(AU569,"0.#"),1)=".",FALSE,TRUE)</formula>
    </cfRule>
    <cfRule type="expression" dxfId="1492" priority="850">
      <formula>IF(RIGHT(TEXT(AU569,"0.#"),1)=".",TRUE,FALSE)</formula>
    </cfRule>
  </conditionalFormatting>
  <conditionalFormatting sqref="AI569">
    <cfRule type="expression" dxfId="1491" priority="843">
      <formula>IF(RIGHT(TEXT(AI569,"0.#"),1)=".",FALSE,TRUE)</formula>
    </cfRule>
    <cfRule type="expression" dxfId="1490" priority="844">
      <formula>IF(RIGHT(TEXT(AI569,"0.#"),1)=".",TRUE,FALSE)</formula>
    </cfRule>
  </conditionalFormatting>
  <conditionalFormatting sqref="AI567">
    <cfRule type="expression" dxfId="1489" priority="847">
      <formula>IF(RIGHT(TEXT(AI567,"0.#"),1)=".",FALSE,TRUE)</formula>
    </cfRule>
    <cfRule type="expression" dxfId="1488" priority="848">
      <formula>IF(RIGHT(TEXT(AI567,"0.#"),1)=".",TRUE,FALSE)</formula>
    </cfRule>
  </conditionalFormatting>
  <conditionalFormatting sqref="AI568">
    <cfRule type="expression" dxfId="1487" priority="845">
      <formula>IF(RIGHT(TEXT(AI568,"0.#"),1)=".",FALSE,TRUE)</formula>
    </cfRule>
    <cfRule type="expression" dxfId="1486" priority="846">
      <formula>IF(RIGHT(TEXT(AI568,"0.#"),1)=".",TRUE,FALSE)</formula>
    </cfRule>
  </conditionalFormatting>
  <conditionalFormatting sqref="AQ568">
    <cfRule type="expression" dxfId="1485" priority="841">
      <formula>IF(RIGHT(TEXT(AQ568,"0.#"),1)=".",FALSE,TRUE)</formula>
    </cfRule>
    <cfRule type="expression" dxfId="1484" priority="842">
      <formula>IF(RIGHT(TEXT(AQ568,"0.#"),1)=".",TRUE,FALSE)</formula>
    </cfRule>
  </conditionalFormatting>
  <conditionalFormatting sqref="AQ569">
    <cfRule type="expression" dxfId="1483" priority="839">
      <formula>IF(RIGHT(TEXT(AQ569,"0.#"),1)=".",FALSE,TRUE)</formula>
    </cfRule>
    <cfRule type="expression" dxfId="1482" priority="840">
      <formula>IF(RIGHT(TEXT(AQ569,"0.#"),1)=".",TRUE,FALSE)</formula>
    </cfRule>
  </conditionalFormatting>
  <conditionalFormatting sqref="AQ567">
    <cfRule type="expression" dxfId="1481" priority="837">
      <formula>IF(RIGHT(TEXT(AQ567,"0.#"),1)=".",FALSE,TRUE)</formula>
    </cfRule>
    <cfRule type="expression" dxfId="1480" priority="838">
      <formula>IF(RIGHT(TEXT(AQ567,"0.#"),1)=".",TRUE,FALSE)</formula>
    </cfRule>
  </conditionalFormatting>
  <conditionalFormatting sqref="AE576">
    <cfRule type="expression" dxfId="1479" priority="835">
      <formula>IF(RIGHT(TEXT(AE576,"0.#"),1)=".",FALSE,TRUE)</formula>
    </cfRule>
    <cfRule type="expression" dxfId="1478" priority="836">
      <formula>IF(RIGHT(TEXT(AE576,"0.#"),1)=".",TRUE,FALSE)</formula>
    </cfRule>
  </conditionalFormatting>
  <conditionalFormatting sqref="AM578">
    <cfRule type="expression" dxfId="1477" priority="825">
      <formula>IF(RIGHT(TEXT(AM578,"0.#"),1)=".",FALSE,TRUE)</formula>
    </cfRule>
    <cfRule type="expression" dxfId="1476" priority="826">
      <formula>IF(RIGHT(TEXT(AM578,"0.#"),1)=".",TRUE,FALSE)</formula>
    </cfRule>
  </conditionalFormatting>
  <conditionalFormatting sqref="AE577">
    <cfRule type="expression" dxfId="1475" priority="833">
      <formula>IF(RIGHT(TEXT(AE577,"0.#"),1)=".",FALSE,TRUE)</formula>
    </cfRule>
    <cfRule type="expression" dxfId="1474" priority="834">
      <formula>IF(RIGHT(TEXT(AE577,"0.#"),1)=".",TRUE,FALSE)</formula>
    </cfRule>
  </conditionalFormatting>
  <conditionalFormatting sqref="AE578">
    <cfRule type="expression" dxfId="1473" priority="831">
      <formula>IF(RIGHT(TEXT(AE578,"0.#"),1)=".",FALSE,TRUE)</formula>
    </cfRule>
    <cfRule type="expression" dxfId="1472" priority="832">
      <formula>IF(RIGHT(TEXT(AE578,"0.#"),1)=".",TRUE,FALSE)</formula>
    </cfRule>
  </conditionalFormatting>
  <conditionalFormatting sqref="AM576">
    <cfRule type="expression" dxfId="1471" priority="829">
      <formula>IF(RIGHT(TEXT(AM576,"0.#"),1)=".",FALSE,TRUE)</formula>
    </cfRule>
    <cfRule type="expression" dxfId="1470" priority="830">
      <formula>IF(RIGHT(TEXT(AM576,"0.#"),1)=".",TRUE,FALSE)</formula>
    </cfRule>
  </conditionalFormatting>
  <conditionalFormatting sqref="AM577">
    <cfRule type="expression" dxfId="1469" priority="827">
      <formula>IF(RIGHT(TEXT(AM577,"0.#"),1)=".",FALSE,TRUE)</formula>
    </cfRule>
    <cfRule type="expression" dxfId="1468" priority="828">
      <formula>IF(RIGHT(TEXT(AM577,"0.#"),1)=".",TRUE,FALSE)</formula>
    </cfRule>
  </conditionalFormatting>
  <conditionalFormatting sqref="AU576">
    <cfRule type="expression" dxfId="1467" priority="823">
      <formula>IF(RIGHT(TEXT(AU576,"0.#"),1)=".",FALSE,TRUE)</formula>
    </cfRule>
    <cfRule type="expression" dxfId="1466" priority="824">
      <formula>IF(RIGHT(TEXT(AU576,"0.#"),1)=".",TRUE,FALSE)</formula>
    </cfRule>
  </conditionalFormatting>
  <conditionalFormatting sqref="AU577">
    <cfRule type="expression" dxfId="1465" priority="821">
      <formula>IF(RIGHT(TEXT(AU577,"0.#"),1)=".",FALSE,TRUE)</formula>
    </cfRule>
    <cfRule type="expression" dxfId="1464" priority="822">
      <formula>IF(RIGHT(TEXT(AU577,"0.#"),1)=".",TRUE,FALSE)</formula>
    </cfRule>
  </conditionalFormatting>
  <conditionalFormatting sqref="AU578">
    <cfRule type="expression" dxfId="1463" priority="819">
      <formula>IF(RIGHT(TEXT(AU578,"0.#"),1)=".",FALSE,TRUE)</formula>
    </cfRule>
    <cfRule type="expression" dxfId="1462" priority="820">
      <formula>IF(RIGHT(TEXT(AU578,"0.#"),1)=".",TRUE,FALSE)</formula>
    </cfRule>
  </conditionalFormatting>
  <conditionalFormatting sqref="AI578">
    <cfRule type="expression" dxfId="1461" priority="813">
      <formula>IF(RIGHT(TEXT(AI578,"0.#"),1)=".",FALSE,TRUE)</formula>
    </cfRule>
    <cfRule type="expression" dxfId="1460" priority="814">
      <formula>IF(RIGHT(TEXT(AI578,"0.#"),1)=".",TRUE,FALSE)</formula>
    </cfRule>
  </conditionalFormatting>
  <conditionalFormatting sqref="AI576">
    <cfRule type="expression" dxfId="1459" priority="817">
      <formula>IF(RIGHT(TEXT(AI576,"0.#"),1)=".",FALSE,TRUE)</formula>
    </cfRule>
    <cfRule type="expression" dxfId="1458" priority="818">
      <formula>IF(RIGHT(TEXT(AI576,"0.#"),1)=".",TRUE,FALSE)</formula>
    </cfRule>
  </conditionalFormatting>
  <conditionalFormatting sqref="AI577">
    <cfRule type="expression" dxfId="1457" priority="815">
      <formula>IF(RIGHT(TEXT(AI577,"0.#"),1)=".",FALSE,TRUE)</formula>
    </cfRule>
    <cfRule type="expression" dxfId="1456" priority="816">
      <formula>IF(RIGHT(TEXT(AI577,"0.#"),1)=".",TRUE,FALSE)</formula>
    </cfRule>
  </conditionalFormatting>
  <conditionalFormatting sqref="AQ577">
    <cfRule type="expression" dxfId="1455" priority="811">
      <formula>IF(RIGHT(TEXT(AQ577,"0.#"),1)=".",FALSE,TRUE)</formula>
    </cfRule>
    <cfRule type="expression" dxfId="1454" priority="812">
      <formula>IF(RIGHT(TEXT(AQ577,"0.#"),1)=".",TRUE,FALSE)</formula>
    </cfRule>
  </conditionalFormatting>
  <conditionalFormatting sqref="AQ578">
    <cfRule type="expression" dxfId="1453" priority="809">
      <formula>IF(RIGHT(TEXT(AQ578,"0.#"),1)=".",FALSE,TRUE)</formula>
    </cfRule>
    <cfRule type="expression" dxfId="1452" priority="810">
      <formula>IF(RIGHT(TEXT(AQ578,"0.#"),1)=".",TRUE,FALSE)</formula>
    </cfRule>
  </conditionalFormatting>
  <conditionalFormatting sqref="AQ576">
    <cfRule type="expression" dxfId="1451" priority="807">
      <formula>IF(RIGHT(TEXT(AQ576,"0.#"),1)=".",FALSE,TRUE)</formula>
    </cfRule>
    <cfRule type="expression" dxfId="1450" priority="808">
      <formula>IF(RIGHT(TEXT(AQ576,"0.#"),1)=".",TRUE,FALSE)</formula>
    </cfRule>
  </conditionalFormatting>
  <conditionalFormatting sqref="AE581">
    <cfRule type="expression" dxfId="1449" priority="805">
      <formula>IF(RIGHT(TEXT(AE581,"0.#"),1)=".",FALSE,TRUE)</formula>
    </cfRule>
    <cfRule type="expression" dxfId="1448" priority="806">
      <formula>IF(RIGHT(TEXT(AE581,"0.#"),1)=".",TRUE,FALSE)</formula>
    </cfRule>
  </conditionalFormatting>
  <conditionalFormatting sqref="AM583">
    <cfRule type="expression" dxfId="1447" priority="795">
      <formula>IF(RIGHT(TEXT(AM583,"0.#"),1)=".",FALSE,TRUE)</formula>
    </cfRule>
    <cfRule type="expression" dxfId="1446" priority="796">
      <formula>IF(RIGHT(TEXT(AM583,"0.#"),1)=".",TRUE,FALSE)</formula>
    </cfRule>
  </conditionalFormatting>
  <conditionalFormatting sqref="AE582">
    <cfRule type="expression" dxfId="1445" priority="803">
      <formula>IF(RIGHT(TEXT(AE582,"0.#"),1)=".",FALSE,TRUE)</formula>
    </cfRule>
    <cfRule type="expression" dxfId="1444" priority="804">
      <formula>IF(RIGHT(TEXT(AE582,"0.#"),1)=".",TRUE,FALSE)</formula>
    </cfRule>
  </conditionalFormatting>
  <conditionalFormatting sqref="AE583">
    <cfRule type="expression" dxfId="1443" priority="801">
      <formula>IF(RIGHT(TEXT(AE583,"0.#"),1)=".",FALSE,TRUE)</formula>
    </cfRule>
    <cfRule type="expression" dxfId="1442" priority="802">
      <formula>IF(RIGHT(TEXT(AE583,"0.#"),1)=".",TRUE,FALSE)</formula>
    </cfRule>
  </conditionalFormatting>
  <conditionalFormatting sqref="AM581">
    <cfRule type="expression" dxfId="1441" priority="799">
      <formula>IF(RIGHT(TEXT(AM581,"0.#"),1)=".",FALSE,TRUE)</formula>
    </cfRule>
    <cfRule type="expression" dxfId="1440" priority="800">
      <formula>IF(RIGHT(TEXT(AM581,"0.#"),1)=".",TRUE,FALSE)</formula>
    </cfRule>
  </conditionalFormatting>
  <conditionalFormatting sqref="AM582">
    <cfRule type="expression" dxfId="1439" priority="797">
      <formula>IF(RIGHT(TEXT(AM582,"0.#"),1)=".",FALSE,TRUE)</formula>
    </cfRule>
    <cfRule type="expression" dxfId="1438" priority="798">
      <formula>IF(RIGHT(TEXT(AM582,"0.#"),1)=".",TRUE,FALSE)</formula>
    </cfRule>
  </conditionalFormatting>
  <conditionalFormatting sqref="AU581">
    <cfRule type="expression" dxfId="1437" priority="793">
      <formula>IF(RIGHT(TEXT(AU581,"0.#"),1)=".",FALSE,TRUE)</formula>
    </cfRule>
    <cfRule type="expression" dxfId="1436" priority="794">
      <formula>IF(RIGHT(TEXT(AU581,"0.#"),1)=".",TRUE,FALSE)</formula>
    </cfRule>
  </conditionalFormatting>
  <conditionalFormatting sqref="AU582">
    <cfRule type="expression" dxfId="1435" priority="791">
      <formula>IF(RIGHT(TEXT(AU582,"0.#"),1)=".",FALSE,TRUE)</formula>
    </cfRule>
    <cfRule type="expression" dxfId="1434" priority="792">
      <formula>IF(RIGHT(TEXT(AU582,"0.#"),1)=".",TRUE,FALSE)</formula>
    </cfRule>
  </conditionalFormatting>
  <conditionalFormatting sqref="AU583">
    <cfRule type="expression" dxfId="1433" priority="789">
      <formula>IF(RIGHT(TEXT(AU583,"0.#"),1)=".",FALSE,TRUE)</formula>
    </cfRule>
    <cfRule type="expression" dxfId="1432" priority="790">
      <formula>IF(RIGHT(TEXT(AU583,"0.#"),1)=".",TRUE,FALSE)</formula>
    </cfRule>
  </conditionalFormatting>
  <conditionalFormatting sqref="AI583">
    <cfRule type="expression" dxfId="1431" priority="783">
      <formula>IF(RIGHT(TEXT(AI583,"0.#"),1)=".",FALSE,TRUE)</formula>
    </cfRule>
    <cfRule type="expression" dxfId="1430" priority="784">
      <formula>IF(RIGHT(TEXT(AI583,"0.#"),1)=".",TRUE,FALSE)</formula>
    </cfRule>
  </conditionalFormatting>
  <conditionalFormatting sqref="AI581">
    <cfRule type="expression" dxfId="1429" priority="787">
      <formula>IF(RIGHT(TEXT(AI581,"0.#"),1)=".",FALSE,TRUE)</formula>
    </cfRule>
    <cfRule type="expression" dxfId="1428" priority="788">
      <formula>IF(RIGHT(TEXT(AI581,"0.#"),1)=".",TRUE,FALSE)</formula>
    </cfRule>
  </conditionalFormatting>
  <conditionalFormatting sqref="AI582">
    <cfRule type="expression" dxfId="1427" priority="785">
      <formula>IF(RIGHT(TEXT(AI582,"0.#"),1)=".",FALSE,TRUE)</formula>
    </cfRule>
    <cfRule type="expression" dxfId="1426" priority="786">
      <formula>IF(RIGHT(TEXT(AI582,"0.#"),1)=".",TRUE,FALSE)</formula>
    </cfRule>
  </conditionalFormatting>
  <conditionalFormatting sqref="AQ582">
    <cfRule type="expression" dxfId="1425" priority="781">
      <formula>IF(RIGHT(TEXT(AQ582,"0.#"),1)=".",FALSE,TRUE)</formula>
    </cfRule>
    <cfRule type="expression" dxfId="1424" priority="782">
      <formula>IF(RIGHT(TEXT(AQ582,"0.#"),1)=".",TRUE,FALSE)</formula>
    </cfRule>
  </conditionalFormatting>
  <conditionalFormatting sqref="AQ583">
    <cfRule type="expression" dxfId="1423" priority="779">
      <formula>IF(RIGHT(TEXT(AQ583,"0.#"),1)=".",FALSE,TRUE)</formula>
    </cfRule>
    <cfRule type="expression" dxfId="1422" priority="780">
      <formula>IF(RIGHT(TEXT(AQ583,"0.#"),1)=".",TRUE,FALSE)</formula>
    </cfRule>
  </conditionalFormatting>
  <conditionalFormatting sqref="AQ581">
    <cfRule type="expression" dxfId="1421" priority="777">
      <formula>IF(RIGHT(TEXT(AQ581,"0.#"),1)=".",FALSE,TRUE)</formula>
    </cfRule>
    <cfRule type="expression" dxfId="1420" priority="778">
      <formula>IF(RIGHT(TEXT(AQ581,"0.#"),1)=".",TRUE,FALSE)</formula>
    </cfRule>
  </conditionalFormatting>
  <conditionalFormatting sqref="AE586">
    <cfRule type="expression" dxfId="1419" priority="775">
      <formula>IF(RIGHT(TEXT(AE586,"0.#"),1)=".",FALSE,TRUE)</formula>
    </cfRule>
    <cfRule type="expression" dxfId="1418" priority="776">
      <formula>IF(RIGHT(TEXT(AE586,"0.#"),1)=".",TRUE,FALSE)</formula>
    </cfRule>
  </conditionalFormatting>
  <conditionalFormatting sqref="AM588">
    <cfRule type="expression" dxfId="1417" priority="765">
      <formula>IF(RIGHT(TEXT(AM588,"0.#"),1)=".",FALSE,TRUE)</formula>
    </cfRule>
    <cfRule type="expression" dxfId="1416" priority="766">
      <formula>IF(RIGHT(TEXT(AM588,"0.#"),1)=".",TRUE,FALSE)</formula>
    </cfRule>
  </conditionalFormatting>
  <conditionalFormatting sqref="AE587">
    <cfRule type="expression" dxfId="1415" priority="773">
      <formula>IF(RIGHT(TEXT(AE587,"0.#"),1)=".",FALSE,TRUE)</formula>
    </cfRule>
    <cfRule type="expression" dxfId="1414" priority="774">
      <formula>IF(RIGHT(TEXT(AE587,"0.#"),1)=".",TRUE,FALSE)</formula>
    </cfRule>
  </conditionalFormatting>
  <conditionalFormatting sqref="AE588">
    <cfRule type="expression" dxfId="1413" priority="771">
      <formula>IF(RIGHT(TEXT(AE588,"0.#"),1)=".",FALSE,TRUE)</formula>
    </cfRule>
    <cfRule type="expression" dxfId="1412" priority="772">
      <formula>IF(RIGHT(TEXT(AE588,"0.#"),1)=".",TRUE,FALSE)</formula>
    </cfRule>
  </conditionalFormatting>
  <conditionalFormatting sqref="AM586">
    <cfRule type="expression" dxfId="1411" priority="769">
      <formula>IF(RIGHT(TEXT(AM586,"0.#"),1)=".",FALSE,TRUE)</formula>
    </cfRule>
    <cfRule type="expression" dxfId="1410" priority="770">
      <formula>IF(RIGHT(TEXT(AM586,"0.#"),1)=".",TRUE,FALSE)</formula>
    </cfRule>
  </conditionalFormatting>
  <conditionalFormatting sqref="AM587">
    <cfRule type="expression" dxfId="1409" priority="767">
      <formula>IF(RIGHT(TEXT(AM587,"0.#"),1)=".",FALSE,TRUE)</formula>
    </cfRule>
    <cfRule type="expression" dxfId="1408" priority="768">
      <formula>IF(RIGHT(TEXT(AM587,"0.#"),1)=".",TRUE,FALSE)</formula>
    </cfRule>
  </conditionalFormatting>
  <conditionalFormatting sqref="AU586">
    <cfRule type="expression" dxfId="1407" priority="763">
      <formula>IF(RIGHT(TEXT(AU586,"0.#"),1)=".",FALSE,TRUE)</formula>
    </cfRule>
    <cfRule type="expression" dxfId="1406" priority="764">
      <formula>IF(RIGHT(TEXT(AU586,"0.#"),1)=".",TRUE,FALSE)</formula>
    </cfRule>
  </conditionalFormatting>
  <conditionalFormatting sqref="AU587">
    <cfRule type="expression" dxfId="1405" priority="761">
      <formula>IF(RIGHT(TEXT(AU587,"0.#"),1)=".",FALSE,TRUE)</formula>
    </cfRule>
    <cfRule type="expression" dxfId="1404" priority="762">
      <formula>IF(RIGHT(TEXT(AU587,"0.#"),1)=".",TRUE,FALSE)</formula>
    </cfRule>
  </conditionalFormatting>
  <conditionalFormatting sqref="AU588">
    <cfRule type="expression" dxfId="1403" priority="759">
      <formula>IF(RIGHT(TEXT(AU588,"0.#"),1)=".",FALSE,TRUE)</formula>
    </cfRule>
    <cfRule type="expression" dxfId="1402" priority="760">
      <formula>IF(RIGHT(TEXT(AU588,"0.#"),1)=".",TRUE,FALSE)</formula>
    </cfRule>
  </conditionalFormatting>
  <conditionalFormatting sqref="AI588">
    <cfRule type="expression" dxfId="1401" priority="753">
      <formula>IF(RIGHT(TEXT(AI588,"0.#"),1)=".",FALSE,TRUE)</formula>
    </cfRule>
    <cfRule type="expression" dxfId="1400" priority="754">
      <formula>IF(RIGHT(TEXT(AI588,"0.#"),1)=".",TRUE,FALSE)</formula>
    </cfRule>
  </conditionalFormatting>
  <conditionalFormatting sqref="AI586">
    <cfRule type="expression" dxfId="1399" priority="757">
      <formula>IF(RIGHT(TEXT(AI586,"0.#"),1)=".",FALSE,TRUE)</formula>
    </cfRule>
    <cfRule type="expression" dxfId="1398" priority="758">
      <formula>IF(RIGHT(TEXT(AI586,"0.#"),1)=".",TRUE,FALSE)</formula>
    </cfRule>
  </conditionalFormatting>
  <conditionalFormatting sqref="AI587">
    <cfRule type="expression" dxfId="1397" priority="755">
      <formula>IF(RIGHT(TEXT(AI587,"0.#"),1)=".",FALSE,TRUE)</formula>
    </cfRule>
    <cfRule type="expression" dxfId="1396" priority="756">
      <formula>IF(RIGHT(TEXT(AI587,"0.#"),1)=".",TRUE,FALSE)</formula>
    </cfRule>
  </conditionalFormatting>
  <conditionalFormatting sqref="AQ587">
    <cfRule type="expression" dxfId="1395" priority="751">
      <formula>IF(RIGHT(TEXT(AQ587,"0.#"),1)=".",FALSE,TRUE)</formula>
    </cfRule>
    <cfRule type="expression" dxfId="1394" priority="752">
      <formula>IF(RIGHT(TEXT(AQ587,"0.#"),1)=".",TRUE,FALSE)</formula>
    </cfRule>
  </conditionalFormatting>
  <conditionalFormatting sqref="AQ588">
    <cfRule type="expression" dxfId="1393" priority="749">
      <formula>IF(RIGHT(TEXT(AQ588,"0.#"),1)=".",FALSE,TRUE)</formula>
    </cfRule>
    <cfRule type="expression" dxfId="1392" priority="750">
      <formula>IF(RIGHT(TEXT(AQ588,"0.#"),1)=".",TRUE,FALSE)</formula>
    </cfRule>
  </conditionalFormatting>
  <conditionalFormatting sqref="AQ586">
    <cfRule type="expression" dxfId="1391" priority="747">
      <formula>IF(RIGHT(TEXT(AQ586,"0.#"),1)=".",FALSE,TRUE)</formula>
    </cfRule>
    <cfRule type="expression" dxfId="1390" priority="748">
      <formula>IF(RIGHT(TEXT(AQ586,"0.#"),1)=".",TRUE,FALSE)</formula>
    </cfRule>
  </conditionalFormatting>
  <conditionalFormatting sqref="AE591">
    <cfRule type="expression" dxfId="1389" priority="745">
      <formula>IF(RIGHT(TEXT(AE591,"0.#"),1)=".",FALSE,TRUE)</formula>
    </cfRule>
    <cfRule type="expression" dxfId="1388" priority="746">
      <formula>IF(RIGHT(TEXT(AE591,"0.#"),1)=".",TRUE,FALSE)</formula>
    </cfRule>
  </conditionalFormatting>
  <conditionalFormatting sqref="AM593">
    <cfRule type="expression" dxfId="1387" priority="735">
      <formula>IF(RIGHT(TEXT(AM593,"0.#"),1)=".",FALSE,TRUE)</formula>
    </cfRule>
    <cfRule type="expression" dxfId="1386" priority="736">
      <formula>IF(RIGHT(TEXT(AM593,"0.#"),1)=".",TRUE,FALSE)</formula>
    </cfRule>
  </conditionalFormatting>
  <conditionalFormatting sqref="AE592">
    <cfRule type="expression" dxfId="1385" priority="743">
      <formula>IF(RIGHT(TEXT(AE592,"0.#"),1)=".",FALSE,TRUE)</formula>
    </cfRule>
    <cfRule type="expression" dxfId="1384" priority="744">
      <formula>IF(RIGHT(TEXT(AE592,"0.#"),1)=".",TRUE,FALSE)</formula>
    </cfRule>
  </conditionalFormatting>
  <conditionalFormatting sqref="AE593">
    <cfRule type="expression" dxfId="1383" priority="741">
      <formula>IF(RIGHT(TEXT(AE593,"0.#"),1)=".",FALSE,TRUE)</formula>
    </cfRule>
    <cfRule type="expression" dxfId="1382" priority="742">
      <formula>IF(RIGHT(TEXT(AE593,"0.#"),1)=".",TRUE,FALSE)</formula>
    </cfRule>
  </conditionalFormatting>
  <conditionalFormatting sqref="AM591">
    <cfRule type="expression" dxfId="1381" priority="739">
      <formula>IF(RIGHT(TEXT(AM591,"0.#"),1)=".",FALSE,TRUE)</formula>
    </cfRule>
    <cfRule type="expression" dxfId="1380" priority="740">
      <formula>IF(RIGHT(TEXT(AM591,"0.#"),1)=".",TRUE,FALSE)</formula>
    </cfRule>
  </conditionalFormatting>
  <conditionalFormatting sqref="AM592">
    <cfRule type="expression" dxfId="1379" priority="737">
      <formula>IF(RIGHT(TEXT(AM592,"0.#"),1)=".",FALSE,TRUE)</formula>
    </cfRule>
    <cfRule type="expression" dxfId="1378" priority="738">
      <formula>IF(RIGHT(TEXT(AM592,"0.#"),1)=".",TRUE,FALSE)</formula>
    </cfRule>
  </conditionalFormatting>
  <conditionalFormatting sqref="AU591">
    <cfRule type="expression" dxfId="1377" priority="733">
      <formula>IF(RIGHT(TEXT(AU591,"0.#"),1)=".",FALSE,TRUE)</formula>
    </cfRule>
    <cfRule type="expression" dxfId="1376" priority="734">
      <formula>IF(RIGHT(TEXT(AU591,"0.#"),1)=".",TRUE,FALSE)</formula>
    </cfRule>
  </conditionalFormatting>
  <conditionalFormatting sqref="AU592">
    <cfRule type="expression" dxfId="1375" priority="731">
      <formula>IF(RIGHT(TEXT(AU592,"0.#"),1)=".",FALSE,TRUE)</formula>
    </cfRule>
    <cfRule type="expression" dxfId="1374" priority="732">
      <formula>IF(RIGHT(TEXT(AU592,"0.#"),1)=".",TRUE,FALSE)</formula>
    </cfRule>
  </conditionalFormatting>
  <conditionalFormatting sqref="AU593">
    <cfRule type="expression" dxfId="1373" priority="729">
      <formula>IF(RIGHT(TEXT(AU593,"0.#"),1)=".",FALSE,TRUE)</formula>
    </cfRule>
    <cfRule type="expression" dxfId="1372" priority="730">
      <formula>IF(RIGHT(TEXT(AU593,"0.#"),1)=".",TRUE,FALSE)</formula>
    </cfRule>
  </conditionalFormatting>
  <conditionalFormatting sqref="AI593">
    <cfRule type="expression" dxfId="1371" priority="723">
      <formula>IF(RIGHT(TEXT(AI593,"0.#"),1)=".",FALSE,TRUE)</formula>
    </cfRule>
    <cfRule type="expression" dxfId="1370" priority="724">
      <formula>IF(RIGHT(TEXT(AI593,"0.#"),1)=".",TRUE,FALSE)</formula>
    </cfRule>
  </conditionalFormatting>
  <conditionalFormatting sqref="AI591">
    <cfRule type="expression" dxfId="1369" priority="727">
      <formula>IF(RIGHT(TEXT(AI591,"0.#"),1)=".",FALSE,TRUE)</formula>
    </cfRule>
    <cfRule type="expression" dxfId="1368" priority="728">
      <formula>IF(RIGHT(TEXT(AI591,"0.#"),1)=".",TRUE,FALSE)</formula>
    </cfRule>
  </conditionalFormatting>
  <conditionalFormatting sqref="AI592">
    <cfRule type="expression" dxfId="1367" priority="725">
      <formula>IF(RIGHT(TEXT(AI592,"0.#"),1)=".",FALSE,TRUE)</formula>
    </cfRule>
    <cfRule type="expression" dxfId="1366" priority="726">
      <formula>IF(RIGHT(TEXT(AI592,"0.#"),1)=".",TRUE,FALSE)</formula>
    </cfRule>
  </conditionalFormatting>
  <conditionalFormatting sqref="AQ592">
    <cfRule type="expression" dxfId="1365" priority="721">
      <formula>IF(RIGHT(TEXT(AQ592,"0.#"),1)=".",FALSE,TRUE)</formula>
    </cfRule>
    <cfRule type="expression" dxfId="1364" priority="722">
      <formula>IF(RIGHT(TEXT(AQ592,"0.#"),1)=".",TRUE,FALSE)</formula>
    </cfRule>
  </conditionalFormatting>
  <conditionalFormatting sqref="AQ593">
    <cfRule type="expression" dxfId="1363" priority="719">
      <formula>IF(RIGHT(TEXT(AQ593,"0.#"),1)=".",FALSE,TRUE)</formula>
    </cfRule>
    <cfRule type="expression" dxfId="1362" priority="720">
      <formula>IF(RIGHT(TEXT(AQ593,"0.#"),1)=".",TRUE,FALSE)</formula>
    </cfRule>
  </conditionalFormatting>
  <conditionalFormatting sqref="AQ591">
    <cfRule type="expression" dxfId="1361" priority="717">
      <formula>IF(RIGHT(TEXT(AQ591,"0.#"),1)=".",FALSE,TRUE)</formula>
    </cfRule>
    <cfRule type="expression" dxfId="1360" priority="718">
      <formula>IF(RIGHT(TEXT(AQ591,"0.#"),1)=".",TRUE,FALSE)</formula>
    </cfRule>
  </conditionalFormatting>
  <conditionalFormatting sqref="AE596">
    <cfRule type="expression" dxfId="1359" priority="715">
      <formula>IF(RIGHT(TEXT(AE596,"0.#"),1)=".",FALSE,TRUE)</formula>
    </cfRule>
    <cfRule type="expression" dxfId="1358" priority="716">
      <formula>IF(RIGHT(TEXT(AE596,"0.#"),1)=".",TRUE,FALSE)</formula>
    </cfRule>
  </conditionalFormatting>
  <conditionalFormatting sqref="AM598">
    <cfRule type="expression" dxfId="1357" priority="705">
      <formula>IF(RIGHT(TEXT(AM598,"0.#"),1)=".",FALSE,TRUE)</formula>
    </cfRule>
    <cfRule type="expression" dxfId="1356" priority="706">
      <formula>IF(RIGHT(TEXT(AM598,"0.#"),1)=".",TRUE,FALSE)</formula>
    </cfRule>
  </conditionalFormatting>
  <conditionalFormatting sqref="AE597">
    <cfRule type="expression" dxfId="1355" priority="713">
      <formula>IF(RIGHT(TEXT(AE597,"0.#"),1)=".",FALSE,TRUE)</formula>
    </cfRule>
    <cfRule type="expression" dxfId="1354" priority="714">
      <formula>IF(RIGHT(TEXT(AE597,"0.#"),1)=".",TRUE,FALSE)</formula>
    </cfRule>
  </conditionalFormatting>
  <conditionalFormatting sqref="AE598">
    <cfRule type="expression" dxfId="1353" priority="711">
      <formula>IF(RIGHT(TEXT(AE598,"0.#"),1)=".",FALSE,TRUE)</formula>
    </cfRule>
    <cfRule type="expression" dxfId="1352" priority="712">
      <formula>IF(RIGHT(TEXT(AE598,"0.#"),1)=".",TRUE,FALSE)</formula>
    </cfRule>
  </conditionalFormatting>
  <conditionalFormatting sqref="AM596">
    <cfRule type="expression" dxfId="1351" priority="709">
      <formula>IF(RIGHT(TEXT(AM596,"0.#"),1)=".",FALSE,TRUE)</formula>
    </cfRule>
    <cfRule type="expression" dxfId="1350" priority="710">
      <formula>IF(RIGHT(TEXT(AM596,"0.#"),1)=".",TRUE,FALSE)</formula>
    </cfRule>
  </conditionalFormatting>
  <conditionalFormatting sqref="AM597">
    <cfRule type="expression" dxfId="1349" priority="707">
      <formula>IF(RIGHT(TEXT(AM597,"0.#"),1)=".",FALSE,TRUE)</formula>
    </cfRule>
    <cfRule type="expression" dxfId="1348" priority="708">
      <formula>IF(RIGHT(TEXT(AM597,"0.#"),1)=".",TRUE,FALSE)</formula>
    </cfRule>
  </conditionalFormatting>
  <conditionalFormatting sqref="AU596">
    <cfRule type="expression" dxfId="1347" priority="703">
      <formula>IF(RIGHT(TEXT(AU596,"0.#"),1)=".",FALSE,TRUE)</formula>
    </cfRule>
    <cfRule type="expression" dxfId="1346" priority="704">
      <formula>IF(RIGHT(TEXT(AU596,"0.#"),1)=".",TRUE,FALSE)</formula>
    </cfRule>
  </conditionalFormatting>
  <conditionalFormatting sqref="AU597">
    <cfRule type="expression" dxfId="1345" priority="701">
      <formula>IF(RIGHT(TEXT(AU597,"0.#"),1)=".",FALSE,TRUE)</formula>
    </cfRule>
    <cfRule type="expression" dxfId="1344" priority="702">
      <formula>IF(RIGHT(TEXT(AU597,"0.#"),1)=".",TRUE,FALSE)</formula>
    </cfRule>
  </conditionalFormatting>
  <conditionalFormatting sqref="AU598">
    <cfRule type="expression" dxfId="1343" priority="699">
      <formula>IF(RIGHT(TEXT(AU598,"0.#"),1)=".",FALSE,TRUE)</formula>
    </cfRule>
    <cfRule type="expression" dxfId="1342" priority="700">
      <formula>IF(RIGHT(TEXT(AU598,"0.#"),1)=".",TRUE,FALSE)</formula>
    </cfRule>
  </conditionalFormatting>
  <conditionalFormatting sqref="AI598">
    <cfRule type="expression" dxfId="1341" priority="693">
      <formula>IF(RIGHT(TEXT(AI598,"0.#"),1)=".",FALSE,TRUE)</formula>
    </cfRule>
    <cfRule type="expression" dxfId="1340" priority="694">
      <formula>IF(RIGHT(TEXT(AI598,"0.#"),1)=".",TRUE,FALSE)</formula>
    </cfRule>
  </conditionalFormatting>
  <conditionalFormatting sqref="AI596">
    <cfRule type="expression" dxfId="1339" priority="697">
      <formula>IF(RIGHT(TEXT(AI596,"0.#"),1)=".",FALSE,TRUE)</formula>
    </cfRule>
    <cfRule type="expression" dxfId="1338" priority="698">
      <formula>IF(RIGHT(TEXT(AI596,"0.#"),1)=".",TRUE,FALSE)</formula>
    </cfRule>
  </conditionalFormatting>
  <conditionalFormatting sqref="AI597">
    <cfRule type="expression" dxfId="1337" priority="695">
      <formula>IF(RIGHT(TEXT(AI597,"0.#"),1)=".",FALSE,TRUE)</formula>
    </cfRule>
    <cfRule type="expression" dxfId="1336" priority="696">
      <formula>IF(RIGHT(TEXT(AI597,"0.#"),1)=".",TRUE,FALSE)</formula>
    </cfRule>
  </conditionalFormatting>
  <conditionalFormatting sqref="AQ597">
    <cfRule type="expression" dxfId="1335" priority="691">
      <formula>IF(RIGHT(TEXT(AQ597,"0.#"),1)=".",FALSE,TRUE)</formula>
    </cfRule>
    <cfRule type="expression" dxfId="1334" priority="692">
      <formula>IF(RIGHT(TEXT(AQ597,"0.#"),1)=".",TRUE,FALSE)</formula>
    </cfRule>
  </conditionalFormatting>
  <conditionalFormatting sqref="AQ598">
    <cfRule type="expression" dxfId="1333" priority="689">
      <formula>IF(RIGHT(TEXT(AQ598,"0.#"),1)=".",FALSE,TRUE)</formula>
    </cfRule>
    <cfRule type="expression" dxfId="1332" priority="690">
      <formula>IF(RIGHT(TEXT(AQ598,"0.#"),1)=".",TRUE,FALSE)</formula>
    </cfRule>
  </conditionalFormatting>
  <conditionalFormatting sqref="AQ596">
    <cfRule type="expression" dxfId="1331" priority="687">
      <formula>IF(RIGHT(TEXT(AQ596,"0.#"),1)=".",FALSE,TRUE)</formula>
    </cfRule>
    <cfRule type="expression" dxfId="1330" priority="688">
      <formula>IF(RIGHT(TEXT(AQ596,"0.#"),1)=".",TRUE,FALSE)</formula>
    </cfRule>
  </conditionalFormatting>
  <conditionalFormatting sqref="AE601">
    <cfRule type="expression" dxfId="1329" priority="685">
      <formula>IF(RIGHT(TEXT(AE601,"0.#"),1)=".",FALSE,TRUE)</formula>
    </cfRule>
    <cfRule type="expression" dxfId="1328" priority="686">
      <formula>IF(RIGHT(TEXT(AE601,"0.#"),1)=".",TRUE,FALSE)</formula>
    </cfRule>
  </conditionalFormatting>
  <conditionalFormatting sqref="AM603">
    <cfRule type="expression" dxfId="1327" priority="675">
      <formula>IF(RIGHT(TEXT(AM603,"0.#"),1)=".",FALSE,TRUE)</formula>
    </cfRule>
    <cfRule type="expression" dxfId="1326" priority="676">
      <formula>IF(RIGHT(TEXT(AM603,"0.#"),1)=".",TRUE,FALSE)</formula>
    </cfRule>
  </conditionalFormatting>
  <conditionalFormatting sqref="AE602">
    <cfRule type="expression" dxfId="1325" priority="683">
      <formula>IF(RIGHT(TEXT(AE602,"0.#"),1)=".",FALSE,TRUE)</formula>
    </cfRule>
    <cfRule type="expression" dxfId="1324" priority="684">
      <formula>IF(RIGHT(TEXT(AE602,"0.#"),1)=".",TRUE,FALSE)</formula>
    </cfRule>
  </conditionalFormatting>
  <conditionalFormatting sqref="AE603">
    <cfRule type="expression" dxfId="1323" priority="681">
      <formula>IF(RIGHT(TEXT(AE603,"0.#"),1)=".",FALSE,TRUE)</formula>
    </cfRule>
    <cfRule type="expression" dxfId="1322" priority="682">
      <formula>IF(RIGHT(TEXT(AE603,"0.#"),1)=".",TRUE,FALSE)</formula>
    </cfRule>
  </conditionalFormatting>
  <conditionalFormatting sqref="AM601">
    <cfRule type="expression" dxfId="1321" priority="679">
      <formula>IF(RIGHT(TEXT(AM601,"0.#"),1)=".",FALSE,TRUE)</formula>
    </cfRule>
    <cfRule type="expression" dxfId="1320" priority="680">
      <formula>IF(RIGHT(TEXT(AM601,"0.#"),1)=".",TRUE,FALSE)</formula>
    </cfRule>
  </conditionalFormatting>
  <conditionalFormatting sqref="AM602">
    <cfRule type="expression" dxfId="1319" priority="677">
      <formula>IF(RIGHT(TEXT(AM602,"0.#"),1)=".",FALSE,TRUE)</formula>
    </cfRule>
    <cfRule type="expression" dxfId="1318" priority="678">
      <formula>IF(RIGHT(TEXT(AM602,"0.#"),1)=".",TRUE,FALSE)</formula>
    </cfRule>
  </conditionalFormatting>
  <conditionalFormatting sqref="AU601">
    <cfRule type="expression" dxfId="1317" priority="673">
      <formula>IF(RIGHT(TEXT(AU601,"0.#"),1)=".",FALSE,TRUE)</formula>
    </cfRule>
    <cfRule type="expression" dxfId="1316" priority="674">
      <formula>IF(RIGHT(TEXT(AU601,"0.#"),1)=".",TRUE,FALSE)</formula>
    </cfRule>
  </conditionalFormatting>
  <conditionalFormatting sqref="AU602">
    <cfRule type="expression" dxfId="1315" priority="671">
      <formula>IF(RIGHT(TEXT(AU602,"0.#"),1)=".",FALSE,TRUE)</formula>
    </cfRule>
    <cfRule type="expression" dxfId="1314" priority="672">
      <formula>IF(RIGHT(TEXT(AU602,"0.#"),1)=".",TRUE,FALSE)</formula>
    </cfRule>
  </conditionalFormatting>
  <conditionalFormatting sqref="AU603">
    <cfRule type="expression" dxfId="1313" priority="669">
      <formula>IF(RIGHT(TEXT(AU603,"0.#"),1)=".",FALSE,TRUE)</formula>
    </cfRule>
    <cfRule type="expression" dxfId="1312" priority="670">
      <formula>IF(RIGHT(TEXT(AU603,"0.#"),1)=".",TRUE,FALSE)</formula>
    </cfRule>
  </conditionalFormatting>
  <conditionalFormatting sqref="AI603">
    <cfRule type="expression" dxfId="1311" priority="663">
      <formula>IF(RIGHT(TEXT(AI603,"0.#"),1)=".",FALSE,TRUE)</formula>
    </cfRule>
    <cfRule type="expression" dxfId="1310" priority="664">
      <formula>IF(RIGHT(TEXT(AI603,"0.#"),1)=".",TRUE,FALSE)</formula>
    </cfRule>
  </conditionalFormatting>
  <conditionalFormatting sqref="AI601">
    <cfRule type="expression" dxfId="1309" priority="667">
      <formula>IF(RIGHT(TEXT(AI601,"0.#"),1)=".",FALSE,TRUE)</formula>
    </cfRule>
    <cfRule type="expression" dxfId="1308" priority="668">
      <formula>IF(RIGHT(TEXT(AI601,"0.#"),1)=".",TRUE,FALSE)</formula>
    </cfRule>
  </conditionalFormatting>
  <conditionalFormatting sqref="AI602">
    <cfRule type="expression" dxfId="1307" priority="665">
      <formula>IF(RIGHT(TEXT(AI602,"0.#"),1)=".",FALSE,TRUE)</formula>
    </cfRule>
    <cfRule type="expression" dxfId="1306" priority="666">
      <formula>IF(RIGHT(TEXT(AI602,"0.#"),1)=".",TRUE,FALSE)</formula>
    </cfRule>
  </conditionalFormatting>
  <conditionalFormatting sqref="AQ602">
    <cfRule type="expression" dxfId="1305" priority="661">
      <formula>IF(RIGHT(TEXT(AQ602,"0.#"),1)=".",FALSE,TRUE)</formula>
    </cfRule>
    <cfRule type="expression" dxfId="1304" priority="662">
      <formula>IF(RIGHT(TEXT(AQ602,"0.#"),1)=".",TRUE,FALSE)</formula>
    </cfRule>
  </conditionalFormatting>
  <conditionalFormatting sqref="AQ603">
    <cfRule type="expression" dxfId="1303" priority="659">
      <formula>IF(RIGHT(TEXT(AQ603,"0.#"),1)=".",FALSE,TRUE)</formula>
    </cfRule>
    <cfRule type="expression" dxfId="1302" priority="660">
      <formula>IF(RIGHT(TEXT(AQ603,"0.#"),1)=".",TRUE,FALSE)</formula>
    </cfRule>
  </conditionalFormatting>
  <conditionalFormatting sqref="AQ601">
    <cfRule type="expression" dxfId="1301" priority="657">
      <formula>IF(RIGHT(TEXT(AQ601,"0.#"),1)=".",FALSE,TRUE)</formula>
    </cfRule>
    <cfRule type="expression" dxfId="1300" priority="658">
      <formula>IF(RIGHT(TEXT(AQ601,"0.#"),1)=".",TRUE,FALSE)</formula>
    </cfRule>
  </conditionalFormatting>
  <conditionalFormatting sqref="AE606">
    <cfRule type="expression" dxfId="1299" priority="655">
      <formula>IF(RIGHT(TEXT(AE606,"0.#"),1)=".",FALSE,TRUE)</formula>
    </cfRule>
    <cfRule type="expression" dxfId="1298" priority="656">
      <formula>IF(RIGHT(TEXT(AE606,"0.#"),1)=".",TRUE,FALSE)</formula>
    </cfRule>
  </conditionalFormatting>
  <conditionalFormatting sqref="AM608">
    <cfRule type="expression" dxfId="1297" priority="645">
      <formula>IF(RIGHT(TEXT(AM608,"0.#"),1)=".",FALSE,TRUE)</formula>
    </cfRule>
    <cfRule type="expression" dxfId="1296" priority="646">
      <formula>IF(RIGHT(TEXT(AM608,"0.#"),1)=".",TRUE,FALSE)</formula>
    </cfRule>
  </conditionalFormatting>
  <conditionalFormatting sqref="AE607">
    <cfRule type="expression" dxfId="1295" priority="653">
      <formula>IF(RIGHT(TEXT(AE607,"0.#"),1)=".",FALSE,TRUE)</formula>
    </cfRule>
    <cfRule type="expression" dxfId="1294" priority="654">
      <formula>IF(RIGHT(TEXT(AE607,"0.#"),1)=".",TRUE,FALSE)</formula>
    </cfRule>
  </conditionalFormatting>
  <conditionalFormatting sqref="AE608">
    <cfRule type="expression" dxfId="1293" priority="651">
      <formula>IF(RIGHT(TEXT(AE608,"0.#"),1)=".",FALSE,TRUE)</formula>
    </cfRule>
    <cfRule type="expression" dxfId="1292" priority="652">
      <formula>IF(RIGHT(TEXT(AE608,"0.#"),1)=".",TRUE,FALSE)</formula>
    </cfRule>
  </conditionalFormatting>
  <conditionalFormatting sqref="AM606">
    <cfRule type="expression" dxfId="1291" priority="649">
      <formula>IF(RIGHT(TEXT(AM606,"0.#"),1)=".",FALSE,TRUE)</formula>
    </cfRule>
    <cfRule type="expression" dxfId="1290" priority="650">
      <formula>IF(RIGHT(TEXT(AM606,"0.#"),1)=".",TRUE,FALSE)</formula>
    </cfRule>
  </conditionalFormatting>
  <conditionalFormatting sqref="AM607">
    <cfRule type="expression" dxfId="1289" priority="647">
      <formula>IF(RIGHT(TEXT(AM607,"0.#"),1)=".",FALSE,TRUE)</formula>
    </cfRule>
    <cfRule type="expression" dxfId="1288" priority="648">
      <formula>IF(RIGHT(TEXT(AM607,"0.#"),1)=".",TRUE,FALSE)</formula>
    </cfRule>
  </conditionalFormatting>
  <conditionalFormatting sqref="AU606">
    <cfRule type="expression" dxfId="1287" priority="643">
      <formula>IF(RIGHT(TEXT(AU606,"0.#"),1)=".",FALSE,TRUE)</formula>
    </cfRule>
    <cfRule type="expression" dxfId="1286" priority="644">
      <formula>IF(RIGHT(TEXT(AU606,"0.#"),1)=".",TRUE,FALSE)</formula>
    </cfRule>
  </conditionalFormatting>
  <conditionalFormatting sqref="AU607">
    <cfRule type="expression" dxfId="1285" priority="641">
      <formula>IF(RIGHT(TEXT(AU607,"0.#"),1)=".",FALSE,TRUE)</formula>
    </cfRule>
    <cfRule type="expression" dxfId="1284" priority="642">
      <formula>IF(RIGHT(TEXT(AU607,"0.#"),1)=".",TRUE,FALSE)</formula>
    </cfRule>
  </conditionalFormatting>
  <conditionalFormatting sqref="AU608">
    <cfRule type="expression" dxfId="1283" priority="639">
      <formula>IF(RIGHT(TEXT(AU608,"0.#"),1)=".",FALSE,TRUE)</formula>
    </cfRule>
    <cfRule type="expression" dxfId="1282" priority="640">
      <formula>IF(RIGHT(TEXT(AU608,"0.#"),1)=".",TRUE,FALSE)</formula>
    </cfRule>
  </conditionalFormatting>
  <conditionalFormatting sqref="AI608">
    <cfRule type="expression" dxfId="1281" priority="633">
      <formula>IF(RIGHT(TEXT(AI608,"0.#"),1)=".",FALSE,TRUE)</formula>
    </cfRule>
    <cfRule type="expression" dxfId="1280" priority="634">
      <formula>IF(RIGHT(TEXT(AI608,"0.#"),1)=".",TRUE,FALSE)</formula>
    </cfRule>
  </conditionalFormatting>
  <conditionalFormatting sqref="AI606">
    <cfRule type="expression" dxfId="1279" priority="637">
      <formula>IF(RIGHT(TEXT(AI606,"0.#"),1)=".",FALSE,TRUE)</formula>
    </cfRule>
    <cfRule type="expression" dxfId="1278" priority="638">
      <formula>IF(RIGHT(TEXT(AI606,"0.#"),1)=".",TRUE,FALSE)</formula>
    </cfRule>
  </conditionalFormatting>
  <conditionalFormatting sqref="AI607">
    <cfRule type="expression" dxfId="1277" priority="635">
      <formula>IF(RIGHT(TEXT(AI607,"0.#"),1)=".",FALSE,TRUE)</formula>
    </cfRule>
    <cfRule type="expression" dxfId="1276" priority="636">
      <formula>IF(RIGHT(TEXT(AI607,"0.#"),1)=".",TRUE,FALSE)</formula>
    </cfRule>
  </conditionalFormatting>
  <conditionalFormatting sqref="AQ607">
    <cfRule type="expression" dxfId="1275" priority="631">
      <formula>IF(RIGHT(TEXT(AQ607,"0.#"),1)=".",FALSE,TRUE)</formula>
    </cfRule>
    <cfRule type="expression" dxfId="1274" priority="632">
      <formula>IF(RIGHT(TEXT(AQ607,"0.#"),1)=".",TRUE,FALSE)</formula>
    </cfRule>
  </conditionalFormatting>
  <conditionalFormatting sqref="AQ608">
    <cfRule type="expression" dxfId="1273" priority="629">
      <formula>IF(RIGHT(TEXT(AQ608,"0.#"),1)=".",FALSE,TRUE)</formula>
    </cfRule>
    <cfRule type="expression" dxfId="1272" priority="630">
      <formula>IF(RIGHT(TEXT(AQ608,"0.#"),1)=".",TRUE,FALSE)</formula>
    </cfRule>
  </conditionalFormatting>
  <conditionalFormatting sqref="AQ606">
    <cfRule type="expression" dxfId="1271" priority="627">
      <formula>IF(RIGHT(TEXT(AQ606,"0.#"),1)=".",FALSE,TRUE)</formula>
    </cfRule>
    <cfRule type="expression" dxfId="1270" priority="628">
      <formula>IF(RIGHT(TEXT(AQ606,"0.#"),1)=".",TRUE,FALSE)</formula>
    </cfRule>
  </conditionalFormatting>
  <conditionalFormatting sqref="AE611">
    <cfRule type="expression" dxfId="1269" priority="625">
      <formula>IF(RIGHT(TEXT(AE611,"0.#"),1)=".",FALSE,TRUE)</formula>
    </cfRule>
    <cfRule type="expression" dxfId="1268" priority="626">
      <formula>IF(RIGHT(TEXT(AE611,"0.#"),1)=".",TRUE,FALSE)</formula>
    </cfRule>
  </conditionalFormatting>
  <conditionalFormatting sqref="AM613">
    <cfRule type="expression" dxfId="1267" priority="615">
      <formula>IF(RIGHT(TEXT(AM613,"0.#"),1)=".",FALSE,TRUE)</formula>
    </cfRule>
    <cfRule type="expression" dxfId="1266" priority="616">
      <formula>IF(RIGHT(TEXT(AM613,"0.#"),1)=".",TRUE,FALSE)</formula>
    </cfRule>
  </conditionalFormatting>
  <conditionalFormatting sqref="AE612">
    <cfRule type="expression" dxfId="1265" priority="623">
      <formula>IF(RIGHT(TEXT(AE612,"0.#"),1)=".",FALSE,TRUE)</formula>
    </cfRule>
    <cfRule type="expression" dxfId="1264" priority="624">
      <formula>IF(RIGHT(TEXT(AE612,"0.#"),1)=".",TRUE,FALSE)</formula>
    </cfRule>
  </conditionalFormatting>
  <conditionalFormatting sqref="AE613">
    <cfRule type="expression" dxfId="1263" priority="621">
      <formula>IF(RIGHT(TEXT(AE613,"0.#"),1)=".",FALSE,TRUE)</formula>
    </cfRule>
    <cfRule type="expression" dxfId="1262" priority="622">
      <formula>IF(RIGHT(TEXT(AE613,"0.#"),1)=".",TRUE,FALSE)</formula>
    </cfRule>
  </conditionalFormatting>
  <conditionalFormatting sqref="AM611">
    <cfRule type="expression" dxfId="1261" priority="619">
      <formula>IF(RIGHT(TEXT(AM611,"0.#"),1)=".",FALSE,TRUE)</formula>
    </cfRule>
    <cfRule type="expression" dxfId="1260" priority="620">
      <formula>IF(RIGHT(TEXT(AM611,"0.#"),1)=".",TRUE,FALSE)</formula>
    </cfRule>
  </conditionalFormatting>
  <conditionalFormatting sqref="AM612">
    <cfRule type="expression" dxfId="1259" priority="617">
      <formula>IF(RIGHT(TEXT(AM612,"0.#"),1)=".",FALSE,TRUE)</formula>
    </cfRule>
    <cfRule type="expression" dxfId="1258" priority="618">
      <formula>IF(RIGHT(TEXT(AM612,"0.#"),1)=".",TRUE,FALSE)</formula>
    </cfRule>
  </conditionalFormatting>
  <conditionalFormatting sqref="AU611">
    <cfRule type="expression" dxfId="1257" priority="613">
      <formula>IF(RIGHT(TEXT(AU611,"0.#"),1)=".",FALSE,TRUE)</formula>
    </cfRule>
    <cfRule type="expression" dxfId="1256" priority="614">
      <formula>IF(RIGHT(TEXT(AU611,"0.#"),1)=".",TRUE,FALSE)</formula>
    </cfRule>
  </conditionalFormatting>
  <conditionalFormatting sqref="AU612">
    <cfRule type="expression" dxfId="1255" priority="611">
      <formula>IF(RIGHT(TEXT(AU612,"0.#"),1)=".",FALSE,TRUE)</formula>
    </cfRule>
    <cfRule type="expression" dxfId="1254" priority="612">
      <formula>IF(RIGHT(TEXT(AU612,"0.#"),1)=".",TRUE,FALSE)</formula>
    </cfRule>
  </conditionalFormatting>
  <conditionalFormatting sqref="AU613">
    <cfRule type="expression" dxfId="1253" priority="609">
      <formula>IF(RIGHT(TEXT(AU613,"0.#"),1)=".",FALSE,TRUE)</formula>
    </cfRule>
    <cfRule type="expression" dxfId="1252" priority="610">
      <formula>IF(RIGHT(TEXT(AU613,"0.#"),1)=".",TRUE,FALSE)</formula>
    </cfRule>
  </conditionalFormatting>
  <conditionalFormatting sqref="AI613">
    <cfRule type="expression" dxfId="1251" priority="603">
      <formula>IF(RIGHT(TEXT(AI613,"0.#"),1)=".",FALSE,TRUE)</formula>
    </cfRule>
    <cfRule type="expression" dxfId="1250" priority="604">
      <formula>IF(RIGHT(TEXT(AI613,"0.#"),1)=".",TRUE,FALSE)</formula>
    </cfRule>
  </conditionalFormatting>
  <conditionalFormatting sqref="AI611">
    <cfRule type="expression" dxfId="1249" priority="607">
      <formula>IF(RIGHT(TEXT(AI611,"0.#"),1)=".",FALSE,TRUE)</formula>
    </cfRule>
    <cfRule type="expression" dxfId="1248" priority="608">
      <formula>IF(RIGHT(TEXT(AI611,"0.#"),1)=".",TRUE,FALSE)</formula>
    </cfRule>
  </conditionalFormatting>
  <conditionalFormatting sqref="AI612">
    <cfRule type="expression" dxfId="1247" priority="605">
      <formula>IF(RIGHT(TEXT(AI612,"0.#"),1)=".",FALSE,TRUE)</formula>
    </cfRule>
    <cfRule type="expression" dxfId="1246" priority="606">
      <formula>IF(RIGHT(TEXT(AI612,"0.#"),1)=".",TRUE,FALSE)</formula>
    </cfRule>
  </conditionalFormatting>
  <conditionalFormatting sqref="AQ612">
    <cfRule type="expression" dxfId="1245" priority="601">
      <formula>IF(RIGHT(TEXT(AQ612,"0.#"),1)=".",FALSE,TRUE)</formula>
    </cfRule>
    <cfRule type="expression" dxfId="1244" priority="602">
      <formula>IF(RIGHT(TEXT(AQ612,"0.#"),1)=".",TRUE,FALSE)</formula>
    </cfRule>
  </conditionalFormatting>
  <conditionalFormatting sqref="AQ613">
    <cfRule type="expression" dxfId="1243" priority="599">
      <formula>IF(RIGHT(TEXT(AQ613,"0.#"),1)=".",FALSE,TRUE)</formula>
    </cfRule>
    <cfRule type="expression" dxfId="1242" priority="600">
      <formula>IF(RIGHT(TEXT(AQ613,"0.#"),1)=".",TRUE,FALSE)</formula>
    </cfRule>
  </conditionalFormatting>
  <conditionalFormatting sqref="AQ611">
    <cfRule type="expression" dxfId="1241" priority="597">
      <formula>IF(RIGHT(TEXT(AQ611,"0.#"),1)=".",FALSE,TRUE)</formula>
    </cfRule>
    <cfRule type="expression" dxfId="1240" priority="598">
      <formula>IF(RIGHT(TEXT(AQ611,"0.#"),1)=".",TRUE,FALSE)</formula>
    </cfRule>
  </conditionalFormatting>
  <conditionalFormatting sqref="AE616">
    <cfRule type="expression" dxfId="1239" priority="595">
      <formula>IF(RIGHT(TEXT(AE616,"0.#"),1)=".",FALSE,TRUE)</formula>
    </cfRule>
    <cfRule type="expression" dxfId="1238" priority="596">
      <formula>IF(RIGHT(TEXT(AE616,"0.#"),1)=".",TRUE,FALSE)</formula>
    </cfRule>
  </conditionalFormatting>
  <conditionalFormatting sqref="AM618">
    <cfRule type="expression" dxfId="1237" priority="585">
      <formula>IF(RIGHT(TEXT(AM618,"0.#"),1)=".",FALSE,TRUE)</formula>
    </cfRule>
    <cfRule type="expression" dxfId="1236" priority="586">
      <formula>IF(RIGHT(TEXT(AM618,"0.#"),1)=".",TRUE,FALSE)</formula>
    </cfRule>
  </conditionalFormatting>
  <conditionalFormatting sqref="AE617">
    <cfRule type="expression" dxfId="1235" priority="593">
      <formula>IF(RIGHT(TEXT(AE617,"0.#"),1)=".",FALSE,TRUE)</formula>
    </cfRule>
    <cfRule type="expression" dxfId="1234" priority="594">
      <formula>IF(RIGHT(TEXT(AE617,"0.#"),1)=".",TRUE,FALSE)</formula>
    </cfRule>
  </conditionalFormatting>
  <conditionalFormatting sqref="AE618">
    <cfRule type="expression" dxfId="1233" priority="591">
      <formula>IF(RIGHT(TEXT(AE618,"0.#"),1)=".",FALSE,TRUE)</formula>
    </cfRule>
    <cfRule type="expression" dxfId="1232" priority="592">
      <formula>IF(RIGHT(TEXT(AE618,"0.#"),1)=".",TRUE,FALSE)</formula>
    </cfRule>
  </conditionalFormatting>
  <conditionalFormatting sqref="AM616">
    <cfRule type="expression" dxfId="1231" priority="589">
      <formula>IF(RIGHT(TEXT(AM616,"0.#"),1)=".",FALSE,TRUE)</formula>
    </cfRule>
    <cfRule type="expression" dxfId="1230" priority="590">
      <formula>IF(RIGHT(TEXT(AM616,"0.#"),1)=".",TRUE,FALSE)</formula>
    </cfRule>
  </conditionalFormatting>
  <conditionalFormatting sqref="AM617">
    <cfRule type="expression" dxfId="1229" priority="587">
      <formula>IF(RIGHT(TEXT(AM617,"0.#"),1)=".",FALSE,TRUE)</formula>
    </cfRule>
    <cfRule type="expression" dxfId="1228" priority="588">
      <formula>IF(RIGHT(TEXT(AM617,"0.#"),1)=".",TRUE,FALSE)</formula>
    </cfRule>
  </conditionalFormatting>
  <conditionalFormatting sqref="AU616">
    <cfRule type="expression" dxfId="1227" priority="583">
      <formula>IF(RIGHT(TEXT(AU616,"0.#"),1)=".",FALSE,TRUE)</formula>
    </cfRule>
    <cfRule type="expression" dxfId="1226" priority="584">
      <formula>IF(RIGHT(TEXT(AU616,"0.#"),1)=".",TRUE,FALSE)</formula>
    </cfRule>
  </conditionalFormatting>
  <conditionalFormatting sqref="AU617">
    <cfRule type="expression" dxfId="1225" priority="581">
      <formula>IF(RIGHT(TEXT(AU617,"0.#"),1)=".",FALSE,TRUE)</formula>
    </cfRule>
    <cfRule type="expression" dxfId="1224" priority="582">
      <formula>IF(RIGHT(TEXT(AU617,"0.#"),1)=".",TRUE,FALSE)</formula>
    </cfRule>
  </conditionalFormatting>
  <conditionalFormatting sqref="AU618">
    <cfRule type="expression" dxfId="1223" priority="579">
      <formula>IF(RIGHT(TEXT(AU618,"0.#"),1)=".",FALSE,TRUE)</formula>
    </cfRule>
    <cfRule type="expression" dxfId="1222" priority="580">
      <formula>IF(RIGHT(TEXT(AU618,"0.#"),1)=".",TRUE,FALSE)</formula>
    </cfRule>
  </conditionalFormatting>
  <conditionalFormatting sqref="AI618">
    <cfRule type="expression" dxfId="1221" priority="573">
      <formula>IF(RIGHT(TEXT(AI618,"0.#"),1)=".",FALSE,TRUE)</formula>
    </cfRule>
    <cfRule type="expression" dxfId="1220" priority="574">
      <formula>IF(RIGHT(TEXT(AI618,"0.#"),1)=".",TRUE,FALSE)</formula>
    </cfRule>
  </conditionalFormatting>
  <conditionalFormatting sqref="AI616">
    <cfRule type="expression" dxfId="1219" priority="577">
      <formula>IF(RIGHT(TEXT(AI616,"0.#"),1)=".",FALSE,TRUE)</formula>
    </cfRule>
    <cfRule type="expression" dxfId="1218" priority="578">
      <formula>IF(RIGHT(TEXT(AI616,"0.#"),1)=".",TRUE,FALSE)</formula>
    </cfRule>
  </conditionalFormatting>
  <conditionalFormatting sqref="AI617">
    <cfRule type="expression" dxfId="1217" priority="575">
      <formula>IF(RIGHT(TEXT(AI617,"0.#"),1)=".",FALSE,TRUE)</formula>
    </cfRule>
    <cfRule type="expression" dxfId="1216" priority="576">
      <formula>IF(RIGHT(TEXT(AI617,"0.#"),1)=".",TRUE,FALSE)</formula>
    </cfRule>
  </conditionalFormatting>
  <conditionalFormatting sqref="AQ617">
    <cfRule type="expression" dxfId="1215" priority="571">
      <formula>IF(RIGHT(TEXT(AQ617,"0.#"),1)=".",FALSE,TRUE)</formula>
    </cfRule>
    <cfRule type="expression" dxfId="1214" priority="572">
      <formula>IF(RIGHT(TEXT(AQ617,"0.#"),1)=".",TRUE,FALSE)</formula>
    </cfRule>
  </conditionalFormatting>
  <conditionalFormatting sqref="AQ618">
    <cfRule type="expression" dxfId="1213" priority="569">
      <formula>IF(RIGHT(TEXT(AQ618,"0.#"),1)=".",FALSE,TRUE)</formula>
    </cfRule>
    <cfRule type="expression" dxfId="1212" priority="570">
      <formula>IF(RIGHT(TEXT(AQ618,"0.#"),1)=".",TRUE,FALSE)</formula>
    </cfRule>
  </conditionalFormatting>
  <conditionalFormatting sqref="AQ616">
    <cfRule type="expression" dxfId="1211" priority="567">
      <formula>IF(RIGHT(TEXT(AQ616,"0.#"),1)=".",FALSE,TRUE)</formula>
    </cfRule>
    <cfRule type="expression" dxfId="1210" priority="568">
      <formula>IF(RIGHT(TEXT(AQ616,"0.#"),1)=".",TRUE,FALSE)</formula>
    </cfRule>
  </conditionalFormatting>
  <conditionalFormatting sqref="AE621">
    <cfRule type="expression" dxfId="1209" priority="565">
      <formula>IF(RIGHT(TEXT(AE621,"0.#"),1)=".",FALSE,TRUE)</formula>
    </cfRule>
    <cfRule type="expression" dxfId="1208" priority="566">
      <formula>IF(RIGHT(TEXT(AE621,"0.#"),1)=".",TRUE,FALSE)</formula>
    </cfRule>
  </conditionalFormatting>
  <conditionalFormatting sqref="AM623">
    <cfRule type="expression" dxfId="1207" priority="555">
      <formula>IF(RIGHT(TEXT(AM623,"0.#"),1)=".",FALSE,TRUE)</formula>
    </cfRule>
    <cfRule type="expression" dxfId="1206" priority="556">
      <formula>IF(RIGHT(TEXT(AM623,"0.#"),1)=".",TRUE,FALSE)</formula>
    </cfRule>
  </conditionalFormatting>
  <conditionalFormatting sqref="AE622">
    <cfRule type="expression" dxfId="1205" priority="563">
      <formula>IF(RIGHT(TEXT(AE622,"0.#"),1)=".",FALSE,TRUE)</formula>
    </cfRule>
    <cfRule type="expression" dxfId="1204" priority="564">
      <formula>IF(RIGHT(TEXT(AE622,"0.#"),1)=".",TRUE,FALSE)</formula>
    </cfRule>
  </conditionalFormatting>
  <conditionalFormatting sqref="AE623">
    <cfRule type="expression" dxfId="1203" priority="561">
      <formula>IF(RIGHT(TEXT(AE623,"0.#"),1)=".",FALSE,TRUE)</formula>
    </cfRule>
    <cfRule type="expression" dxfId="1202" priority="562">
      <formula>IF(RIGHT(TEXT(AE623,"0.#"),1)=".",TRUE,FALSE)</formula>
    </cfRule>
  </conditionalFormatting>
  <conditionalFormatting sqref="AM621">
    <cfRule type="expression" dxfId="1201" priority="559">
      <formula>IF(RIGHT(TEXT(AM621,"0.#"),1)=".",FALSE,TRUE)</formula>
    </cfRule>
    <cfRule type="expression" dxfId="1200" priority="560">
      <formula>IF(RIGHT(TEXT(AM621,"0.#"),1)=".",TRUE,FALSE)</formula>
    </cfRule>
  </conditionalFormatting>
  <conditionalFormatting sqref="AM622">
    <cfRule type="expression" dxfId="1199" priority="557">
      <formula>IF(RIGHT(TEXT(AM622,"0.#"),1)=".",FALSE,TRUE)</formula>
    </cfRule>
    <cfRule type="expression" dxfId="1198" priority="558">
      <formula>IF(RIGHT(TEXT(AM622,"0.#"),1)=".",TRUE,FALSE)</formula>
    </cfRule>
  </conditionalFormatting>
  <conditionalFormatting sqref="AU621">
    <cfRule type="expression" dxfId="1197" priority="553">
      <formula>IF(RIGHT(TEXT(AU621,"0.#"),1)=".",FALSE,TRUE)</formula>
    </cfRule>
    <cfRule type="expression" dxfId="1196" priority="554">
      <formula>IF(RIGHT(TEXT(AU621,"0.#"),1)=".",TRUE,FALSE)</formula>
    </cfRule>
  </conditionalFormatting>
  <conditionalFormatting sqref="AU622">
    <cfRule type="expression" dxfId="1195" priority="551">
      <formula>IF(RIGHT(TEXT(AU622,"0.#"),1)=".",FALSE,TRUE)</formula>
    </cfRule>
    <cfRule type="expression" dxfId="1194" priority="552">
      <formula>IF(RIGHT(TEXT(AU622,"0.#"),1)=".",TRUE,FALSE)</formula>
    </cfRule>
  </conditionalFormatting>
  <conditionalFormatting sqref="AU623">
    <cfRule type="expression" dxfId="1193" priority="549">
      <formula>IF(RIGHT(TEXT(AU623,"0.#"),1)=".",FALSE,TRUE)</formula>
    </cfRule>
    <cfRule type="expression" dxfId="1192" priority="550">
      <formula>IF(RIGHT(TEXT(AU623,"0.#"),1)=".",TRUE,FALSE)</formula>
    </cfRule>
  </conditionalFormatting>
  <conditionalFormatting sqref="AI623">
    <cfRule type="expression" dxfId="1191" priority="543">
      <formula>IF(RIGHT(TEXT(AI623,"0.#"),1)=".",FALSE,TRUE)</formula>
    </cfRule>
    <cfRule type="expression" dxfId="1190" priority="544">
      <formula>IF(RIGHT(TEXT(AI623,"0.#"),1)=".",TRUE,FALSE)</formula>
    </cfRule>
  </conditionalFormatting>
  <conditionalFormatting sqref="AI621">
    <cfRule type="expression" dxfId="1189" priority="547">
      <formula>IF(RIGHT(TEXT(AI621,"0.#"),1)=".",FALSE,TRUE)</formula>
    </cfRule>
    <cfRule type="expression" dxfId="1188" priority="548">
      <formula>IF(RIGHT(TEXT(AI621,"0.#"),1)=".",TRUE,FALSE)</formula>
    </cfRule>
  </conditionalFormatting>
  <conditionalFormatting sqref="AI622">
    <cfRule type="expression" dxfId="1187" priority="545">
      <formula>IF(RIGHT(TEXT(AI622,"0.#"),1)=".",FALSE,TRUE)</formula>
    </cfRule>
    <cfRule type="expression" dxfId="1186" priority="546">
      <formula>IF(RIGHT(TEXT(AI622,"0.#"),1)=".",TRUE,FALSE)</formula>
    </cfRule>
  </conditionalFormatting>
  <conditionalFormatting sqref="AQ622">
    <cfRule type="expression" dxfId="1185" priority="541">
      <formula>IF(RIGHT(TEXT(AQ622,"0.#"),1)=".",FALSE,TRUE)</formula>
    </cfRule>
    <cfRule type="expression" dxfId="1184" priority="542">
      <formula>IF(RIGHT(TEXT(AQ622,"0.#"),1)=".",TRUE,FALSE)</formula>
    </cfRule>
  </conditionalFormatting>
  <conditionalFormatting sqref="AQ623">
    <cfRule type="expression" dxfId="1183" priority="539">
      <formula>IF(RIGHT(TEXT(AQ623,"0.#"),1)=".",FALSE,TRUE)</formula>
    </cfRule>
    <cfRule type="expression" dxfId="1182" priority="540">
      <formula>IF(RIGHT(TEXT(AQ623,"0.#"),1)=".",TRUE,FALSE)</formula>
    </cfRule>
  </conditionalFormatting>
  <conditionalFormatting sqref="AQ621">
    <cfRule type="expression" dxfId="1181" priority="537">
      <formula>IF(RIGHT(TEXT(AQ621,"0.#"),1)=".",FALSE,TRUE)</formula>
    </cfRule>
    <cfRule type="expression" dxfId="1180" priority="538">
      <formula>IF(RIGHT(TEXT(AQ621,"0.#"),1)=".",TRUE,FALSE)</formula>
    </cfRule>
  </conditionalFormatting>
  <conditionalFormatting sqref="AE630">
    <cfRule type="expression" dxfId="1179" priority="535">
      <formula>IF(RIGHT(TEXT(AE630,"0.#"),1)=".",FALSE,TRUE)</formula>
    </cfRule>
    <cfRule type="expression" dxfId="1178" priority="536">
      <formula>IF(RIGHT(TEXT(AE630,"0.#"),1)=".",TRUE,FALSE)</formula>
    </cfRule>
  </conditionalFormatting>
  <conditionalFormatting sqref="AM632">
    <cfRule type="expression" dxfId="1177" priority="525">
      <formula>IF(RIGHT(TEXT(AM632,"0.#"),1)=".",FALSE,TRUE)</formula>
    </cfRule>
    <cfRule type="expression" dxfId="1176" priority="526">
      <formula>IF(RIGHT(TEXT(AM632,"0.#"),1)=".",TRUE,FALSE)</formula>
    </cfRule>
  </conditionalFormatting>
  <conditionalFormatting sqref="AE631">
    <cfRule type="expression" dxfId="1175" priority="533">
      <formula>IF(RIGHT(TEXT(AE631,"0.#"),1)=".",FALSE,TRUE)</formula>
    </cfRule>
    <cfRule type="expression" dxfId="1174" priority="534">
      <formula>IF(RIGHT(TEXT(AE631,"0.#"),1)=".",TRUE,FALSE)</formula>
    </cfRule>
  </conditionalFormatting>
  <conditionalFormatting sqref="AE632">
    <cfRule type="expression" dxfId="1173" priority="531">
      <formula>IF(RIGHT(TEXT(AE632,"0.#"),1)=".",FALSE,TRUE)</formula>
    </cfRule>
    <cfRule type="expression" dxfId="1172" priority="532">
      <formula>IF(RIGHT(TEXT(AE632,"0.#"),1)=".",TRUE,FALSE)</formula>
    </cfRule>
  </conditionalFormatting>
  <conditionalFormatting sqref="AM630">
    <cfRule type="expression" dxfId="1171" priority="529">
      <formula>IF(RIGHT(TEXT(AM630,"0.#"),1)=".",FALSE,TRUE)</formula>
    </cfRule>
    <cfRule type="expression" dxfId="1170" priority="530">
      <formula>IF(RIGHT(TEXT(AM630,"0.#"),1)=".",TRUE,FALSE)</formula>
    </cfRule>
  </conditionalFormatting>
  <conditionalFormatting sqref="AM631">
    <cfRule type="expression" dxfId="1169" priority="527">
      <formula>IF(RIGHT(TEXT(AM631,"0.#"),1)=".",FALSE,TRUE)</formula>
    </cfRule>
    <cfRule type="expression" dxfId="1168" priority="528">
      <formula>IF(RIGHT(TEXT(AM631,"0.#"),1)=".",TRUE,FALSE)</formula>
    </cfRule>
  </conditionalFormatting>
  <conditionalFormatting sqref="AU630">
    <cfRule type="expression" dxfId="1167" priority="523">
      <formula>IF(RIGHT(TEXT(AU630,"0.#"),1)=".",FALSE,TRUE)</formula>
    </cfRule>
    <cfRule type="expression" dxfId="1166" priority="524">
      <formula>IF(RIGHT(TEXT(AU630,"0.#"),1)=".",TRUE,FALSE)</formula>
    </cfRule>
  </conditionalFormatting>
  <conditionalFormatting sqref="AU631">
    <cfRule type="expression" dxfId="1165" priority="521">
      <formula>IF(RIGHT(TEXT(AU631,"0.#"),1)=".",FALSE,TRUE)</formula>
    </cfRule>
    <cfRule type="expression" dxfId="1164" priority="522">
      <formula>IF(RIGHT(TEXT(AU631,"0.#"),1)=".",TRUE,FALSE)</formula>
    </cfRule>
  </conditionalFormatting>
  <conditionalFormatting sqref="AU632">
    <cfRule type="expression" dxfId="1163" priority="519">
      <formula>IF(RIGHT(TEXT(AU632,"0.#"),1)=".",FALSE,TRUE)</formula>
    </cfRule>
    <cfRule type="expression" dxfId="1162" priority="520">
      <formula>IF(RIGHT(TEXT(AU632,"0.#"),1)=".",TRUE,FALSE)</formula>
    </cfRule>
  </conditionalFormatting>
  <conditionalFormatting sqref="AI632">
    <cfRule type="expression" dxfId="1161" priority="513">
      <formula>IF(RIGHT(TEXT(AI632,"0.#"),1)=".",FALSE,TRUE)</formula>
    </cfRule>
    <cfRule type="expression" dxfId="1160" priority="514">
      <formula>IF(RIGHT(TEXT(AI632,"0.#"),1)=".",TRUE,FALSE)</formula>
    </cfRule>
  </conditionalFormatting>
  <conditionalFormatting sqref="AI630">
    <cfRule type="expression" dxfId="1159" priority="517">
      <formula>IF(RIGHT(TEXT(AI630,"0.#"),1)=".",FALSE,TRUE)</formula>
    </cfRule>
    <cfRule type="expression" dxfId="1158" priority="518">
      <formula>IF(RIGHT(TEXT(AI630,"0.#"),1)=".",TRUE,FALSE)</formula>
    </cfRule>
  </conditionalFormatting>
  <conditionalFormatting sqref="AI631">
    <cfRule type="expression" dxfId="1157" priority="515">
      <formula>IF(RIGHT(TEXT(AI631,"0.#"),1)=".",FALSE,TRUE)</formula>
    </cfRule>
    <cfRule type="expression" dxfId="1156" priority="516">
      <formula>IF(RIGHT(TEXT(AI631,"0.#"),1)=".",TRUE,FALSE)</formula>
    </cfRule>
  </conditionalFormatting>
  <conditionalFormatting sqref="AQ631">
    <cfRule type="expression" dxfId="1155" priority="511">
      <formula>IF(RIGHT(TEXT(AQ631,"0.#"),1)=".",FALSE,TRUE)</formula>
    </cfRule>
    <cfRule type="expression" dxfId="1154" priority="512">
      <formula>IF(RIGHT(TEXT(AQ631,"0.#"),1)=".",TRUE,FALSE)</formula>
    </cfRule>
  </conditionalFormatting>
  <conditionalFormatting sqref="AQ632">
    <cfRule type="expression" dxfId="1153" priority="509">
      <formula>IF(RIGHT(TEXT(AQ632,"0.#"),1)=".",FALSE,TRUE)</formula>
    </cfRule>
    <cfRule type="expression" dxfId="1152" priority="510">
      <formula>IF(RIGHT(TEXT(AQ632,"0.#"),1)=".",TRUE,FALSE)</formula>
    </cfRule>
  </conditionalFormatting>
  <conditionalFormatting sqref="AQ630">
    <cfRule type="expression" dxfId="1151" priority="507">
      <formula>IF(RIGHT(TEXT(AQ630,"0.#"),1)=".",FALSE,TRUE)</formula>
    </cfRule>
    <cfRule type="expression" dxfId="1150" priority="508">
      <formula>IF(RIGHT(TEXT(AQ630,"0.#"),1)=".",TRUE,FALSE)</formula>
    </cfRule>
  </conditionalFormatting>
  <conditionalFormatting sqref="AE635">
    <cfRule type="expression" dxfId="1149" priority="505">
      <formula>IF(RIGHT(TEXT(AE635,"0.#"),1)=".",FALSE,TRUE)</formula>
    </cfRule>
    <cfRule type="expression" dxfId="1148" priority="506">
      <formula>IF(RIGHT(TEXT(AE635,"0.#"),1)=".",TRUE,FALSE)</formula>
    </cfRule>
  </conditionalFormatting>
  <conditionalFormatting sqref="AM637">
    <cfRule type="expression" dxfId="1147" priority="495">
      <formula>IF(RIGHT(TEXT(AM637,"0.#"),1)=".",FALSE,TRUE)</formula>
    </cfRule>
    <cfRule type="expression" dxfId="1146" priority="496">
      <formula>IF(RIGHT(TEXT(AM637,"0.#"),1)=".",TRUE,FALSE)</formula>
    </cfRule>
  </conditionalFormatting>
  <conditionalFormatting sqref="AE636">
    <cfRule type="expression" dxfId="1145" priority="503">
      <formula>IF(RIGHT(TEXT(AE636,"0.#"),1)=".",FALSE,TRUE)</formula>
    </cfRule>
    <cfRule type="expression" dxfId="1144" priority="504">
      <formula>IF(RIGHT(TEXT(AE636,"0.#"),1)=".",TRUE,FALSE)</formula>
    </cfRule>
  </conditionalFormatting>
  <conditionalFormatting sqref="AE637">
    <cfRule type="expression" dxfId="1143" priority="501">
      <formula>IF(RIGHT(TEXT(AE637,"0.#"),1)=".",FALSE,TRUE)</formula>
    </cfRule>
    <cfRule type="expression" dxfId="1142" priority="502">
      <formula>IF(RIGHT(TEXT(AE637,"0.#"),1)=".",TRUE,FALSE)</formula>
    </cfRule>
  </conditionalFormatting>
  <conditionalFormatting sqref="AM635">
    <cfRule type="expression" dxfId="1141" priority="499">
      <formula>IF(RIGHT(TEXT(AM635,"0.#"),1)=".",FALSE,TRUE)</formula>
    </cfRule>
    <cfRule type="expression" dxfId="1140" priority="500">
      <formula>IF(RIGHT(TEXT(AM635,"0.#"),1)=".",TRUE,FALSE)</formula>
    </cfRule>
  </conditionalFormatting>
  <conditionalFormatting sqref="AM636">
    <cfRule type="expression" dxfId="1139" priority="497">
      <formula>IF(RIGHT(TEXT(AM636,"0.#"),1)=".",FALSE,TRUE)</formula>
    </cfRule>
    <cfRule type="expression" dxfId="1138" priority="498">
      <formula>IF(RIGHT(TEXT(AM636,"0.#"),1)=".",TRUE,FALSE)</formula>
    </cfRule>
  </conditionalFormatting>
  <conditionalFormatting sqref="AU635">
    <cfRule type="expression" dxfId="1137" priority="493">
      <formula>IF(RIGHT(TEXT(AU635,"0.#"),1)=".",FALSE,TRUE)</formula>
    </cfRule>
    <cfRule type="expression" dxfId="1136" priority="494">
      <formula>IF(RIGHT(TEXT(AU635,"0.#"),1)=".",TRUE,FALSE)</formula>
    </cfRule>
  </conditionalFormatting>
  <conditionalFormatting sqref="AU636">
    <cfRule type="expression" dxfId="1135" priority="491">
      <formula>IF(RIGHT(TEXT(AU636,"0.#"),1)=".",FALSE,TRUE)</formula>
    </cfRule>
    <cfRule type="expression" dxfId="1134" priority="492">
      <formula>IF(RIGHT(TEXT(AU636,"0.#"),1)=".",TRUE,FALSE)</formula>
    </cfRule>
  </conditionalFormatting>
  <conditionalFormatting sqref="AU637">
    <cfRule type="expression" dxfId="1133" priority="489">
      <formula>IF(RIGHT(TEXT(AU637,"0.#"),1)=".",FALSE,TRUE)</formula>
    </cfRule>
    <cfRule type="expression" dxfId="1132" priority="490">
      <formula>IF(RIGHT(TEXT(AU637,"0.#"),1)=".",TRUE,FALSE)</formula>
    </cfRule>
  </conditionalFormatting>
  <conditionalFormatting sqref="AI637">
    <cfRule type="expression" dxfId="1131" priority="483">
      <formula>IF(RIGHT(TEXT(AI637,"0.#"),1)=".",FALSE,TRUE)</formula>
    </cfRule>
    <cfRule type="expression" dxfId="1130" priority="484">
      <formula>IF(RIGHT(TEXT(AI637,"0.#"),1)=".",TRUE,FALSE)</formula>
    </cfRule>
  </conditionalFormatting>
  <conditionalFormatting sqref="AI635">
    <cfRule type="expression" dxfId="1129" priority="487">
      <formula>IF(RIGHT(TEXT(AI635,"0.#"),1)=".",FALSE,TRUE)</formula>
    </cfRule>
    <cfRule type="expression" dxfId="1128" priority="488">
      <formula>IF(RIGHT(TEXT(AI635,"0.#"),1)=".",TRUE,FALSE)</formula>
    </cfRule>
  </conditionalFormatting>
  <conditionalFormatting sqref="AI636">
    <cfRule type="expression" dxfId="1127" priority="485">
      <formula>IF(RIGHT(TEXT(AI636,"0.#"),1)=".",FALSE,TRUE)</formula>
    </cfRule>
    <cfRule type="expression" dxfId="1126" priority="486">
      <formula>IF(RIGHT(TEXT(AI636,"0.#"),1)=".",TRUE,FALSE)</formula>
    </cfRule>
  </conditionalFormatting>
  <conditionalFormatting sqref="AQ636">
    <cfRule type="expression" dxfId="1125" priority="481">
      <formula>IF(RIGHT(TEXT(AQ636,"0.#"),1)=".",FALSE,TRUE)</formula>
    </cfRule>
    <cfRule type="expression" dxfId="1124" priority="482">
      <formula>IF(RIGHT(TEXT(AQ636,"0.#"),1)=".",TRUE,FALSE)</formula>
    </cfRule>
  </conditionalFormatting>
  <conditionalFormatting sqref="AQ637">
    <cfRule type="expression" dxfId="1123" priority="479">
      <formula>IF(RIGHT(TEXT(AQ637,"0.#"),1)=".",FALSE,TRUE)</formula>
    </cfRule>
    <cfRule type="expression" dxfId="1122" priority="480">
      <formula>IF(RIGHT(TEXT(AQ637,"0.#"),1)=".",TRUE,FALSE)</formula>
    </cfRule>
  </conditionalFormatting>
  <conditionalFormatting sqref="AQ635">
    <cfRule type="expression" dxfId="1121" priority="477">
      <formula>IF(RIGHT(TEXT(AQ635,"0.#"),1)=".",FALSE,TRUE)</formula>
    </cfRule>
    <cfRule type="expression" dxfId="1120" priority="478">
      <formula>IF(RIGHT(TEXT(AQ635,"0.#"),1)=".",TRUE,FALSE)</formula>
    </cfRule>
  </conditionalFormatting>
  <conditionalFormatting sqref="AE640">
    <cfRule type="expression" dxfId="1119" priority="475">
      <formula>IF(RIGHT(TEXT(AE640,"0.#"),1)=".",FALSE,TRUE)</formula>
    </cfRule>
    <cfRule type="expression" dxfId="1118" priority="476">
      <formula>IF(RIGHT(TEXT(AE640,"0.#"),1)=".",TRUE,FALSE)</formula>
    </cfRule>
  </conditionalFormatting>
  <conditionalFormatting sqref="AM642">
    <cfRule type="expression" dxfId="1117" priority="465">
      <formula>IF(RIGHT(TEXT(AM642,"0.#"),1)=".",FALSE,TRUE)</formula>
    </cfRule>
    <cfRule type="expression" dxfId="1116" priority="466">
      <formula>IF(RIGHT(TEXT(AM642,"0.#"),1)=".",TRUE,FALSE)</formula>
    </cfRule>
  </conditionalFormatting>
  <conditionalFormatting sqref="AE641">
    <cfRule type="expression" dxfId="1115" priority="473">
      <formula>IF(RIGHT(TEXT(AE641,"0.#"),1)=".",FALSE,TRUE)</formula>
    </cfRule>
    <cfRule type="expression" dxfId="1114" priority="474">
      <formula>IF(RIGHT(TEXT(AE641,"0.#"),1)=".",TRUE,FALSE)</formula>
    </cfRule>
  </conditionalFormatting>
  <conditionalFormatting sqref="AE642">
    <cfRule type="expression" dxfId="1113" priority="471">
      <formula>IF(RIGHT(TEXT(AE642,"0.#"),1)=".",FALSE,TRUE)</formula>
    </cfRule>
    <cfRule type="expression" dxfId="1112" priority="472">
      <formula>IF(RIGHT(TEXT(AE642,"0.#"),1)=".",TRUE,FALSE)</formula>
    </cfRule>
  </conditionalFormatting>
  <conditionalFormatting sqref="AM640">
    <cfRule type="expression" dxfId="1111" priority="469">
      <formula>IF(RIGHT(TEXT(AM640,"0.#"),1)=".",FALSE,TRUE)</formula>
    </cfRule>
    <cfRule type="expression" dxfId="1110" priority="470">
      <formula>IF(RIGHT(TEXT(AM640,"0.#"),1)=".",TRUE,FALSE)</formula>
    </cfRule>
  </conditionalFormatting>
  <conditionalFormatting sqref="AM641">
    <cfRule type="expression" dxfId="1109" priority="467">
      <formula>IF(RIGHT(TEXT(AM641,"0.#"),1)=".",FALSE,TRUE)</formula>
    </cfRule>
    <cfRule type="expression" dxfId="1108" priority="468">
      <formula>IF(RIGHT(TEXT(AM641,"0.#"),1)=".",TRUE,FALSE)</formula>
    </cfRule>
  </conditionalFormatting>
  <conditionalFormatting sqref="AU640">
    <cfRule type="expression" dxfId="1107" priority="463">
      <formula>IF(RIGHT(TEXT(AU640,"0.#"),1)=".",FALSE,TRUE)</formula>
    </cfRule>
    <cfRule type="expression" dxfId="1106" priority="464">
      <formula>IF(RIGHT(TEXT(AU640,"0.#"),1)=".",TRUE,FALSE)</formula>
    </cfRule>
  </conditionalFormatting>
  <conditionalFormatting sqref="AU641">
    <cfRule type="expression" dxfId="1105" priority="461">
      <formula>IF(RIGHT(TEXT(AU641,"0.#"),1)=".",FALSE,TRUE)</formula>
    </cfRule>
    <cfRule type="expression" dxfId="1104" priority="462">
      <formula>IF(RIGHT(TEXT(AU641,"0.#"),1)=".",TRUE,FALSE)</formula>
    </cfRule>
  </conditionalFormatting>
  <conditionalFormatting sqref="AU642">
    <cfRule type="expression" dxfId="1103" priority="459">
      <formula>IF(RIGHT(TEXT(AU642,"0.#"),1)=".",FALSE,TRUE)</formula>
    </cfRule>
    <cfRule type="expression" dxfId="1102" priority="460">
      <formula>IF(RIGHT(TEXT(AU642,"0.#"),1)=".",TRUE,FALSE)</formula>
    </cfRule>
  </conditionalFormatting>
  <conditionalFormatting sqref="AI642">
    <cfRule type="expression" dxfId="1101" priority="453">
      <formula>IF(RIGHT(TEXT(AI642,"0.#"),1)=".",FALSE,TRUE)</formula>
    </cfRule>
    <cfRule type="expression" dxfId="1100" priority="454">
      <formula>IF(RIGHT(TEXT(AI642,"0.#"),1)=".",TRUE,FALSE)</formula>
    </cfRule>
  </conditionalFormatting>
  <conditionalFormatting sqref="AI640">
    <cfRule type="expression" dxfId="1099" priority="457">
      <formula>IF(RIGHT(TEXT(AI640,"0.#"),1)=".",FALSE,TRUE)</formula>
    </cfRule>
    <cfRule type="expression" dxfId="1098" priority="458">
      <formula>IF(RIGHT(TEXT(AI640,"0.#"),1)=".",TRUE,FALSE)</formula>
    </cfRule>
  </conditionalFormatting>
  <conditionalFormatting sqref="AI641">
    <cfRule type="expression" dxfId="1097" priority="455">
      <formula>IF(RIGHT(TEXT(AI641,"0.#"),1)=".",FALSE,TRUE)</formula>
    </cfRule>
    <cfRule type="expression" dxfId="1096" priority="456">
      <formula>IF(RIGHT(TEXT(AI641,"0.#"),1)=".",TRUE,FALSE)</formula>
    </cfRule>
  </conditionalFormatting>
  <conditionalFormatting sqref="AQ641">
    <cfRule type="expression" dxfId="1095" priority="451">
      <formula>IF(RIGHT(TEXT(AQ641,"0.#"),1)=".",FALSE,TRUE)</formula>
    </cfRule>
    <cfRule type="expression" dxfId="1094" priority="452">
      <formula>IF(RIGHT(TEXT(AQ641,"0.#"),1)=".",TRUE,FALSE)</formula>
    </cfRule>
  </conditionalFormatting>
  <conditionalFormatting sqref="AQ642">
    <cfRule type="expression" dxfId="1093" priority="449">
      <formula>IF(RIGHT(TEXT(AQ642,"0.#"),1)=".",FALSE,TRUE)</formula>
    </cfRule>
    <cfRule type="expression" dxfId="1092" priority="450">
      <formula>IF(RIGHT(TEXT(AQ642,"0.#"),1)=".",TRUE,FALSE)</formula>
    </cfRule>
  </conditionalFormatting>
  <conditionalFormatting sqref="AQ640">
    <cfRule type="expression" dxfId="1091" priority="447">
      <formula>IF(RIGHT(TEXT(AQ640,"0.#"),1)=".",FALSE,TRUE)</formula>
    </cfRule>
    <cfRule type="expression" dxfId="1090" priority="448">
      <formula>IF(RIGHT(TEXT(AQ640,"0.#"),1)=".",TRUE,FALSE)</formula>
    </cfRule>
  </conditionalFormatting>
  <conditionalFormatting sqref="AE645">
    <cfRule type="expression" dxfId="1089" priority="445">
      <formula>IF(RIGHT(TEXT(AE645,"0.#"),1)=".",FALSE,TRUE)</formula>
    </cfRule>
    <cfRule type="expression" dxfId="1088" priority="446">
      <formula>IF(RIGHT(TEXT(AE645,"0.#"),1)=".",TRUE,FALSE)</formula>
    </cfRule>
  </conditionalFormatting>
  <conditionalFormatting sqref="AM647">
    <cfRule type="expression" dxfId="1087" priority="435">
      <formula>IF(RIGHT(TEXT(AM647,"0.#"),1)=".",FALSE,TRUE)</formula>
    </cfRule>
    <cfRule type="expression" dxfId="1086" priority="436">
      <formula>IF(RIGHT(TEXT(AM647,"0.#"),1)=".",TRUE,FALSE)</formula>
    </cfRule>
  </conditionalFormatting>
  <conditionalFormatting sqref="AE646">
    <cfRule type="expression" dxfId="1085" priority="443">
      <formula>IF(RIGHT(TEXT(AE646,"0.#"),1)=".",FALSE,TRUE)</formula>
    </cfRule>
    <cfRule type="expression" dxfId="1084" priority="444">
      <formula>IF(RIGHT(TEXT(AE646,"0.#"),1)=".",TRUE,FALSE)</formula>
    </cfRule>
  </conditionalFormatting>
  <conditionalFormatting sqref="AE647">
    <cfRule type="expression" dxfId="1083" priority="441">
      <formula>IF(RIGHT(TEXT(AE647,"0.#"),1)=".",FALSE,TRUE)</formula>
    </cfRule>
    <cfRule type="expression" dxfId="1082" priority="442">
      <formula>IF(RIGHT(TEXT(AE647,"0.#"),1)=".",TRUE,FALSE)</formula>
    </cfRule>
  </conditionalFormatting>
  <conditionalFormatting sqref="AM645">
    <cfRule type="expression" dxfId="1081" priority="439">
      <formula>IF(RIGHT(TEXT(AM645,"0.#"),1)=".",FALSE,TRUE)</formula>
    </cfRule>
    <cfRule type="expression" dxfId="1080" priority="440">
      <formula>IF(RIGHT(TEXT(AM645,"0.#"),1)=".",TRUE,FALSE)</formula>
    </cfRule>
  </conditionalFormatting>
  <conditionalFormatting sqref="AM646">
    <cfRule type="expression" dxfId="1079" priority="437">
      <formula>IF(RIGHT(TEXT(AM646,"0.#"),1)=".",FALSE,TRUE)</formula>
    </cfRule>
    <cfRule type="expression" dxfId="1078" priority="438">
      <formula>IF(RIGHT(TEXT(AM646,"0.#"),1)=".",TRUE,FALSE)</formula>
    </cfRule>
  </conditionalFormatting>
  <conditionalFormatting sqref="AU645">
    <cfRule type="expression" dxfId="1077" priority="433">
      <formula>IF(RIGHT(TEXT(AU645,"0.#"),1)=".",FALSE,TRUE)</formula>
    </cfRule>
    <cfRule type="expression" dxfId="1076" priority="434">
      <formula>IF(RIGHT(TEXT(AU645,"0.#"),1)=".",TRUE,FALSE)</formula>
    </cfRule>
  </conditionalFormatting>
  <conditionalFormatting sqref="AU646">
    <cfRule type="expression" dxfId="1075" priority="431">
      <formula>IF(RIGHT(TEXT(AU646,"0.#"),1)=".",FALSE,TRUE)</formula>
    </cfRule>
    <cfRule type="expression" dxfId="1074" priority="432">
      <formula>IF(RIGHT(TEXT(AU646,"0.#"),1)=".",TRUE,FALSE)</formula>
    </cfRule>
  </conditionalFormatting>
  <conditionalFormatting sqref="AU647">
    <cfRule type="expression" dxfId="1073" priority="429">
      <formula>IF(RIGHT(TEXT(AU647,"0.#"),1)=".",FALSE,TRUE)</formula>
    </cfRule>
    <cfRule type="expression" dxfId="1072" priority="430">
      <formula>IF(RIGHT(TEXT(AU647,"0.#"),1)=".",TRUE,FALSE)</formula>
    </cfRule>
  </conditionalFormatting>
  <conditionalFormatting sqref="AI647">
    <cfRule type="expression" dxfId="1071" priority="423">
      <formula>IF(RIGHT(TEXT(AI647,"0.#"),1)=".",FALSE,TRUE)</formula>
    </cfRule>
    <cfRule type="expression" dxfId="1070" priority="424">
      <formula>IF(RIGHT(TEXT(AI647,"0.#"),1)=".",TRUE,FALSE)</formula>
    </cfRule>
  </conditionalFormatting>
  <conditionalFormatting sqref="AI645">
    <cfRule type="expression" dxfId="1069" priority="427">
      <formula>IF(RIGHT(TEXT(AI645,"0.#"),1)=".",FALSE,TRUE)</formula>
    </cfRule>
    <cfRule type="expression" dxfId="1068" priority="428">
      <formula>IF(RIGHT(TEXT(AI645,"0.#"),1)=".",TRUE,FALSE)</formula>
    </cfRule>
  </conditionalFormatting>
  <conditionalFormatting sqref="AI646">
    <cfRule type="expression" dxfId="1067" priority="425">
      <formula>IF(RIGHT(TEXT(AI646,"0.#"),1)=".",FALSE,TRUE)</formula>
    </cfRule>
    <cfRule type="expression" dxfId="1066" priority="426">
      <formula>IF(RIGHT(TEXT(AI646,"0.#"),1)=".",TRUE,FALSE)</formula>
    </cfRule>
  </conditionalFormatting>
  <conditionalFormatting sqref="AQ646">
    <cfRule type="expression" dxfId="1065" priority="421">
      <formula>IF(RIGHT(TEXT(AQ646,"0.#"),1)=".",FALSE,TRUE)</formula>
    </cfRule>
    <cfRule type="expression" dxfId="1064" priority="422">
      <formula>IF(RIGHT(TEXT(AQ646,"0.#"),1)=".",TRUE,FALSE)</formula>
    </cfRule>
  </conditionalFormatting>
  <conditionalFormatting sqref="AQ647">
    <cfRule type="expression" dxfId="1063" priority="419">
      <formula>IF(RIGHT(TEXT(AQ647,"0.#"),1)=".",FALSE,TRUE)</formula>
    </cfRule>
    <cfRule type="expression" dxfId="1062" priority="420">
      <formula>IF(RIGHT(TEXT(AQ647,"0.#"),1)=".",TRUE,FALSE)</formula>
    </cfRule>
  </conditionalFormatting>
  <conditionalFormatting sqref="AQ645">
    <cfRule type="expression" dxfId="1061" priority="417">
      <formula>IF(RIGHT(TEXT(AQ645,"0.#"),1)=".",FALSE,TRUE)</formula>
    </cfRule>
    <cfRule type="expression" dxfId="1060" priority="418">
      <formula>IF(RIGHT(TEXT(AQ645,"0.#"),1)=".",TRUE,FALSE)</formula>
    </cfRule>
  </conditionalFormatting>
  <conditionalFormatting sqref="AE650">
    <cfRule type="expression" dxfId="1059" priority="415">
      <formula>IF(RIGHT(TEXT(AE650,"0.#"),1)=".",FALSE,TRUE)</formula>
    </cfRule>
    <cfRule type="expression" dxfId="1058" priority="416">
      <formula>IF(RIGHT(TEXT(AE650,"0.#"),1)=".",TRUE,FALSE)</formula>
    </cfRule>
  </conditionalFormatting>
  <conditionalFormatting sqref="AM652">
    <cfRule type="expression" dxfId="1057" priority="405">
      <formula>IF(RIGHT(TEXT(AM652,"0.#"),1)=".",FALSE,TRUE)</formula>
    </cfRule>
    <cfRule type="expression" dxfId="1056" priority="406">
      <formula>IF(RIGHT(TEXT(AM652,"0.#"),1)=".",TRUE,FALSE)</formula>
    </cfRule>
  </conditionalFormatting>
  <conditionalFormatting sqref="AE651">
    <cfRule type="expression" dxfId="1055" priority="413">
      <formula>IF(RIGHT(TEXT(AE651,"0.#"),1)=".",FALSE,TRUE)</formula>
    </cfRule>
    <cfRule type="expression" dxfId="1054" priority="414">
      <formula>IF(RIGHT(TEXT(AE651,"0.#"),1)=".",TRUE,FALSE)</formula>
    </cfRule>
  </conditionalFormatting>
  <conditionalFormatting sqref="AE652">
    <cfRule type="expression" dxfId="1053" priority="411">
      <formula>IF(RIGHT(TEXT(AE652,"0.#"),1)=".",FALSE,TRUE)</formula>
    </cfRule>
    <cfRule type="expression" dxfId="1052" priority="412">
      <formula>IF(RIGHT(TEXT(AE652,"0.#"),1)=".",TRUE,FALSE)</formula>
    </cfRule>
  </conditionalFormatting>
  <conditionalFormatting sqref="AM650">
    <cfRule type="expression" dxfId="1051" priority="409">
      <formula>IF(RIGHT(TEXT(AM650,"0.#"),1)=".",FALSE,TRUE)</formula>
    </cfRule>
    <cfRule type="expression" dxfId="1050" priority="410">
      <formula>IF(RIGHT(TEXT(AM650,"0.#"),1)=".",TRUE,FALSE)</formula>
    </cfRule>
  </conditionalFormatting>
  <conditionalFormatting sqref="AM651">
    <cfRule type="expression" dxfId="1049" priority="407">
      <formula>IF(RIGHT(TEXT(AM651,"0.#"),1)=".",FALSE,TRUE)</formula>
    </cfRule>
    <cfRule type="expression" dxfId="1048" priority="408">
      <formula>IF(RIGHT(TEXT(AM651,"0.#"),1)=".",TRUE,FALSE)</formula>
    </cfRule>
  </conditionalFormatting>
  <conditionalFormatting sqref="AU650">
    <cfRule type="expression" dxfId="1047" priority="403">
      <formula>IF(RIGHT(TEXT(AU650,"0.#"),1)=".",FALSE,TRUE)</formula>
    </cfRule>
    <cfRule type="expression" dxfId="1046" priority="404">
      <formula>IF(RIGHT(TEXT(AU650,"0.#"),1)=".",TRUE,FALSE)</formula>
    </cfRule>
  </conditionalFormatting>
  <conditionalFormatting sqref="AU651">
    <cfRule type="expression" dxfId="1045" priority="401">
      <formula>IF(RIGHT(TEXT(AU651,"0.#"),1)=".",FALSE,TRUE)</formula>
    </cfRule>
    <cfRule type="expression" dxfId="1044" priority="402">
      <formula>IF(RIGHT(TEXT(AU651,"0.#"),1)=".",TRUE,FALSE)</formula>
    </cfRule>
  </conditionalFormatting>
  <conditionalFormatting sqref="AU652">
    <cfRule type="expression" dxfId="1043" priority="399">
      <formula>IF(RIGHT(TEXT(AU652,"0.#"),1)=".",FALSE,TRUE)</formula>
    </cfRule>
    <cfRule type="expression" dxfId="1042" priority="400">
      <formula>IF(RIGHT(TEXT(AU652,"0.#"),1)=".",TRUE,FALSE)</formula>
    </cfRule>
  </conditionalFormatting>
  <conditionalFormatting sqref="AI652">
    <cfRule type="expression" dxfId="1041" priority="393">
      <formula>IF(RIGHT(TEXT(AI652,"0.#"),1)=".",FALSE,TRUE)</formula>
    </cfRule>
    <cfRule type="expression" dxfId="1040" priority="394">
      <formula>IF(RIGHT(TEXT(AI652,"0.#"),1)=".",TRUE,FALSE)</formula>
    </cfRule>
  </conditionalFormatting>
  <conditionalFormatting sqref="AI650">
    <cfRule type="expression" dxfId="1039" priority="397">
      <formula>IF(RIGHT(TEXT(AI650,"0.#"),1)=".",FALSE,TRUE)</formula>
    </cfRule>
    <cfRule type="expression" dxfId="1038" priority="398">
      <formula>IF(RIGHT(TEXT(AI650,"0.#"),1)=".",TRUE,FALSE)</formula>
    </cfRule>
  </conditionalFormatting>
  <conditionalFormatting sqref="AI651">
    <cfRule type="expression" dxfId="1037" priority="395">
      <formula>IF(RIGHT(TEXT(AI651,"0.#"),1)=".",FALSE,TRUE)</formula>
    </cfRule>
    <cfRule type="expression" dxfId="1036" priority="396">
      <formula>IF(RIGHT(TEXT(AI651,"0.#"),1)=".",TRUE,FALSE)</formula>
    </cfRule>
  </conditionalFormatting>
  <conditionalFormatting sqref="AQ651">
    <cfRule type="expression" dxfId="1035" priority="391">
      <formula>IF(RIGHT(TEXT(AQ651,"0.#"),1)=".",FALSE,TRUE)</formula>
    </cfRule>
    <cfRule type="expression" dxfId="1034" priority="392">
      <formula>IF(RIGHT(TEXT(AQ651,"0.#"),1)=".",TRUE,FALSE)</formula>
    </cfRule>
  </conditionalFormatting>
  <conditionalFormatting sqref="AQ652">
    <cfRule type="expression" dxfId="1033" priority="389">
      <formula>IF(RIGHT(TEXT(AQ652,"0.#"),1)=".",FALSE,TRUE)</formula>
    </cfRule>
    <cfRule type="expression" dxfId="1032" priority="390">
      <formula>IF(RIGHT(TEXT(AQ652,"0.#"),1)=".",TRUE,FALSE)</formula>
    </cfRule>
  </conditionalFormatting>
  <conditionalFormatting sqref="AQ650">
    <cfRule type="expression" dxfId="1031" priority="387">
      <formula>IF(RIGHT(TEXT(AQ650,"0.#"),1)=".",FALSE,TRUE)</formula>
    </cfRule>
    <cfRule type="expression" dxfId="1030" priority="388">
      <formula>IF(RIGHT(TEXT(AQ650,"0.#"),1)=".",TRUE,FALSE)</formula>
    </cfRule>
  </conditionalFormatting>
  <conditionalFormatting sqref="AE655">
    <cfRule type="expression" dxfId="1029" priority="385">
      <formula>IF(RIGHT(TEXT(AE655,"0.#"),1)=".",FALSE,TRUE)</formula>
    </cfRule>
    <cfRule type="expression" dxfId="1028" priority="386">
      <formula>IF(RIGHT(TEXT(AE655,"0.#"),1)=".",TRUE,FALSE)</formula>
    </cfRule>
  </conditionalFormatting>
  <conditionalFormatting sqref="AM657">
    <cfRule type="expression" dxfId="1027" priority="375">
      <formula>IF(RIGHT(TEXT(AM657,"0.#"),1)=".",FALSE,TRUE)</formula>
    </cfRule>
    <cfRule type="expression" dxfId="1026" priority="376">
      <formula>IF(RIGHT(TEXT(AM657,"0.#"),1)=".",TRUE,FALSE)</formula>
    </cfRule>
  </conditionalFormatting>
  <conditionalFormatting sqref="AE656">
    <cfRule type="expression" dxfId="1025" priority="383">
      <formula>IF(RIGHT(TEXT(AE656,"0.#"),1)=".",FALSE,TRUE)</formula>
    </cfRule>
    <cfRule type="expression" dxfId="1024" priority="384">
      <formula>IF(RIGHT(TEXT(AE656,"0.#"),1)=".",TRUE,FALSE)</formula>
    </cfRule>
  </conditionalFormatting>
  <conditionalFormatting sqref="AE657">
    <cfRule type="expression" dxfId="1023" priority="381">
      <formula>IF(RIGHT(TEXT(AE657,"0.#"),1)=".",FALSE,TRUE)</formula>
    </cfRule>
    <cfRule type="expression" dxfId="1022" priority="382">
      <formula>IF(RIGHT(TEXT(AE657,"0.#"),1)=".",TRUE,FALSE)</formula>
    </cfRule>
  </conditionalFormatting>
  <conditionalFormatting sqref="AM655">
    <cfRule type="expression" dxfId="1021" priority="379">
      <formula>IF(RIGHT(TEXT(AM655,"0.#"),1)=".",FALSE,TRUE)</formula>
    </cfRule>
    <cfRule type="expression" dxfId="1020" priority="380">
      <formula>IF(RIGHT(TEXT(AM655,"0.#"),1)=".",TRUE,FALSE)</formula>
    </cfRule>
  </conditionalFormatting>
  <conditionalFormatting sqref="AM656">
    <cfRule type="expression" dxfId="1019" priority="377">
      <formula>IF(RIGHT(TEXT(AM656,"0.#"),1)=".",FALSE,TRUE)</formula>
    </cfRule>
    <cfRule type="expression" dxfId="1018" priority="378">
      <formula>IF(RIGHT(TEXT(AM656,"0.#"),1)=".",TRUE,FALSE)</formula>
    </cfRule>
  </conditionalFormatting>
  <conditionalFormatting sqref="AU655">
    <cfRule type="expression" dxfId="1017" priority="373">
      <formula>IF(RIGHT(TEXT(AU655,"0.#"),1)=".",FALSE,TRUE)</formula>
    </cfRule>
    <cfRule type="expression" dxfId="1016" priority="374">
      <formula>IF(RIGHT(TEXT(AU655,"0.#"),1)=".",TRUE,FALSE)</formula>
    </cfRule>
  </conditionalFormatting>
  <conditionalFormatting sqref="AU656">
    <cfRule type="expression" dxfId="1015" priority="371">
      <formula>IF(RIGHT(TEXT(AU656,"0.#"),1)=".",FALSE,TRUE)</formula>
    </cfRule>
    <cfRule type="expression" dxfId="1014" priority="372">
      <formula>IF(RIGHT(TEXT(AU656,"0.#"),1)=".",TRUE,FALSE)</formula>
    </cfRule>
  </conditionalFormatting>
  <conditionalFormatting sqref="AU657">
    <cfRule type="expression" dxfId="1013" priority="369">
      <formula>IF(RIGHT(TEXT(AU657,"0.#"),1)=".",FALSE,TRUE)</formula>
    </cfRule>
    <cfRule type="expression" dxfId="1012" priority="370">
      <formula>IF(RIGHT(TEXT(AU657,"0.#"),1)=".",TRUE,FALSE)</formula>
    </cfRule>
  </conditionalFormatting>
  <conditionalFormatting sqref="AI657">
    <cfRule type="expression" dxfId="1011" priority="363">
      <formula>IF(RIGHT(TEXT(AI657,"0.#"),1)=".",FALSE,TRUE)</formula>
    </cfRule>
    <cfRule type="expression" dxfId="1010" priority="364">
      <formula>IF(RIGHT(TEXT(AI657,"0.#"),1)=".",TRUE,FALSE)</formula>
    </cfRule>
  </conditionalFormatting>
  <conditionalFormatting sqref="AI655">
    <cfRule type="expression" dxfId="1009" priority="367">
      <formula>IF(RIGHT(TEXT(AI655,"0.#"),1)=".",FALSE,TRUE)</formula>
    </cfRule>
    <cfRule type="expression" dxfId="1008" priority="368">
      <formula>IF(RIGHT(TEXT(AI655,"0.#"),1)=".",TRUE,FALSE)</formula>
    </cfRule>
  </conditionalFormatting>
  <conditionalFormatting sqref="AI656">
    <cfRule type="expression" dxfId="1007" priority="365">
      <formula>IF(RIGHT(TEXT(AI656,"0.#"),1)=".",FALSE,TRUE)</formula>
    </cfRule>
    <cfRule type="expression" dxfId="1006" priority="366">
      <formula>IF(RIGHT(TEXT(AI656,"0.#"),1)=".",TRUE,FALSE)</formula>
    </cfRule>
  </conditionalFormatting>
  <conditionalFormatting sqref="AQ656">
    <cfRule type="expression" dxfId="1005" priority="361">
      <formula>IF(RIGHT(TEXT(AQ656,"0.#"),1)=".",FALSE,TRUE)</formula>
    </cfRule>
    <cfRule type="expression" dxfId="1004" priority="362">
      <formula>IF(RIGHT(TEXT(AQ656,"0.#"),1)=".",TRUE,FALSE)</formula>
    </cfRule>
  </conditionalFormatting>
  <conditionalFormatting sqref="AQ657">
    <cfRule type="expression" dxfId="1003" priority="359">
      <formula>IF(RIGHT(TEXT(AQ657,"0.#"),1)=".",FALSE,TRUE)</formula>
    </cfRule>
    <cfRule type="expression" dxfId="1002" priority="360">
      <formula>IF(RIGHT(TEXT(AQ657,"0.#"),1)=".",TRUE,FALSE)</formula>
    </cfRule>
  </conditionalFormatting>
  <conditionalFormatting sqref="AQ655">
    <cfRule type="expression" dxfId="1001" priority="357">
      <formula>IF(RIGHT(TEXT(AQ655,"0.#"),1)=".",FALSE,TRUE)</formula>
    </cfRule>
    <cfRule type="expression" dxfId="1000" priority="358">
      <formula>IF(RIGHT(TEXT(AQ655,"0.#"),1)=".",TRUE,FALSE)</formula>
    </cfRule>
  </conditionalFormatting>
  <conditionalFormatting sqref="AE660">
    <cfRule type="expression" dxfId="999" priority="355">
      <formula>IF(RIGHT(TEXT(AE660,"0.#"),1)=".",FALSE,TRUE)</formula>
    </cfRule>
    <cfRule type="expression" dxfId="998" priority="356">
      <formula>IF(RIGHT(TEXT(AE660,"0.#"),1)=".",TRUE,FALSE)</formula>
    </cfRule>
  </conditionalFormatting>
  <conditionalFormatting sqref="AM662">
    <cfRule type="expression" dxfId="997" priority="345">
      <formula>IF(RIGHT(TEXT(AM662,"0.#"),1)=".",FALSE,TRUE)</formula>
    </cfRule>
    <cfRule type="expression" dxfId="996" priority="346">
      <formula>IF(RIGHT(TEXT(AM662,"0.#"),1)=".",TRUE,FALSE)</formula>
    </cfRule>
  </conditionalFormatting>
  <conditionalFormatting sqref="AE661">
    <cfRule type="expression" dxfId="995" priority="353">
      <formula>IF(RIGHT(TEXT(AE661,"0.#"),1)=".",FALSE,TRUE)</formula>
    </cfRule>
    <cfRule type="expression" dxfId="994" priority="354">
      <formula>IF(RIGHT(TEXT(AE661,"0.#"),1)=".",TRUE,FALSE)</formula>
    </cfRule>
  </conditionalFormatting>
  <conditionalFormatting sqref="AE662">
    <cfRule type="expression" dxfId="993" priority="351">
      <formula>IF(RIGHT(TEXT(AE662,"0.#"),1)=".",FALSE,TRUE)</formula>
    </cfRule>
    <cfRule type="expression" dxfId="992" priority="352">
      <formula>IF(RIGHT(TEXT(AE662,"0.#"),1)=".",TRUE,FALSE)</formula>
    </cfRule>
  </conditionalFormatting>
  <conditionalFormatting sqref="AM660">
    <cfRule type="expression" dxfId="991" priority="349">
      <formula>IF(RIGHT(TEXT(AM660,"0.#"),1)=".",FALSE,TRUE)</formula>
    </cfRule>
    <cfRule type="expression" dxfId="990" priority="350">
      <formula>IF(RIGHT(TEXT(AM660,"0.#"),1)=".",TRUE,FALSE)</formula>
    </cfRule>
  </conditionalFormatting>
  <conditionalFormatting sqref="AM661">
    <cfRule type="expression" dxfId="989" priority="347">
      <formula>IF(RIGHT(TEXT(AM661,"0.#"),1)=".",FALSE,TRUE)</formula>
    </cfRule>
    <cfRule type="expression" dxfId="988" priority="348">
      <formula>IF(RIGHT(TEXT(AM661,"0.#"),1)=".",TRUE,FALSE)</formula>
    </cfRule>
  </conditionalFormatting>
  <conditionalFormatting sqref="AU660">
    <cfRule type="expression" dxfId="987" priority="343">
      <formula>IF(RIGHT(TEXT(AU660,"0.#"),1)=".",FALSE,TRUE)</formula>
    </cfRule>
    <cfRule type="expression" dxfId="986" priority="344">
      <formula>IF(RIGHT(TEXT(AU660,"0.#"),1)=".",TRUE,FALSE)</formula>
    </cfRule>
  </conditionalFormatting>
  <conditionalFormatting sqref="AU661">
    <cfRule type="expression" dxfId="985" priority="341">
      <formula>IF(RIGHT(TEXT(AU661,"0.#"),1)=".",FALSE,TRUE)</formula>
    </cfRule>
    <cfRule type="expression" dxfId="984" priority="342">
      <formula>IF(RIGHT(TEXT(AU661,"0.#"),1)=".",TRUE,FALSE)</formula>
    </cfRule>
  </conditionalFormatting>
  <conditionalFormatting sqref="AU662">
    <cfRule type="expression" dxfId="983" priority="339">
      <formula>IF(RIGHT(TEXT(AU662,"0.#"),1)=".",FALSE,TRUE)</formula>
    </cfRule>
    <cfRule type="expression" dxfId="982" priority="340">
      <formula>IF(RIGHT(TEXT(AU662,"0.#"),1)=".",TRUE,FALSE)</formula>
    </cfRule>
  </conditionalFormatting>
  <conditionalFormatting sqref="AI662">
    <cfRule type="expression" dxfId="981" priority="333">
      <formula>IF(RIGHT(TEXT(AI662,"0.#"),1)=".",FALSE,TRUE)</formula>
    </cfRule>
    <cfRule type="expression" dxfId="980" priority="334">
      <formula>IF(RIGHT(TEXT(AI662,"0.#"),1)=".",TRUE,FALSE)</formula>
    </cfRule>
  </conditionalFormatting>
  <conditionalFormatting sqref="AI660">
    <cfRule type="expression" dxfId="979" priority="337">
      <formula>IF(RIGHT(TEXT(AI660,"0.#"),1)=".",FALSE,TRUE)</formula>
    </cfRule>
    <cfRule type="expression" dxfId="978" priority="338">
      <formula>IF(RIGHT(TEXT(AI660,"0.#"),1)=".",TRUE,FALSE)</formula>
    </cfRule>
  </conditionalFormatting>
  <conditionalFormatting sqref="AI661">
    <cfRule type="expression" dxfId="977" priority="335">
      <formula>IF(RIGHT(TEXT(AI661,"0.#"),1)=".",FALSE,TRUE)</formula>
    </cfRule>
    <cfRule type="expression" dxfId="976" priority="336">
      <formula>IF(RIGHT(TEXT(AI661,"0.#"),1)=".",TRUE,FALSE)</formula>
    </cfRule>
  </conditionalFormatting>
  <conditionalFormatting sqref="AQ661">
    <cfRule type="expression" dxfId="975" priority="331">
      <formula>IF(RIGHT(TEXT(AQ661,"0.#"),1)=".",FALSE,TRUE)</formula>
    </cfRule>
    <cfRule type="expression" dxfId="974" priority="332">
      <formula>IF(RIGHT(TEXT(AQ661,"0.#"),1)=".",TRUE,FALSE)</formula>
    </cfRule>
  </conditionalFormatting>
  <conditionalFormatting sqref="AQ662">
    <cfRule type="expression" dxfId="973" priority="329">
      <formula>IF(RIGHT(TEXT(AQ662,"0.#"),1)=".",FALSE,TRUE)</formula>
    </cfRule>
    <cfRule type="expression" dxfId="972" priority="330">
      <formula>IF(RIGHT(TEXT(AQ662,"0.#"),1)=".",TRUE,FALSE)</formula>
    </cfRule>
  </conditionalFormatting>
  <conditionalFormatting sqref="AQ660">
    <cfRule type="expression" dxfId="971" priority="327">
      <formula>IF(RIGHT(TEXT(AQ660,"0.#"),1)=".",FALSE,TRUE)</formula>
    </cfRule>
    <cfRule type="expression" dxfId="970" priority="328">
      <formula>IF(RIGHT(TEXT(AQ660,"0.#"),1)=".",TRUE,FALSE)</formula>
    </cfRule>
  </conditionalFormatting>
  <conditionalFormatting sqref="AE665">
    <cfRule type="expression" dxfId="969" priority="325">
      <formula>IF(RIGHT(TEXT(AE665,"0.#"),1)=".",FALSE,TRUE)</formula>
    </cfRule>
    <cfRule type="expression" dxfId="968" priority="326">
      <formula>IF(RIGHT(TEXT(AE665,"0.#"),1)=".",TRUE,FALSE)</formula>
    </cfRule>
  </conditionalFormatting>
  <conditionalFormatting sqref="AM667">
    <cfRule type="expression" dxfId="967" priority="315">
      <formula>IF(RIGHT(TEXT(AM667,"0.#"),1)=".",FALSE,TRUE)</formula>
    </cfRule>
    <cfRule type="expression" dxfId="966" priority="316">
      <formula>IF(RIGHT(TEXT(AM667,"0.#"),1)=".",TRUE,FALSE)</formula>
    </cfRule>
  </conditionalFormatting>
  <conditionalFormatting sqref="AE666">
    <cfRule type="expression" dxfId="965" priority="323">
      <formula>IF(RIGHT(TEXT(AE666,"0.#"),1)=".",FALSE,TRUE)</formula>
    </cfRule>
    <cfRule type="expression" dxfId="964" priority="324">
      <formula>IF(RIGHT(TEXT(AE666,"0.#"),1)=".",TRUE,FALSE)</formula>
    </cfRule>
  </conditionalFormatting>
  <conditionalFormatting sqref="AE667">
    <cfRule type="expression" dxfId="963" priority="321">
      <formula>IF(RIGHT(TEXT(AE667,"0.#"),1)=".",FALSE,TRUE)</formula>
    </cfRule>
    <cfRule type="expression" dxfId="962" priority="322">
      <formula>IF(RIGHT(TEXT(AE667,"0.#"),1)=".",TRUE,FALSE)</formula>
    </cfRule>
  </conditionalFormatting>
  <conditionalFormatting sqref="AM665">
    <cfRule type="expression" dxfId="961" priority="319">
      <formula>IF(RIGHT(TEXT(AM665,"0.#"),1)=".",FALSE,TRUE)</formula>
    </cfRule>
    <cfRule type="expression" dxfId="960" priority="320">
      <formula>IF(RIGHT(TEXT(AM665,"0.#"),1)=".",TRUE,FALSE)</formula>
    </cfRule>
  </conditionalFormatting>
  <conditionalFormatting sqref="AM666">
    <cfRule type="expression" dxfId="959" priority="317">
      <formula>IF(RIGHT(TEXT(AM666,"0.#"),1)=".",FALSE,TRUE)</formula>
    </cfRule>
    <cfRule type="expression" dxfId="958" priority="318">
      <formula>IF(RIGHT(TEXT(AM666,"0.#"),1)=".",TRUE,FALSE)</formula>
    </cfRule>
  </conditionalFormatting>
  <conditionalFormatting sqref="AU665">
    <cfRule type="expression" dxfId="957" priority="313">
      <formula>IF(RIGHT(TEXT(AU665,"0.#"),1)=".",FALSE,TRUE)</formula>
    </cfRule>
    <cfRule type="expression" dxfId="956" priority="314">
      <formula>IF(RIGHT(TEXT(AU665,"0.#"),1)=".",TRUE,FALSE)</formula>
    </cfRule>
  </conditionalFormatting>
  <conditionalFormatting sqref="AU666">
    <cfRule type="expression" dxfId="955" priority="311">
      <formula>IF(RIGHT(TEXT(AU666,"0.#"),1)=".",FALSE,TRUE)</formula>
    </cfRule>
    <cfRule type="expression" dxfId="954" priority="312">
      <formula>IF(RIGHT(TEXT(AU666,"0.#"),1)=".",TRUE,FALSE)</formula>
    </cfRule>
  </conditionalFormatting>
  <conditionalFormatting sqref="AU667">
    <cfRule type="expression" dxfId="953" priority="309">
      <formula>IF(RIGHT(TEXT(AU667,"0.#"),1)=".",FALSE,TRUE)</formula>
    </cfRule>
    <cfRule type="expression" dxfId="952" priority="310">
      <formula>IF(RIGHT(TEXT(AU667,"0.#"),1)=".",TRUE,FALSE)</formula>
    </cfRule>
  </conditionalFormatting>
  <conditionalFormatting sqref="AI667">
    <cfRule type="expression" dxfId="951" priority="303">
      <formula>IF(RIGHT(TEXT(AI667,"0.#"),1)=".",FALSE,TRUE)</formula>
    </cfRule>
    <cfRule type="expression" dxfId="950" priority="304">
      <formula>IF(RIGHT(TEXT(AI667,"0.#"),1)=".",TRUE,FALSE)</formula>
    </cfRule>
  </conditionalFormatting>
  <conditionalFormatting sqref="AI665">
    <cfRule type="expression" dxfId="949" priority="307">
      <formula>IF(RIGHT(TEXT(AI665,"0.#"),1)=".",FALSE,TRUE)</formula>
    </cfRule>
    <cfRule type="expression" dxfId="948" priority="308">
      <formula>IF(RIGHT(TEXT(AI665,"0.#"),1)=".",TRUE,FALSE)</formula>
    </cfRule>
  </conditionalFormatting>
  <conditionalFormatting sqref="AI666">
    <cfRule type="expression" dxfId="947" priority="305">
      <formula>IF(RIGHT(TEXT(AI666,"0.#"),1)=".",FALSE,TRUE)</formula>
    </cfRule>
    <cfRule type="expression" dxfId="946" priority="306">
      <formula>IF(RIGHT(TEXT(AI666,"0.#"),1)=".",TRUE,FALSE)</formula>
    </cfRule>
  </conditionalFormatting>
  <conditionalFormatting sqref="AQ666">
    <cfRule type="expression" dxfId="945" priority="301">
      <formula>IF(RIGHT(TEXT(AQ666,"0.#"),1)=".",FALSE,TRUE)</formula>
    </cfRule>
    <cfRule type="expression" dxfId="944" priority="302">
      <formula>IF(RIGHT(TEXT(AQ666,"0.#"),1)=".",TRUE,FALSE)</formula>
    </cfRule>
  </conditionalFormatting>
  <conditionalFormatting sqref="AQ667">
    <cfRule type="expression" dxfId="943" priority="299">
      <formula>IF(RIGHT(TEXT(AQ667,"0.#"),1)=".",FALSE,TRUE)</formula>
    </cfRule>
    <cfRule type="expression" dxfId="942" priority="300">
      <formula>IF(RIGHT(TEXT(AQ667,"0.#"),1)=".",TRUE,FALSE)</formula>
    </cfRule>
  </conditionalFormatting>
  <conditionalFormatting sqref="AQ665">
    <cfRule type="expression" dxfId="941" priority="297">
      <formula>IF(RIGHT(TEXT(AQ665,"0.#"),1)=".",FALSE,TRUE)</formula>
    </cfRule>
    <cfRule type="expression" dxfId="940" priority="298">
      <formula>IF(RIGHT(TEXT(AQ665,"0.#"),1)=".",TRUE,FALSE)</formula>
    </cfRule>
  </conditionalFormatting>
  <conditionalFormatting sqref="AE670">
    <cfRule type="expression" dxfId="939" priority="295">
      <formula>IF(RIGHT(TEXT(AE670,"0.#"),1)=".",FALSE,TRUE)</formula>
    </cfRule>
    <cfRule type="expression" dxfId="938" priority="296">
      <formula>IF(RIGHT(TEXT(AE670,"0.#"),1)=".",TRUE,FALSE)</formula>
    </cfRule>
  </conditionalFormatting>
  <conditionalFormatting sqref="AM672">
    <cfRule type="expression" dxfId="937" priority="285">
      <formula>IF(RIGHT(TEXT(AM672,"0.#"),1)=".",FALSE,TRUE)</formula>
    </cfRule>
    <cfRule type="expression" dxfId="936" priority="286">
      <formula>IF(RIGHT(TEXT(AM672,"0.#"),1)=".",TRUE,FALSE)</formula>
    </cfRule>
  </conditionalFormatting>
  <conditionalFormatting sqref="AE671">
    <cfRule type="expression" dxfId="935" priority="293">
      <formula>IF(RIGHT(TEXT(AE671,"0.#"),1)=".",FALSE,TRUE)</formula>
    </cfRule>
    <cfRule type="expression" dxfId="934" priority="294">
      <formula>IF(RIGHT(TEXT(AE671,"0.#"),1)=".",TRUE,FALSE)</formula>
    </cfRule>
  </conditionalFormatting>
  <conditionalFormatting sqref="AE672">
    <cfRule type="expression" dxfId="933" priority="291">
      <formula>IF(RIGHT(TEXT(AE672,"0.#"),1)=".",FALSE,TRUE)</formula>
    </cfRule>
    <cfRule type="expression" dxfId="932" priority="292">
      <formula>IF(RIGHT(TEXT(AE672,"0.#"),1)=".",TRUE,FALSE)</formula>
    </cfRule>
  </conditionalFormatting>
  <conditionalFormatting sqref="AM670">
    <cfRule type="expression" dxfId="931" priority="289">
      <formula>IF(RIGHT(TEXT(AM670,"0.#"),1)=".",FALSE,TRUE)</formula>
    </cfRule>
    <cfRule type="expression" dxfId="930" priority="290">
      <formula>IF(RIGHT(TEXT(AM670,"0.#"),1)=".",TRUE,FALSE)</formula>
    </cfRule>
  </conditionalFormatting>
  <conditionalFormatting sqref="AM671">
    <cfRule type="expression" dxfId="929" priority="287">
      <formula>IF(RIGHT(TEXT(AM671,"0.#"),1)=".",FALSE,TRUE)</formula>
    </cfRule>
    <cfRule type="expression" dxfId="928" priority="288">
      <formula>IF(RIGHT(TEXT(AM671,"0.#"),1)=".",TRUE,FALSE)</formula>
    </cfRule>
  </conditionalFormatting>
  <conditionalFormatting sqref="AU670">
    <cfRule type="expression" dxfId="927" priority="283">
      <formula>IF(RIGHT(TEXT(AU670,"0.#"),1)=".",FALSE,TRUE)</formula>
    </cfRule>
    <cfRule type="expression" dxfId="926" priority="284">
      <formula>IF(RIGHT(TEXT(AU670,"0.#"),1)=".",TRUE,FALSE)</formula>
    </cfRule>
  </conditionalFormatting>
  <conditionalFormatting sqref="AU671">
    <cfRule type="expression" dxfId="925" priority="281">
      <formula>IF(RIGHT(TEXT(AU671,"0.#"),1)=".",FALSE,TRUE)</formula>
    </cfRule>
    <cfRule type="expression" dxfId="924" priority="282">
      <formula>IF(RIGHT(TEXT(AU671,"0.#"),1)=".",TRUE,FALSE)</formula>
    </cfRule>
  </conditionalFormatting>
  <conditionalFormatting sqref="AU672">
    <cfRule type="expression" dxfId="923" priority="279">
      <formula>IF(RIGHT(TEXT(AU672,"0.#"),1)=".",FALSE,TRUE)</formula>
    </cfRule>
    <cfRule type="expression" dxfId="922" priority="280">
      <formula>IF(RIGHT(TEXT(AU672,"0.#"),1)=".",TRUE,FALSE)</formula>
    </cfRule>
  </conditionalFormatting>
  <conditionalFormatting sqref="AI672">
    <cfRule type="expression" dxfId="921" priority="273">
      <formula>IF(RIGHT(TEXT(AI672,"0.#"),1)=".",FALSE,TRUE)</formula>
    </cfRule>
    <cfRule type="expression" dxfId="920" priority="274">
      <formula>IF(RIGHT(TEXT(AI672,"0.#"),1)=".",TRUE,FALSE)</formula>
    </cfRule>
  </conditionalFormatting>
  <conditionalFormatting sqref="AI670">
    <cfRule type="expression" dxfId="919" priority="277">
      <formula>IF(RIGHT(TEXT(AI670,"0.#"),1)=".",FALSE,TRUE)</formula>
    </cfRule>
    <cfRule type="expression" dxfId="918" priority="278">
      <formula>IF(RIGHT(TEXT(AI670,"0.#"),1)=".",TRUE,FALSE)</formula>
    </cfRule>
  </conditionalFormatting>
  <conditionalFormatting sqref="AI671">
    <cfRule type="expression" dxfId="917" priority="275">
      <formula>IF(RIGHT(TEXT(AI671,"0.#"),1)=".",FALSE,TRUE)</formula>
    </cfRule>
    <cfRule type="expression" dxfId="916" priority="276">
      <formula>IF(RIGHT(TEXT(AI671,"0.#"),1)=".",TRUE,FALSE)</formula>
    </cfRule>
  </conditionalFormatting>
  <conditionalFormatting sqref="AQ671">
    <cfRule type="expression" dxfId="915" priority="271">
      <formula>IF(RIGHT(TEXT(AQ671,"0.#"),1)=".",FALSE,TRUE)</formula>
    </cfRule>
    <cfRule type="expression" dxfId="914" priority="272">
      <formula>IF(RIGHT(TEXT(AQ671,"0.#"),1)=".",TRUE,FALSE)</formula>
    </cfRule>
  </conditionalFormatting>
  <conditionalFormatting sqref="AQ672">
    <cfRule type="expression" dxfId="913" priority="269">
      <formula>IF(RIGHT(TEXT(AQ672,"0.#"),1)=".",FALSE,TRUE)</formula>
    </cfRule>
    <cfRule type="expression" dxfId="912" priority="270">
      <formula>IF(RIGHT(TEXT(AQ672,"0.#"),1)=".",TRUE,FALSE)</formula>
    </cfRule>
  </conditionalFormatting>
  <conditionalFormatting sqref="AQ670">
    <cfRule type="expression" dxfId="911" priority="267">
      <formula>IF(RIGHT(TEXT(AQ670,"0.#"),1)=".",FALSE,TRUE)</formula>
    </cfRule>
    <cfRule type="expression" dxfId="910" priority="268">
      <formula>IF(RIGHT(TEXT(AQ670,"0.#"),1)=".",TRUE,FALSE)</formula>
    </cfRule>
  </conditionalFormatting>
  <conditionalFormatting sqref="AE675">
    <cfRule type="expression" dxfId="909" priority="265">
      <formula>IF(RIGHT(TEXT(AE675,"0.#"),1)=".",FALSE,TRUE)</formula>
    </cfRule>
    <cfRule type="expression" dxfId="908" priority="266">
      <formula>IF(RIGHT(TEXT(AE675,"0.#"),1)=".",TRUE,FALSE)</formula>
    </cfRule>
  </conditionalFormatting>
  <conditionalFormatting sqref="AM677">
    <cfRule type="expression" dxfId="907" priority="255">
      <formula>IF(RIGHT(TEXT(AM677,"0.#"),1)=".",FALSE,TRUE)</formula>
    </cfRule>
    <cfRule type="expression" dxfId="906" priority="256">
      <formula>IF(RIGHT(TEXT(AM677,"0.#"),1)=".",TRUE,FALSE)</formula>
    </cfRule>
  </conditionalFormatting>
  <conditionalFormatting sqref="AE676">
    <cfRule type="expression" dxfId="905" priority="263">
      <formula>IF(RIGHT(TEXT(AE676,"0.#"),1)=".",FALSE,TRUE)</formula>
    </cfRule>
    <cfRule type="expression" dxfId="904" priority="264">
      <formula>IF(RIGHT(TEXT(AE676,"0.#"),1)=".",TRUE,FALSE)</formula>
    </cfRule>
  </conditionalFormatting>
  <conditionalFormatting sqref="AE677">
    <cfRule type="expression" dxfId="903" priority="261">
      <formula>IF(RIGHT(TEXT(AE677,"0.#"),1)=".",FALSE,TRUE)</formula>
    </cfRule>
    <cfRule type="expression" dxfId="902" priority="262">
      <formula>IF(RIGHT(TEXT(AE677,"0.#"),1)=".",TRUE,FALSE)</formula>
    </cfRule>
  </conditionalFormatting>
  <conditionalFormatting sqref="AM675">
    <cfRule type="expression" dxfId="901" priority="259">
      <formula>IF(RIGHT(TEXT(AM675,"0.#"),1)=".",FALSE,TRUE)</formula>
    </cfRule>
    <cfRule type="expression" dxfId="900" priority="260">
      <formula>IF(RIGHT(TEXT(AM675,"0.#"),1)=".",TRUE,FALSE)</formula>
    </cfRule>
  </conditionalFormatting>
  <conditionalFormatting sqref="AM676">
    <cfRule type="expression" dxfId="899" priority="257">
      <formula>IF(RIGHT(TEXT(AM676,"0.#"),1)=".",FALSE,TRUE)</formula>
    </cfRule>
    <cfRule type="expression" dxfId="898" priority="258">
      <formula>IF(RIGHT(TEXT(AM676,"0.#"),1)=".",TRUE,FALSE)</formula>
    </cfRule>
  </conditionalFormatting>
  <conditionalFormatting sqref="AU675">
    <cfRule type="expression" dxfId="897" priority="253">
      <formula>IF(RIGHT(TEXT(AU675,"0.#"),1)=".",FALSE,TRUE)</formula>
    </cfRule>
    <cfRule type="expression" dxfId="896" priority="254">
      <formula>IF(RIGHT(TEXT(AU675,"0.#"),1)=".",TRUE,FALSE)</formula>
    </cfRule>
  </conditionalFormatting>
  <conditionalFormatting sqref="AU676">
    <cfRule type="expression" dxfId="895" priority="251">
      <formula>IF(RIGHT(TEXT(AU676,"0.#"),1)=".",FALSE,TRUE)</formula>
    </cfRule>
    <cfRule type="expression" dxfId="894" priority="252">
      <formula>IF(RIGHT(TEXT(AU676,"0.#"),1)=".",TRUE,FALSE)</formula>
    </cfRule>
  </conditionalFormatting>
  <conditionalFormatting sqref="AU677">
    <cfRule type="expression" dxfId="893" priority="249">
      <formula>IF(RIGHT(TEXT(AU677,"0.#"),1)=".",FALSE,TRUE)</formula>
    </cfRule>
    <cfRule type="expression" dxfId="892" priority="250">
      <formula>IF(RIGHT(TEXT(AU677,"0.#"),1)=".",TRUE,FALSE)</formula>
    </cfRule>
  </conditionalFormatting>
  <conditionalFormatting sqref="AI677">
    <cfRule type="expression" dxfId="891" priority="243">
      <formula>IF(RIGHT(TEXT(AI677,"0.#"),1)=".",FALSE,TRUE)</formula>
    </cfRule>
    <cfRule type="expression" dxfId="890" priority="244">
      <formula>IF(RIGHT(TEXT(AI677,"0.#"),1)=".",TRUE,FALSE)</formula>
    </cfRule>
  </conditionalFormatting>
  <conditionalFormatting sqref="AI675">
    <cfRule type="expression" dxfId="889" priority="247">
      <formula>IF(RIGHT(TEXT(AI675,"0.#"),1)=".",FALSE,TRUE)</formula>
    </cfRule>
    <cfRule type="expression" dxfId="888" priority="248">
      <formula>IF(RIGHT(TEXT(AI675,"0.#"),1)=".",TRUE,FALSE)</formula>
    </cfRule>
  </conditionalFormatting>
  <conditionalFormatting sqref="AI676">
    <cfRule type="expression" dxfId="887" priority="245">
      <formula>IF(RIGHT(TEXT(AI676,"0.#"),1)=".",FALSE,TRUE)</formula>
    </cfRule>
    <cfRule type="expression" dxfId="886" priority="246">
      <formula>IF(RIGHT(TEXT(AI676,"0.#"),1)=".",TRUE,FALSE)</formula>
    </cfRule>
  </conditionalFormatting>
  <conditionalFormatting sqref="AQ676">
    <cfRule type="expression" dxfId="885" priority="241">
      <formula>IF(RIGHT(TEXT(AQ676,"0.#"),1)=".",FALSE,TRUE)</formula>
    </cfRule>
    <cfRule type="expression" dxfId="884" priority="242">
      <formula>IF(RIGHT(TEXT(AQ676,"0.#"),1)=".",TRUE,FALSE)</formula>
    </cfRule>
  </conditionalFormatting>
  <conditionalFormatting sqref="AQ677">
    <cfRule type="expression" dxfId="883" priority="239">
      <formula>IF(RIGHT(TEXT(AQ677,"0.#"),1)=".",FALSE,TRUE)</formula>
    </cfRule>
    <cfRule type="expression" dxfId="882" priority="240">
      <formula>IF(RIGHT(TEXT(AQ677,"0.#"),1)=".",TRUE,FALSE)</formula>
    </cfRule>
  </conditionalFormatting>
  <conditionalFormatting sqref="AQ675">
    <cfRule type="expression" dxfId="881" priority="237">
      <formula>IF(RIGHT(TEXT(AQ675,"0.#"),1)=".",FALSE,TRUE)</formula>
    </cfRule>
    <cfRule type="expression" dxfId="880" priority="238">
      <formula>IF(RIGHT(TEXT(AQ675,"0.#"),1)=".",TRUE,FALSE)</formula>
    </cfRule>
  </conditionalFormatting>
  <conditionalFormatting sqref="AE93 AM93">
    <cfRule type="expression" dxfId="879" priority="235">
      <formula>IF(RIGHT(TEXT(AE93,"0.#"),1)=".",FALSE,TRUE)</formula>
    </cfRule>
    <cfRule type="expression" dxfId="878" priority="236">
      <formula>IF(RIGHT(TEXT(AE93,"0.#"),1)=".",TRUE,FALSE)</formula>
    </cfRule>
  </conditionalFormatting>
  <conditionalFormatting sqref="AI93">
    <cfRule type="expression" dxfId="877" priority="233">
      <formula>IF(RIGHT(TEXT(AI93,"0.#"),1)=".",FALSE,TRUE)</formula>
    </cfRule>
    <cfRule type="expression" dxfId="876" priority="234">
      <formula>IF(RIGHT(TEXT(AI93,"0.#"),1)=".",TRUE,FALSE)</formula>
    </cfRule>
  </conditionalFormatting>
  <conditionalFormatting sqref="AE96 AM96">
    <cfRule type="expression" dxfId="875" priority="231">
      <formula>IF(RIGHT(TEXT(AE96,"0.#"),1)=".",FALSE,TRUE)</formula>
    </cfRule>
    <cfRule type="expression" dxfId="874" priority="232">
      <formula>IF(RIGHT(TEXT(AE96,"0.#"),1)=".",TRUE,FALSE)</formula>
    </cfRule>
  </conditionalFormatting>
  <conditionalFormatting sqref="AI96">
    <cfRule type="expression" dxfId="873" priority="229">
      <formula>IF(RIGHT(TEXT(AI96,"0.#"),1)=".",FALSE,TRUE)</formula>
    </cfRule>
    <cfRule type="expression" dxfId="872" priority="230">
      <formula>IF(RIGHT(TEXT(AI96,"0.#"),1)=".",TRUE,FALSE)</formula>
    </cfRule>
  </conditionalFormatting>
  <conditionalFormatting sqref="AE99 AM99">
    <cfRule type="expression" dxfId="871" priority="227">
      <formula>IF(RIGHT(TEXT(AE99,"0.#"),1)=".",FALSE,TRUE)</formula>
    </cfRule>
    <cfRule type="expression" dxfId="870" priority="228">
      <formula>IF(RIGHT(TEXT(AE99,"0.#"),1)=".",TRUE,FALSE)</formula>
    </cfRule>
  </conditionalFormatting>
  <conditionalFormatting sqref="AI99">
    <cfRule type="expression" dxfId="869" priority="225">
      <formula>IF(RIGHT(TEXT(AI99,"0.#"),1)=".",FALSE,TRUE)</formula>
    </cfRule>
    <cfRule type="expression" dxfId="868" priority="226">
      <formula>IF(RIGHT(TEXT(AI99,"0.#"),1)=".",TRUE,FALSE)</formula>
    </cfRule>
  </conditionalFormatting>
  <conditionalFormatting sqref="AE102 AM102">
    <cfRule type="expression" dxfId="867" priority="223">
      <formula>IF(RIGHT(TEXT(AE102,"0.#"),1)=".",FALSE,TRUE)</formula>
    </cfRule>
    <cfRule type="expression" dxfId="866" priority="224">
      <formula>IF(RIGHT(TEXT(AE102,"0.#"),1)=".",TRUE,FALSE)</formula>
    </cfRule>
  </conditionalFormatting>
  <conditionalFormatting sqref="AI102">
    <cfRule type="expression" dxfId="865" priority="221">
      <formula>IF(RIGHT(TEXT(AI102,"0.#"),1)=".",FALSE,TRUE)</formula>
    </cfRule>
    <cfRule type="expression" dxfId="864" priority="222">
      <formula>IF(RIGHT(TEXT(AI102,"0.#"),1)=".",TRUE,FALSE)</formula>
    </cfRule>
  </conditionalFormatting>
  <conditionalFormatting sqref="Y816:Y845">
    <cfRule type="expression" dxfId="863" priority="219">
      <formula>IF(RIGHT(TEXT(Y816,"0.#"),1)=".",FALSE,TRUE)</formula>
    </cfRule>
    <cfRule type="expression" dxfId="862" priority="220">
      <formula>IF(RIGHT(TEXT(Y816,"0.#"),1)=".",TRUE,FALSE)</formula>
    </cfRule>
  </conditionalFormatting>
  <conditionalFormatting sqref="AE127:AE128 AI127:AI128 AM127:AM128 AQ127:AQ128 AU127:AU128">
    <cfRule type="expression" dxfId="861" priority="213">
      <formula>IF(RIGHT(TEXT(AE127,"0.#"),1)=".",FALSE,TRUE)</formula>
    </cfRule>
    <cfRule type="expression" dxfId="860" priority="214">
      <formula>IF(RIGHT(TEXT(AE127,"0.#"),1)=".",TRUE,FALSE)</formula>
    </cfRule>
  </conditionalFormatting>
  <conditionalFormatting sqref="AE131:AE132 AI131:AI132 AM131:AM132 AQ131:AQ132 AU131:AU132">
    <cfRule type="expression" dxfId="859" priority="211">
      <formula>IF(RIGHT(TEXT(AE131,"0.#"),1)=".",FALSE,TRUE)</formula>
    </cfRule>
    <cfRule type="expression" dxfId="858" priority="212">
      <formula>IF(RIGHT(TEXT(AE131,"0.#"),1)=".",TRUE,FALSE)</formula>
    </cfRule>
  </conditionalFormatting>
  <conditionalFormatting sqref="AE175:AE176 AI175:AI176 AM175:AM176 AQ175:AQ176 AU175:AU176">
    <cfRule type="expression" dxfId="857" priority="209">
      <formula>IF(RIGHT(TEXT(AE175,"0.#"),1)=".",FALSE,TRUE)</formula>
    </cfRule>
    <cfRule type="expression" dxfId="856" priority="210">
      <formula>IF(RIGHT(TEXT(AE175,"0.#"),1)=".",TRUE,FALSE)</formula>
    </cfRule>
  </conditionalFormatting>
  <conditionalFormatting sqref="AE179:AE180 AI179:AI180 AM179:AM180 AQ179:AQ180 AU179:AU180">
    <cfRule type="expression" dxfId="855" priority="207">
      <formula>IF(RIGHT(TEXT(AE179,"0.#"),1)=".",FALSE,TRUE)</formula>
    </cfRule>
    <cfRule type="expression" dxfId="854" priority="208">
      <formula>IF(RIGHT(TEXT(AE179,"0.#"),1)=".",TRUE,FALSE)</formula>
    </cfRule>
  </conditionalFormatting>
  <conditionalFormatting sqref="AE183:AE184 AI183:AI184 AM183:AM184 AQ183:AQ184 AU183:AU184">
    <cfRule type="expression" dxfId="853" priority="205">
      <formula>IF(RIGHT(TEXT(AE183,"0.#"),1)=".",FALSE,TRUE)</formula>
    </cfRule>
    <cfRule type="expression" dxfId="852" priority="206">
      <formula>IF(RIGHT(TEXT(AE183,"0.#"),1)=".",TRUE,FALSE)</formula>
    </cfRule>
  </conditionalFormatting>
  <conditionalFormatting sqref="AE187:AE188 AI187:AI188 AM187:AM188 AQ187:AQ188 AU187:AU188">
    <cfRule type="expression" dxfId="851" priority="203">
      <formula>IF(RIGHT(TEXT(AE187,"0.#"),1)=".",FALSE,TRUE)</formula>
    </cfRule>
    <cfRule type="expression" dxfId="850" priority="204">
      <formula>IF(RIGHT(TEXT(AE187,"0.#"),1)=".",TRUE,FALSE)</formula>
    </cfRule>
  </conditionalFormatting>
  <conditionalFormatting sqref="AE191:AE192 AI191:AI192 AM191:AM192 AQ191:AQ192 AU191:AU192">
    <cfRule type="expression" dxfId="849" priority="201">
      <formula>IF(RIGHT(TEXT(AE191,"0.#"),1)=".",FALSE,TRUE)</formula>
    </cfRule>
    <cfRule type="expression" dxfId="848" priority="202">
      <formula>IF(RIGHT(TEXT(AE191,"0.#"),1)=".",TRUE,FALSE)</formula>
    </cfRule>
  </conditionalFormatting>
  <conditionalFormatting sqref="AE235:AE236 AI235:AI236 AM235:AM236 AQ235:AQ236 AU235:AU236">
    <cfRule type="expression" dxfId="847" priority="199">
      <formula>IF(RIGHT(TEXT(AE235,"0.#"),1)=".",FALSE,TRUE)</formula>
    </cfRule>
    <cfRule type="expression" dxfId="846" priority="200">
      <formula>IF(RIGHT(TEXT(AE235,"0.#"),1)=".",TRUE,FALSE)</formula>
    </cfRule>
  </conditionalFormatting>
  <conditionalFormatting sqref="AE239:AE240 AI239:AI240 AM239:AM240 AQ239:AQ240 AU239:AU240">
    <cfRule type="expression" dxfId="845" priority="197">
      <formula>IF(RIGHT(TEXT(AE239,"0.#"),1)=".",FALSE,TRUE)</formula>
    </cfRule>
    <cfRule type="expression" dxfId="844" priority="198">
      <formula>IF(RIGHT(TEXT(AE239,"0.#"),1)=".",TRUE,FALSE)</formula>
    </cfRule>
  </conditionalFormatting>
  <conditionalFormatting sqref="AE243:AE244 AI243:AI244 AM243:AM244 AQ243:AQ244 AU243:AU244">
    <cfRule type="expression" dxfId="843" priority="195">
      <formula>IF(RIGHT(TEXT(AE243,"0.#"),1)=".",FALSE,TRUE)</formula>
    </cfRule>
    <cfRule type="expression" dxfId="842" priority="196">
      <formula>IF(RIGHT(TEXT(AE243,"0.#"),1)=".",TRUE,FALSE)</formula>
    </cfRule>
  </conditionalFormatting>
  <conditionalFormatting sqref="AE247:AE248 AI247:AI248 AM247:AM248 AQ247:AQ248 AU247:AU248">
    <cfRule type="expression" dxfId="841" priority="193">
      <formula>IF(RIGHT(TEXT(AE247,"0.#"),1)=".",FALSE,TRUE)</formula>
    </cfRule>
    <cfRule type="expression" dxfId="840" priority="194">
      <formula>IF(RIGHT(TEXT(AE247,"0.#"),1)=".",TRUE,FALSE)</formula>
    </cfRule>
  </conditionalFormatting>
  <conditionalFormatting sqref="AE251:AE252 AI251:AI252 AM251:AM252 AQ251:AQ252 AU251:AU252">
    <cfRule type="expression" dxfId="839" priority="191">
      <formula>IF(RIGHT(TEXT(AE251,"0.#"),1)=".",FALSE,TRUE)</formula>
    </cfRule>
    <cfRule type="expression" dxfId="838" priority="192">
      <formula>IF(RIGHT(TEXT(AE251,"0.#"),1)=".",TRUE,FALSE)</formula>
    </cfRule>
  </conditionalFormatting>
  <conditionalFormatting sqref="AE295:AE296 AI295:AI296 AM295:AM296 AQ295:AQ296 AU295:AU296">
    <cfRule type="expression" dxfId="837" priority="189">
      <formula>IF(RIGHT(TEXT(AE295,"0.#"),1)=".",FALSE,TRUE)</formula>
    </cfRule>
    <cfRule type="expression" dxfId="836" priority="190">
      <formula>IF(RIGHT(TEXT(AE295,"0.#"),1)=".",TRUE,FALSE)</formula>
    </cfRule>
  </conditionalFormatting>
  <conditionalFormatting sqref="AE299:AE300 AI299:AI300 AM299:AM300 AQ299:AQ300 AU299:AU300">
    <cfRule type="expression" dxfId="835" priority="187">
      <formula>IF(RIGHT(TEXT(AE299,"0.#"),1)=".",FALSE,TRUE)</formula>
    </cfRule>
    <cfRule type="expression" dxfId="834" priority="188">
      <formula>IF(RIGHT(TEXT(AE299,"0.#"),1)=".",TRUE,FALSE)</formula>
    </cfRule>
  </conditionalFormatting>
  <conditionalFormatting sqref="AE303:AE304 AI303:AI304 AM303:AM304 AQ303:AQ304 AU303:AU304">
    <cfRule type="expression" dxfId="833" priority="185">
      <formula>IF(RIGHT(TEXT(AE303,"0.#"),1)=".",FALSE,TRUE)</formula>
    </cfRule>
    <cfRule type="expression" dxfId="832" priority="186">
      <formula>IF(RIGHT(TEXT(AE303,"0.#"),1)=".",TRUE,FALSE)</formula>
    </cfRule>
  </conditionalFormatting>
  <conditionalFormatting sqref="AE307:AE308 AI307:AI308 AM307:AM308 AQ307:AQ308 AU307:AU308">
    <cfRule type="expression" dxfId="831" priority="183">
      <formula>IF(RIGHT(TEXT(AE307,"0.#"),1)=".",FALSE,TRUE)</formula>
    </cfRule>
    <cfRule type="expression" dxfId="830" priority="184">
      <formula>IF(RIGHT(TEXT(AE307,"0.#"),1)=".",TRUE,FALSE)</formula>
    </cfRule>
  </conditionalFormatting>
  <conditionalFormatting sqref="AE311:AE312 AI311:AI312 AM311:AM312 AQ311:AQ312 AU311:AU312">
    <cfRule type="expression" dxfId="829" priority="181">
      <formula>IF(RIGHT(TEXT(AE311,"0.#"),1)=".",FALSE,TRUE)</formula>
    </cfRule>
    <cfRule type="expression" dxfId="828" priority="182">
      <formula>IF(RIGHT(TEXT(AE311,"0.#"),1)=".",TRUE,FALSE)</formula>
    </cfRule>
  </conditionalFormatting>
  <conditionalFormatting sqref="AE355:AE356 AI355:AI356 AM355:AM356 AQ355:AQ356 AU355:AU356">
    <cfRule type="expression" dxfId="827" priority="179">
      <formula>IF(RIGHT(TEXT(AE355,"0.#"),1)=".",FALSE,TRUE)</formula>
    </cfRule>
    <cfRule type="expression" dxfId="826" priority="180">
      <formula>IF(RIGHT(TEXT(AE355,"0.#"),1)=".",TRUE,FALSE)</formula>
    </cfRule>
  </conditionalFormatting>
  <conditionalFormatting sqref="AE359:AE360 AI359:AI360 AM359:AM360 AQ359:AQ360 AU359:AU360">
    <cfRule type="expression" dxfId="825" priority="177">
      <formula>IF(RIGHT(TEXT(AE359,"0.#"),1)=".",FALSE,TRUE)</formula>
    </cfRule>
    <cfRule type="expression" dxfId="824" priority="178">
      <formula>IF(RIGHT(TEXT(AE359,"0.#"),1)=".",TRUE,FALSE)</formula>
    </cfRule>
  </conditionalFormatting>
  <conditionalFormatting sqref="AE363:AE364 AI363:AI364 AM363:AM364 AQ363:AQ364 AU363:AU364">
    <cfRule type="expression" dxfId="823" priority="175">
      <formula>IF(RIGHT(TEXT(AE363,"0.#"),1)=".",FALSE,TRUE)</formula>
    </cfRule>
    <cfRule type="expression" dxfId="822" priority="176">
      <formula>IF(RIGHT(TEXT(AE363,"0.#"),1)=".",TRUE,FALSE)</formula>
    </cfRule>
  </conditionalFormatting>
  <conditionalFormatting sqref="AE367:AE368 AI367:AI368 AM367:AM368 AQ367:AQ368 AU367:AU368">
    <cfRule type="expression" dxfId="821" priority="173">
      <formula>IF(RIGHT(TEXT(AE367,"0.#"),1)=".",FALSE,TRUE)</formula>
    </cfRule>
    <cfRule type="expression" dxfId="820" priority="174">
      <formula>IF(RIGHT(TEXT(AE367,"0.#"),1)=".",TRUE,FALSE)</formula>
    </cfRule>
  </conditionalFormatting>
  <conditionalFormatting sqref="AE371:AE372 AI371:AI372 AM371:AM372 AQ371:AQ372 AU371:AU372">
    <cfRule type="expression" dxfId="819" priority="171">
      <formula>IF(RIGHT(TEXT(AE371,"0.#"),1)=".",FALSE,TRUE)</formula>
    </cfRule>
    <cfRule type="expression" dxfId="818" priority="172">
      <formula>IF(RIGHT(TEXT(AE371,"0.#"),1)=".",TRUE,FALSE)</formula>
    </cfRule>
  </conditionalFormatting>
  <conditionalFormatting sqref="AL1081:AO1110">
    <cfRule type="expression" dxfId="817" priority="125">
      <formula>IF(AND(AL1081&gt;=0, RIGHT(TEXT(AL1081,"0.#"),1)&lt;&gt;"."),TRUE,FALSE)</formula>
    </cfRule>
    <cfRule type="expression" dxfId="816" priority="126">
      <formula>IF(AND(AL1081&gt;=0, RIGHT(TEXT(AL1081,"0.#"),1)="."),TRUE,FALSE)</formula>
    </cfRule>
    <cfRule type="expression" dxfId="815" priority="127">
      <formula>IF(AND(AL1081&lt;0, RIGHT(TEXT(AL1081,"0.#"),1)&lt;&gt;"."),TRUE,FALSE)</formula>
    </cfRule>
    <cfRule type="expression" dxfId="814" priority="128">
      <formula>IF(AND(AL1081&lt;0, RIGHT(TEXT(AL1081,"0.#"),1)="."),TRUE,FALSE)</formula>
    </cfRule>
  </conditionalFormatting>
  <conditionalFormatting sqref="Y1081:Y1110">
    <cfRule type="expression" dxfId="813" priority="123">
      <formula>IF(RIGHT(TEXT(Y1081,"0.#"),1)=".",FALSE,TRUE)</formula>
    </cfRule>
    <cfRule type="expression" dxfId="812" priority="124">
      <formula>IF(RIGHT(TEXT(Y1081,"0.#"),1)=".",TRUE,FALSE)</formula>
    </cfRule>
  </conditionalFormatting>
  <conditionalFormatting sqref="AL859:AO878">
    <cfRule type="expression" dxfId="811" priority="119">
      <formula>IF(AND(AL859&gt;=0, RIGHT(TEXT(AL859,"0.#"),1)&lt;&gt;"."),TRUE,FALSE)</formula>
    </cfRule>
    <cfRule type="expression" dxfId="810" priority="120">
      <formula>IF(AND(AL859&gt;=0, RIGHT(TEXT(AL859,"0.#"),1)="."),TRUE,FALSE)</formula>
    </cfRule>
    <cfRule type="expression" dxfId="809" priority="121">
      <formula>IF(AND(AL859&lt;0, RIGHT(TEXT(AL859,"0.#"),1)&lt;&gt;"."),TRUE,FALSE)</formula>
    </cfRule>
    <cfRule type="expression" dxfId="808" priority="122">
      <formula>IF(AND(AL859&lt;0, RIGHT(TEXT(AL859,"0.#"),1)="."),TRUE,FALSE)</formula>
    </cfRule>
  </conditionalFormatting>
  <conditionalFormatting sqref="Y849:Y878">
    <cfRule type="expression" dxfId="807" priority="117">
      <formula>IF(RIGHT(TEXT(Y849,"0.#"),1)=".",FALSE,TRUE)</formula>
    </cfRule>
    <cfRule type="expression" dxfId="806" priority="118">
      <formula>IF(RIGHT(TEXT(Y849,"0.#"),1)=".",TRUE,FALSE)</formula>
    </cfRule>
  </conditionalFormatting>
  <conditionalFormatting sqref="Y882 Y884 Y889:Y911">
    <cfRule type="expression" dxfId="805" priority="111">
      <formula>IF(RIGHT(TEXT(Y882,"0.#"),1)=".",FALSE,TRUE)</formula>
    </cfRule>
    <cfRule type="expression" dxfId="804" priority="112">
      <formula>IF(RIGHT(TEXT(Y882,"0.#"),1)=".",TRUE,FALSE)</formula>
    </cfRule>
  </conditionalFormatting>
  <conditionalFormatting sqref="AL915:AO944">
    <cfRule type="expression" dxfId="803" priority="107">
      <formula>IF(AND(AL915&gt;=0, RIGHT(TEXT(AL915,"0.#"),1)&lt;&gt;"."),TRUE,FALSE)</formula>
    </cfRule>
    <cfRule type="expression" dxfId="802" priority="108">
      <formula>IF(AND(AL915&gt;=0, RIGHT(TEXT(AL915,"0.#"),1)="."),TRUE,FALSE)</formula>
    </cfRule>
    <cfRule type="expression" dxfId="801" priority="109">
      <formula>IF(AND(AL915&lt;0, RIGHT(TEXT(AL915,"0.#"),1)&lt;&gt;"."),TRUE,FALSE)</formula>
    </cfRule>
    <cfRule type="expression" dxfId="800" priority="110">
      <formula>IF(AND(AL915&lt;0, RIGHT(TEXT(AL915,"0.#"),1)="."),TRUE,FALSE)</formula>
    </cfRule>
  </conditionalFormatting>
  <conditionalFormatting sqref="Y915:Y944">
    <cfRule type="expression" dxfId="799" priority="105">
      <formula>IF(RIGHT(TEXT(Y915,"0.#"),1)=".",FALSE,TRUE)</formula>
    </cfRule>
    <cfRule type="expression" dxfId="798" priority="106">
      <formula>IF(RIGHT(TEXT(Y915,"0.#"),1)=".",TRUE,FALSE)</formula>
    </cfRule>
  </conditionalFormatting>
  <conditionalFormatting sqref="AL948:AO977">
    <cfRule type="expression" dxfId="797" priority="101">
      <formula>IF(AND(AL948&gt;=0, RIGHT(TEXT(AL948,"0.#"),1)&lt;&gt;"."),TRUE,FALSE)</formula>
    </cfRule>
    <cfRule type="expression" dxfId="796" priority="102">
      <formula>IF(AND(AL948&gt;=0, RIGHT(TEXT(AL948,"0.#"),1)="."),TRUE,FALSE)</formula>
    </cfRule>
    <cfRule type="expression" dxfId="795" priority="103">
      <formula>IF(AND(AL948&lt;0, RIGHT(TEXT(AL948,"0.#"),1)&lt;&gt;"."),TRUE,FALSE)</formula>
    </cfRule>
    <cfRule type="expression" dxfId="794" priority="104">
      <formula>IF(AND(AL948&lt;0, RIGHT(TEXT(AL948,"0.#"),1)="."),TRUE,FALSE)</formula>
    </cfRule>
  </conditionalFormatting>
  <conditionalFormatting sqref="Y948:Y977">
    <cfRule type="expression" dxfId="793" priority="99">
      <formula>IF(RIGHT(TEXT(Y948,"0.#"),1)=".",FALSE,TRUE)</formula>
    </cfRule>
    <cfRule type="expression" dxfId="792" priority="100">
      <formula>IF(RIGHT(TEXT(Y948,"0.#"),1)=".",TRUE,FALSE)</formula>
    </cfRule>
  </conditionalFormatting>
  <conditionalFormatting sqref="AL981:AO1010">
    <cfRule type="expression" dxfId="791" priority="95">
      <formula>IF(AND(AL981&gt;=0, RIGHT(TEXT(AL981,"0.#"),1)&lt;&gt;"."),TRUE,FALSE)</formula>
    </cfRule>
    <cfRule type="expression" dxfId="790" priority="96">
      <formula>IF(AND(AL981&gt;=0, RIGHT(TEXT(AL981,"0.#"),1)="."),TRUE,FALSE)</formula>
    </cfRule>
    <cfRule type="expression" dxfId="789" priority="97">
      <formula>IF(AND(AL981&lt;0, RIGHT(TEXT(AL981,"0.#"),1)&lt;&gt;"."),TRUE,FALSE)</formula>
    </cfRule>
    <cfRule type="expression" dxfId="788" priority="98">
      <formula>IF(AND(AL981&lt;0, RIGHT(TEXT(AL981,"0.#"),1)="."),TRUE,FALSE)</formula>
    </cfRule>
  </conditionalFormatting>
  <conditionalFormatting sqref="Y981:Y1010">
    <cfRule type="expression" dxfId="787" priority="93">
      <formula>IF(RIGHT(TEXT(Y981,"0.#"),1)=".",FALSE,TRUE)</formula>
    </cfRule>
    <cfRule type="expression" dxfId="786" priority="94">
      <formula>IF(RIGHT(TEXT(Y981,"0.#"),1)=".",TRUE,FALSE)</formula>
    </cfRule>
  </conditionalFormatting>
  <conditionalFormatting sqref="AL1014:AO1043">
    <cfRule type="expression" dxfId="785" priority="89">
      <formula>IF(AND(AL1014&gt;=0, RIGHT(TEXT(AL1014,"0.#"),1)&lt;&gt;"."),TRUE,FALSE)</formula>
    </cfRule>
    <cfRule type="expression" dxfId="784" priority="90">
      <formula>IF(AND(AL1014&gt;=0, RIGHT(TEXT(AL1014,"0.#"),1)="."),TRUE,FALSE)</formula>
    </cfRule>
    <cfRule type="expression" dxfId="783" priority="91">
      <formula>IF(AND(AL1014&lt;0, RIGHT(TEXT(AL1014,"0.#"),1)&lt;&gt;"."),TRUE,FALSE)</formula>
    </cfRule>
    <cfRule type="expression" dxfId="782" priority="92">
      <formula>IF(AND(AL1014&lt;0, RIGHT(TEXT(AL1014,"0.#"),1)="."),TRUE,FALSE)</formula>
    </cfRule>
  </conditionalFormatting>
  <conditionalFormatting sqref="Y1014:Y1043">
    <cfRule type="expression" dxfId="781" priority="87">
      <formula>IF(RIGHT(TEXT(Y1014,"0.#"),1)=".",FALSE,TRUE)</formula>
    </cfRule>
    <cfRule type="expression" dxfId="780" priority="88">
      <formula>IF(RIGHT(TEXT(Y1014,"0.#"),1)=".",TRUE,FALSE)</formula>
    </cfRule>
  </conditionalFormatting>
  <conditionalFormatting sqref="AL1047:AO1076">
    <cfRule type="expression" dxfId="779" priority="83">
      <formula>IF(AND(AL1047&gt;=0, RIGHT(TEXT(AL1047,"0.#"),1)&lt;&gt;"."),TRUE,FALSE)</formula>
    </cfRule>
    <cfRule type="expression" dxfId="778" priority="84">
      <formula>IF(AND(AL1047&gt;=0, RIGHT(TEXT(AL1047,"0.#"),1)="."),TRUE,FALSE)</formula>
    </cfRule>
    <cfRule type="expression" dxfId="777" priority="85">
      <formula>IF(AND(AL1047&lt;0, RIGHT(TEXT(AL1047,"0.#"),1)&lt;&gt;"."),TRUE,FALSE)</formula>
    </cfRule>
    <cfRule type="expression" dxfId="776" priority="86">
      <formula>IF(AND(AL1047&lt;0, RIGHT(TEXT(AL1047,"0.#"),1)="."),TRUE,FALSE)</formula>
    </cfRule>
  </conditionalFormatting>
  <conditionalFormatting sqref="Y1047:Y1076">
    <cfRule type="expression" dxfId="775" priority="81">
      <formula>IF(RIGHT(TEXT(Y1047,"0.#"),1)=".",FALSE,TRUE)</formula>
    </cfRule>
    <cfRule type="expression" dxfId="774" priority="82">
      <formula>IF(RIGHT(TEXT(Y1047,"0.#"),1)=".",TRUE,FALSE)</formula>
    </cfRule>
  </conditionalFormatting>
  <conditionalFormatting sqref="AL849:AO858">
    <cfRule type="expression" dxfId="773" priority="77">
      <formula>IF(AND(AL849&gt;=0, RIGHT(TEXT(AL849,"0.#"),1)&lt;&gt;"."),TRUE,FALSE)</formula>
    </cfRule>
    <cfRule type="expression" dxfId="772" priority="78">
      <formula>IF(AND(AL849&gt;=0, RIGHT(TEXT(AL849,"0.#"),1)="."),TRUE,FALSE)</formula>
    </cfRule>
    <cfRule type="expression" dxfId="771" priority="79">
      <formula>IF(AND(AL849&lt;0, RIGHT(TEXT(AL849,"0.#"),1)&lt;&gt;"."),TRUE,FALSE)</formula>
    </cfRule>
    <cfRule type="expression" dxfId="770" priority="80">
      <formula>IF(AND(AL849&lt;0, RIGHT(TEXT(AL849,"0.#"),1)="."),TRUE,FALSE)</formula>
    </cfRule>
  </conditionalFormatting>
  <conditionalFormatting sqref="AL882:AO911">
    <cfRule type="expression" dxfId="769" priority="73">
      <formula>IF(AND(AL882&gt;=0, RIGHT(TEXT(AL882,"0.#"),1)&lt;&gt;"."),TRUE,FALSE)</formula>
    </cfRule>
    <cfRule type="expression" dxfId="768" priority="74">
      <formula>IF(AND(AL882&gt;=0, RIGHT(TEXT(AL882,"0.#"),1)="."),TRUE,FALSE)</formula>
    </cfRule>
    <cfRule type="expression" dxfId="767" priority="75">
      <formula>IF(AND(AL882&lt;0, RIGHT(TEXT(AL882,"0.#"),1)&lt;&gt;"."),TRUE,FALSE)</formula>
    </cfRule>
    <cfRule type="expression" dxfId="766" priority="76">
      <formula>IF(AND(AL882&lt;0, RIGHT(TEXT(AL882,"0.#"),1)="."),TRUE,FALSE)</formula>
    </cfRule>
  </conditionalFormatting>
  <conditionalFormatting sqref="Y883">
    <cfRule type="expression" dxfId="765" priority="71">
      <formula>IF(RIGHT(TEXT(Y883,"0.#"),1)=".",FALSE,TRUE)</formula>
    </cfRule>
    <cfRule type="expression" dxfId="764" priority="72">
      <formula>IF(RIGHT(TEXT(Y883,"0.#"),1)=".",TRUE,FALSE)</formula>
    </cfRule>
  </conditionalFormatting>
  <conditionalFormatting sqref="Y888">
    <cfRule type="expression" dxfId="763" priority="63">
      <formula>IF(RIGHT(TEXT(Y888,"0.#"),1)=".",FALSE,TRUE)</formula>
    </cfRule>
    <cfRule type="expression" dxfId="762" priority="64">
      <formula>IF(RIGHT(TEXT(Y888,"0.#"),1)=".",TRUE,FALSE)</formula>
    </cfRule>
  </conditionalFormatting>
  <conditionalFormatting sqref="Y886">
    <cfRule type="expression" dxfId="761" priority="61">
      <formula>IF(RIGHT(TEXT(Y886,"0.#"),1)=".",FALSE,TRUE)</formula>
    </cfRule>
    <cfRule type="expression" dxfId="760" priority="62">
      <formula>IF(RIGHT(TEXT(Y886,"0.#"),1)=".",TRUE,FALSE)</formula>
    </cfRule>
  </conditionalFormatting>
  <conditionalFormatting sqref="Y887">
    <cfRule type="expression" dxfId="759" priority="59">
      <formula>IF(RIGHT(TEXT(Y887,"0.#"),1)=".",FALSE,TRUE)</formula>
    </cfRule>
    <cfRule type="expression" dxfId="758" priority="60">
      <formula>IF(RIGHT(TEXT(Y887,"0.#"),1)=".",TRUE,FALSE)</formula>
    </cfRule>
  </conditionalFormatting>
  <conditionalFormatting sqref="Y885">
    <cfRule type="expression" dxfId="757" priority="57">
      <formula>IF(RIGHT(TEXT(Y885,"0.#"),1)=".",FALSE,TRUE)</formula>
    </cfRule>
    <cfRule type="expression" dxfId="756" priority="58">
      <formula>IF(RIGHT(TEXT(Y885,"0.#"),1)=".",TRUE,FALSE)</formula>
    </cfRule>
  </conditionalFormatting>
  <conditionalFormatting sqref="AE123:AE124 AI123:AI124 AM123:AM124 AQ123:AQ124 AU123:AU124">
    <cfRule type="expression" dxfId="755" priority="55">
      <formula>IF(RIGHT(TEXT(AE123,"0.#"),1)=".",FALSE,TRUE)</formula>
    </cfRule>
    <cfRule type="expression" dxfId="754" priority="56">
      <formula>IF(RIGHT(TEXT(AE123,"0.#"),1)=".",TRUE,FALSE)</formula>
    </cfRule>
  </conditionalFormatting>
  <conditionalFormatting sqref="AE115:AE116 AI115:AI116 AM115:AM116 AQ115:AQ116 AU115:AU116">
    <cfRule type="expression" dxfId="753" priority="53">
      <formula>IF(RIGHT(TEXT(AE115,"0.#"),1)=".",FALSE,TRUE)</formula>
    </cfRule>
    <cfRule type="expression" dxfId="752" priority="54">
      <formula>IF(RIGHT(TEXT(AE115,"0.#"),1)=".",TRUE,FALSE)</formula>
    </cfRule>
  </conditionalFormatting>
  <conditionalFormatting sqref="AE119:AE120 AI119:AI120 AM119:AM120 AQ119:AQ120 AU119:AU120">
    <cfRule type="expression" dxfId="751" priority="51">
      <formula>IF(RIGHT(TEXT(AE119,"0.#"),1)=".",FALSE,TRUE)</formula>
    </cfRule>
    <cfRule type="expression" dxfId="750" priority="52">
      <formula>IF(RIGHT(TEXT(AE119,"0.#"),1)=".",TRUE,FALSE)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39">
    <cfRule type="expression" dxfId="739" priority="39">
      <formula>IF(RIGHT(TEXT(AE439,"0.#"),1)=".",FALSE,TRUE)</formula>
    </cfRule>
    <cfRule type="expression" dxfId="738" priority="40">
      <formula>IF(RIGHT(TEXT(AE439,"0.#"),1)=".",TRUE,FALSE)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I440">
    <cfRule type="expression" dxfId="723" priority="23">
      <formula>IF(RIGHT(TEXT(AI440,"0.#"),1)=".",FALSE,TRUE)</formula>
    </cfRule>
    <cfRule type="expression" dxfId="722" priority="24">
      <formula>IF(RIGHT(TEXT(AI440,"0.#"),1)=".",TRUE,FALSE)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orientation="portrait" r:id="rId1"/>
  <headerFooter differentFirst="1" alignWithMargins="0"/>
  <rowBreaks count="5" manualBreakCount="5">
    <brk id="84" max="49" man="1"/>
    <brk id="464" max="49" man="1"/>
    <brk id="718" max="49" man="1"/>
    <brk id="770"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41</xdr:col>
                    <xdr:colOff>95250</xdr:colOff>
                    <xdr:row>51</xdr:row>
                    <xdr:rowOff>28575</xdr:rowOff>
                  </from>
                  <to>
                    <xdr:col>48</xdr:col>
                    <xdr:colOff>38100</xdr:colOff>
                    <xdr:row>51</xdr:row>
                    <xdr:rowOff>276225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38</xdr:col>
                    <xdr:colOff>9525</xdr:colOff>
                    <xdr:row>809</xdr:row>
                    <xdr:rowOff>28575</xdr:rowOff>
                  </from>
                  <to>
                    <xdr:col>44</xdr:col>
                    <xdr:colOff>161925</xdr:colOff>
                    <xdr:row>809</xdr:row>
                    <xdr:rowOff>257175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38</xdr:col>
                    <xdr:colOff>19050</xdr:colOff>
                    <xdr:row>1076</xdr:row>
                    <xdr:rowOff>38100</xdr:rowOff>
                  </from>
                  <to>
                    <xdr:col>44</xdr:col>
                    <xdr:colOff>171450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P24" sqref="P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t="s">
        <v>515</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496</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515</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t="s">
        <v>515</v>
      </c>
      <c r="R4" s="13" t="str">
        <f t="shared" si="3"/>
        <v>補助</v>
      </c>
      <c r="S4" s="13" t="str">
        <f t="shared" si="4"/>
        <v>委託・請負、補助</v>
      </c>
      <c r="T4" s="13"/>
      <c r="U4" s="32" t="s">
        <v>468</v>
      </c>
      <c r="W4" s="32" t="s">
        <v>279</v>
      </c>
      <c r="Y4" s="32" t="s">
        <v>80</v>
      </c>
      <c r="Z4" s="30"/>
      <c r="AA4" s="32" t="s">
        <v>81</v>
      </c>
      <c r="AB4" s="31"/>
      <c r="AC4" s="32" t="s">
        <v>264</v>
      </c>
      <c r="AD4" s="28"/>
      <c r="AE4" s="45" t="s">
        <v>306</v>
      </c>
      <c r="AF4" s="30"/>
      <c r="AG4" s="58" t="s">
        <v>458</v>
      </c>
      <c r="AI4" s="55" t="s">
        <v>501</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委託・請負、補助</v>
      </c>
      <c r="T5" s="13"/>
      <c r="W5" s="32" t="s">
        <v>499</v>
      </c>
      <c r="Y5" s="32" t="s">
        <v>82</v>
      </c>
      <c r="Z5" s="30"/>
      <c r="AA5" s="32" t="s">
        <v>83</v>
      </c>
      <c r="AB5" s="31"/>
      <c r="AC5" s="32" t="s">
        <v>309</v>
      </c>
      <c r="AD5" s="31"/>
      <c r="AE5" s="45" t="s">
        <v>307</v>
      </c>
      <c r="AF5" s="30"/>
      <c r="AG5" s="58" t="s">
        <v>421</v>
      </c>
      <c r="AI5" s="58" t="s">
        <v>502</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委託・請負、補助</v>
      </c>
      <c r="T6" s="13"/>
      <c r="W6" s="32" t="s">
        <v>280</v>
      </c>
      <c r="Y6" s="32" t="s">
        <v>84</v>
      </c>
      <c r="Z6" s="30"/>
      <c r="AA6" s="32" t="s">
        <v>85</v>
      </c>
      <c r="AB6" s="31"/>
      <c r="AC6" s="32" t="s">
        <v>265</v>
      </c>
      <c r="AD6" s="31"/>
      <c r="AE6" s="45" t="s">
        <v>308</v>
      </c>
      <c r="AF6" s="30"/>
      <c r="AG6" s="58" t="s">
        <v>422</v>
      </c>
      <c r="AI6" s="55" t="s">
        <v>504</v>
      </c>
      <c r="AK6" s="55" t="str">
        <f t="shared" si="7"/>
        <v>E</v>
      </c>
    </row>
    <row r="7" spans="1:37" ht="13.5" customHeight="1" x14ac:dyDescent="0.15">
      <c r="A7" s="14" t="s">
        <v>215</v>
      </c>
      <c r="B7" s="15" t="s">
        <v>515</v>
      </c>
      <c r="C7" s="13" t="str">
        <f t="shared" si="0"/>
        <v>観光立国</v>
      </c>
      <c r="D7" s="13" t="str">
        <f t="shared" si="8"/>
        <v>観光立国</v>
      </c>
      <c r="F7" s="18" t="s">
        <v>469</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委託・請負、補助</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観光立国</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委託・請負、補助</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観光立国</v>
      </c>
      <c r="F9" s="18" t="s">
        <v>470</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500</v>
      </c>
      <c r="B10" s="15"/>
      <c r="C10" s="13" t="str">
        <f t="shared" si="0"/>
        <v/>
      </c>
      <c r="D10" s="13" t="str">
        <f t="shared" si="8"/>
        <v>観光立国</v>
      </c>
      <c r="F10" s="18" t="s">
        <v>243</v>
      </c>
      <c r="G10" s="17"/>
      <c r="H10" s="13" t="str">
        <f t="shared" si="1"/>
        <v/>
      </c>
      <c r="I10" s="13" t="str">
        <f t="shared" si="5"/>
        <v>一般会計</v>
      </c>
      <c r="K10" s="14" t="s">
        <v>508</v>
      </c>
      <c r="L10" s="15"/>
      <c r="M10" s="13" t="str">
        <f t="shared" si="2"/>
        <v/>
      </c>
      <c r="N10" s="13" t="str">
        <f t="shared" si="6"/>
        <v/>
      </c>
      <c r="O10" s="13"/>
      <c r="P10" s="13" t="str">
        <f>S8</f>
        <v>委託・請負、補助</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観光立国</v>
      </c>
      <c r="F11" s="18" t="s">
        <v>244</v>
      </c>
      <c r="G11" s="17"/>
      <c r="H11" s="13" t="str">
        <f t="shared" si="1"/>
        <v/>
      </c>
      <c r="I11" s="13" t="str">
        <f t="shared" si="5"/>
        <v>一般会計</v>
      </c>
      <c r="K11" s="14" t="s">
        <v>237</v>
      </c>
      <c r="L11" s="15" t="s">
        <v>515</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観光立国</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観光立国</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観光立国</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観光立国</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観光立国</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観光立国</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観光立国</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観光立国</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観光立国</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観光立国</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t="s">
        <v>515</v>
      </c>
      <c r="C22" s="13" t="str">
        <f t="shared" si="0"/>
        <v>地方創生</v>
      </c>
      <c r="D22" s="13" t="str">
        <f t="shared" si="8"/>
        <v>観光立国、地方創生</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観光立国、地方創生</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c r="C24" s="13" t="str">
        <f t="shared" si="0"/>
        <v/>
      </c>
      <c r="D24" s="13" t="str">
        <f t="shared" si="8"/>
        <v>観光立国、地方創生</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観光立国、地方創生</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274</v>
      </c>
      <c r="H2" s="359"/>
      <c r="I2" s="359"/>
      <c r="J2" s="359"/>
      <c r="K2" s="359"/>
      <c r="L2" s="359"/>
      <c r="M2" s="359"/>
      <c r="N2" s="359"/>
      <c r="O2" s="360"/>
      <c r="P2" s="387" t="s">
        <v>65</v>
      </c>
      <c r="Q2" s="359"/>
      <c r="R2" s="359"/>
      <c r="S2" s="359"/>
      <c r="T2" s="359"/>
      <c r="U2" s="359"/>
      <c r="V2" s="359"/>
      <c r="W2" s="359"/>
      <c r="X2" s="360"/>
      <c r="Y2" s="873"/>
      <c r="Z2" s="704"/>
      <c r="AA2" s="705"/>
      <c r="AB2" s="877" t="s">
        <v>12</v>
      </c>
      <c r="AC2" s="878"/>
      <c r="AD2" s="879"/>
      <c r="AE2" s="615" t="s">
        <v>370</v>
      </c>
      <c r="AF2" s="615"/>
      <c r="AG2" s="615"/>
      <c r="AH2" s="615"/>
      <c r="AI2" s="615" t="s">
        <v>371</v>
      </c>
      <c r="AJ2" s="615"/>
      <c r="AK2" s="615"/>
      <c r="AL2" s="615"/>
      <c r="AM2" s="615" t="s">
        <v>372</v>
      </c>
      <c r="AN2" s="615"/>
      <c r="AO2" s="615"/>
      <c r="AP2" s="287"/>
      <c r="AQ2" s="146" t="s">
        <v>368</v>
      </c>
      <c r="AR2" s="149"/>
      <c r="AS2" s="149"/>
      <c r="AT2" s="150"/>
      <c r="AU2" s="805" t="s">
        <v>261</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6"/>
      <c r="AF3" s="616"/>
      <c r="AG3" s="616"/>
      <c r="AH3" s="616"/>
      <c r="AI3" s="616"/>
      <c r="AJ3" s="616"/>
      <c r="AK3" s="616"/>
      <c r="AL3" s="616"/>
      <c r="AM3" s="616"/>
      <c r="AN3" s="616"/>
      <c r="AO3" s="616"/>
      <c r="AP3" s="290"/>
      <c r="AQ3" s="413"/>
      <c r="AR3" s="276"/>
      <c r="AS3" s="152" t="s">
        <v>369</v>
      </c>
      <c r="AT3" s="153"/>
      <c r="AU3" s="276"/>
      <c r="AV3" s="276"/>
      <c r="AW3" s="274" t="s">
        <v>311</v>
      </c>
      <c r="AX3" s="275"/>
    </row>
    <row r="4" spans="1:50" ht="22.5" customHeight="1" x14ac:dyDescent="0.15">
      <c r="A4" s="280"/>
      <c r="B4" s="278"/>
      <c r="C4" s="278"/>
      <c r="D4" s="278"/>
      <c r="E4" s="278"/>
      <c r="F4" s="279"/>
      <c r="G4" s="400"/>
      <c r="H4" s="883"/>
      <c r="I4" s="883"/>
      <c r="J4" s="883"/>
      <c r="K4" s="883"/>
      <c r="L4" s="883"/>
      <c r="M4" s="883"/>
      <c r="N4" s="883"/>
      <c r="O4" s="884"/>
      <c r="P4" s="111"/>
      <c r="Q4" s="891"/>
      <c r="R4" s="891"/>
      <c r="S4" s="891"/>
      <c r="T4" s="891"/>
      <c r="U4" s="891"/>
      <c r="V4" s="891"/>
      <c r="W4" s="891"/>
      <c r="X4" s="892"/>
      <c r="Y4" s="901" t="s">
        <v>14</v>
      </c>
      <c r="Z4" s="902"/>
      <c r="AA4" s="903"/>
      <c r="AB4" s="326"/>
      <c r="AC4" s="905"/>
      <c r="AD4" s="905"/>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60</v>
      </c>
      <c r="Z5" s="898"/>
      <c r="AA5" s="899"/>
      <c r="AB5" s="371"/>
      <c r="AC5" s="904"/>
      <c r="AD5" s="904"/>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0" t="s">
        <v>313</v>
      </c>
      <c r="AC6" s="900"/>
      <c r="AD6" s="900"/>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274</v>
      </c>
      <c r="H7" s="359"/>
      <c r="I7" s="359"/>
      <c r="J7" s="359"/>
      <c r="K7" s="359"/>
      <c r="L7" s="359"/>
      <c r="M7" s="359"/>
      <c r="N7" s="359"/>
      <c r="O7" s="360"/>
      <c r="P7" s="387" t="s">
        <v>65</v>
      </c>
      <c r="Q7" s="359"/>
      <c r="R7" s="359"/>
      <c r="S7" s="359"/>
      <c r="T7" s="359"/>
      <c r="U7" s="359"/>
      <c r="V7" s="359"/>
      <c r="W7" s="359"/>
      <c r="X7" s="360"/>
      <c r="Y7" s="873"/>
      <c r="Z7" s="704"/>
      <c r="AA7" s="705"/>
      <c r="AB7" s="877" t="s">
        <v>12</v>
      </c>
      <c r="AC7" s="878"/>
      <c r="AD7" s="879"/>
      <c r="AE7" s="615" t="s">
        <v>370</v>
      </c>
      <c r="AF7" s="615"/>
      <c r="AG7" s="615"/>
      <c r="AH7" s="615"/>
      <c r="AI7" s="615" t="s">
        <v>371</v>
      </c>
      <c r="AJ7" s="615"/>
      <c r="AK7" s="615"/>
      <c r="AL7" s="615"/>
      <c r="AM7" s="615" t="s">
        <v>372</v>
      </c>
      <c r="AN7" s="615"/>
      <c r="AO7" s="615"/>
      <c r="AP7" s="287"/>
      <c r="AQ7" s="146" t="s">
        <v>368</v>
      </c>
      <c r="AR7" s="149"/>
      <c r="AS7" s="149"/>
      <c r="AT7" s="150"/>
      <c r="AU7" s="805" t="s">
        <v>261</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6"/>
      <c r="AF8" s="616"/>
      <c r="AG8" s="616"/>
      <c r="AH8" s="616"/>
      <c r="AI8" s="616"/>
      <c r="AJ8" s="616"/>
      <c r="AK8" s="616"/>
      <c r="AL8" s="616"/>
      <c r="AM8" s="616"/>
      <c r="AN8" s="616"/>
      <c r="AO8" s="616"/>
      <c r="AP8" s="290"/>
      <c r="AQ8" s="413"/>
      <c r="AR8" s="276"/>
      <c r="AS8" s="152" t="s">
        <v>369</v>
      </c>
      <c r="AT8" s="153"/>
      <c r="AU8" s="276"/>
      <c r="AV8" s="276"/>
      <c r="AW8" s="274" t="s">
        <v>311</v>
      </c>
      <c r="AX8" s="275"/>
    </row>
    <row r="9" spans="1:50" ht="22.5" customHeight="1" x14ac:dyDescent="0.15">
      <c r="A9" s="280"/>
      <c r="B9" s="278"/>
      <c r="C9" s="278"/>
      <c r="D9" s="278"/>
      <c r="E9" s="278"/>
      <c r="F9" s="279"/>
      <c r="G9" s="400"/>
      <c r="H9" s="883"/>
      <c r="I9" s="883"/>
      <c r="J9" s="883"/>
      <c r="K9" s="883"/>
      <c r="L9" s="883"/>
      <c r="M9" s="883"/>
      <c r="N9" s="883"/>
      <c r="O9" s="884"/>
      <c r="P9" s="111"/>
      <c r="Q9" s="891"/>
      <c r="R9" s="891"/>
      <c r="S9" s="891"/>
      <c r="T9" s="891"/>
      <c r="U9" s="891"/>
      <c r="V9" s="891"/>
      <c r="W9" s="891"/>
      <c r="X9" s="892"/>
      <c r="Y9" s="901" t="s">
        <v>14</v>
      </c>
      <c r="Z9" s="902"/>
      <c r="AA9" s="903"/>
      <c r="AB9" s="326"/>
      <c r="AC9" s="905"/>
      <c r="AD9" s="905"/>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60</v>
      </c>
      <c r="Z10" s="898"/>
      <c r="AA10" s="899"/>
      <c r="AB10" s="371"/>
      <c r="AC10" s="904"/>
      <c r="AD10" s="904"/>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313</v>
      </c>
      <c r="AC11" s="900"/>
      <c r="AD11" s="900"/>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274</v>
      </c>
      <c r="H12" s="359"/>
      <c r="I12" s="359"/>
      <c r="J12" s="359"/>
      <c r="K12" s="359"/>
      <c r="L12" s="359"/>
      <c r="M12" s="359"/>
      <c r="N12" s="359"/>
      <c r="O12" s="360"/>
      <c r="P12" s="387" t="s">
        <v>65</v>
      </c>
      <c r="Q12" s="359"/>
      <c r="R12" s="359"/>
      <c r="S12" s="359"/>
      <c r="T12" s="359"/>
      <c r="U12" s="359"/>
      <c r="V12" s="359"/>
      <c r="W12" s="359"/>
      <c r="X12" s="360"/>
      <c r="Y12" s="873"/>
      <c r="Z12" s="704"/>
      <c r="AA12" s="705"/>
      <c r="AB12" s="877" t="s">
        <v>12</v>
      </c>
      <c r="AC12" s="878"/>
      <c r="AD12" s="879"/>
      <c r="AE12" s="615" t="s">
        <v>370</v>
      </c>
      <c r="AF12" s="615"/>
      <c r="AG12" s="615"/>
      <c r="AH12" s="615"/>
      <c r="AI12" s="615" t="s">
        <v>371</v>
      </c>
      <c r="AJ12" s="615"/>
      <c r="AK12" s="615"/>
      <c r="AL12" s="615"/>
      <c r="AM12" s="615" t="s">
        <v>372</v>
      </c>
      <c r="AN12" s="615"/>
      <c r="AO12" s="615"/>
      <c r="AP12" s="287"/>
      <c r="AQ12" s="146" t="s">
        <v>368</v>
      </c>
      <c r="AR12" s="149"/>
      <c r="AS12" s="149"/>
      <c r="AT12" s="150"/>
      <c r="AU12" s="805" t="s">
        <v>261</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6"/>
      <c r="AF13" s="616"/>
      <c r="AG13" s="616"/>
      <c r="AH13" s="616"/>
      <c r="AI13" s="616"/>
      <c r="AJ13" s="616"/>
      <c r="AK13" s="616"/>
      <c r="AL13" s="616"/>
      <c r="AM13" s="616"/>
      <c r="AN13" s="616"/>
      <c r="AO13" s="616"/>
      <c r="AP13" s="290"/>
      <c r="AQ13" s="413"/>
      <c r="AR13" s="276"/>
      <c r="AS13" s="152" t="s">
        <v>369</v>
      </c>
      <c r="AT13" s="153"/>
      <c r="AU13" s="276"/>
      <c r="AV13" s="276"/>
      <c r="AW13" s="274" t="s">
        <v>311</v>
      </c>
      <c r="AX13" s="275"/>
    </row>
    <row r="14" spans="1:50" ht="22.5" customHeight="1" x14ac:dyDescent="0.15">
      <c r="A14" s="280"/>
      <c r="B14" s="278"/>
      <c r="C14" s="278"/>
      <c r="D14" s="278"/>
      <c r="E14" s="278"/>
      <c r="F14" s="279"/>
      <c r="G14" s="400"/>
      <c r="H14" s="883"/>
      <c r="I14" s="883"/>
      <c r="J14" s="883"/>
      <c r="K14" s="883"/>
      <c r="L14" s="883"/>
      <c r="M14" s="883"/>
      <c r="N14" s="883"/>
      <c r="O14" s="884"/>
      <c r="P14" s="111"/>
      <c r="Q14" s="891"/>
      <c r="R14" s="891"/>
      <c r="S14" s="891"/>
      <c r="T14" s="891"/>
      <c r="U14" s="891"/>
      <c r="V14" s="891"/>
      <c r="W14" s="891"/>
      <c r="X14" s="892"/>
      <c r="Y14" s="901" t="s">
        <v>14</v>
      </c>
      <c r="Z14" s="902"/>
      <c r="AA14" s="903"/>
      <c r="AB14" s="326"/>
      <c r="AC14" s="905"/>
      <c r="AD14" s="905"/>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60</v>
      </c>
      <c r="Z15" s="898"/>
      <c r="AA15" s="899"/>
      <c r="AB15" s="371"/>
      <c r="AC15" s="904"/>
      <c r="AD15" s="904"/>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313</v>
      </c>
      <c r="AC16" s="900"/>
      <c r="AD16" s="900"/>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274</v>
      </c>
      <c r="H17" s="359"/>
      <c r="I17" s="359"/>
      <c r="J17" s="359"/>
      <c r="K17" s="359"/>
      <c r="L17" s="359"/>
      <c r="M17" s="359"/>
      <c r="N17" s="359"/>
      <c r="O17" s="360"/>
      <c r="P17" s="387" t="s">
        <v>65</v>
      </c>
      <c r="Q17" s="359"/>
      <c r="R17" s="359"/>
      <c r="S17" s="359"/>
      <c r="T17" s="359"/>
      <c r="U17" s="359"/>
      <c r="V17" s="359"/>
      <c r="W17" s="359"/>
      <c r="X17" s="360"/>
      <c r="Y17" s="873"/>
      <c r="Z17" s="704"/>
      <c r="AA17" s="705"/>
      <c r="AB17" s="877" t="s">
        <v>12</v>
      </c>
      <c r="AC17" s="878"/>
      <c r="AD17" s="879"/>
      <c r="AE17" s="615" t="s">
        <v>370</v>
      </c>
      <c r="AF17" s="615"/>
      <c r="AG17" s="615"/>
      <c r="AH17" s="615"/>
      <c r="AI17" s="615" t="s">
        <v>371</v>
      </c>
      <c r="AJ17" s="615"/>
      <c r="AK17" s="615"/>
      <c r="AL17" s="615"/>
      <c r="AM17" s="615" t="s">
        <v>372</v>
      </c>
      <c r="AN17" s="615"/>
      <c r="AO17" s="615"/>
      <c r="AP17" s="287"/>
      <c r="AQ17" s="146" t="s">
        <v>368</v>
      </c>
      <c r="AR17" s="149"/>
      <c r="AS17" s="149"/>
      <c r="AT17" s="150"/>
      <c r="AU17" s="805" t="s">
        <v>261</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6"/>
      <c r="AF18" s="616"/>
      <c r="AG18" s="616"/>
      <c r="AH18" s="616"/>
      <c r="AI18" s="616"/>
      <c r="AJ18" s="616"/>
      <c r="AK18" s="616"/>
      <c r="AL18" s="616"/>
      <c r="AM18" s="616"/>
      <c r="AN18" s="616"/>
      <c r="AO18" s="616"/>
      <c r="AP18" s="290"/>
      <c r="AQ18" s="413"/>
      <c r="AR18" s="276"/>
      <c r="AS18" s="152" t="s">
        <v>369</v>
      </c>
      <c r="AT18" s="153"/>
      <c r="AU18" s="276"/>
      <c r="AV18" s="276"/>
      <c r="AW18" s="274" t="s">
        <v>311</v>
      </c>
      <c r="AX18" s="275"/>
    </row>
    <row r="19" spans="1:50" ht="22.5" customHeight="1" x14ac:dyDescent="0.15">
      <c r="A19" s="280"/>
      <c r="B19" s="278"/>
      <c r="C19" s="278"/>
      <c r="D19" s="278"/>
      <c r="E19" s="278"/>
      <c r="F19" s="279"/>
      <c r="G19" s="400"/>
      <c r="H19" s="883"/>
      <c r="I19" s="883"/>
      <c r="J19" s="883"/>
      <c r="K19" s="883"/>
      <c r="L19" s="883"/>
      <c r="M19" s="883"/>
      <c r="N19" s="883"/>
      <c r="O19" s="884"/>
      <c r="P19" s="111"/>
      <c r="Q19" s="891"/>
      <c r="R19" s="891"/>
      <c r="S19" s="891"/>
      <c r="T19" s="891"/>
      <c r="U19" s="891"/>
      <c r="V19" s="891"/>
      <c r="W19" s="891"/>
      <c r="X19" s="892"/>
      <c r="Y19" s="901" t="s">
        <v>14</v>
      </c>
      <c r="Z19" s="902"/>
      <c r="AA19" s="903"/>
      <c r="AB19" s="326"/>
      <c r="AC19" s="905"/>
      <c r="AD19" s="905"/>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60</v>
      </c>
      <c r="Z20" s="898"/>
      <c r="AA20" s="899"/>
      <c r="AB20" s="371"/>
      <c r="AC20" s="904"/>
      <c r="AD20" s="904"/>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313</v>
      </c>
      <c r="AC21" s="900"/>
      <c r="AD21" s="900"/>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274</v>
      </c>
      <c r="H22" s="359"/>
      <c r="I22" s="359"/>
      <c r="J22" s="359"/>
      <c r="K22" s="359"/>
      <c r="L22" s="359"/>
      <c r="M22" s="359"/>
      <c r="N22" s="359"/>
      <c r="O22" s="360"/>
      <c r="P22" s="387" t="s">
        <v>65</v>
      </c>
      <c r="Q22" s="359"/>
      <c r="R22" s="359"/>
      <c r="S22" s="359"/>
      <c r="T22" s="359"/>
      <c r="U22" s="359"/>
      <c r="V22" s="359"/>
      <c r="W22" s="359"/>
      <c r="X22" s="360"/>
      <c r="Y22" s="873"/>
      <c r="Z22" s="704"/>
      <c r="AA22" s="705"/>
      <c r="AB22" s="877" t="s">
        <v>12</v>
      </c>
      <c r="AC22" s="878"/>
      <c r="AD22" s="879"/>
      <c r="AE22" s="615" t="s">
        <v>370</v>
      </c>
      <c r="AF22" s="615"/>
      <c r="AG22" s="615"/>
      <c r="AH22" s="615"/>
      <c r="AI22" s="615" t="s">
        <v>371</v>
      </c>
      <c r="AJ22" s="615"/>
      <c r="AK22" s="615"/>
      <c r="AL22" s="615"/>
      <c r="AM22" s="615" t="s">
        <v>372</v>
      </c>
      <c r="AN22" s="615"/>
      <c r="AO22" s="615"/>
      <c r="AP22" s="287"/>
      <c r="AQ22" s="146" t="s">
        <v>368</v>
      </c>
      <c r="AR22" s="149"/>
      <c r="AS22" s="149"/>
      <c r="AT22" s="150"/>
      <c r="AU22" s="805" t="s">
        <v>261</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6"/>
      <c r="AF23" s="616"/>
      <c r="AG23" s="616"/>
      <c r="AH23" s="616"/>
      <c r="AI23" s="616"/>
      <c r="AJ23" s="616"/>
      <c r="AK23" s="616"/>
      <c r="AL23" s="616"/>
      <c r="AM23" s="616"/>
      <c r="AN23" s="616"/>
      <c r="AO23" s="616"/>
      <c r="AP23" s="290"/>
      <c r="AQ23" s="413"/>
      <c r="AR23" s="276"/>
      <c r="AS23" s="152" t="s">
        <v>369</v>
      </c>
      <c r="AT23" s="153"/>
      <c r="AU23" s="276"/>
      <c r="AV23" s="276"/>
      <c r="AW23" s="274" t="s">
        <v>311</v>
      </c>
      <c r="AX23" s="275"/>
    </row>
    <row r="24" spans="1:50" ht="22.5" customHeight="1" x14ac:dyDescent="0.15">
      <c r="A24" s="280"/>
      <c r="B24" s="278"/>
      <c r="C24" s="278"/>
      <c r="D24" s="278"/>
      <c r="E24" s="278"/>
      <c r="F24" s="279"/>
      <c r="G24" s="400"/>
      <c r="H24" s="883"/>
      <c r="I24" s="883"/>
      <c r="J24" s="883"/>
      <c r="K24" s="883"/>
      <c r="L24" s="883"/>
      <c r="M24" s="883"/>
      <c r="N24" s="883"/>
      <c r="O24" s="884"/>
      <c r="P24" s="111"/>
      <c r="Q24" s="891"/>
      <c r="R24" s="891"/>
      <c r="S24" s="891"/>
      <c r="T24" s="891"/>
      <c r="U24" s="891"/>
      <c r="V24" s="891"/>
      <c r="W24" s="891"/>
      <c r="X24" s="892"/>
      <c r="Y24" s="901" t="s">
        <v>14</v>
      </c>
      <c r="Z24" s="902"/>
      <c r="AA24" s="903"/>
      <c r="AB24" s="326"/>
      <c r="AC24" s="905"/>
      <c r="AD24" s="905"/>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60</v>
      </c>
      <c r="Z25" s="898"/>
      <c r="AA25" s="899"/>
      <c r="AB25" s="371"/>
      <c r="AC25" s="904"/>
      <c r="AD25" s="904"/>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313</v>
      </c>
      <c r="AC26" s="900"/>
      <c r="AD26" s="900"/>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274</v>
      </c>
      <c r="H27" s="359"/>
      <c r="I27" s="359"/>
      <c r="J27" s="359"/>
      <c r="K27" s="359"/>
      <c r="L27" s="359"/>
      <c r="M27" s="359"/>
      <c r="N27" s="359"/>
      <c r="O27" s="360"/>
      <c r="P27" s="387" t="s">
        <v>65</v>
      </c>
      <c r="Q27" s="359"/>
      <c r="R27" s="359"/>
      <c r="S27" s="359"/>
      <c r="T27" s="359"/>
      <c r="U27" s="359"/>
      <c r="V27" s="359"/>
      <c r="W27" s="359"/>
      <c r="X27" s="360"/>
      <c r="Y27" s="873"/>
      <c r="Z27" s="704"/>
      <c r="AA27" s="705"/>
      <c r="AB27" s="877" t="s">
        <v>12</v>
      </c>
      <c r="AC27" s="878"/>
      <c r="AD27" s="879"/>
      <c r="AE27" s="615" t="s">
        <v>370</v>
      </c>
      <c r="AF27" s="615"/>
      <c r="AG27" s="615"/>
      <c r="AH27" s="615"/>
      <c r="AI27" s="615" t="s">
        <v>371</v>
      </c>
      <c r="AJ27" s="615"/>
      <c r="AK27" s="615"/>
      <c r="AL27" s="615"/>
      <c r="AM27" s="615" t="s">
        <v>372</v>
      </c>
      <c r="AN27" s="615"/>
      <c r="AO27" s="615"/>
      <c r="AP27" s="287"/>
      <c r="AQ27" s="146" t="s">
        <v>368</v>
      </c>
      <c r="AR27" s="149"/>
      <c r="AS27" s="149"/>
      <c r="AT27" s="150"/>
      <c r="AU27" s="805" t="s">
        <v>261</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6"/>
      <c r="AF28" s="616"/>
      <c r="AG28" s="616"/>
      <c r="AH28" s="616"/>
      <c r="AI28" s="616"/>
      <c r="AJ28" s="616"/>
      <c r="AK28" s="616"/>
      <c r="AL28" s="616"/>
      <c r="AM28" s="616"/>
      <c r="AN28" s="616"/>
      <c r="AO28" s="616"/>
      <c r="AP28" s="290"/>
      <c r="AQ28" s="413"/>
      <c r="AR28" s="276"/>
      <c r="AS28" s="152" t="s">
        <v>369</v>
      </c>
      <c r="AT28" s="153"/>
      <c r="AU28" s="276"/>
      <c r="AV28" s="276"/>
      <c r="AW28" s="274" t="s">
        <v>311</v>
      </c>
      <c r="AX28" s="275"/>
    </row>
    <row r="29" spans="1:50" ht="22.5" customHeight="1" x14ac:dyDescent="0.15">
      <c r="A29" s="280"/>
      <c r="B29" s="278"/>
      <c r="C29" s="278"/>
      <c r="D29" s="278"/>
      <c r="E29" s="278"/>
      <c r="F29" s="279"/>
      <c r="G29" s="400"/>
      <c r="H29" s="883"/>
      <c r="I29" s="883"/>
      <c r="J29" s="883"/>
      <c r="K29" s="883"/>
      <c r="L29" s="883"/>
      <c r="M29" s="883"/>
      <c r="N29" s="883"/>
      <c r="O29" s="884"/>
      <c r="P29" s="111"/>
      <c r="Q29" s="891"/>
      <c r="R29" s="891"/>
      <c r="S29" s="891"/>
      <c r="T29" s="891"/>
      <c r="U29" s="891"/>
      <c r="V29" s="891"/>
      <c r="W29" s="891"/>
      <c r="X29" s="892"/>
      <c r="Y29" s="901" t="s">
        <v>14</v>
      </c>
      <c r="Z29" s="902"/>
      <c r="AA29" s="903"/>
      <c r="AB29" s="326"/>
      <c r="AC29" s="905"/>
      <c r="AD29" s="905"/>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60</v>
      </c>
      <c r="Z30" s="898"/>
      <c r="AA30" s="899"/>
      <c r="AB30" s="371"/>
      <c r="AC30" s="904"/>
      <c r="AD30" s="904"/>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313</v>
      </c>
      <c r="AC31" s="900"/>
      <c r="AD31" s="900"/>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274</v>
      </c>
      <c r="H32" s="359"/>
      <c r="I32" s="359"/>
      <c r="J32" s="359"/>
      <c r="K32" s="359"/>
      <c r="L32" s="359"/>
      <c r="M32" s="359"/>
      <c r="N32" s="359"/>
      <c r="O32" s="360"/>
      <c r="P32" s="387" t="s">
        <v>65</v>
      </c>
      <c r="Q32" s="359"/>
      <c r="R32" s="359"/>
      <c r="S32" s="359"/>
      <c r="T32" s="359"/>
      <c r="U32" s="359"/>
      <c r="V32" s="359"/>
      <c r="W32" s="359"/>
      <c r="X32" s="360"/>
      <c r="Y32" s="873"/>
      <c r="Z32" s="704"/>
      <c r="AA32" s="705"/>
      <c r="AB32" s="877" t="s">
        <v>12</v>
      </c>
      <c r="AC32" s="878"/>
      <c r="AD32" s="879"/>
      <c r="AE32" s="615" t="s">
        <v>370</v>
      </c>
      <c r="AF32" s="615"/>
      <c r="AG32" s="615"/>
      <c r="AH32" s="615"/>
      <c r="AI32" s="615" t="s">
        <v>371</v>
      </c>
      <c r="AJ32" s="615"/>
      <c r="AK32" s="615"/>
      <c r="AL32" s="615"/>
      <c r="AM32" s="615" t="s">
        <v>372</v>
      </c>
      <c r="AN32" s="615"/>
      <c r="AO32" s="615"/>
      <c r="AP32" s="287"/>
      <c r="AQ32" s="146" t="s">
        <v>368</v>
      </c>
      <c r="AR32" s="149"/>
      <c r="AS32" s="149"/>
      <c r="AT32" s="150"/>
      <c r="AU32" s="805" t="s">
        <v>261</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6"/>
      <c r="AF33" s="616"/>
      <c r="AG33" s="616"/>
      <c r="AH33" s="616"/>
      <c r="AI33" s="616"/>
      <c r="AJ33" s="616"/>
      <c r="AK33" s="616"/>
      <c r="AL33" s="616"/>
      <c r="AM33" s="616"/>
      <c r="AN33" s="616"/>
      <c r="AO33" s="616"/>
      <c r="AP33" s="290"/>
      <c r="AQ33" s="413"/>
      <c r="AR33" s="276"/>
      <c r="AS33" s="152" t="s">
        <v>369</v>
      </c>
      <c r="AT33" s="153"/>
      <c r="AU33" s="276"/>
      <c r="AV33" s="276"/>
      <c r="AW33" s="274" t="s">
        <v>311</v>
      </c>
      <c r="AX33" s="275"/>
    </row>
    <row r="34" spans="1:50" ht="22.5" customHeight="1" x14ac:dyDescent="0.15">
      <c r="A34" s="280"/>
      <c r="B34" s="278"/>
      <c r="C34" s="278"/>
      <c r="D34" s="278"/>
      <c r="E34" s="278"/>
      <c r="F34" s="279"/>
      <c r="G34" s="400"/>
      <c r="H34" s="883"/>
      <c r="I34" s="883"/>
      <c r="J34" s="883"/>
      <c r="K34" s="883"/>
      <c r="L34" s="883"/>
      <c r="M34" s="883"/>
      <c r="N34" s="883"/>
      <c r="O34" s="884"/>
      <c r="P34" s="111"/>
      <c r="Q34" s="891"/>
      <c r="R34" s="891"/>
      <c r="S34" s="891"/>
      <c r="T34" s="891"/>
      <c r="U34" s="891"/>
      <c r="V34" s="891"/>
      <c r="W34" s="891"/>
      <c r="X34" s="892"/>
      <c r="Y34" s="901" t="s">
        <v>14</v>
      </c>
      <c r="Z34" s="902"/>
      <c r="AA34" s="903"/>
      <c r="AB34" s="326"/>
      <c r="AC34" s="905"/>
      <c r="AD34" s="905"/>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60</v>
      </c>
      <c r="Z35" s="898"/>
      <c r="AA35" s="899"/>
      <c r="AB35" s="371"/>
      <c r="AC35" s="904"/>
      <c r="AD35" s="904"/>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313</v>
      </c>
      <c r="AC36" s="900"/>
      <c r="AD36" s="900"/>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274</v>
      </c>
      <c r="H37" s="359"/>
      <c r="I37" s="359"/>
      <c r="J37" s="359"/>
      <c r="K37" s="359"/>
      <c r="L37" s="359"/>
      <c r="M37" s="359"/>
      <c r="N37" s="359"/>
      <c r="O37" s="360"/>
      <c r="P37" s="387" t="s">
        <v>65</v>
      </c>
      <c r="Q37" s="359"/>
      <c r="R37" s="359"/>
      <c r="S37" s="359"/>
      <c r="T37" s="359"/>
      <c r="U37" s="359"/>
      <c r="V37" s="359"/>
      <c r="W37" s="359"/>
      <c r="X37" s="360"/>
      <c r="Y37" s="873"/>
      <c r="Z37" s="704"/>
      <c r="AA37" s="705"/>
      <c r="AB37" s="877" t="s">
        <v>12</v>
      </c>
      <c r="AC37" s="878"/>
      <c r="AD37" s="879"/>
      <c r="AE37" s="615" t="s">
        <v>370</v>
      </c>
      <c r="AF37" s="615"/>
      <c r="AG37" s="615"/>
      <c r="AH37" s="615"/>
      <c r="AI37" s="615" t="s">
        <v>371</v>
      </c>
      <c r="AJ37" s="615"/>
      <c r="AK37" s="615"/>
      <c r="AL37" s="615"/>
      <c r="AM37" s="615" t="s">
        <v>372</v>
      </c>
      <c r="AN37" s="615"/>
      <c r="AO37" s="615"/>
      <c r="AP37" s="287"/>
      <c r="AQ37" s="146" t="s">
        <v>368</v>
      </c>
      <c r="AR37" s="149"/>
      <c r="AS37" s="149"/>
      <c r="AT37" s="150"/>
      <c r="AU37" s="805" t="s">
        <v>261</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6"/>
      <c r="AF38" s="616"/>
      <c r="AG38" s="616"/>
      <c r="AH38" s="616"/>
      <c r="AI38" s="616"/>
      <c r="AJ38" s="616"/>
      <c r="AK38" s="616"/>
      <c r="AL38" s="616"/>
      <c r="AM38" s="616"/>
      <c r="AN38" s="616"/>
      <c r="AO38" s="616"/>
      <c r="AP38" s="290"/>
      <c r="AQ38" s="413"/>
      <c r="AR38" s="276"/>
      <c r="AS38" s="152" t="s">
        <v>369</v>
      </c>
      <c r="AT38" s="153"/>
      <c r="AU38" s="276"/>
      <c r="AV38" s="276"/>
      <c r="AW38" s="274" t="s">
        <v>311</v>
      </c>
      <c r="AX38" s="275"/>
    </row>
    <row r="39" spans="1:50" ht="22.5" customHeight="1" x14ac:dyDescent="0.15">
      <c r="A39" s="280"/>
      <c r="B39" s="278"/>
      <c r="C39" s="278"/>
      <c r="D39" s="278"/>
      <c r="E39" s="278"/>
      <c r="F39" s="279"/>
      <c r="G39" s="400"/>
      <c r="H39" s="883"/>
      <c r="I39" s="883"/>
      <c r="J39" s="883"/>
      <c r="K39" s="883"/>
      <c r="L39" s="883"/>
      <c r="M39" s="883"/>
      <c r="N39" s="883"/>
      <c r="O39" s="884"/>
      <c r="P39" s="111"/>
      <c r="Q39" s="891"/>
      <c r="R39" s="891"/>
      <c r="S39" s="891"/>
      <c r="T39" s="891"/>
      <c r="U39" s="891"/>
      <c r="V39" s="891"/>
      <c r="W39" s="891"/>
      <c r="X39" s="892"/>
      <c r="Y39" s="901" t="s">
        <v>14</v>
      </c>
      <c r="Z39" s="902"/>
      <c r="AA39" s="903"/>
      <c r="AB39" s="326"/>
      <c r="AC39" s="905"/>
      <c r="AD39" s="905"/>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60</v>
      </c>
      <c r="Z40" s="898"/>
      <c r="AA40" s="899"/>
      <c r="AB40" s="371"/>
      <c r="AC40" s="904"/>
      <c r="AD40" s="904"/>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313</v>
      </c>
      <c r="AC41" s="900"/>
      <c r="AD41" s="900"/>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274</v>
      </c>
      <c r="H42" s="359"/>
      <c r="I42" s="359"/>
      <c r="J42" s="359"/>
      <c r="K42" s="359"/>
      <c r="L42" s="359"/>
      <c r="M42" s="359"/>
      <c r="N42" s="359"/>
      <c r="O42" s="360"/>
      <c r="P42" s="387" t="s">
        <v>65</v>
      </c>
      <c r="Q42" s="359"/>
      <c r="R42" s="359"/>
      <c r="S42" s="359"/>
      <c r="T42" s="359"/>
      <c r="U42" s="359"/>
      <c r="V42" s="359"/>
      <c r="W42" s="359"/>
      <c r="X42" s="360"/>
      <c r="Y42" s="873"/>
      <c r="Z42" s="704"/>
      <c r="AA42" s="705"/>
      <c r="AB42" s="877" t="s">
        <v>12</v>
      </c>
      <c r="AC42" s="878"/>
      <c r="AD42" s="879"/>
      <c r="AE42" s="615" t="s">
        <v>370</v>
      </c>
      <c r="AF42" s="615"/>
      <c r="AG42" s="615"/>
      <c r="AH42" s="615"/>
      <c r="AI42" s="615" t="s">
        <v>371</v>
      </c>
      <c r="AJ42" s="615"/>
      <c r="AK42" s="615"/>
      <c r="AL42" s="615"/>
      <c r="AM42" s="615" t="s">
        <v>372</v>
      </c>
      <c r="AN42" s="615"/>
      <c r="AO42" s="615"/>
      <c r="AP42" s="287"/>
      <c r="AQ42" s="146" t="s">
        <v>368</v>
      </c>
      <c r="AR42" s="149"/>
      <c r="AS42" s="149"/>
      <c r="AT42" s="150"/>
      <c r="AU42" s="805" t="s">
        <v>261</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6"/>
      <c r="AF43" s="616"/>
      <c r="AG43" s="616"/>
      <c r="AH43" s="616"/>
      <c r="AI43" s="616"/>
      <c r="AJ43" s="616"/>
      <c r="AK43" s="616"/>
      <c r="AL43" s="616"/>
      <c r="AM43" s="616"/>
      <c r="AN43" s="616"/>
      <c r="AO43" s="616"/>
      <c r="AP43" s="290"/>
      <c r="AQ43" s="413"/>
      <c r="AR43" s="276"/>
      <c r="AS43" s="152" t="s">
        <v>369</v>
      </c>
      <c r="AT43" s="153"/>
      <c r="AU43" s="276"/>
      <c r="AV43" s="276"/>
      <c r="AW43" s="274" t="s">
        <v>311</v>
      </c>
      <c r="AX43" s="275"/>
    </row>
    <row r="44" spans="1:50" ht="22.5" customHeight="1" x14ac:dyDescent="0.15">
      <c r="A44" s="280"/>
      <c r="B44" s="278"/>
      <c r="C44" s="278"/>
      <c r="D44" s="278"/>
      <c r="E44" s="278"/>
      <c r="F44" s="279"/>
      <c r="G44" s="400"/>
      <c r="H44" s="883"/>
      <c r="I44" s="883"/>
      <c r="J44" s="883"/>
      <c r="K44" s="883"/>
      <c r="L44" s="883"/>
      <c r="M44" s="883"/>
      <c r="N44" s="883"/>
      <c r="O44" s="884"/>
      <c r="P44" s="111"/>
      <c r="Q44" s="891"/>
      <c r="R44" s="891"/>
      <c r="S44" s="891"/>
      <c r="T44" s="891"/>
      <c r="U44" s="891"/>
      <c r="V44" s="891"/>
      <c r="W44" s="891"/>
      <c r="X44" s="892"/>
      <c r="Y44" s="901" t="s">
        <v>14</v>
      </c>
      <c r="Z44" s="902"/>
      <c r="AA44" s="903"/>
      <c r="AB44" s="326"/>
      <c r="AC44" s="905"/>
      <c r="AD44" s="905"/>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60</v>
      </c>
      <c r="Z45" s="898"/>
      <c r="AA45" s="899"/>
      <c r="AB45" s="371"/>
      <c r="AC45" s="904"/>
      <c r="AD45" s="90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313</v>
      </c>
      <c r="AC46" s="900"/>
      <c r="AD46" s="900"/>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274</v>
      </c>
      <c r="H47" s="359"/>
      <c r="I47" s="359"/>
      <c r="J47" s="359"/>
      <c r="K47" s="359"/>
      <c r="L47" s="359"/>
      <c r="M47" s="359"/>
      <c r="N47" s="359"/>
      <c r="O47" s="360"/>
      <c r="P47" s="387" t="s">
        <v>65</v>
      </c>
      <c r="Q47" s="359"/>
      <c r="R47" s="359"/>
      <c r="S47" s="359"/>
      <c r="T47" s="359"/>
      <c r="U47" s="359"/>
      <c r="V47" s="359"/>
      <c r="W47" s="359"/>
      <c r="X47" s="360"/>
      <c r="Y47" s="873"/>
      <c r="Z47" s="704"/>
      <c r="AA47" s="705"/>
      <c r="AB47" s="877" t="s">
        <v>12</v>
      </c>
      <c r="AC47" s="878"/>
      <c r="AD47" s="879"/>
      <c r="AE47" s="615" t="s">
        <v>370</v>
      </c>
      <c r="AF47" s="615"/>
      <c r="AG47" s="615"/>
      <c r="AH47" s="615"/>
      <c r="AI47" s="615" t="s">
        <v>371</v>
      </c>
      <c r="AJ47" s="615"/>
      <c r="AK47" s="615"/>
      <c r="AL47" s="615"/>
      <c r="AM47" s="615" t="s">
        <v>372</v>
      </c>
      <c r="AN47" s="615"/>
      <c r="AO47" s="615"/>
      <c r="AP47" s="287"/>
      <c r="AQ47" s="146" t="s">
        <v>368</v>
      </c>
      <c r="AR47" s="149"/>
      <c r="AS47" s="149"/>
      <c r="AT47" s="150"/>
      <c r="AU47" s="805" t="s">
        <v>261</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6"/>
      <c r="AF48" s="616"/>
      <c r="AG48" s="616"/>
      <c r="AH48" s="616"/>
      <c r="AI48" s="616"/>
      <c r="AJ48" s="616"/>
      <c r="AK48" s="616"/>
      <c r="AL48" s="616"/>
      <c r="AM48" s="616"/>
      <c r="AN48" s="616"/>
      <c r="AO48" s="616"/>
      <c r="AP48" s="290"/>
      <c r="AQ48" s="413"/>
      <c r="AR48" s="276"/>
      <c r="AS48" s="152" t="s">
        <v>369</v>
      </c>
      <c r="AT48" s="153"/>
      <c r="AU48" s="276"/>
      <c r="AV48" s="276"/>
      <c r="AW48" s="274" t="s">
        <v>311</v>
      </c>
      <c r="AX48" s="275"/>
    </row>
    <row r="49" spans="1:50" ht="22.5" customHeight="1" x14ac:dyDescent="0.15">
      <c r="A49" s="280"/>
      <c r="B49" s="278"/>
      <c r="C49" s="278"/>
      <c r="D49" s="278"/>
      <c r="E49" s="278"/>
      <c r="F49" s="279"/>
      <c r="G49" s="400"/>
      <c r="H49" s="883"/>
      <c r="I49" s="883"/>
      <c r="J49" s="883"/>
      <c r="K49" s="883"/>
      <c r="L49" s="883"/>
      <c r="M49" s="883"/>
      <c r="N49" s="883"/>
      <c r="O49" s="884"/>
      <c r="P49" s="111"/>
      <c r="Q49" s="891"/>
      <c r="R49" s="891"/>
      <c r="S49" s="891"/>
      <c r="T49" s="891"/>
      <c r="U49" s="891"/>
      <c r="V49" s="891"/>
      <c r="W49" s="891"/>
      <c r="X49" s="892"/>
      <c r="Y49" s="901" t="s">
        <v>14</v>
      </c>
      <c r="Z49" s="902"/>
      <c r="AA49" s="903"/>
      <c r="AB49" s="326"/>
      <c r="AC49" s="905"/>
      <c r="AD49" s="905"/>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60</v>
      </c>
      <c r="Z50" s="898"/>
      <c r="AA50" s="899"/>
      <c r="AB50" s="371"/>
      <c r="AC50" s="904"/>
      <c r="AD50" s="904"/>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313</v>
      </c>
      <c r="AC51" s="841"/>
      <c r="AD51" s="841"/>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495</v>
      </c>
      <c r="H2" s="480"/>
      <c r="I2" s="480"/>
      <c r="J2" s="480"/>
      <c r="K2" s="480"/>
      <c r="L2" s="480"/>
      <c r="M2" s="480"/>
      <c r="N2" s="480"/>
      <c r="O2" s="480"/>
      <c r="P2" s="480"/>
      <c r="Q2" s="480"/>
      <c r="R2" s="480"/>
      <c r="S2" s="480"/>
      <c r="T2" s="480"/>
      <c r="U2" s="480"/>
      <c r="V2" s="480"/>
      <c r="W2" s="480"/>
      <c r="X2" s="480"/>
      <c r="Y2" s="480"/>
      <c r="Z2" s="480"/>
      <c r="AA2" s="480"/>
      <c r="AB2" s="481"/>
      <c r="AC2" s="479" t="s">
        <v>430</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7" t="s">
        <v>19</v>
      </c>
      <c r="H3" s="524"/>
      <c r="I3" s="524"/>
      <c r="J3" s="524"/>
      <c r="K3" s="524"/>
      <c r="L3" s="523" t="s">
        <v>20</v>
      </c>
      <c r="M3" s="524"/>
      <c r="N3" s="524"/>
      <c r="O3" s="524"/>
      <c r="P3" s="524"/>
      <c r="Q3" s="524"/>
      <c r="R3" s="524"/>
      <c r="S3" s="524"/>
      <c r="T3" s="524"/>
      <c r="U3" s="524"/>
      <c r="V3" s="524"/>
      <c r="W3" s="524"/>
      <c r="X3" s="525"/>
      <c r="Y3" s="474" t="s">
        <v>21</v>
      </c>
      <c r="Z3" s="475"/>
      <c r="AA3" s="475"/>
      <c r="AB3" s="676"/>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3"/>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79" t="s">
        <v>431</v>
      </c>
      <c r="H15" s="480"/>
      <c r="I15" s="480"/>
      <c r="J15" s="480"/>
      <c r="K15" s="480"/>
      <c r="L15" s="480"/>
      <c r="M15" s="480"/>
      <c r="N15" s="480"/>
      <c r="O15" s="480"/>
      <c r="P15" s="480"/>
      <c r="Q15" s="480"/>
      <c r="R15" s="480"/>
      <c r="S15" s="480"/>
      <c r="T15" s="480"/>
      <c r="U15" s="480"/>
      <c r="V15" s="480"/>
      <c r="W15" s="480"/>
      <c r="X15" s="480"/>
      <c r="Y15" s="480"/>
      <c r="Z15" s="480"/>
      <c r="AA15" s="480"/>
      <c r="AB15" s="481"/>
      <c r="AC15" s="479" t="s">
        <v>432</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x14ac:dyDescent="0.15">
      <c r="A16" s="918"/>
      <c r="B16" s="919"/>
      <c r="C16" s="919"/>
      <c r="D16" s="919"/>
      <c r="E16" s="919"/>
      <c r="F16" s="920"/>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79" t="s">
        <v>429</v>
      </c>
      <c r="H28" s="480"/>
      <c r="I28" s="480"/>
      <c r="J28" s="480"/>
      <c r="K28" s="480"/>
      <c r="L28" s="480"/>
      <c r="M28" s="480"/>
      <c r="N28" s="480"/>
      <c r="O28" s="480"/>
      <c r="P28" s="480"/>
      <c r="Q28" s="480"/>
      <c r="R28" s="480"/>
      <c r="S28" s="480"/>
      <c r="T28" s="480"/>
      <c r="U28" s="480"/>
      <c r="V28" s="480"/>
      <c r="W28" s="480"/>
      <c r="X28" s="480"/>
      <c r="Y28" s="480"/>
      <c r="Z28" s="480"/>
      <c r="AA28" s="480"/>
      <c r="AB28" s="481"/>
      <c r="AC28" s="479" t="s">
        <v>433</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customHeight="1" x14ac:dyDescent="0.15">
      <c r="A29" s="918"/>
      <c r="B29" s="919"/>
      <c r="C29" s="919"/>
      <c r="D29" s="919"/>
      <c r="E29" s="919"/>
      <c r="F29" s="920"/>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79" t="s">
        <v>484</v>
      </c>
      <c r="H41" s="480"/>
      <c r="I41" s="480"/>
      <c r="J41" s="480"/>
      <c r="K41" s="480"/>
      <c r="L41" s="480"/>
      <c r="M41" s="480"/>
      <c r="N41" s="480"/>
      <c r="O41" s="480"/>
      <c r="P41" s="480"/>
      <c r="Q41" s="480"/>
      <c r="R41" s="480"/>
      <c r="S41" s="480"/>
      <c r="T41" s="480"/>
      <c r="U41" s="480"/>
      <c r="V41" s="480"/>
      <c r="W41" s="480"/>
      <c r="X41" s="480"/>
      <c r="Y41" s="480"/>
      <c r="Z41" s="480"/>
      <c r="AA41" s="480"/>
      <c r="AB41" s="481"/>
      <c r="AC41" s="479" t="s">
        <v>315</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customHeight="1" x14ac:dyDescent="0.15">
      <c r="A42" s="918"/>
      <c r="B42" s="919"/>
      <c r="C42" s="919"/>
      <c r="D42" s="919"/>
      <c r="E42" s="919"/>
      <c r="F42" s="920"/>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316</v>
      </c>
      <c r="H55" s="480"/>
      <c r="I55" s="480"/>
      <c r="J55" s="480"/>
      <c r="K55" s="480"/>
      <c r="L55" s="480"/>
      <c r="M55" s="480"/>
      <c r="N55" s="480"/>
      <c r="O55" s="480"/>
      <c r="P55" s="480"/>
      <c r="Q55" s="480"/>
      <c r="R55" s="480"/>
      <c r="S55" s="480"/>
      <c r="T55" s="480"/>
      <c r="U55" s="480"/>
      <c r="V55" s="480"/>
      <c r="W55" s="480"/>
      <c r="X55" s="480"/>
      <c r="Y55" s="480"/>
      <c r="Z55" s="480"/>
      <c r="AA55" s="480"/>
      <c r="AB55" s="481"/>
      <c r="AC55" s="479" t="s">
        <v>434</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customHeight="1" x14ac:dyDescent="0.15">
      <c r="A56" s="918"/>
      <c r="B56" s="919"/>
      <c r="C56" s="919"/>
      <c r="D56" s="919"/>
      <c r="E56" s="919"/>
      <c r="F56" s="920"/>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79" t="s">
        <v>435</v>
      </c>
      <c r="H68" s="480"/>
      <c r="I68" s="480"/>
      <c r="J68" s="480"/>
      <c r="K68" s="480"/>
      <c r="L68" s="480"/>
      <c r="M68" s="480"/>
      <c r="N68" s="480"/>
      <c r="O68" s="480"/>
      <c r="P68" s="480"/>
      <c r="Q68" s="480"/>
      <c r="R68" s="480"/>
      <c r="S68" s="480"/>
      <c r="T68" s="480"/>
      <c r="U68" s="480"/>
      <c r="V68" s="480"/>
      <c r="W68" s="480"/>
      <c r="X68" s="480"/>
      <c r="Y68" s="480"/>
      <c r="Z68" s="480"/>
      <c r="AA68" s="480"/>
      <c r="AB68" s="481"/>
      <c r="AC68" s="479" t="s">
        <v>436</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customHeight="1" x14ac:dyDescent="0.15">
      <c r="A69" s="918"/>
      <c r="B69" s="919"/>
      <c r="C69" s="919"/>
      <c r="D69" s="919"/>
      <c r="E69" s="919"/>
      <c r="F69" s="920"/>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79" t="s">
        <v>437</v>
      </c>
      <c r="H81" s="480"/>
      <c r="I81" s="480"/>
      <c r="J81" s="480"/>
      <c r="K81" s="480"/>
      <c r="L81" s="480"/>
      <c r="M81" s="480"/>
      <c r="N81" s="480"/>
      <c r="O81" s="480"/>
      <c r="P81" s="480"/>
      <c r="Q81" s="480"/>
      <c r="R81" s="480"/>
      <c r="S81" s="480"/>
      <c r="T81" s="480"/>
      <c r="U81" s="480"/>
      <c r="V81" s="480"/>
      <c r="W81" s="480"/>
      <c r="X81" s="480"/>
      <c r="Y81" s="480"/>
      <c r="Z81" s="480"/>
      <c r="AA81" s="480"/>
      <c r="AB81" s="481"/>
      <c r="AC81" s="479" t="s">
        <v>438</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customHeight="1" x14ac:dyDescent="0.15">
      <c r="A82" s="918"/>
      <c r="B82" s="919"/>
      <c r="C82" s="919"/>
      <c r="D82" s="919"/>
      <c r="E82" s="919"/>
      <c r="F82" s="920"/>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79" t="s">
        <v>439</v>
      </c>
      <c r="H94" s="480"/>
      <c r="I94" s="480"/>
      <c r="J94" s="480"/>
      <c r="K94" s="480"/>
      <c r="L94" s="480"/>
      <c r="M94" s="480"/>
      <c r="N94" s="480"/>
      <c r="O94" s="480"/>
      <c r="P94" s="480"/>
      <c r="Q94" s="480"/>
      <c r="R94" s="480"/>
      <c r="S94" s="480"/>
      <c r="T94" s="480"/>
      <c r="U94" s="480"/>
      <c r="V94" s="480"/>
      <c r="W94" s="480"/>
      <c r="X94" s="480"/>
      <c r="Y94" s="480"/>
      <c r="Z94" s="480"/>
      <c r="AA94" s="480"/>
      <c r="AB94" s="481"/>
      <c r="AC94" s="479" t="s">
        <v>317</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customHeight="1" x14ac:dyDescent="0.15">
      <c r="A95" s="918"/>
      <c r="B95" s="919"/>
      <c r="C95" s="919"/>
      <c r="D95" s="919"/>
      <c r="E95" s="919"/>
      <c r="F95" s="920"/>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318</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440</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customHeight="1" x14ac:dyDescent="0.15">
      <c r="A109" s="918"/>
      <c r="B109" s="919"/>
      <c r="C109" s="919"/>
      <c r="D109" s="919"/>
      <c r="E109" s="919"/>
      <c r="F109" s="920"/>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79" t="s">
        <v>441</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442</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customHeight="1" x14ac:dyDescent="0.15">
      <c r="A122" s="918"/>
      <c r="B122" s="919"/>
      <c r="C122" s="919"/>
      <c r="D122" s="919"/>
      <c r="E122" s="919"/>
      <c r="F122" s="920"/>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79" t="s">
        <v>443</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444</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customHeight="1" x14ac:dyDescent="0.15">
      <c r="A135" s="918"/>
      <c r="B135" s="919"/>
      <c r="C135" s="919"/>
      <c r="D135" s="919"/>
      <c r="E135" s="919"/>
      <c r="F135" s="920"/>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79" t="s">
        <v>445</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319</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customHeight="1" x14ac:dyDescent="0.15">
      <c r="A148" s="918"/>
      <c r="B148" s="919"/>
      <c r="C148" s="919"/>
      <c r="D148" s="919"/>
      <c r="E148" s="919"/>
      <c r="F148" s="920"/>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320</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446</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customHeight="1" x14ac:dyDescent="0.15">
      <c r="A162" s="918"/>
      <c r="B162" s="919"/>
      <c r="C162" s="919"/>
      <c r="D162" s="919"/>
      <c r="E162" s="919"/>
      <c r="F162" s="920"/>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79" t="s">
        <v>447</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448</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customHeight="1" x14ac:dyDescent="0.15">
      <c r="A175" s="918"/>
      <c r="B175" s="919"/>
      <c r="C175" s="919"/>
      <c r="D175" s="919"/>
      <c r="E175" s="919"/>
      <c r="F175" s="920"/>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79" t="s">
        <v>450</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449</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customHeight="1" x14ac:dyDescent="0.15">
      <c r="A188" s="918"/>
      <c r="B188" s="919"/>
      <c r="C188" s="919"/>
      <c r="D188" s="919"/>
      <c r="E188" s="919"/>
      <c r="F188" s="920"/>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79" t="s">
        <v>451</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321</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customHeight="1" x14ac:dyDescent="0.15">
      <c r="A201" s="918"/>
      <c r="B201" s="919"/>
      <c r="C201" s="919"/>
      <c r="D201" s="919"/>
      <c r="E201" s="919"/>
      <c r="F201" s="920"/>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322</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452</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customHeight="1" x14ac:dyDescent="0.15">
      <c r="A215" s="918"/>
      <c r="B215" s="919"/>
      <c r="C215" s="919"/>
      <c r="D215" s="919"/>
      <c r="E215" s="919"/>
      <c r="F215" s="920"/>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79" t="s">
        <v>453</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454</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customHeight="1" x14ac:dyDescent="0.15">
      <c r="A228" s="918"/>
      <c r="B228" s="919"/>
      <c r="C228" s="919"/>
      <c r="D228" s="919"/>
      <c r="E228" s="919"/>
      <c r="F228" s="920"/>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79" t="s">
        <v>455</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456</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customHeight="1" x14ac:dyDescent="0.15">
      <c r="A241" s="918"/>
      <c r="B241" s="919"/>
      <c r="C241" s="919"/>
      <c r="D241" s="919"/>
      <c r="E241" s="919"/>
      <c r="F241" s="920"/>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79" t="s">
        <v>457</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323</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customHeight="1" x14ac:dyDescent="0.15">
      <c r="A254" s="918"/>
      <c r="B254" s="919"/>
      <c r="C254" s="919"/>
      <c r="D254" s="919"/>
      <c r="E254" s="919"/>
      <c r="F254" s="920"/>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3" t="s">
        <v>463</v>
      </c>
      <c r="K3" s="243"/>
      <c r="L3" s="243"/>
      <c r="M3" s="243"/>
      <c r="N3" s="243"/>
      <c r="O3" s="243"/>
      <c r="P3" s="231" t="s">
        <v>398</v>
      </c>
      <c r="Q3" s="231"/>
      <c r="R3" s="231"/>
      <c r="S3" s="231"/>
      <c r="T3" s="231"/>
      <c r="U3" s="231"/>
      <c r="V3" s="231"/>
      <c r="W3" s="231"/>
      <c r="X3" s="231"/>
      <c r="Y3" s="231" t="s">
        <v>459</v>
      </c>
      <c r="Z3" s="231"/>
      <c r="AA3" s="231"/>
      <c r="AB3" s="231"/>
      <c r="AC3" s="243" t="s">
        <v>397</v>
      </c>
      <c r="AD3" s="243"/>
      <c r="AE3" s="243"/>
      <c r="AF3" s="243"/>
      <c r="AG3" s="243"/>
      <c r="AH3" s="231" t="s">
        <v>414</v>
      </c>
      <c r="AI3" s="231"/>
      <c r="AJ3" s="231"/>
      <c r="AK3" s="231"/>
      <c r="AL3" s="231" t="s">
        <v>23</v>
      </c>
      <c r="AM3" s="231"/>
      <c r="AN3" s="231"/>
      <c r="AO3" s="233"/>
      <c r="AP3" s="108" t="s">
        <v>464</v>
      </c>
      <c r="AQ3" s="243"/>
      <c r="AR3" s="243"/>
      <c r="AS3" s="243"/>
      <c r="AT3" s="243"/>
      <c r="AU3" s="243"/>
      <c r="AV3" s="243"/>
      <c r="AW3" s="243"/>
      <c r="AX3" s="243"/>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3" t="s">
        <v>463</v>
      </c>
      <c r="K36" s="243"/>
      <c r="L36" s="243"/>
      <c r="M36" s="243"/>
      <c r="N36" s="243"/>
      <c r="O36" s="243"/>
      <c r="P36" s="231" t="s">
        <v>398</v>
      </c>
      <c r="Q36" s="231"/>
      <c r="R36" s="231"/>
      <c r="S36" s="231"/>
      <c r="T36" s="231"/>
      <c r="U36" s="231"/>
      <c r="V36" s="231"/>
      <c r="W36" s="231"/>
      <c r="X36" s="231"/>
      <c r="Y36" s="231" t="s">
        <v>459</v>
      </c>
      <c r="Z36" s="231"/>
      <c r="AA36" s="231"/>
      <c r="AB36" s="231"/>
      <c r="AC36" s="243" t="s">
        <v>397</v>
      </c>
      <c r="AD36" s="243"/>
      <c r="AE36" s="243"/>
      <c r="AF36" s="243"/>
      <c r="AG36" s="243"/>
      <c r="AH36" s="231" t="s">
        <v>414</v>
      </c>
      <c r="AI36" s="231"/>
      <c r="AJ36" s="231"/>
      <c r="AK36" s="231"/>
      <c r="AL36" s="231" t="s">
        <v>23</v>
      </c>
      <c r="AM36" s="231"/>
      <c r="AN36" s="231"/>
      <c r="AO36" s="233"/>
      <c r="AP36" s="243" t="s">
        <v>464</v>
      </c>
      <c r="AQ36" s="243"/>
      <c r="AR36" s="243"/>
      <c r="AS36" s="243"/>
      <c r="AT36" s="243"/>
      <c r="AU36" s="243"/>
      <c r="AV36" s="243"/>
      <c r="AW36" s="243"/>
      <c r="AX36" s="243"/>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3" t="s">
        <v>463</v>
      </c>
      <c r="K69" s="243"/>
      <c r="L69" s="243"/>
      <c r="M69" s="243"/>
      <c r="N69" s="243"/>
      <c r="O69" s="243"/>
      <c r="P69" s="231" t="s">
        <v>398</v>
      </c>
      <c r="Q69" s="231"/>
      <c r="R69" s="231"/>
      <c r="S69" s="231"/>
      <c r="T69" s="231"/>
      <c r="U69" s="231"/>
      <c r="V69" s="231"/>
      <c r="W69" s="231"/>
      <c r="X69" s="231"/>
      <c r="Y69" s="231" t="s">
        <v>459</v>
      </c>
      <c r="Z69" s="231"/>
      <c r="AA69" s="231"/>
      <c r="AB69" s="231"/>
      <c r="AC69" s="243" t="s">
        <v>397</v>
      </c>
      <c r="AD69" s="243"/>
      <c r="AE69" s="243"/>
      <c r="AF69" s="243"/>
      <c r="AG69" s="243"/>
      <c r="AH69" s="231" t="s">
        <v>414</v>
      </c>
      <c r="AI69" s="231"/>
      <c r="AJ69" s="231"/>
      <c r="AK69" s="231"/>
      <c r="AL69" s="231" t="s">
        <v>23</v>
      </c>
      <c r="AM69" s="231"/>
      <c r="AN69" s="231"/>
      <c r="AO69" s="233"/>
      <c r="AP69" s="243" t="s">
        <v>464</v>
      </c>
      <c r="AQ69" s="243"/>
      <c r="AR69" s="243"/>
      <c r="AS69" s="243"/>
      <c r="AT69" s="243"/>
      <c r="AU69" s="243"/>
      <c r="AV69" s="243"/>
      <c r="AW69" s="243"/>
      <c r="AX69" s="243"/>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3" t="s">
        <v>463</v>
      </c>
      <c r="K102" s="243"/>
      <c r="L102" s="243"/>
      <c r="M102" s="243"/>
      <c r="N102" s="243"/>
      <c r="O102" s="243"/>
      <c r="P102" s="231" t="s">
        <v>398</v>
      </c>
      <c r="Q102" s="231"/>
      <c r="R102" s="231"/>
      <c r="S102" s="231"/>
      <c r="T102" s="231"/>
      <c r="U102" s="231"/>
      <c r="V102" s="231"/>
      <c r="W102" s="231"/>
      <c r="X102" s="231"/>
      <c r="Y102" s="231" t="s">
        <v>459</v>
      </c>
      <c r="Z102" s="231"/>
      <c r="AA102" s="231"/>
      <c r="AB102" s="231"/>
      <c r="AC102" s="243" t="s">
        <v>397</v>
      </c>
      <c r="AD102" s="243"/>
      <c r="AE102" s="243"/>
      <c r="AF102" s="243"/>
      <c r="AG102" s="243"/>
      <c r="AH102" s="231" t="s">
        <v>414</v>
      </c>
      <c r="AI102" s="231"/>
      <c r="AJ102" s="231"/>
      <c r="AK102" s="231"/>
      <c r="AL102" s="231" t="s">
        <v>23</v>
      </c>
      <c r="AM102" s="231"/>
      <c r="AN102" s="231"/>
      <c r="AO102" s="233"/>
      <c r="AP102" s="243" t="s">
        <v>464</v>
      </c>
      <c r="AQ102" s="243"/>
      <c r="AR102" s="243"/>
      <c r="AS102" s="243"/>
      <c r="AT102" s="243"/>
      <c r="AU102" s="243"/>
      <c r="AV102" s="243"/>
      <c r="AW102" s="243"/>
      <c r="AX102" s="243"/>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3" t="s">
        <v>463</v>
      </c>
      <c r="K135" s="243"/>
      <c r="L135" s="243"/>
      <c r="M135" s="243"/>
      <c r="N135" s="243"/>
      <c r="O135" s="243"/>
      <c r="P135" s="231" t="s">
        <v>398</v>
      </c>
      <c r="Q135" s="231"/>
      <c r="R135" s="231"/>
      <c r="S135" s="231"/>
      <c r="T135" s="231"/>
      <c r="U135" s="231"/>
      <c r="V135" s="231"/>
      <c r="W135" s="231"/>
      <c r="X135" s="231"/>
      <c r="Y135" s="231" t="s">
        <v>459</v>
      </c>
      <c r="Z135" s="231"/>
      <c r="AA135" s="231"/>
      <c r="AB135" s="231"/>
      <c r="AC135" s="243" t="s">
        <v>397</v>
      </c>
      <c r="AD135" s="243"/>
      <c r="AE135" s="243"/>
      <c r="AF135" s="243"/>
      <c r="AG135" s="243"/>
      <c r="AH135" s="231" t="s">
        <v>414</v>
      </c>
      <c r="AI135" s="231"/>
      <c r="AJ135" s="231"/>
      <c r="AK135" s="231"/>
      <c r="AL135" s="231" t="s">
        <v>23</v>
      </c>
      <c r="AM135" s="231"/>
      <c r="AN135" s="231"/>
      <c r="AO135" s="233"/>
      <c r="AP135" s="243" t="s">
        <v>464</v>
      </c>
      <c r="AQ135" s="243"/>
      <c r="AR135" s="243"/>
      <c r="AS135" s="243"/>
      <c r="AT135" s="243"/>
      <c r="AU135" s="243"/>
      <c r="AV135" s="243"/>
      <c r="AW135" s="243"/>
      <c r="AX135" s="243"/>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3" t="s">
        <v>463</v>
      </c>
      <c r="K168" s="243"/>
      <c r="L168" s="243"/>
      <c r="M168" s="243"/>
      <c r="N168" s="243"/>
      <c r="O168" s="243"/>
      <c r="P168" s="231" t="s">
        <v>398</v>
      </c>
      <c r="Q168" s="231"/>
      <c r="R168" s="231"/>
      <c r="S168" s="231"/>
      <c r="T168" s="231"/>
      <c r="U168" s="231"/>
      <c r="V168" s="231"/>
      <c r="W168" s="231"/>
      <c r="X168" s="231"/>
      <c r="Y168" s="231" t="s">
        <v>459</v>
      </c>
      <c r="Z168" s="231"/>
      <c r="AA168" s="231"/>
      <c r="AB168" s="231"/>
      <c r="AC168" s="243" t="s">
        <v>397</v>
      </c>
      <c r="AD168" s="243"/>
      <c r="AE168" s="243"/>
      <c r="AF168" s="243"/>
      <c r="AG168" s="243"/>
      <c r="AH168" s="231" t="s">
        <v>414</v>
      </c>
      <c r="AI168" s="231"/>
      <c r="AJ168" s="231"/>
      <c r="AK168" s="231"/>
      <c r="AL168" s="231" t="s">
        <v>23</v>
      </c>
      <c r="AM168" s="231"/>
      <c r="AN168" s="231"/>
      <c r="AO168" s="233"/>
      <c r="AP168" s="243" t="s">
        <v>464</v>
      </c>
      <c r="AQ168" s="243"/>
      <c r="AR168" s="243"/>
      <c r="AS168" s="243"/>
      <c r="AT168" s="243"/>
      <c r="AU168" s="243"/>
      <c r="AV168" s="243"/>
      <c r="AW168" s="243"/>
      <c r="AX168" s="243"/>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3" t="s">
        <v>463</v>
      </c>
      <c r="K201" s="243"/>
      <c r="L201" s="243"/>
      <c r="M201" s="243"/>
      <c r="N201" s="243"/>
      <c r="O201" s="243"/>
      <c r="P201" s="231" t="s">
        <v>398</v>
      </c>
      <c r="Q201" s="231"/>
      <c r="R201" s="231"/>
      <c r="S201" s="231"/>
      <c r="T201" s="231"/>
      <c r="U201" s="231"/>
      <c r="V201" s="231"/>
      <c r="W201" s="231"/>
      <c r="X201" s="231"/>
      <c r="Y201" s="231" t="s">
        <v>459</v>
      </c>
      <c r="Z201" s="231"/>
      <c r="AA201" s="231"/>
      <c r="AB201" s="231"/>
      <c r="AC201" s="243" t="s">
        <v>397</v>
      </c>
      <c r="AD201" s="243"/>
      <c r="AE201" s="243"/>
      <c r="AF201" s="243"/>
      <c r="AG201" s="243"/>
      <c r="AH201" s="231" t="s">
        <v>414</v>
      </c>
      <c r="AI201" s="231"/>
      <c r="AJ201" s="231"/>
      <c r="AK201" s="231"/>
      <c r="AL201" s="231" t="s">
        <v>23</v>
      </c>
      <c r="AM201" s="231"/>
      <c r="AN201" s="231"/>
      <c r="AO201" s="233"/>
      <c r="AP201" s="243" t="s">
        <v>464</v>
      </c>
      <c r="AQ201" s="243"/>
      <c r="AR201" s="243"/>
      <c r="AS201" s="243"/>
      <c r="AT201" s="243"/>
      <c r="AU201" s="243"/>
      <c r="AV201" s="243"/>
      <c r="AW201" s="243"/>
      <c r="AX201" s="243"/>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3" t="s">
        <v>463</v>
      </c>
      <c r="K234" s="243"/>
      <c r="L234" s="243"/>
      <c r="M234" s="243"/>
      <c r="N234" s="243"/>
      <c r="O234" s="243"/>
      <c r="P234" s="231" t="s">
        <v>398</v>
      </c>
      <c r="Q234" s="231"/>
      <c r="R234" s="231"/>
      <c r="S234" s="231"/>
      <c r="T234" s="231"/>
      <c r="U234" s="231"/>
      <c r="V234" s="231"/>
      <c r="W234" s="231"/>
      <c r="X234" s="231"/>
      <c r="Y234" s="231" t="s">
        <v>459</v>
      </c>
      <c r="Z234" s="231"/>
      <c r="AA234" s="231"/>
      <c r="AB234" s="231"/>
      <c r="AC234" s="243" t="s">
        <v>397</v>
      </c>
      <c r="AD234" s="243"/>
      <c r="AE234" s="243"/>
      <c r="AF234" s="243"/>
      <c r="AG234" s="243"/>
      <c r="AH234" s="231" t="s">
        <v>414</v>
      </c>
      <c r="AI234" s="231"/>
      <c r="AJ234" s="231"/>
      <c r="AK234" s="231"/>
      <c r="AL234" s="231" t="s">
        <v>23</v>
      </c>
      <c r="AM234" s="231"/>
      <c r="AN234" s="231"/>
      <c r="AO234" s="233"/>
      <c r="AP234" s="243" t="s">
        <v>464</v>
      </c>
      <c r="AQ234" s="243"/>
      <c r="AR234" s="243"/>
      <c r="AS234" s="243"/>
      <c r="AT234" s="243"/>
      <c r="AU234" s="243"/>
      <c r="AV234" s="243"/>
      <c r="AW234" s="243"/>
      <c r="AX234" s="243"/>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3" t="s">
        <v>463</v>
      </c>
      <c r="K267" s="243"/>
      <c r="L267" s="243"/>
      <c r="M267" s="243"/>
      <c r="N267" s="243"/>
      <c r="O267" s="243"/>
      <c r="P267" s="231" t="s">
        <v>398</v>
      </c>
      <c r="Q267" s="231"/>
      <c r="R267" s="231"/>
      <c r="S267" s="231"/>
      <c r="T267" s="231"/>
      <c r="U267" s="231"/>
      <c r="V267" s="231"/>
      <c r="W267" s="231"/>
      <c r="X267" s="231"/>
      <c r="Y267" s="231" t="s">
        <v>459</v>
      </c>
      <c r="Z267" s="231"/>
      <c r="AA267" s="231"/>
      <c r="AB267" s="231"/>
      <c r="AC267" s="243" t="s">
        <v>397</v>
      </c>
      <c r="AD267" s="243"/>
      <c r="AE267" s="243"/>
      <c r="AF267" s="243"/>
      <c r="AG267" s="243"/>
      <c r="AH267" s="231" t="s">
        <v>414</v>
      </c>
      <c r="AI267" s="231"/>
      <c r="AJ267" s="231"/>
      <c r="AK267" s="231"/>
      <c r="AL267" s="231" t="s">
        <v>23</v>
      </c>
      <c r="AM267" s="231"/>
      <c r="AN267" s="231"/>
      <c r="AO267" s="233"/>
      <c r="AP267" s="243" t="s">
        <v>464</v>
      </c>
      <c r="AQ267" s="243"/>
      <c r="AR267" s="243"/>
      <c r="AS267" s="243"/>
      <c r="AT267" s="243"/>
      <c r="AU267" s="243"/>
      <c r="AV267" s="243"/>
      <c r="AW267" s="243"/>
      <c r="AX267" s="243"/>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3" t="s">
        <v>463</v>
      </c>
      <c r="K300" s="243"/>
      <c r="L300" s="243"/>
      <c r="M300" s="243"/>
      <c r="N300" s="243"/>
      <c r="O300" s="243"/>
      <c r="P300" s="231" t="s">
        <v>398</v>
      </c>
      <c r="Q300" s="231"/>
      <c r="R300" s="231"/>
      <c r="S300" s="231"/>
      <c r="T300" s="231"/>
      <c r="U300" s="231"/>
      <c r="V300" s="231"/>
      <c r="W300" s="231"/>
      <c r="X300" s="231"/>
      <c r="Y300" s="231" t="s">
        <v>459</v>
      </c>
      <c r="Z300" s="231"/>
      <c r="AA300" s="231"/>
      <c r="AB300" s="231"/>
      <c r="AC300" s="243" t="s">
        <v>397</v>
      </c>
      <c r="AD300" s="243"/>
      <c r="AE300" s="243"/>
      <c r="AF300" s="243"/>
      <c r="AG300" s="243"/>
      <c r="AH300" s="231" t="s">
        <v>414</v>
      </c>
      <c r="AI300" s="231"/>
      <c r="AJ300" s="231"/>
      <c r="AK300" s="231"/>
      <c r="AL300" s="231" t="s">
        <v>23</v>
      </c>
      <c r="AM300" s="231"/>
      <c r="AN300" s="231"/>
      <c r="AO300" s="233"/>
      <c r="AP300" s="243" t="s">
        <v>464</v>
      </c>
      <c r="AQ300" s="243"/>
      <c r="AR300" s="243"/>
      <c r="AS300" s="243"/>
      <c r="AT300" s="243"/>
      <c r="AU300" s="243"/>
      <c r="AV300" s="243"/>
      <c r="AW300" s="243"/>
      <c r="AX300" s="243"/>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3" t="s">
        <v>463</v>
      </c>
      <c r="K333" s="243"/>
      <c r="L333" s="243"/>
      <c r="M333" s="243"/>
      <c r="N333" s="243"/>
      <c r="O333" s="243"/>
      <c r="P333" s="231" t="s">
        <v>398</v>
      </c>
      <c r="Q333" s="231"/>
      <c r="R333" s="231"/>
      <c r="S333" s="231"/>
      <c r="T333" s="231"/>
      <c r="U333" s="231"/>
      <c r="V333" s="231"/>
      <c r="W333" s="231"/>
      <c r="X333" s="231"/>
      <c r="Y333" s="231" t="s">
        <v>459</v>
      </c>
      <c r="Z333" s="231"/>
      <c r="AA333" s="231"/>
      <c r="AB333" s="231"/>
      <c r="AC333" s="243" t="s">
        <v>397</v>
      </c>
      <c r="AD333" s="243"/>
      <c r="AE333" s="243"/>
      <c r="AF333" s="243"/>
      <c r="AG333" s="243"/>
      <c r="AH333" s="231" t="s">
        <v>414</v>
      </c>
      <c r="AI333" s="231"/>
      <c r="AJ333" s="231"/>
      <c r="AK333" s="231"/>
      <c r="AL333" s="231" t="s">
        <v>23</v>
      </c>
      <c r="AM333" s="231"/>
      <c r="AN333" s="231"/>
      <c r="AO333" s="233"/>
      <c r="AP333" s="243" t="s">
        <v>464</v>
      </c>
      <c r="AQ333" s="243"/>
      <c r="AR333" s="243"/>
      <c r="AS333" s="243"/>
      <c r="AT333" s="243"/>
      <c r="AU333" s="243"/>
      <c r="AV333" s="243"/>
      <c r="AW333" s="243"/>
      <c r="AX333" s="243"/>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3" t="s">
        <v>463</v>
      </c>
      <c r="K366" s="243"/>
      <c r="L366" s="243"/>
      <c r="M366" s="243"/>
      <c r="N366" s="243"/>
      <c r="O366" s="243"/>
      <c r="P366" s="231" t="s">
        <v>398</v>
      </c>
      <c r="Q366" s="231"/>
      <c r="R366" s="231"/>
      <c r="S366" s="231"/>
      <c r="T366" s="231"/>
      <c r="U366" s="231"/>
      <c r="V366" s="231"/>
      <c r="W366" s="231"/>
      <c r="X366" s="231"/>
      <c r="Y366" s="231" t="s">
        <v>459</v>
      </c>
      <c r="Z366" s="231"/>
      <c r="AA366" s="231"/>
      <c r="AB366" s="231"/>
      <c r="AC366" s="243" t="s">
        <v>397</v>
      </c>
      <c r="AD366" s="243"/>
      <c r="AE366" s="243"/>
      <c r="AF366" s="243"/>
      <c r="AG366" s="243"/>
      <c r="AH366" s="231" t="s">
        <v>414</v>
      </c>
      <c r="AI366" s="231"/>
      <c r="AJ366" s="231"/>
      <c r="AK366" s="231"/>
      <c r="AL366" s="231" t="s">
        <v>23</v>
      </c>
      <c r="AM366" s="231"/>
      <c r="AN366" s="231"/>
      <c r="AO366" s="233"/>
      <c r="AP366" s="243" t="s">
        <v>464</v>
      </c>
      <c r="AQ366" s="243"/>
      <c r="AR366" s="243"/>
      <c r="AS366" s="243"/>
      <c r="AT366" s="243"/>
      <c r="AU366" s="243"/>
      <c r="AV366" s="243"/>
      <c r="AW366" s="243"/>
      <c r="AX366" s="243"/>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3" t="s">
        <v>463</v>
      </c>
      <c r="K399" s="243"/>
      <c r="L399" s="243"/>
      <c r="M399" s="243"/>
      <c r="N399" s="243"/>
      <c r="O399" s="243"/>
      <c r="P399" s="231" t="s">
        <v>398</v>
      </c>
      <c r="Q399" s="231"/>
      <c r="R399" s="231"/>
      <c r="S399" s="231"/>
      <c r="T399" s="231"/>
      <c r="U399" s="231"/>
      <c r="V399" s="231"/>
      <c r="W399" s="231"/>
      <c r="X399" s="231"/>
      <c r="Y399" s="231" t="s">
        <v>459</v>
      </c>
      <c r="Z399" s="231"/>
      <c r="AA399" s="231"/>
      <c r="AB399" s="231"/>
      <c r="AC399" s="243" t="s">
        <v>397</v>
      </c>
      <c r="AD399" s="243"/>
      <c r="AE399" s="243"/>
      <c r="AF399" s="243"/>
      <c r="AG399" s="243"/>
      <c r="AH399" s="231" t="s">
        <v>414</v>
      </c>
      <c r="AI399" s="231"/>
      <c r="AJ399" s="231"/>
      <c r="AK399" s="231"/>
      <c r="AL399" s="231" t="s">
        <v>23</v>
      </c>
      <c r="AM399" s="231"/>
      <c r="AN399" s="231"/>
      <c r="AO399" s="233"/>
      <c r="AP399" s="243" t="s">
        <v>464</v>
      </c>
      <c r="AQ399" s="243"/>
      <c r="AR399" s="243"/>
      <c r="AS399" s="243"/>
      <c r="AT399" s="243"/>
      <c r="AU399" s="243"/>
      <c r="AV399" s="243"/>
      <c r="AW399" s="243"/>
      <c r="AX399" s="243"/>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3" t="s">
        <v>463</v>
      </c>
      <c r="K432" s="243"/>
      <c r="L432" s="243"/>
      <c r="M432" s="243"/>
      <c r="N432" s="243"/>
      <c r="O432" s="243"/>
      <c r="P432" s="231" t="s">
        <v>398</v>
      </c>
      <c r="Q432" s="231"/>
      <c r="R432" s="231"/>
      <c r="S432" s="231"/>
      <c r="T432" s="231"/>
      <c r="U432" s="231"/>
      <c r="V432" s="231"/>
      <c r="W432" s="231"/>
      <c r="X432" s="231"/>
      <c r="Y432" s="231" t="s">
        <v>459</v>
      </c>
      <c r="Z432" s="231"/>
      <c r="AA432" s="231"/>
      <c r="AB432" s="231"/>
      <c r="AC432" s="243" t="s">
        <v>397</v>
      </c>
      <c r="AD432" s="243"/>
      <c r="AE432" s="243"/>
      <c r="AF432" s="243"/>
      <c r="AG432" s="243"/>
      <c r="AH432" s="231" t="s">
        <v>414</v>
      </c>
      <c r="AI432" s="231"/>
      <c r="AJ432" s="231"/>
      <c r="AK432" s="231"/>
      <c r="AL432" s="231" t="s">
        <v>23</v>
      </c>
      <c r="AM432" s="231"/>
      <c r="AN432" s="231"/>
      <c r="AO432" s="233"/>
      <c r="AP432" s="243" t="s">
        <v>464</v>
      </c>
      <c r="AQ432" s="243"/>
      <c r="AR432" s="243"/>
      <c r="AS432" s="243"/>
      <c r="AT432" s="243"/>
      <c r="AU432" s="243"/>
      <c r="AV432" s="243"/>
      <c r="AW432" s="243"/>
      <c r="AX432" s="243"/>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3" t="s">
        <v>463</v>
      </c>
      <c r="K465" s="243"/>
      <c r="L465" s="243"/>
      <c r="M465" s="243"/>
      <c r="N465" s="243"/>
      <c r="O465" s="243"/>
      <c r="P465" s="231" t="s">
        <v>398</v>
      </c>
      <c r="Q465" s="231"/>
      <c r="R465" s="231"/>
      <c r="S465" s="231"/>
      <c r="T465" s="231"/>
      <c r="U465" s="231"/>
      <c r="V465" s="231"/>
      <c r="W465" s="231"/>
      <c r="X465" s="231"/>
      <c r="Y465" s="231" t="s">
        <v>459</v>
      </c>
      <c r="Z465" s="231"/>
      <c r="AA465" s="231"/>
      <c r="AB465" s="231"/>
      <c r="AC465" s="243" t="s">
        <v>397</v>
      </c>
      <c r="AD465" s="243"/>
      <c r="AE465" s="243"/>
      <c r="AF465" s="243"/>
      <c r="AG465" s="243"/>
      <c r="AH465" s="231" t="s">
        <v>414</v>
      </c>
      <c r="AI465" s="231"/>
      <c r="AJ465" s="231"/>
      <c r="AK465" s="231"/>
      <c r="AL465" s="231" t="s">
        <v>23</v>
      </c>
      <c r="AM465" s="231"/>
      <c r="AN465" s="231"/>
      <c r="AO465" s="233"/>
      <c r="AP465" s="243" t="s">
        <v>464</v>
      </c>
      <c r="AQ465" s="243"/>
      <c r="AR465" s="243"/>
      <c r="AS465" s="243"/>
      <c r="AT465" s="243"/>
      <c r="AU465" s="243"/>
      <c r="AV465" s="243"/>
      <c r="AW465" s="243"/>
      <c r="AX465" s="243"/>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3" t="s">
        <v>463</v>
      </c>
      <c r="K498" s="243"/>
      <c r="L498" s="243"/>
      <c r="M498" s="243"/>
      <c r="N498" s="243"/>
      <c r="O498" s="243"/>
      <c r="P498" s="231" t="s">
        <v>398</v>
      </c>
      <c r="Q498" s="231"/>
      <c r="R498" s="231"/>
      <c r="S498" s="231"/>
      <c r="T498" s="231"/>
      <c r="U498" s="231"/>
      <c r="V498" s="231"/>
      <c r="W498" s="231"/>
      <c r="X498" s="231"/>
      <c r="Y498" s="231" t="s">
        <v>459</v>
      </c>
      <c r="Z498" s="231"/>
      <c r="AA498" s="231"/>
      <c r="AB498" s="231"/>
      <c r="AC498" s="243" t="s">
        <v>397</v>
      </c>
      <c r="AD498" s="243"/>
      <c r="AE498" s="243"/>
      <c r="AF498" s="243"/>
      <c r="AG498" s="243"/>
      <c r="AH498" s="231" t="s">
        <v>414</v>
      </c>
      <c r="AI498" s="231"/>
      <c r="AJ498" s="231"/>
      <c r="AK498" s="231"/>
      <c r="AL498" s="231" t="s">
        <v>23</v>
      </c>
      <c r="AM498" s="231"/>
      <c r="AN498" s="231"/>
      <c r="AO498" s="233"/>
      <c r="AP498" s="243" t="s">
        <v>464</v>
      </c>
      <c r="AQ498" s="243"/>
      <c r="AR498" s="243"/>
      <c r="AS498" s="243"/>
      <c r="AT498" s="243"/>
      <c r="AU498" s="243"/>
      <c r="AV498" s="243"/>
      <c r="AW498" s="243"/>
      <c r="AX498" s="243"/>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3" t="s">
        <v>463</v>
      </c>
      <c r="K531" s="243"/>
      <c r="L531" s="243"/>
      <c r="M531" s="243"/>
      <c r="N531" s="243"/>
      <c r="O531" s="243"/>
      <c r="P531" s="231" t="s">
        <v>398</v>
      </c>
      <c r="Q531" s="231"/>
      <c r="R531" s="231"/>
      <c r="S531" s="231"/>
      <c r="T531" s="231"/>
      <c r="U531" s="231"/>
      <c r="V531" s="231"/>
      <c r="W531" s="231"/>
      <c r="X531" s="231"/>
      <c r="Y531" s="231" t="s">
        <v>459</v>
      </c>
      <c r="Z531" s="231"/>
      <c r="AA531" s="231"/>
      <c r="AB531" s="231"/>
      <c r="AC531" s="243" t="s">
        <v>397</v>
      </c>
      <c r="AD531" s="243"/>
      <c r="AE531" s="243"/>
      <c r="AF531" s="243"/>
      <c r="AG531" s="243"/>
      <c r="AH531" s="231" t="s">
        <v>414</v>
      </c>
      <c r="AI531" s="231"/>
      <c r="AJ531" s="231"/>
      <c r="AK531" s="231"/>
      <c r="AL531" s="231" t="s">
        <v>23</v>
      </c>
      <c r="AM531" s="231"/>
      <c r="AN531" s="231"/>
      <c r="AO531" s="233"/>
      <c r="AP531" s="243" t="s">
        <v>464</v>
      </c>
      <c r="AQ531" s="243"/>
      <c r="AR531" s="243"/>
      <c r="AS531" s="243"/>
      <c r="AT531" s="243"/>
      <c r="AU531" s="243"/>
      <c r="AV531" s="243"/>
      <c r="AW531" s="243"/>
      <c r="AX531" s="243"/>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3" t="s">
        <v>463</v>
      </c>
      <c r="K564" s="243"/>
      <c r="L564" s="243"/>
      <c r="M564" s="243"/>
      <c r="N564" s="243"/>
      <c r="O564" s="243"/>
      <c r="P564" s="231" t="s">
        <v>398</v>
      </c>
      <c r="Q564" s="231"/>
      <c r="R564" s="231"/>
      <c r="S564" s="231"/>
      <c r="T564" s="231"/>
      <c r="U564" s="231"/>
      <c r="V564" s="231"/>
      <c r="W564" s="231"/>
      <c r="X564" s="231"/>
      <c r="Y564" s="231" t="s">
        <v>459</v>
      </c>
      <c r="Z564" s="231"/>
      <c r="AA564" s="231"/>
      <c r="AB564" s="231"/>
      <c r="AC564" s="243" t="s">
        <v>397</v>
      </c>
      <c r="AD564" s="243"/>
      <c r="AE564" s="243"/>
      <c r="AF564" s="243"/>
      <c r="AG564" s="243"/>
      <c r="AH564" s="231" t="s">
        <v>414</v>
      </c>
      <c r="AI564" s="231"/>
      <c r="AJ564" s="231"/>
      <c r="AK564" s="231"/>
      <c r="AL564" s="231" t="s">
        <v>23</v>
      </c>
      <c r="AM564" s="231"/>
      <c r="AN564" s="231"/>
      <c r="AO564" s="233"/>
      <c r="AP564" s="243" t="s">
        <v>464</v>
      </c>
      <c r="AQ564" s="243"/>
      <c r="AR564" s="243"/>
      <c r="AS564" s="243"/>
      <c r="AT564" s="243"/>
      <c r="AU564" s="243"/>
      <c r="AV564" s="243"/>
      <c r="AW564" s="243"/>
      <c r="AX564" s="243"/>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3" t="s">
        <v>463</v>
      </c>
      <c r="K597" s="243"/>
      <c r="L597" s="243"/>
      <c r="M597" s="243"/>
      <c r="N597" s="243"/>
      <c r="O597" s="243"/>
      <c r="P597" s="231" t="s">
        <v>398</v>
      </c>
      <c r="Q597" s="231"/>
      <c r="R597" s="231"/>
      <c r="S597" s="231"/>
      <c r="T597" s="231"/>
      <c r="U597" s="231"/>
      <c r="V597" s="231"/>
      <c r="W597" s="231"/>
      <c r="X597" s="231"/>
      <c r="Y597" s="231" t="s">
        <v>459</v>
      </c>
      <c r="Z597" s="231"/>
      <c r="AA597" s="231"/>
      <c r="AB597" s="231"/>
      <c r="AC597" s="243" t="s">
        <v>397</v>
      </c>
      <c r="AD597" s="243"/>
      <c r="AE597" s="243"/>
      <c r="AF597" s="243"/>
      <c r="AG597" s="243"/>
      <c r="AH597" s="231" t="s">
        <v>414</v>
      </c>
      <c r="AI597" s="231"/>
      <c r="AJ597" s="231"/>
      <c r="AK597" s="231"/>
      <c r="AL597" s="231" t="s">
        <v>23</v>
      </c>
      <c r="AM597" s="231"/>
      <c r="AN597" s="231"/>
      <c r="AO597" s="233"/>
      <c r="AP597" s="243" t="s">
        <v>464</v>
      </c>
      <c r="AQ597" s="243"/>
      <c r="AR597" s="243"/>
      <c r="AS597" s="243"/>
      <c r="AT597" s="243"/>
      <c r="AU597" s="243"/>
      <c r="AV597" s="243"/>
      <c r="AW597" s="243"/>
      <c r="AX597" s="243"/>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3" t="s">
        <v>463</v>
      </c>
      <c r="K630" s="243"/>
      <c r="L630" s="243"/>
      <c r="M630" s="243"/>
      <c r="N630" s="243"/>
      <c r="O630" s="243"/>
      <c r="P630" s="231" t="s">
        <v>398</v>
      </c>
      <c r="Q630" s="231"/>
      <c r="R630" s="231"/>
      <c r="S630" s="231"/>
      <c r="T630" s="231"/>
      <c r="U630" s="231"/>
      <c r="V630" s="231"/>
      <c r="W630" s="231"/>
      <c r="X630" s="231"/>
      <c r="Y630" s="231" t="s">
        <v>459</v>
      </c>
      <c r="Z630" s="231"/>
      <c r="AA630" s="231"/>
      <c r="AB630" s="231"/>
      <c r="AC630" s="243" t="s">
        <v>397</v>
      </c>
      <c r="AD630" s="243"/>
      <c r="AE630" s="243"/>
      <c r="AF630" s="243"/>
      <c r="AG630" s="243"/>
      <c r="AH630" s="231" t="s">
        <v>414</v>
      </c>
      <c r="AI630" s="231"/>
      <c r="AJ630" s="231"/>
      <c r="AK630" s="231"/>
      <c r="AL630" s="231" t="s">
        <v>23</v>
      </c>
      <c r="AM630" s="231"/>
      <c r="AN630" s="231"/>
      <c r="AO630" s="233"/>
      <c r="AP630" s="243" t="s">
        <v>464</v>
      </c>
      <c r="AQ630" s="243"/>
      <c r="AR630" s="243"/>
      <c r="AS630" s="243"/>
      <c r="AT630" s="243"/>
      <c r="AU630" s="243"/>
      <c r="AV630" s="243"/>
      <c r="AW630" s="243"/>
      <c r="AX630" s="243"/>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3" t="s">
        <v>463</v>
      </c>
      <c r="K663" s="243"/>
      <c r="L663" s="243"/>
      <c r="M663" s="243"/>
      <c r="N663" s="243"/>
      <c r="O663" s="243"/>
      <c r="P663" s="231" t="s">
        <v>398</v>
      </c>
      <c r="Q663" s="231"/>
      <c r="R663" s="231"/>
      <c r="S663" s="231"/>
      <c r="T663" s="231"/>
      <c r="U663" s="231"/>
      <c r="V663" s="231"/>
      <c r="W663" s="231"/>
      <c r="X663" s="231"/>
      <c r="Y663" s="231" t="s">
        <v>459</v>
      </c>
      <c r="Z663" s="231"/>
      <c r="AA663" s="231"/>
      <c r="AB663" s="231"/>
      <c r="AC663" s="243" t="s">
        <v>397</v>
      </c>
      <c r="AD663" s="243"/>
      <c r="AE663" s="243"/>
      <c r="AF663" s="243"/>
      <c r="AG663" s="243"/>
      <c r="AH663" s="231" t="s">
        <v>414</v>
      </c>
      <c r="AI663" s="231"/>
      <c r="AJ663" s="231"/>
      <c r="AK663" s="231"/>
      <c r="AL663" s="231" t="s">
        <v>23</v>
      </c>
      <c r="AM663" s="231"/>
      <c r="AN663" s="231"/>
      <c r="AO663" s="233"/>
      <c r="AP663" s="243" t="s">
        <v>464</v>
      </c>
      <c r="AQ663" s="243"/>
      <c r="AR663" s="243"/>
      <c r="AS663" s="243"/>
      <c r="AT663" s="243"/>
      <c r="AU663" s="243"/>
      <c r="AV663" s="243"/>
      <c r="AW663" s="243"/>
      <c r="AX663" s="243"/>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3" t="s">
        <v>463</v>
      </c>
      <c r="K696" s="243"/>
      <c r="L696" s="243"/>
      <c r="M696" s="243"/>
      <c r="N696" s="243"/>
      <c r="O696" s="243"/>
      <c r="P696" s="231" t="s">
        <v>398</v>
      </c>
      <c r="Q696" s="231"/>
      <c r="R696" s="231"/>
      <c r="S696" s="231"/>
      <c r="T696" s="231"/>
      <c r="U696" s="231"/>
      <c r="V696" s="231"/>
      <c r="W696" s="231"/>
      <c r="X696" s="231"/>
      <c r="Y696" s="231" t="s">
        <v>459</v>
      </c>
      <c r="Z696" s="231"/>
      <c r="AA696" s="231"/>
      <c r="AB696" s="231"/>
      <c r="AC696" s="243" t="s">
        <v>397</v>
      </c>
      <c r="AD696" s="243"/>
      <c r="AE696" s="243"/>
      <c r="AF696" s="243"/>
      <c r="AG696" s="243"/>
      <c r="AH696" s="231" t="s">
        <v>414</v>
      </c>
      <c r="AI696" s="231"/>
      <c r="AJ696" s="231"/>
      <c r="AK696" s="231"/>
      <c r="AL696" s="231" t="s">
        <v>23</v>
      </c>
      <c r="AM696" s="231"/>
      <c r="AN696" s="231"/>
      <c r="AO696" s="233"/>
      <c r="AP696" s="243" t="s">
        <v>464</v>
      </c>
      <c r="AQ696" s="243"/>
      <c r="AR696" s="243"/>
      <c r="AS696" s="243"/>
      <c r="AT696" s="243"/>
      <c r="AU696" s="243"/>
      <c r="AV696" s="243"/>
      <c r="AW696" s="243"/>
      <c r="AX696" s="243"/>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3" t="s">
        <v>463</v>
      </c>
      <c r="K729" s="243"/>
      <c r="L729" s="243"/>
      <c r="M729" s="243"/>
      <c r="N729" s="243"/>
      <c r="O729" s="243"/>
      <c r="P729" s="231" t="s">
        <v>398</v>
      </c>
      <c r="Q729" s="231"/>
      <c r="R729" s="231"/>
      <c r="S729" s="231"/>
      <c r="T729" s="231"/>
      <c r="U729" s="231"/>
      <c r="V729" s="231"/>
      <c r="W729" s="231"/>
      <c r="X729" s="231"/>
      <c r="Y729" s="231" t="s">
        <v>459</v>
      </c>
      <c r="Z729" s="231"/>
      <c r="AA729" s="231"/>
      <c r="AB729" s="231"/>
      <c r="AC729" s="243" t="s">
        <v>397</v>
      </c>
      <c r="AD729" s="243"/>
      <c r="AE729" s="243"/>
      <c r="AF729" s="243"/>
      <c r="AG729" s="243"/>
      <c r="AH729" s="231" t="s">
        <v>414</v>
      </c>
      <c r="AI729" s="231"/>
      <c r="AJ729" s="231"/>
      <c r="AK729" s="231"/>
      <c r="AL729" s="231" t="s">
        <v>23</v>
      </c>
      <c r="AM729" s="231"/>
      <c r="AN729" s="231"/>
      <c r="AO729" s="233"/>
      <c r="AP729" s="243" t="s">
        <v>464</v>
      </c>
      <c r="AQ729" s="243"/>
      <c r="AR729" s="243"/>
      <c r="AS729" s="243"/>
      <c r="AT729" s="243"/>
      <c r="AU729" s="243"/>
      <c r="AV729" s="243"/>
      <c r="AW729" s="243"/>
      <c r="AX729" s="243"/>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3" t="s">
        <v>463</v>
      </c>
      <c r="K762" s="243"/>
      <c r="L762" s="243"/>
      <c r="M762" s="243"/>
      <c r="N762" s="243"/>
      <c r="O762" s="243"/>
      <c r="P762" s="231" t="s">
        <v>398</v>
      </c>
      <c r="Q762" s="231"/>
      <c r="R762" s="231"/>
      <c r="S762" s="231"/>
      <c r="T762" s="231"/>
      <c r="U762" s="231"/>
      <c r="V762" s="231"/>
      <c r="W762" s="231"/>
      <c r="X762" s="231"/>
      <c r="Y762" s="231" t="s">
        <v>459</v>
      </c>
      <c r="Z762" s="231"/>
      <c r="AA762" s="231"/>
      <c r="AB762" s="231"/>
      <c r="AC762" s="243" t="s">
        <v>397</v>
      </c>
      <c r="AD762" s="243"/>
      <c r="AE762" s="243"/>
      <c r="AF762" s="243"/>
      <c r="AG762" s="243"/>
      <c r="AH762" s="231" t="s">
        <v>414</v>
      </c>
      <c r="AI762" s="231"/>
      <c r="AJ762" s="231"/>
      <c r="AK762" s="231"/>
      <c r="AL762" s="231" t="s">
        <v>23</v>
      </c>
      <c r="AM762" s="231"/>
      <c r="AN762" s="231"/>
      <c r="AO762" s="233"/>
      <c r="AP762" s="243" t="s">
        <v>464</v>
      </c>
      <c r="AQ762" s="243"/>
      <c r="AR762" s="243"/>
      <c r="AS762" s="243"/>
      <c r="AT762" s="243"/>
      <c r="AU762" s="243"/>
      <c r="AV762" s="243"/>
      <c r="AW762" s="243"/>
      <c r="AX762" s="243"/>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3" t="s">
        <v>463</v>
      </c>
      <c r="K795" s="243"/>
      <c r="L795" s="243"/>
      <c r="M795" s="243"/>
      <c r="N795" s="243"/>
      <c r="O795" s="243"/>
      <c r="P795" s="231" t="s">
        <v>398</v>
      </c>
      <c r="Q795" s="231"/>
      <c r="R795" s="231"/>
      <c r="S795" s="231"/>
      <c r="T795" s="231"/>
      <c r="U795" s="231"/>
      <c r="V795" s="231"/>
      <c r="W795" s="231"/>
      <c r="X795" s="231"/>
      <c r="Y795" s="231" t="s">
        <v>459</v>
      </c>
      <c r="Z795" s="231"/>
      <c r="AA795" s="231"/>
      <c r="AB795" s="231"/>
      <c r="AC795" s="243" t="s">
        <v>397</v>
      </c>
      <c r="AD795" s="243"/>
      <c r="AE795" s="243"/>
      <c r="AF795" s="243"/>
      <c r="AG795" s="243"/>
      <c r="AH795" s="231" t="s">
        <v>414</v>
      </c>
      <c r="AI795" s="231"/>
      <c r="AJ795" s="231"/>
      <c r="AK795" s="231"/>
      <c r="AL795" s="231" t="s">
        <v>23</v>
      </c>
      <c r="AM795" s="231"/>
      <c r="AN795" s="231"/>
      <c r="AO795" s="233"/>
      <c r="AP795" s="243" t="s">
        <v>464</v>
      </c>
      <c r="AQ795" s="243"/>
      <c r="AR795" s="243"/>
      <c r="AS795" s="243"/>
      <c r="AT795" s="243"/>
      <c r="AU795" s="243"/>
      <c r="AV795" s="243"/>
      <c r="AW795" s="243"/>
      <c r="AX795" s="243"/>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3" t="s">
        <v>463</v>
      </c>
      <c r="K828" s="243"/>
      <c r="L828" s="243"/>
      <c r="M828" s="243"/>
      <c r="N828" s="243"/>
      <c r="O828" s="243"/>
      <c r="P828" s="231" t="s">
        <v>398</v>
      </c>
      <c r="Q828" s="231"/>
      <c r="R828" s="231"/>
      <c r="S828" s="231"/>
      <c r="T828" s="231"/>
      <c r="U828" s="231"/>
      <c r="V828" s="231"/>
      <c r="W828" s="231"/>
      <c r="X828" s="231"/>
      <c r="Y828" s="231" t="s">
        <v>459</v>
      </c>
      <c r="Z828" s="231"/>
      <c r="AA828" s="231"/>
      <c r="AB828" s="231"/>
      <c r="AC828" s="243" t="s">
        <v>397</v>
      </c>
      <c r="AD828" s="243"/>
      <c r="AE828" s="243"/>
      <c r="AF828" s="243"/>
      <c r="AG828" s="243"/>
      <c r="AH828" s="231" t="s">
        <v>414</v>
      </c>
      <c r="AI828" s="231"/>
      <c r="AJ828" s="231"/>
      <c r="AK828" s="231"/>
      <c r="AL828" s="231" t="s">
        <v>23</v>
      </c>
      <c r="AM828" s="231"/>
      <c r="AN828" s="231"/>
      <c r="AO828" s="233"/>
      <c r="AP828" s="243" t="s">
        <v>464</v>
      </c>
      <c r="AQ828" s="243"/>
      <c r="AR828" s="243"/>
      <c r="AS828" s="243"/>
      <c r="AT828" s="243"/>
      <c r="AU828" s="243"/>
      <c r="AV828" s="243"/>
      <c r="AW828" s="243"/>
      <c r="AX828" s="243"/>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3" t="s">
        <v>463</v>
      </c>
      <c r="K861" s="243"/>
      <c r="L861" s="243"/>
      <c r="M861" s="243"/>
      <c r="N861" s="243"/>
      <c r="O861" s="243"/>
      <c r="P861" s="231" t="s">
        <v>398</v>
      </c>
      <c r="Q861" s="231"/>
      <c r="R861" s="231"/>
      <c r="S861" s="231"/>
      <c r="T861" s="231"/>
      <c r="U861" s="231"/>
      <c r="V861" s="231"/>
      <c r="W861" s="231"/>
      <c r="X861" s="231"/>
      <c r="Y861" s="231" t="s">
        <v>459</v>
      </c>
      <c r="Z861" s="231"/>
      <c r="AA861" s="231"/>
      <c r="AB861" s="231"/>
      <c r="AC861" s="243" t="s">
        <v>397</v>
      </c>
      <c r="AD861" s="243"/>
      <c r="AE861" s="243"/>
      <c r="AF861" s="243"/>
      <c r="AG861" s="243"/>
      <c r="AH861" s="231" t="s">
        <v>414</v>
      </c>
      <c r="AI861" s="231"/>
      <c r="AJ861" s="231"/>
      <c r="AK861" s="231"/>
      <c r="AL861" s="231" t="s">
        <v>23</v>
      </c>
      <c r="AM861" s="231"/>
      <c r="AN861" s="231"/>
      <c r="AO861" s="233"/>
      <c r="AP861" s="243" t="s">
        <v>464</v>
      </c>
      <c r="AQ861" s="243"/>
      <c r="AR861" s="243"/>
      <c r="AS861" s="243"/>
      <c r="AT861" s="243"/>
      <c r="AU861" s="243"/>
      <c r="AV861" s="243"/>
      <c r="AW861" s="243"/>
      <c r="AX861" s="243"/>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3" t="s">
        <v>463</v>
      </c>
      <c r="K894" s="243"/>
      <c r="L894" s="243"/>
      <c r="M894" s="243"/>
      <c r="N894" s="243"/>
      <c r="O894" s="243"/>
      <c r="P894" s="231" t="s">
        <v>398</v>
      </c>
      <c r="Q894" s="231"/>
      <c r="R894" s="231"/>
      <c r="S894" s="231"/>
      <c r="T894" s="231"/>
      <c r="U894" s="231"/>
      <c r="V894" s="231"/>
      <c r="W894" s="231"/>
      <c r="X894" s="231"/>
      <c r="Y894" s="231" t="s">
        <v>459</v>
      </c>
      <c r="Z894" s="231"/>
      <c r="AA894" s="231"/>
      <c r="AB894" s="231"/>
      <c r="AC894" s="243" t="s">
        <v>397</v>
      </c>
      <c r="AD894" s="243"/>
      <c r="AE894" s="243"/>
      <c r="AF894" s="243"/>
      <c r="AG894" s="243"/>
      <c r="AH894" s="231" t="s">
        <v>414</v>
      </c>
      <c r="AI894" s="231"/>
      <c r="AJ894" s="231"/>
      <c r="AK894" s="231"/>
      <c r="AL894" s="231" t="s">
        <v>23</v>
      </c>
      <c r="AM894" s="231"/>
      <c r="AN894" s="231"/>
      <c r="AO894" s="233"/>
      <c r="AP894" s="243" t="s">
        <v>464</v>
      </c>
      <c r="AQ894" s="243"/>
      <c r="AR894" s="243"/>
      <c r="AS894" s="243"/>
      <c r="AT894" s="243"/>
      <c r="AU894" s="243"/>
      <c r="AV894" s="243"/>
      <c r="AW894" s="243"/>
      <c r="AX894" s="243"/>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3" t="s">
        <v>463</v>
      </c>
      <c r="K927" s="243"/>
      <c r="L927" s="243"/>
      <c r="M927" s="243"/>
      <c r="N927" s="243"/>
      <c r="O927" s="243"/>
      <c r="P927" s="231" t="s">
        <v>398</v>
      </c>
      <c r="Q927" s="231"/>
      <c r="R927" s="231"/>
      <c r="S927" s="231"/>
      <c r="T927" s="231"/>
      <c r="U927" s="231"/>
      <c r="V927" s="231"/>
      <c r="W927" s="231"/>
      <c r="X927" s="231"/>
      <c r="Y927" s="231" t="s">
        <v>459</v>
      </c>
      <c r="Z927" s="231"/>
      <c r="AA927" s="231"/>
      <c r="AB927" s="231"/>
      <c r="AC927" s="243" t="s">
        <v>397</v>
      </c>
      <c r="AD927" s="243"/>
      <c r="AE927" s="243"/>
      <c r="AF927" s="243"/>
      <c r="AG927" s="243"/>
      <c r="AH927" s="231" t="s">
        <v>414</v>
      </c>
      <c r="AI927" s="231"/>
      <c r="AJ927" s="231"/>
      <c r="AK927" s="231"/>
      <c r="AL927" s="231" t="s">
        <v>23</v>
      </c>
      <c r="AM927" s="231"/>
      <c r="AN927" s="231"/>
      <c r="AO927" s="233"/>
      <c r="AP927" s="243" t="s">
        <v>464</v>
      </c>
      <c r="AQ927" s="243"/>
      <c r="AR927" s="243"/>
      <c r="AS927" s="243"/>
      <c r="AT927" s="243"/>
      <c r="AU927" s="243"/>
      <c r="AV927" s="243"/>
      <c r="AW927" s="243"/>
      <c r="AX927" s="243"/>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3" t="s">
        <v>463</v>
      </c>
      <c r="K960" s="243"/>
      <c r="L960" s="243"/>
      <c r="M960" s="243"/>
      <c r="N960" s="243"/>
      <c r="O960" s="243"/>
      <c r="P960" s="231" t="s">
        <v>398</v>
      </c>
      <c r="Q960" s="231"/>
      <c r="R960" s="231"/>
      <c r="S960" s="231"/>
      <c r="T960" s="231"/>
      <c r="U960" s="231"/>
      <c r="V960" s="231"/>
      <c r="W960" s="231"/>
      <c r="X960" s="231"/>
      <c r="Y960" s="231" t="s">
        <v>459</v>
      </c>
      <c r="Z960" s="231"/>
      <c r="AA960" s="231"/>
      <c r="AB960" s="231"/>
      <c r="AC960" s="243" t="s">
        <v>397</v>
      </c>
      <c r="AD960" s="243"/>
      <c r="AE960" s="243"/>
      <c r="AF960" s="243"/>
      <c r="AG960" s="243"/>
      <c r="AH960" s="231" t="s">
        <v>414</v>
      </c>
      <c r="AI960" s="231"/>
      <c r="AJ960" s="231"/>
      <c r="AK960" s="231"/>
      <c r="AL960" s="231" t="s">
        <v>23</v>
      </c>
      <c r="AM960" s="231"/>
      <c r="AN960" s="231"/>
      <c r="AO960" s="233"/>
      <c r="AP960" s="243" t="s">
        <v>464</v>
      </c>
      <c r="AQ960" s="243"/>
      <c r="AR960" s="243"/>
      <c r="AS960" s="243"/>
      <c r="AT960" s="243"/>
      <c r="AU960" s="243"/>
      <c r="AV960" s="243"/>
      <c r="AW960" s="243"/>
      <c r="AX960" s="243"/>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3" t="s">
        <v>463</v>
      </c>
      <c r="K993" s="243"/>
      <c r="L993" s="243"/>
      <c r="M993" s="243"/>
      <c r="N993" s="243"/>
      <c r="O993" s="243"/>
      <c r="P993" s="231" t="s">
        <v>398</v>
      </c>
      <c r="Q993" s="231"/>
      <c r="R993" s="231"/>
      <c r="S993" s="231"/>
      <c r="T993" s="231"/>
      <c r="U993" s="231"/>
      <c r="V993" s="231"/>
      <c r="W993" s="231"/>
      <c r="X993" s="231"/>
      <c r="Y993" s="231" t="s">
        <v>459</v>
      </c>
      <c r="Z993" s="231"/>
      <c r="AA993" s="231"/>
      <c r="AB993" s="231"/>
      <c r="AC993" s="243" t="s">
        <v>397</v>
      </c>
      <c r="AD993" s="243"/>
      <c r="AE993" s="243"/>
      <c r="AF993" s="243"/>
      <c r="AG993" s="243"/>
      <c r="AH993" s="231" t="s">
        <v>414</v>
      </c>
      <c r="AI993" s="231"/>
      <c r="AJ993" s="231"/>
      <c r="AK993" s="231"/>
      <c r="AL993" s="231" t="s">
        <v>23</v>
      </c>
      <c r="AM993" s="231"/>
      <c r="AN993" s="231"/>
      <c r="AO993" s="233"/>
      <c r="AP993" s="243" t="s">
        <v>464</v>
      </c>
      <c r="AQ993" s="243"/>
      <c r="AR993" s="243"/>
      <c r="AS993" s="243"/>
      <c r="AT993" s="243"/>
      <c r="AU993" s="243"/>
      <c r="AV993" s="243"/>
      <c r="AW993" s="243"/>
      <c r="AX993" s="243"/>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3" t="s">
        <v>463</v>
      </c>
      <c r="K1026" s="243"/>
      <c r="L1026" s="243"/>
      <c r="M1026" s="243"/>
      <c r="N1026" s="243"/>
      <c r="O1026" s="243"/>
      <c r="P1026" s="231" t="s">
        <v>398</v>
      </c>
      <c r="Q1026" s="231"/>
      <c r="R1026" s="231"/>
      <c r="S1026" s="231"/>
      <c r="T1026" s="231"/>
      <c r="U1026" s="231"/>
      <c r="V1026" s="231"/>
      <c r="W1026" s="231"/>
      <c r="X1026" s="231"/>
      <c r="Y1026" s="231" t="s">
        <v>459</v>
      </c>
      <c r="Z1026" s="231"/>
      <c r="AA1026" s="231"/>
      <c r="AB1026" s="231"/>
      <c r="AC1026" s="243" t="s">
        <v>397</v>
      </c>
      <c r="AD1026" s="243"/>
      <c r="AE1026" s="243"/>
      <c r="AF1026" s="243"/>
      <c r="AG1026" s="243"/>
      <c r="AH1026" s="231" t="s">
        <v>414</v>
      </c>
      <c r="AI1026" s="231"/>
      <c r="AJ1026" s="231"/>
      <c r="AK1026" s="231"/>
      <c r="AL1026" s="231" t="s">
        <v>23</v>
      </c>
      <c r="AM1026" s="231"/>
      <c r="AN1026" s="231"/>
      <c r="AO1026" s="233"/>
      <c r="AP1026" s="243" t="s">
        <v>464</v>
      </c>
      <c r="AQ1026" s="243"/>
      <c r="AR1026" s="243"/>
      <c r="AS1026" s="243"/>
      <c r="AT1026" s="243"/>
      <c r="AU1026" s="243"/>
      <c r="AV1026" s="243"/>
      <c r="AW1026" s="243"/>
      <c r="AX1026" s="243"/>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3" t="s">
        <v>463</v>
      </c>
      <c r="K1059" s="243"/>
      <c r="L1059" s="243"/>
      <c r="M1059" s="243"/>
      <c r="N1059" s="243"/>
      <c r="O1059" s="243"/>
      <c r="P1059" s="231" t="s">
        <v>398</v>
      </c>
      <c r="Q1059" s="231"/>
      <c r="R1059" s="231"/>
      <c r="S1059" s="231"/>
      <c r="T1059" s="231"/>
      <c r="U1059" s="231"/>
      <c r="V1059" s="231"/>
      <c r="W1059" s="231"/>
      <c r="X1059" s="231"/>
      <c r="Y1059" s="231" t="s">
        <v>459</v>
      </c>
      <c r="Z1059" s="231"/>
      <c r="AA1059" s="231"/>
      <c r="AB1059" s="231"/>
      <c r="AC1059" s="243" t="s">
        <v>397</v>
      </c>
      <c r="AD1059" s="243"/>
      <c r="AE1059" s="243"/>
      <c r="AF1059" s="243"/>
      <c r="AG1059" s="243"/>
      <c r="AH1059" s="231" t="s">
        <v>414</v>
      </c>
      <c r="AI1059" s="231"/>
      <c r="AJ1059" s="231"/>
      <c r="AK1059" s="231"/>
      <c r="AL1059" s="231" t="s">
        <v>23</v>
      </c>
      <c r="AM1059" s="231"/>
      <c r="AN1059" s="231"/>
      <c r="AO1059" s="233"/>
      <c r="AP1059" s="243" t="s">
        <v>464</v>
      </c>
      <c r="AQ1059" s="243"/>
      <c r="AR1059" s="243"/>
      <c r="AS1059" s="243"/>
      <c r="AT1059" s="243"/>
      <c r="AU1059" s="243"/>
      <c r="AV1059" s="243"/>
      <c r="AW1059" s="243"/>
      <c r="AX1059" s="243"/>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3" t="s">
        <v>463</v>
      </c>
      <c r="K1092" s="243"/>
      <c r="L1092" s="243"/>
      <c r="M1092" s="243"/>
      <c r="N1092" s="243"/>
      <c r="O1092" s="243"/>
      <c r="P1092" s="231" t="s">
        <v>398</v>
      </c>
      <c r="Q1092" s="231"/>
      <c r="R1092" s="231"/>
      <c r="S1092" s="231"/>
      <c r="T1092" s="231"/>
      <c r="U1092" s="231"/>
      <c r="V1092" s="231"/>
      <c r="W1092" s="231"/>
      <c r="X1092" s="231"/>
      <c r="Y1092" s="231" t="s">
        <v>459</v>
      </c>
      <c r="Z1092" s="231"/>
      <c r="AA1092" s="231"/>
      <c r="AB1092" s="231"/>
      <c r="AC1092" s="243" t="s">
        <v>397</v>
      </c>
      <c r="AD1092" s="243"/>
      <c r="AE1092" s="243"/>
      <c r="AF1092" s="243"/>
      <c r="AG1092" s="243"/>
      <c r="AH1092" s="231" t="s">
        <v>414</v>
      </c>
      <c r="AI1092" s="231"/>
      <c r="AJ1092" s="231"/>
      <c r="AK1092" s="231"/>
      <c r="AL1092" s="231" t="s">
        <v>23</v>
      </c>
      <c r="AM1092" s="231"/>
      <c r="AN1092" s="231"/>
      <c r="AO1092" s="233"/>
      <c r="AP1092" s="243" t="s">
        <v>464</v>
      </c>
      <c r="AQ1092" s="243"/>
      <c r="AR1092" s="243"/>
      <c r="AS1092" s="243"/>
      <c r="AT1092" s="243"/>
      <c r="AU1092" s="243"/>
      <c r="AV1092" s="243"/>
      <c r="AW1092" s="243"/>
      <c r="AX1092" s="243"/>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3" t="s">
        <v>463</v>
      </c>
      <c r="K1125" s="243"/>
      <c r="L1125" s="243"/>
      <c r="M1125" s="243"/>
      <c r="N1125" s="243"/>
      <c r="O1125" s="243"/>
      <c r="P1125" s="231" t="s">
        <v>398</v>
      </c>
      <c r="Q1125" s="231"/>
      <c r="R1125" s="231"/>
      <c r="S1125" s="231"/>
      <c r="T1125" s="231"/>
      <c r="U1125" s="231"/>
      <c r="V1125" s="231"/>
      <c r="W1125" s="231"/>
      <c r="X1125" s="231"/>
      <c r="Y1125" s="231" t="s">
        <v>459</v>
      </c>
      <c r="Z1125" s="231"/>
      <c r="AA1125" s="231"/>
      <c r="AB1125" s="231"/>
      <c r="AC1125" s="243" t="s">
        <v>397</v>
      </c>
      <c r="AD1125" s="243"/>
      <c r="AE1125" s="243"/>
      <c r="AF1125" s="243"/>
      <c r="AG1125" s="243"/>
      <c r="AH1125" s="231" t="s">
        <v>414</v>
      </c>
      <c r="AI1125" s="231"/>
      <c r="AJ1125" s="231"/>
      <c r="AK1125" s="231"/>
      <c r="AL1125" s="231" t="s">
        <v>23</v>
      </c>
      <c r="AM1125" s="231"/>
      <c r="AN1125" s="231"/>
      <c r="AO1125" s="233"/>
      <c r="AP1125" s="243" t="s">
        <v>464</v>
      </c>
      <c r="AQ1125" s="243"/>
      <c r="AR1125" s="243"/>
      <c r="AS1125" s="243"/>
      <c r="AT1125" s="243"/>
      <c r="AU1125" s="243"/>
      <c r="AV1125" s="243"/>
      <c r="AW1125" s="243"/>
      <c r="AX1125" s="243"/>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3" t="s">
        <v>463</v>
      </c>
      <c r="K1158" s="243"/>
      <c r="L1158" s="243"/>
      <c r="M1158" s="243"/>
      <c r="N1158" s="243"/>
      <c r="O1158" s="243"/>
      <c r="P1158" s="231" t="s">
        <v>398</v>
      </c>
      <c r="Q1158" s="231"/>
      <c r="R1158" s="231"/>
      <c r="S1158" s="231"/>
      <c r="T1158" s="231"/>
      <c r="U1158" s="231"/>
      <c r="V1158" s="231"/>
      <c r="W1158" s="231"/>
      <c r="X1158" s="231"/>
      <c r="Y1158" s="231" t="s">
        <v>459</v>
      </c>
      <c r="Z1158" s="231"/>
      <c r="AA1158" s="231"/>
      <c r="AB1158" s="231"/>
      <c r="AC1158" s="243" t="s">
        <v>397</v>
      </c>
      <c r="AD1158" s="243"/>
      <c r="AE1158" s="243"/>
      <c r="AF1158" s="243"/>
      <c r="AG1158" s="243"/>
      <c r="AH1158" s="231" t="s">
        <v>414</v>
      </c>
      <c r="AI1158" s="231"/>
      <c r="AJ1158" s="231"/>
      <c r="AK1158" s="231"/>
      <c r="AL1158" s="231" t="s">
        <v>23</v>
      </c>
      <c r="AM1158" s="231"/>
      <c r="AN1158" s="231"/>
      <c r="AO1158" s="233"/>
      <c r="AP1158" s="243" t="s">
        <v>464</v>
      </c>
      <c r="AQ1158" s="243"/>
      <c r="AR1158" s="243"/>
      <c r="AS1158" s="243"/>
      <c r="AT1158" s="243"/>
      <c r="AU1158" s="243"/>
      <c r="AV1158" s="243"/>
      <c r="AW1158" s="243"/>
      <c r="AX1158" s="243"/>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3" t="s">
        <v>463</v>
      </c>
      <c r="K1191" s="243"/>
      <c r="L1191" s="243"/>
      <c r="M1191" s="243"/>
      <c r="N1191" s="243"/>
      <c r="O1191" s="243"/>
      <c r="P1191" s="231" t="s">
        <v>398</v>
      </c>
      <c r="Q1191" s="231"/>
      <c r="R1191" s="231"/>
      <c r="S1191" s="231"/>
      <c r="T1191" s="231"/>
      <c r="U1191" s="231"/>
      <c r="V1191" s="231"/>
      <c r="W1191" s="231"/>
      <c r="X1191" s="231"/>
      <c r="Y1191" s="231" t="s">
        <v>459</v>
      </c>
      <c r="Z1191" s="231"/>
      <c r="AA1191" s="231"/>
      <c r="AB1191" s="231"/>
      <c r="AC1191" s="243" t="s">
        <v>397</v>
      </c>
      <c r="AD1191" s="243"/>
      <c r="AE1191" s="243"/>
      <c r="AF1191" s="243"/>
      <c r="AG1191" s="243"/>
      <c r="AH1191" s="231" t="s">
        <v>414</v>
      </c>
      <c r="AI1191" s="231"/>
      <c r="AJ1191" s="231"/>
      <c r="AK1191" s="231"/>
      <c r="AL1191" s="231" t="s">
        <v>23</v>
      </c>
      <c r="AM1191" s="231"/>
      <c r="AN1191" s="231"/>
      <c r="AO1191" s="233"/>
      <c r="AP1191" s="243" t="s">
        <v>464</v>
      </c>
      <c r="AQ1191" s="243"/>
      <c r="AR1191" s="243"/>
      <c r="AS1191" s="243"/>
      <c r="AT1191" s="243"/>
      <c r="AU1191" s="243"/>
      <c r="AV1191" s="243"/>
      <c r="AW1191" s="243"/>
      <c r="AX1191" s="243"/>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3" t="s">
        <v>463</v>
      </c>
      <c r="K1224" s="243"/>
      <c r="L1224" s="243"/>
      <c r="M1224" s="243"/>
      <c r="N1224" s="243"/>
      <c r="O1224" s="243"/>
      <c r="P1224" s="231" t="s">
        <v>398</v>
      </c>
      <c r="Q1224" s="231"/>
      <c r="R1224" s="231"/>
      <c r="S1224" s="231"/>
      <c r="T1224" s="231"/>
      <c r="U1224" s="231"/>
      <c r="V1224" s="231"/>
      <c r="W1224" s="231"/>
      <c r="X1224" s="231"/>
      <c r="Y1224" s="231" t="s">
        <v>459</v>
      </c>
      <c r="Z1224" s="231"/>
      <c r="AA1224" s="231"/>
      <c r="AB1224" s="231"/>
      <c r="AC1224" s="243" t="s">
        <v>397</v>
      </c>
      <c r="AD1224" s="243"/>
      <c r="AE1224" s="243"/>
      <c r="AF1224" s="243"/>
      <c r="AG1224" s="243"/>
      <c r="AH1224" s="231" t="s">
        <v>414</v>
      </c>
      <c r="AI1224" s="231"/>
      <c r="AJ1224" s="231"/>
      <c r="AK1224" s="231"/>
      <c r="AL1224" s="231" t="s">
        <v>23</v>
      </c>
      <c r="AM1224" s="231"/>
      <c r="AN1224" s="231"/>
      <c r="AO1224" s="233"/>
      <c r="AP1224" s="243" t="s">
        <v>464</v>
      </c>
      <c r="AQ1224" s="243"/>
      <c r="AR1224" s="243"/>
      <c r="AS1224" s="243"/>
      <c r="AT1224" s="243"/>
      <c r="AU1224" s="243"/>
      <c r="AV1224" s="243"/>
      <c r="AW1224" s="243"/>
      <c r="AX1224" s="243"/>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3" t="s">
        <v>463</v>
      </c>
      <c r="K1257" s="243"/>
      <c r="L1257" s="243"/>
      <c r="M1257" s="243"/>
      <c r="N1257" s="243"/>
      <c r="O1257" s="243"/>
      <c r="P1257" s="231" t="s">
        <v>398</v>
      </c>
      <c r="Q1257" s="231"/>
      <c r="R1257" s="231"/>
      <c r="S1257" s="231"/>
      <c r="T1257" s="231"/>
      <c r="U1257" s="231"/>
      <c r="V1257" s="231"/>
      <c r="W1257" s="231"/>
      <c r="X1257" s="231"/>
      <c r="Y1257" s="231" t="s">
        <v>459</v>
      </c>
      <c r="Z1257" s="231"/>
      <c r="AA1257" s="231"/>
      <c r="AB1257" s="231"/>
      <c r="AC1257" s="243" t="s">
        <v>397</v>
      </c>
      <c r="AD1257" s="243"/>
      <c r="AE1257" s="243"/>
      <c r="AF1257" s="243"/>
      <c r="AG1257" s="243"/>
      <c r="AH1257" s="231" t="s">
        <v>414</v>
      </c>
      <c r="AI1257" s="231"/>
      <c r="AJ1257" s="231"/>
      <c r="AK1257" s="231"/>
      <c r="AL1257" s="231" t="s">
        <v>23</v>
      </c>
      <c r="AM1257" s="231"/>
      <c r="AN1257" s="231"/>
      <c r="AO1257" s="233"/>
      <c r="AP1257" s="243" t="s">
        <v>464</v>
      </c>
      <c r="AQ1257" s="243"/>
      <c r="AR1257" s="243"/>
      <c r="AS1257" s="243"/>
      <c r="AT1257" s="243"/>
      <c r="AU1257" s="243"/>
      <c r="AV1257" s="243"/>
      <c r="AW1257" s="243"/>
      <c r="AX1257" s="243"/>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3" t="s">
        <v>463</v>
      </c>
      <c r="K1290" s="243"/>
      <c r="L1290" s="243"/>
      <c r="M1290" s="243"/>
      <c r="N1290" s="243"/>
      <c r="O1290" s="243"/>
      <c r="P1290" s="231" t="s">
        <v>398</v>
      </c>
      <c r="Q1290" s="231"/>
      <c r="R1290" s="231"/>
      <c r="S1290" s="231"/>
      <c r="T1290" s="231"/>
      <c r="U1290" s="231"/>
      <c r="V1290" s="231"/>
      <c r="W1290" s="231"/>
      <c r="X1290" s="231"/>
      <c r="Y1290" s="231" t="s">
        <v>459</v>
      </c>
      <c r="Z1290" s="231"/>
      <c r="AA1290" s="231"/>
      <c r="AB1290" s="231"/>
      <c r="AC1290" s="243" t="s">
        <v>397</v>
      </c>
      <c r="AD1290" s="243"/>
      <c r="AE1290" s="243"/>
      <c r="AF1290" s="243"/>
      <c r="AG1290" s="243"/>
      <c r="AH1290" s="231" t="s">
        <v>414</v>
      </c>
      <c r="AI1290" s="231"/>
      <c r="AJ1290" s="231"/>
      <c r="AK1290" s="231"/>
      <c r="AL1290" s="231" t="s">
        <v>23</v>
      </c>
      <c r="AM1290" s="231"/>
      <c r="AN1290" s="231"/>
      <c r="AO1290" s="233"/>
      <c r="AP1290" s="243" t="s">
        <v>464</v>
      </c>
      <c r="AQ1290" s="243"/>
      <c r="AR1290" s="243"/>
      <c r="AS1290" s="243"/>
      <c r="AT1290" s="243"/>
      <c r="AU1290" s="243"/>
      <c r="AV1290" s="243"/>
      <c r="AW1290" s="243"/>
      <c r="AX1290" s="243"/>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2016-09-07T05:45:11Z</cp:lastPrinted>
  <dcterms:created xsi:type="dcterms:W3CDTF">2012-03-13T00:50:25Z</dcterms:created>
  <dcterms:modified xsi:type="dcterms:W3CDTF">2020-12-14T10:05:29Z</dcterms:modified>
</cp:coreProperties>
</file>