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490" windowHeight="808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<sst xmlns="http://schemas.openxmlformats.org/spreadsheetml/2006/main" count="2188" uniqueCount="581">
  <si>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</si>
  <si>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</si>
  <si>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</si>
  <si>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</si>
  <si>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</si>
  <si>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</si>
  <si>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</si>
  <si>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</si>
  <si>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</si>
  <si>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</si>
  <si>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</si>
  <si>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</si>
  <si>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</si>
  <si>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</si>
  <si>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</si>
  <si>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</si>
  <si>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</si>
  <si>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</si>
  <si>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</si>
  <si>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</si>
  <si>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</si>
  <si>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</si>
  <si>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</si>
  <si>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</si>
  <si>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</si>
  <si>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</si>
  <si>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</si>
  <si>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</si>
  <si>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</si>
  <si>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</si>
  <si>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</si>
  <si>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</si>
  <si>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</si>
  <si>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</si>
  <si>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</si>
  <si>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</si>
  <si>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</si>
  <si>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</si>
  <si>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</si>
  <si>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</si>
  <si>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</si>
  <si>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</si>
  <si>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</si>
  <si>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</si>
  <si>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</si>
  <si>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</si>
  <si>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</si>
  <si>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</si>
  <si>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</si>
  <si>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</si>
  <si>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</si>
  <si>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</si>
  <si>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</si>
  <si>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</si>
  <si>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</si>
  <si>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</si>
  <si>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</si>
  <si>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</si>
  <si>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</si>
  <si>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</si>
  <si>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</si>
  <si>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</si>
  <si>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</si>
  <si>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</si>
  <si>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</si>
  <si>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</si>
  <si>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</si>
  <si>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</si>
  <si>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</si>
  <si>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</si>
  <si>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</si>
  <si>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</si>
  <si>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</si>
  <si>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</si>
  <si>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</si>
  <si>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</si>
  <si>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</si>
  <si>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</si>
  <si>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</si>
  <si>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</si>
  <si>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</si>
  <si>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</si>
  <si>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</si>
  <si>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</si>
  <si>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</si>
  <si>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</si>
  <si>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</si>
  <si>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</si>
  <si>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</si>
  <si>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</si>
  <si>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</si>
  <si>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</si>
  <si>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</si>
  <si>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</si>
  <si>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</si>
  <si>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</si>
  <si>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</si>
  <si>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</si>
  <si>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</si>
  <si>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</si>
  <si>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</si>
  <si>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</si>
  <si>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</si>
  <si>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</si>
  <si>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</si>
  <si>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</si>
  <si>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</si>
  <si>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</si>
  <si>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</si>
  <si>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</si>
  <si>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</si>
  <si>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</si>
  <si>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</si>
  <si>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</si>
  <si>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</si>
  <si>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</si>
  <si>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</si>
  <si>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</si>
  <si>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</si>
  <si>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</si>
  <si>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</si>
  <si>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</si>
  <si>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</si>
  <si>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</si>
  <si>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</si>
  <si>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</si>
  <si>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</si>
  <si>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</si>
  <si>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</si>
  <si>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</si>
  <si>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</si>
  <si>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</si>
  <si>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</si>
  <si>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</si>
  <si>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</si>
  <si>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</si>
  <si>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</si>
  <si>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</si>
  <si>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</si>
  <si>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</si>
  <si>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</si>
  <si>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</si>
  <si>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</si>
  <si>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</si>
  <si>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</si>
  <si>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</si>
  <si>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</si>
  <si>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</si>
  <si>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</si>
  <si>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</si>
  <si>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</si>
  <si>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</si>
  <si>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</si>
  <si>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</si>
  <si>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</si>
  <si>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</si>
  <si>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</si>
  <si>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</si>
  <si>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</si>
  <si>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</si>
  <si>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</si>
  <si>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</si>
  <si>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</si>
  <si>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</si>
  <si>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</si>
  <si>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</si>
  <si>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</si>
  <si>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</si>
  <si>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</si>
  <si>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</si>
  <si>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</si>
  <si>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</si>
  <si>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</si>
  <si>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</si>
  <si>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</si>
  <si>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</si>
  <si>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</si>
  <si>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</si>
  <si>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</si>
  <si>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</si>
  <si>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</si>
  <si>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</si>
  <si>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</si>
  <si>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</si>
  <si>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</si>
  <si>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</si>
  <si>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</si>
  <si>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</si>
  <si>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</si>
  <si>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</si>
  <si>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</si>
  <si>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</si>
  <si>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</si>
  <si>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</si>
  <si>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</si>
  <si>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</si>
  <si>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</si>
  <si>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</si>
  <si>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</si>
  <si>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</si>
  <si>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</si>
  <si>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</si>
  <si>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</si>
  <si>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</si>
  <si>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</si>
  <si>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</si>
  <si>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</si>
  <si>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</si>
  <si>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</si>
  <si>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</si>
  <si>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</si>
  <si>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</si>
  <si>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</si>
  <si>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</si>
  <si>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</si>
  <si>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</si>
  <si>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</si>
  <si>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</si>
  <si>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</si>
  <si>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</si>
  <si>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</si>
  <si>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</si>
  <si>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</si>
  <si>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</si>
  <si>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</si>
  <si>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</si>
  <si>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</si>
  <si>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</si>
  <si>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</si>
  <si>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</si>
  <si>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</si>
  <si>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</si>
  <si>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</si>
  <si>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</si>
  <si>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</si>
  <si>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</si>
  <si>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</si>
  <si>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</si>
  <si>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</si>
  <si>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</si>
  <si>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</si>
  <si>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</si>
  <si>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</si>
  <si>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</si>
  <si>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</si>
  <si>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</si>
  <si>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</si>
  <si>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</si>
  <si>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</si>
  <si>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</si>
  <si>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</si>
  <si>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</si>
  <si>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</si>
  <si>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</si>
  <si>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</si>
  <si>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</si>
  <si>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</si>
  <si>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</si>
  <si>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</si>
  <si>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</si>
  <si>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</si>
  <si>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</si>
  <si>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</si>
  <si>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</si>
  <si>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</si>
  <si>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</si>
  <si>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</si>
  <si>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</si>
  <si>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</si>
  <si>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</si>
  <si>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</si>
  <si>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</si>
  <si>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</si>
  <si>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</si>
  <si>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</si>
  <si>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</si>
  <si>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</si>
  <si>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</si>
  <si>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</si>
  <si>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</si>
  <si>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</si>
  <si>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</si>
  <si>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</si>
  <si>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</si>
  <si>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</si>
  <si>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</si>
  <si>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</si>
  <si>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</si>
  <si>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</si>
  <si>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</si>
  <si>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</si>
  <si>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</si>
  <si>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</si>
  <si>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</si>
  <si>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</si>
  <si>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</si>
  <si>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</si>
  <si>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</si>
  <si>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</si>
  <si>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</si>
  <si>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</si>
  <si>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</si>
  <si>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</si>
  <si>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</si>
  <si>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</si>
  <si>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</si>
  <si>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</si>
  <si>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</si>
  <si>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</si>
  <si>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</si>
  <si>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</si>
  <si>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</si>
  <si>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</si>
  <si>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</si>
  <si>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</si>
  <si>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</si>
  <si>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</si>
  <si>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</si>
  <si>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</si>
  <si>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</si>
  <si>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</si>
  <si>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</si>
  <si>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</si>
  <si>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</si>
  <si>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</si>
  <si>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</si>
  <si>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</si>
  <si>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</si>
  <si>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</si>
  <si>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</si>
  <si>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</si>
  <si>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</si>
  <si>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</si>
  <si>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</si>
  <si>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</si>
  <si>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</si>
  <si>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</si>
  <si>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</si>
  <si>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</si>
  <si>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</si>
  <si>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</si>
  <si>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</si>
  <si>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</si>
  <si>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</si>
  <si>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</si>
  <si>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</si>
  <si>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</si>
  <si>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</si>
  <si>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</si>
  <si>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</si>
  <si>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</si>
  <si>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</si>
  <si>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</si>
  <si>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</si>
  <si>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</si>
  <si>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</si>
  <si>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</si>
  <si>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</si>
  <si>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</si>
  <si>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</si>
  <si>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</si>
  <si>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</si>
  <si>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</si>
  <si>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</si>
  <si>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</si>
  <si>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</si>
  <si>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</si>
  <si>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</si>
  <si>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</si>
  <si>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</si>
  <si>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</si>
  <si>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</si>
  <si>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</si>
  <si>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</si>
  <si>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</si>
  <si>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</si>
  <si>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</si>
  <si>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</si>
  <si>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</si>
  <si>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</si>
  <si>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</si>
  <si>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</si>
  <si>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</si>
  <si>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</si>
  <si>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</si>
  <si>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</si>
  <si>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</si>
  <si>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</si>
  <si>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</si>
  <si>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</si>
  <si>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</si>
  <si>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</si>
  <si>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</si>
  <si>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</si>
  <si>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</si>
  <si>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</si>
  <si>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</si>
  <si>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</si>
  <si>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</si>
  <si>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</si>
  <si>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</si>
  <si>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</si>
  <si>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</si>
  <si>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</si>
  <si>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</si>
  <si>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</si>
  <si>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</si>
  <si>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</si>
  <si>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</si>
  <si>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</si>
  <si>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</si>
  <si>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</si>
  <si>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</si>
  <si>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</si>
  <si>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</si>
  <si>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</si>
  <si>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</si>
  <si>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</si>
  <si>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</si>
  <si>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</si>
  <si>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</si>
  <si>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</si>
  <si>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</si>
  <si>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</si>
  <si>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</si>
  <si>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</si>
  <si>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</si>
  <si>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</si>
  <si>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</si>
  <si>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</si>
  <si>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</si>
  <si>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t>
  </si>
  <si>
    <t>文部科学省</t>
  </si>
  <si>
    <t>男女共同参画社会の実現の加速に向けた学習機会充実事業</t>
    <phoneticPr fontId="6"/>
  </si>
  <si>
    <t>生涯学習政策局</t>
    <phoneticPr fontId="6"/>
  </si>
  <si>
    <t>男女共同参画学習課</t>
    <phoneticPr fontId="6"/>
  </si>
  <si>
    <t>男女共同参画学習課長
高橋　雅之</t>
    <rPh sb="11" eb="13">
      <t>タカハシ</t>
    </rPh>
    <rPh sb="14" eb="16">
      <t>マサユキ</t>
    </rPh>
    <phoneticPr fontId="6"/>
  </si>
  <si>
    <t>　第3次男女共同参画基本計画では「地域における身近な男女共同参画の推進」、「男性、子供にとっての男女共同参画」があらためて強調されていることから、男女共同参画社会の実現の加速のため、男女共同参画の視点を地域づくりに反映できるような女性人材の育成や男性・子供にとっても多様な選択が可能となるような男女共同参画の学習機会の充実を図る。</t>
    <phoneticPr fontId="6"/>
  </si>
  <si>
    <t>-</t>
    <phoneticPr fontId="6"/>
  </si>
  <si>
    <t>第3次男女共同参画基本計画（平成22年12月17日閣議決定）</t>
    <phoneticPr fontId="6"/>
  </si>
  <si>
    <t>　男女の働き方や家庭生活に関する現状を知り、将来の「生き方」や「働き方」、「男女がともに活躍できる社会」について、学生同士で議論し考える機会を提供するため、大学生を対象に参加型のワークショップを開催し、男子学生、女子学生がそれぞれの考え方について共に理解を深めることを推進する。また、ワークショップの成果をもとに、その取組みを全国へ周知するための報告書を作成し、今後のさらなる普及・啓発に向けて手引書作成について検討する。さらに、高校生を対象とした男女共同参画の視点からのキャリア教育資料（ブックレット）の普及を行い、男女共同参画の視点を踏まえたキャリア教育の一層の充実を図る。</t>
    <phoneticPr fontId="6"/>
  </si>
  <si>
    <t>男女共同参画に関するワークショップの満足度を80%以上とする</t>
    <rPh sb="0" eb="2">
      <t>ダンジョ</t>
    </rPh>
    <rPh sb="2" eb="4">
      <t>キョウドウ</t>
    </rPh>
    <rPh sb="4" eb="6">
      <t>サンカク</t>
    </rPh>
    <rPh sb="7" eb="8">
      <t>カン</t>
    </rPh>
    <rPh sb="18" eb="21">
      <t>マンゾクド</t>
    </rPh>
    <rPh sb="25" eb="27">
      <t>イジョウ</t>
    </rPh>
    <phoneticPr fontId="6"/>
  </si>
  <si>
    <t>ワークショップのアンケートで満足と回答した者の割合</t>
    <rPh sb="17" eb="19">
      <t>カイトウ</t>
    </rPh>
    <rPh sb="21" eb="22">
      <t>モノ</t>
    </rPh>
    <rPh sb="23" eb="25">
      <t>ワリアイ</t>
    </rPh>
    <phoneticPr fontId="6"/>
  </si>
  <si>
    <t>-</t>
    <phoneticPr fontId="6"/>
  </si>
  <si>
    <t>回</t>
    <rPh sb="0" eb="1">
      <t>カイ</t>
    </rPh>
    <phoneticPr fontId="6"/>
  </si>
  <si>
    <t>-</t>
    <phoneticPr fontId="6"/>
  </si>
  <si>
    <t>点</t>
    <rPh sb="0" eb="1">
      <t>テン</t>
    </rPh>
    <phoneticPr fontId="6"/>
  </si>
  <si>
    <t>-</t>
    <phoneticPr fontId="6"/>
  </si>
  <si>
    <t>-</t>
    <phoneticPr fontId="6"/>
  </si>
  <si>
    <t>-</t>
    <phoneticPr fontId="6"/>
  </si>
  <si>
    <t>社会参画につながる女性の学び促進のための応援フェスタの開催</t>
    <phoneticPr fontId="6"/>
  </si>
  <si>
    <t>円</t>
    <rPh sb="0" eb="1">
      <t>エン</t>
    </rPh>
    <phoneticPr fontId="6"/>
  </si>
  <si>
    <t>円／人</t>
    <rPh sb="0" eb="1">
      <t>エン</t>
    </rPh>
    <rPh sb="2" eb="3">
      <t>ヒト</t>
    </rPh>
    <phoneticPr fontId="6"/>
  </si>
  <si>
    <t>901,597/57</t>
    <phoneticPr fontId="6"/>
  </si>
  <si>
    <t>913,940/115</t>
    <phoneticPr fontId="6"/>
  </si>
  <si>
    <t>キャリア教育資料作成費／使用対象生徒数（高等学校・中等教育学校）</t>
    <phoneticPr fontId="6"/>
  </si>
  <si>
    <t>円/部</t>
    <rPh sb="0" eb="1">
      <t>エン</t>
    </rPh>
    <rPh sb="2" eb="3">
      <t>ブ</t>
    </rPh>
    <phoneticPr fontId="6"/>
  </si>
  <si>
    <t>円／部</t>
    <rPh sb="0" eb="1">
      <t>エン</t>
    </rPh>
    <rPh sb="2" eb="3">
      <t>ブ</t>
    </rPh>
    <phoneticPr fontId="6"/>
  </si>
  <si>
    <t>女性の学び応援フェスタの開催に要した経費／参加人数　　　　　　　　　</t>
    <phoneticPr fontId="6"/>
  </si>
  <si>
    <t>-</t>
    <phoneticPr fontId="6"/>
  </si>
  <si>
    <t>円/人</t>
    <rPh sb="0" eb="1">
      <t>エン</t>
    </rPh>
    <rPh sb="2" eb="3">
      <t>ヒト</t>
    </rPh>
    <phoneticPr fontId="6"/>
  </si>
  <si>
    <t>諸謝金</t>
    <rPh sb="0" eb="1">
      <t>ショ</t>
    </rPh>
    <rPh sb="1" eb="3">
      <t>シャキン</t>
    </rPh>
    <phoneticPr fontId="8"/>
  </si>
  <si>
    <t>職員旅費</t>
    <rPh sb="0" eb="2">
      <t>ショクイン</t>
    </rPh>
    <rPh sb="2" eb="4">
      <t>リョヒ</t>
    </rPh>
    <phoneticPr fontId="8"/>
  </si>
  <si>
    <t>委員等旅費</t>
    <rPh sb="0" eb="2">
      <t>イイン</t>
    </rPh>
    <rPh sb="2" eb="3">
      <t>トウ</t>
    </rPh>
    <rPh sb="3" eb="5">
      <t>リョヒ</t>
    </rPh>
    <phoneticPr fontId="8"/>
  </si>
  <si>
    <t>庁費</t>
  </si>
  <si>
    <t>生涯学習振興事業委託費</t>
    <rPh sb="0" eb="2">
      <t>ショウガイ</t>
    </rPh>
    <rPh sb="2" eb="4">
      <t>ガクシュウ</t>
    </rPh>
    <rPh sb="4" eb="8">
      <t>シンコウジギョウ</t>
    </rPh>
    <rPh sb="8" eb="11">
      <t>イタクヒ</t>
    </rPh>
    <phoneticPr fontId="6"/>
  </si>
  <si>
    <t xml:space="preserve">男女共同参画に関するワークショップ、フェスタ等の受講者満足度
※受講後に受講者へのアンケートを実施し、本事業について「非常に満足であった」「満足であった」と回答した者の割合。
</t>
    <phoneticPr fontId="6"/>
  </si>
  <si>
    <t>男女共同参画の視点からのキャリア教育の推進に資する資料（ブックレット、ワークショッププログラム等）又は地域における女性の学びの促進に資する資料（事例集、調査研究成果等）の作成点数</t>
    <phoneticPr fontId="6"/>
  </si>
  <si>
    <t>%</t>
    <phoneticPr fontId="6"/>
  </si>
  <si>
    <t>男女共同参画は、我が国にとって最重要課題の一つであり、特に、女性の活躍推進は多様な人材の確保につながり、社会全体に活力をもたらすものとなる。</t>
    <rPh sb="0" eb="2">
      <t>ダンジョ</t>
    </rPh>
    <rPh sb="2" eb="4">
      <t>キョウドウ</t>
    </rPh>
    <rPh sb="4" eb="6">
      <t>サンカク</t>
    </rPh>
    <rPh sb="8" eb="9">
      <t>ワ</t>
    </rPh>
    <rPh sb="10" eb="11">
      <t>クニ</t>
    </rPh>
    <rPh sb="15" eb="18">
      <t>サイジュウヨウ</t>
    </rPh>
    <rPh sb="18" eb="20">
      <t>カダイ</t>
    </rPh>
    <rPh sb="21" eb="22">
      <t>ヒト</t>
    </rPh>
    <rPh sb="27" eb="28">
      <t>トク</t>
    </rPh>
    <rPh sb="30" eb="32">
      <t>ジョセイ</t>
    </rPh>
    <rPh sb="33" eb="35">
      <t>カツヤク</t>
    </rPh>
    <rPh sb="35" eb="37">
      <t>スイシン</t>
    </rPh>
    <rPh sb="38" eb="40">
      <t>タヨウ</t>
    </rPh>
    <rPh sb="41" eb="43">
      <t>ジンザイ</t>
    </rPh>
    <rPh sb="44" eb="46">
      <t>カクホ</t>
    </rPh>
    <rPh sb="52" eb="54">
      <t>シャカイ</t>
    </rPh>
    <rPh sb="54" eb="56">
      <t>ゼンタイ</t>
    </rPh>
    <rPh sb="57" eb="59">
      <t>カツリョク</t>
    </rPh>
    <phoneticPr fontId="6"/>
  </si>
  <si>
    <t>本事業は、第3次男女共同参画基本計画で改めて強調されている分野（男性・子供に対する男女共同参画の教育・学習、地域づくりへの女性の参画）に関するものであり、事業の優先度は高い。</t>
    <phoneticPr fontId="6"/>
  </si>
  <si>
    <t>ワークショップ参加者から参加費は徴収していないが、会場までの旅費は各自負担としている。</t>
    <rPh sb="7" eb="10">
      <t>サンカシャ</t>
    </rPh>
    <rPh sb="12" eb="15">
      <t>サンカヒ</t>
    </rPh>
    <rPh sb="16" eb="18">
      <t>チョウシュウ</t>
    </rPh>
    <rPh sb="25" eb="27">
      <t>カイジョウ</t>
    </rPh>
    <rPh sb="30" eb="32">
      <t>リョヒ</t>
    </rPh>
    <rPh sb="33" eb="35">
      <t>カクジ</t>
    </rPh>
    <rPh sb="35" eb="37">
      <t>フタン</t>
    </rPh>
    <phoneticPr fontId="6"/>
  </si>
  <si>
    <t>支出先の適切な選定や実施内容の精選により、単位当たりコストを妥当な水準としている。</t>
    <phoneticPr fontId="6"/>
  </si>
  <si>
    <t>参加型ワークショップでは、満足度が目標値を超えており、目標に見合ったものとなっている。</t>
    <rPh sb="0" eb="3">
      <t>サンカガタ</t>
    </rPh>
    <rPh sb="13" eb="16">
      <t>マンゾクド</t>
    </rPh>
    <rPh sb="17" eb="19">
      <t>モクヒョウ</t>
    </rPh>
    <rPh sb="19" eb="20">
      <t>チ</t>
    </rPh>
    <rPh sb="21" eb="22">
      <t>コ</t>
    </rPh>
    <rPh sb="27" eb="29">
      <t>モクヒョウ</t>
    </rPh>
    <rPh sb="30" eb="32">
      <t>ミア</t>
    </rPh>
    <phoneticPr fontId="6"/>
  </si>
  <si>
    <t>本事業は参加型のワークショップ等、効果の高い手法を用いている。</t>
    <phoneticPr fontId="6"/>
  </si>
  <si>
    <t>第3次男女共同参画基本計画に基づき男女共同参画を推進するため、定量的な指標を立てた上で実施している。</t>
    <phoneticPr fontId="6"/>
  </si>
  <si>
    <t>当事業で得られた成果は、学校現場や女性関連施設が利用しやすいよう紙媒体にて配付するとともに、広く一般にも利用できるよう、ホームページへ掲載を行っている。</t>
    <phoneticPr fontId="6"/>
  </si>
  <si>
    <t>‐</t>
  </si>
  <si>
    <t>無</t>
  </si>
  <si>
    <t>有</t>
  </si>
  <si>
    <t>△</t>
  </si>
  <si>
    <t>費目・使途については講師や執筆者への謝金・旅費、印刷製本費等、事業目的に即し、真に必要なものに限定している。また、事業の実施にあたっては会場経費の削減を行う等の効率化を図っている。</t>
    <phoneticPr fontId="6"/>
  </si>
  <si>
    <t>　本取組により得られた成果の普及を図ることにより、大学等キャリア教育の現場や各都道府県の男女共同参画センター等における自主的な取組の充実を図る必要がある。また、地域における女性の活躍推進について、今後さらに検討すべきである。</t>
    <rPh sb="25" eb="28">
      <t>ダイガクトウ</t>
    </rPh>
    <rPh sb="32" eb="34">
      <t>キョウイク</t>
    </rPh>
    <rPh sb="35" eb="37">
      <t>ゲンバ</t>
    </rPh>
    <rPh sb="38" eb="39">
      <t>カク</t>
    </rPh>
    <rPh sb="39" eb="43">
      <t>トドウフケン</t>
    </rPh>
    <rPh sb="44" eb="46">
      <t>ダンジョ</t>
    </rPh>
    <rPh sb="46" eb="48">
      <t>キョウドウ</t>
    </rPh>
    <rPh sb="48" eb="50">
      <t>サンカク</t>
    </rPh>
    <rPh sb="54" eb="55">
      <t>トウ</t>
    </rPh>
    <rPh sb="80" eb="82">
      <t>チイキ</t>
    </rPh>
    <rPh sb="86" eb="88">
      <t>ジョセイ</t>
    </rPh>
    <rPh sb="89" eb="91">
      <t>カツヤク</t>
    </rPh>
    <rPh sb="91" eb="93">
      <t>スイシン</t>
    </rPh>
    <rPh sb="98" eb="100">
      <t>コンゴ</t>
    </rPh>
    <rPh sb="103" eb="105">
      <t>ケントウ</t>
    </rPh>
    <phoneticPr fontId="6"/>
  </si>
  <si>
    <t>　ワークショップの開催については、参加者の満足度も80%を超えており、男女共同参画に関し学生向けの事業を検討している大学や女性関連施設へ学習モデルを提供することは意義がある。
　また、ワークショップにおいて実施したワールド・カフェ方式に関する実践手引書は、今後学校現場において男女がともに自分の考えを語り合う機会を生み出すことに寄与し、キャリア教育に男女共同参画の視点を取り入れる契機となり、男女共に多様な選択を可能とするキャリア教育の一層の充実につながる。</t>
    <rPh sb="9" eb="11">
      <t>カイサイ</t>
    </rPh>
    <rPh sb="103" eb="105">
      <t>ジッシ</t>
    </rPh>
    <rPh sb="115" eb="117">
      <t>ホウシキ</t>
    </rPh>
    <rPh sb="118" eb="119">
      <t>カン</t>
    </rPh>
    <rPh sb="121" eb="123">
      <t>ジッセン</t>
    </rPh>
    <rPh sb="123" eb="126">
      <t>テビキショ</t>
    </rPh>
    <rPh sb="128" eb="130">
      <t>コンゴ</t>
    </rPh>
    <rPh sb="138" eb="140">
      <t>ダンジョ</t>
    </rPh>
    <rPh sb="144" eb="146">
      <t>ジブン</t>
    </rPh>
    <rPh sb="147" eb="148">
      <t>カンガ</t>
    </rPh>
    <rPh sb="150" eb="151">
      <t>カタ</t>
    </rPh>
    <rPh sb="152" eb="153">
      <t>ア</t>
    </rPh>
    <rPh sb="154" eb="156">
      <t>キカイ</t>
    </rPh>
    <rPh sb="157" eb="158">
      <t>ウ</t>
    </rPh>
    <rPh sb="159" eb="160">
      <t>ダ</t>
    </rPh>
    <rPh sb="164" eb="166">
      <t>キヨ</t>
    </rPh>
    <phoneticPr fontId="6"/>
  </si>
  <si>
    <t>新24－0001</t>
    <phoneticPr fontId="6"/>
  </si>
  <si>
    <t>○成果物公表先
ホームページ「男女共同参画社会の推進のために」　http://www.mext.go.jp/a_menu/ikusei/kyoudou/detail/1352106.htm
○本事業の参考となる資料
ホームページ「第三次男女共同参画基本計画」（内閣府男女共同参画局）
http://www.gender.go.jp/about_danjo/basic_plans/3rd/index.html</t>
    <phoneticPr fontId="6"/>
  </si>
  <si>
    <t>1,095,451/80</t>
    <phoneticPr fontId="6"/>
  </si>
  <si>
    <t>諸謝金</t>
    <rPh sb="0" eb="3">
      <t>ショシャキン</t>
    </rPh>
    <phoneticPr fontId="6"/>
  </si>
  <si>
    <t>雑役務費</t>
    <rPh sb="0" eb="1">
      <t>ザツ</t>
    </rPh>
    <rPh sb="1" eb="3">
      <t>エキム</t>
    </rPh>
    <rPh sb="3" eb="4">
      <t>ヒ</t>
    </rPh>
    <phoneticPr fontId="6"/>
  </si>
  <si>
    <t>ウェブ・ラジオ広告制作料、チラシデザイン料</t>
    <rPh sb="7" eb="9">
      <t>コウコク</t>
    </rPh>
    <rPh sb="9" eb="11">
      <t>セイサク</t>
    </rPh>
    <rPh sb="11" eb="12">
      <t>リョウ</t>
    </rPh>
    <rPh sb="20" eb="21">
      <t>リョウ</t>
    </rPh>
    <phoneticPr fontId="6"/>
  </si>
  <si>
    <t>再委託費</t>
    <rPh sb="0" eb="3">
      <t>サイイタク</t>
    </rPh>
    <rPh sb="3" eb="4">
      <t>ヒ</t>
    </rPh>
    <phoneticPr fontId="6"/>
  </si>
  <si>
    <t>株式会社フォンテック</t>
    <rPh sb="0" eb="4">
      <t>カブシキガイシャ</t>
    </rPh>
    <phoneticPr fontId="6"/>
  </si>
  <si>
    <t>旅費</t>
    <rPh sb="0" eb="2">
      <t>リョヒ</t>
    </rPh>
    <phoneticPr fontId="6"/>
  </si>
  <si>
    <t>印刷製本費</t>
    <rPh sb="0" eb="2">
      <t>インサツ</t>
    </rPh>
    <rPh sb="2" eb="4">
      <t>セイホン</t>
    </rPh>
    <rPh sb="4" eb="5">
      <t>ヒ</t>
    </rPh>
    <phoneticPr fontId="6"/>
  </si>
  <si>
    <t>その他</t>
    <rPh sb="2" eb="3">
      <t>タ</t>
    </rPh>
    <phoneticPr fontId="6"/>
  </si>
  <si>
    <t>会議開催経費(会場使用料、消耗品）</t>
    <rPh sb="0" eb="2">
      <t>カイギ</t>
    </rPh>
    <rPh sb="2" eb="4">
      <t>カイサイ</t>
    </rPh>
    <rPh sb="4" eb="6">
      <t>ケイヒ</t>
    </rPh>
    <rPh sb="7" eb="9">
      <t>カイジョウ</t>
    </rPh>
    <rPh sb="9" eb="12">
      <t>シヨウリョウ</t>
    </rPh>
    <rPh sb="13" eb="15">
      <t>ショウモウ</t>
    </rPh>
    <rPh sb="15" eb="16">
      <t>ヒン</t>
    </rPh>
    <phoneticPr fontId="6"/>
  </si>
  <si>
    <t>パネリスト謝金、クロスセッション出展者謝金</t>
    <rPh sb="5" eb="7">
      <t>シャキン</t>
    </rPh>
    <rPh sb="16" eb="19">
      <t>シュッテンシャ</t>
    </rPh>
    <rPh sb="19" eb="21">
      <t>シャキン</t>
    </rPh>
    <phoneticPr fontId="6"/>
  </si>
  <si>
    <t>パネリスト、クロスセッション出展者旅費</t>
    <rPh sb="14" eb="17">
      <t>シュッテンシャ</t>
    </rPh>
    <rPh sb="17" eb="19">
      <t>リョヒ</t>
    </rPh>
    <phoneticPr fontId="6"/>
  </si>
  <si>
    <t>告知用チラシ、当日プログラム印刷</t>
    <rPh sb="0" eb="2">
      <t>コクチ</t>
    </rPh>
    <rPh sb="2" eb="3">
      <t>ヨウ</t>
    </rPh>
    <rPh sb="7" eb="9">
      <t>トウジツ</t>
    </rPh>
    <rPh sb="14" eb="16">
      <t>インサツ</t>
    </rPh>
    <phoneticPr fontId="6"/>
  </si>
  <si>
    <t>賃金</t>
    <rPh sb="0" eb="2">
      <t>チンギン</t>
    </rPh>
    <phoneticPr fontId="6"/>
  </si>
  <si>
    <t>出展団体対応、当日受付、誘導等スタッフ賃金</t>
    <rPh sb="0" eb="2">
      <t>シュッテン</t>
    </rPh>
    <rPh sb="2" eb="4">
      <t>ダンタイ</t>
    </rPh>
    <rPh sb="4" eb="6">
      <t>タイオウ</t>
    </rPh>
    <rPh sb="7" eb="9">
      <t>トウジツ</t>
    </rPh>
    <rPh sb="9" eb="11">
      <t>ウケツケ</t>
    </rPh>
    <rPh sb="12" eb="14">
      <t>ユウドウ</t>
    </rPh>
    <rPh sb="14" eb="15">
      <t>トウ</t>
    </rPh>
    <rPh sb="19" eb="21">
      <t>チンギン</t>
    </rPh>
    <phoneticPr fontId="6"/>
  </si>
  <si>
    <t>通信運搬費</t>
    <rPh sb="0" eb="2">
      <t>ツウシン</t>
    </rPh>
    <rPh sb="2" eb="4">
      <t>ウンパン</t>
    </rPh>
    <rPh sb="4" eb="5">
      <t>ヒ</t>
    </rPh>
    <phoneticPr fontId="6"/>
  </si>
  <si>
    <t>告知チラシ、ポスター等送料</t>
    <rPh sb="0" eb="2">
      <t>コクチ</t>
    </rPh>
    <rPh sb="10" eb="11">
      <t>トウ</t>
    </rPh>
    <rPh sb="11" eb="13">
      <t>ソウリョウ</t>
    </rPh>
    <phoneticPr fontId="6"/>
  </si>
  <si>
    <t>フェスタ会場立て看板等作成費</t>
    <rPh sb="4" eb="6">
      <t>カイジョウ</t>
    </rPh>
    <rPh sb="6" eb="7">
      <t>タ</t>
    </rPh>
    <rPh sb="8" eb="10">
      <t>カンバン</t>
    </rPh>
    <rPh sb="10" eb="11">
      <t>トウ</t>
    </rPh>
    <rPh sb="11" eb="13">
      <t>サクセイ</t>
    </rPh>
    <rPh sb="13" eb="14">
      <t>ヒ</t>
    </rPh>
    <phoneticPr fontId="6"/>
  </si>
  <si>
    <t>消耗品費、備品借料</t>
    <rPh sb="0" eb="2">
      <t>ショウモウ</t>
    </rPh>
    <rPh sb="2" eb="3">
      <t>ヒン</t>
    </rPh>
    <rPh sb="3" eb="4">
      <t>ヒ</t>
    </rPh>
    <rPh sb="5" eb="7">
      <t>ビヒン</t>
    </rPh>
    <rPh sb="7" eb="9">
      <t>シャクリョウ</t>
    </rPh>
    <phoneticPr fontId="6"/>
  </si>
  <si>
    <t>人件費</t>
    <rPh sb="0" eb="3">
      <t>ジンケンヒ</t>
    </rPh>
    <phoneticPr fontId="6"/>
  </si>
  <si>
    <t>調査研究スタッフ人件費</t>
    <rPh sb="0" eb="2">
      <t>チョウサ</t>
    </rPh>
    <rPh sb="2" eb="4">
      <t>ケンキュウ</t>
    </rPh>
    <rPh sb="8" eb="11">
      <t>ジンケンヒ</t>
    </rPh>
    <phoneticPr fontId="6"/>
  </si>
  <si>
    <t>事例集印刷製本費</t>
    <rPh sb="0" eb="2">
      <t>ジレイ</t>
    </rPh>
    <rPh sb="2" eb="3">
      <t>シュウ</t>
    </rPh>
    <rPh sb="3" eb="5">
      <t>インサツ</t>
    </rPh>
    <rPh sb="5" eb="7">
      <t>セイホン</t>
    </rPh>
    <rPh sb="7" eb="8">
      <t>ヒ</t>
    </rPh>
    <phoneticPr fontId="6"/>
  </si>
  <si>
    <t>事例ヒアリングに伴う交通費、宿泊費</t>
    <rPh sb="0" eb="2">
      <t>ジレイ</t>
    </rPh>
    <rPh sb="8" eb="9">
      <t>トモナ</t>
    </rPh>
    <rPh sb="10" eb="13">
      <t>コウツウヒ</t>
    </rPh>
    <rPh sb="14" eb="17">
      <t>シュクハクヒ</t>
    </rPh>
    <phoneticPr fontId="6"/>
  </si>
  <si>
    <t>アンケート調査票発送費</t>
    <rPh sb="5" eb="7">
      <t>チョウサ</t>
    </rPh>
    <rPh sb="7" eb="8">
      <t>ヒョウ</t>
    </rPh>
    <rPh sb="8" eb="10">
      <t>ハッソウ</t>
    </rPh>
    <rPh sb="10" eb="11">
      <t>ヒ</t>
    </rPh>
    <phoneticPr fontId="6"/>
  </si>
  <si>
    <t>消耗品費、一般管理費</t>
    <rPh sb="0" eb="2">
      <t>ショウモウ</t>
    </rPh>
    <rPh sb="2" eb="3">
      <t>ヒン</t>
    </rPh>
    <rPh sb="3" eb="4">
      <t>ヒ</t>
    </rPh>
    <rPh sb="5" eb="7">
      <t>イッパン</t>
    </rPh>
    <rPh sb="7" eb="10">
      <t>カンリヒ</t>
    </rPh>
    <phoneticPr fontId="6"/>
  </si>
  <si>
    <t>-</t>
    <phoneticPr fontId="6"/>
  </si>
  <si>
    <t>6,216,000/400</t>
    <phoneticPr fontId="6"/>
  </si>
  <si>
    <t>株式会社政策研究所</t>
    <rPh sb="0" eb="4">
      <t>カブシキガイシャ</t>
    </rPh>
    <rPh sb="4" eb="6">
      <t>セイサク</t>
    </rPh>
    <rPh sb="6" eb="9">
      <t>ケンキュウジョ</t>
    </rPh>
    <phoneticPr fontId="6"/>
  </si>
  <si>
    <t>調査研究の実施（先進事例への聞き取り調査等事例の収集）、報告書、事例集の作成</t>
    <rPh sb="0" eb="2">
      <t>チョウサ</t>
    </rPh>
    <rPh sb="2" eb="4">
      <t>ケンキュウ</t>
    </rPh>
    <rPh sb="5" eb="7">
      <t>ジッシ</t>
    </rPh>
    <rPh sb="8" eb="10">
      <t>センシン</t>
    </rPh>
    <rPh sb="10" eb="12">
      <t>ジレイ</t>
    </rPh>
    <rPh sb="14" eb="15">
      <t>キ</t>
    </rPh>
    <rPh sb="16" eb="17">
      <t>ト</t>
    </rPh>
    <rPh sb="18" eb="20">
      <t>チョウサ</t>
    </rPh>
    <rPh sb="20" eb="21">
      <t>トウ</t>
    </rPh>
    <rPh sb="21" eb="23">
      <t>ジレイ</t>
    </rPh>
    <rPh sb="24" eb="26">
      <t>シュウシュウ</t>
    </rPh>
    <rPh sb="28" eb="31">
      <t>ホウコクショ</t>
    </rPh>
    <rPh sb="32" eb="34">
      <t>ジレイ</t>
    </rPh>
    <rPh sb="34" eb="35">
      <t>シュウ</t>
    </rPh>
    <rPh sb="36" eb="38">
      <t>サクセイ</t>
    </rPh>
    <phoneticPr fontId="6"/>
  </si>
  <si>
    <t>随意契約
（企画競争）</t>
  </si>
  <si>
    <t xml:space="preserve">フェスタの企画・立案、参加者等の募集・広報
</t>
    <phoneticPr fontId="6"/>
  </si>
  <si>
    <t xml:space="preserve">フェスタの現場運営、出展団体・参加者の管理等
</t>
    <phoneticPr fontId="6"/>
  </si>
  <si>
    <t>随意契約
（少額）</t>
  </si>
  <si>
    <t>株式会社フォンテック</t>
    <rPh sb="0" eb="2">
      <t>カブシキ</t>
    </rPh>
    <rPh sb="2" eb="4">
      <t>ガイシャ</t>
    </rPh>
    <phoneticPr fontId="6"/>
  </si>
  <si>
    <t>2,111,000/3,324,615</t>
    <phoneticPr fontId="6"/>
  </si>
  <si>
    <t>ワークショップ開催地の大学コンソーシアム（大学コンソーシアム富山）等と連携することで、広報・周知に係る費用や運営費の削減をすることができている。</t>
    <rPh sb="7" eb="9">
      <t>カイサイ</t>
    </rPh>
    <rPh sb="9" eb="10">
      <t>チ</t>
    </rPh>
    <rPh sb="11" eb="13">
      <t>ダイガク</t>
    </rPh>
    <rPh sb="21" eb="23">
      <t>ダイガク</t>
    </rPh>
    <rPh sb="30" eb="32">
      <t>トヤマ</t>
    </rPh>
    <rPh sb="33" eb="34">
      <t>トウ</t>
    </rPh>
    <rPh sb="35" eb="37">
      <t>レンケイ</t>
    </rPh>
    <rPh sb="43" eb="45">
      <t>コウホウ</t>
    </rPh>
    <rPh sb="46" eb="48">
      <t>シュウチ</t>
    </rPh>
    <rPh sb="49" eb="50">
      <t>カカ</t>
    </rPh>
    <rPh sb="51" eb="53">
      <t>ヒヨウ</t>
    </rPh>
    <rPh sb="54" eb="57">
      <t>ウンエイヒ</t>
    </rPh>
    <rPh sb="58" eb="60">
      <t>サクゲン</t>
    </rPh>
    <phoneticPr fontId="6"/>
  </si>
  <si>
    <t>学生を対象とした、男女共同参画の視点に立ったキャリア教育を進めるに当たっては、国が大学生等を対象とした資料を作成したり、学生同士が議論し考える機会を作り出し、モデルとして情報発信したりすることにより、学校現場や民間における取組を推進する必要がある。また、国が率先して全国の好事例を収集し、その取組を発信することで、地方自治体や民間での取り組みにつなげることも期待できる。</t>
    <rPh sb="0" eb="2">
      <t>ガクセイ</t>
    </rPh>
    <rPh sb="3" eb="5">
      <t>タイショウ</t>
    </rPh>
    <rPh sb="41" eb="44">
      <t>ダイガクセイ</t>
    </rPh>
    <rPh sb="44" eb="45">
      <t>トウ</t>
    </rPh>
    <rPh sb="60" eb="62">
      <t>ガクセイ</t>
    </rPh>
    <rPh sb="62" eb="64">
      <t>ドウシ</t>
    </rPh>
    <rPh sb="65" eb="67">
      <t>ギロン</t>
    </rPh>
    <rPh sb="68" eb="69">
      <t>カンガ</t>
    </rPh>
    <rPh sb="71" eb="73">
      <t>キカイ</t>
    </rPh>
    <rPh sb="74" eb="75">
      <t>ツク</t>
    </rPh>
    <rPh sb="76" eb="77">
      <t>ダ</t>
    </rPh>
    <rPh sb="85" eb="87">
      <t>ジョウホウ</t>
    </rPh>
    <rPh sb="87" eb="89">
      <t>ハッシン</t>
    </rPh>
    <rPh sb="127" eb="128">
      <t>クニ</t>
    </rPh>
    <rPh sb="129" eb="131">
      <t>ソッセン</t>
    </rPh>
    <rPh sb="133" eb="135">
      <t>ゼンコク</t>
    </rPh>
    <rPh sb="136" eb="137">
      <t>コウ</t>
    </rPh>
    <rPh sb="137" eb="139">
      <t>ジレイ</t>
    </rPh>
    <rPh sb="140" eb="142">
      <t>シュウシュウ</t>
    </rPh>
    <rPh sb="146" eb="147">
      <t>ト</t>
    </rPh>
    <rPh sb="147" eb="148">
      <t>ク</t>
    </rPh>
    <rPh sb="149" eb="151">
      <t>ハッシン</t>
    </rPh>
    <rPh sb="157" eb="159">
      <t>チホウ</t>
    </rPh>
    <rPh sb="159" eb="162">
      <t>ジチタイ</t>
    </rPh>
    <rPh sb="163" eb="165">
      <t>ミンカン</t>
    </rPh>
    <rPh sb="167" eb="168">
      <t>ト</t>
    </rPh>
    <rPh sb="169" eb="170">
      <t>ク</t>
    </rPh>
    <rPh sb="179" eb="181">
      <t>キタイ</t>
    </rPh>
    <phoneticPr fontId="6"/>
  </si>
  <si>
    <t>地域づくりに参画する女性人材育成のための学習プログラムに関する事例集・報告書等の作成</t>
    <rPh sb="35" eb="38">
      <t>ホウコクショ</t>
    </rPh>
    <rPh sb="40" eb="42">
      <t>サクセイ</t>
    </rPh>
    <phoneticPr fontId="6"/>
  </si>
  <si>
    <t>A.株式会社政策研究所</t>
    <rPh sb="2" eb="6">
      <t>カブシキガイシャ</t>
    </rPh>
    <rPh sb="6" eb="8">
      <t>セイサク</t>
    </rPh>
    <rPh sb="8" eb="11">
      <t>ケンキュウジョ</t>
    </rPh>
    <phoneticPr fontId="6"/>
  </si>
  <si>
    <t>C.株式会社フォンテック</t>
    <rPh sb="2" eb="6">
      <t>カブシキガイシャ</t>
    </rPh>
    <phoneticPr fontId="6"/>
  </si>
  <si>
    <t>-</t>
    <phoneticPr fontId="6"/>
  </si>
  <si>
    <t>企画競争入札を行ったうえで契約し、費目・使途についても精査した上で支出をしている。</t>
    <rPh sb="0" eb="2">
      <t>キカク</t>
    </rPh>
    <rPh sb="2" eb="4">
      <t>キョウソウ</t>
    </rPh>
    <rPh sb="4" eb="6">
      <t>ニュウサツ</t>
    </rPh>
    <rPh sb="7" eb="8">
      <t>オコナ</t>
    </rPh>
    <rPh sb="13" eb="15">
      <t>ケイヤク</t>
    </rPh>
    <rPh sb="17" eb="19">
      <t>ヒモク</t>
    </rPh>
    <rPh sb="20" eb="22">
      <t>シト</t>
    </rPh>
    <rPh sb="27" eb="29">
      <t>セイサ</t>
    </rPh>
    <rPh sb="31" eb="32">
      <t>ウエ</t>
    </rPh>
    <rPh sb="33" eb="35">
      <t>シシュツ</t>
    </rPh>
    <phoneticPr fontId="6"/>
  </si>
  <si>
    <t>生涯学習社会の実現を目指すためには、個人の可能性を引き出すための学びが不可欠であり、本事業では学校教育段階における男女共同参画の視点からのキャリア教育と、地域における社会参画につながる女性の学びの促進について取り組んでいる。本事業において大学生を対象とし、学生同士が議論し考える機会を提供し、モデルとして情報発信すること及び社会参画につながる女性の学びについて先進事例を把握し、それを発信することにより生涯を通じた学習機会の拡大に寄与する。</t>
    <rPh sb="0" eb="2">
      <t>ショウガイ</t>
    </rPh>
    <rPh sb="2" eb="4">
      <t>ガクシュウ</t>
    </rPh>
    <rPh sb="4" eb="6">
      <t>シャカイ</t>
    </rPh>
    <rPh sb="7" eb="9">
      <t>ジツゲン</t>
    </rPh>
    <rPh sb="10" eb="12">
      <t>メザ</t>
    </rPh>
    <rPh sb="18" eb="20">
      <t>コジン</t>
    </rPh>
    <rPh sb="21" eb="24">
      <t>カノウセイ</t>
    </rPh>
    <rPh sb="25" eb="26">
      <t>ヒ</t>
    </rPh>
    <rPh sb="27" eb="28">
      <t>ダ</t>
    </rPh>
    <rPh sb="32" eb="33">
      <t>マナ</t>
    </rPh>
    <rPh sb="35" eb="38">
      <t>フカケツ</t>
    </rPh>
    <rPh sb="42" eb="43">
      <t>ホン</t>
    </rPh>
    <rPh sb="43" eb="45">
      <t>ジギョウ</t>
    </rPh>
    <rPh sb="47" eb="49">
      <t>ガッコウ</t>
    </rPh>
    <rPh sb="49" eb="51">
      <t>キョウイク</t>
    </rPh>
    <rPh sb="51" eb="53">
      <t>ダンカイ</t>
    </rPh>
    <rPh sb="57" eb="59">
      <t>ダンジョ</t>
    </rPh>
    <rPh sb="59" eb="61">
      <t>キョウドウ</t>
    </rPh>
    <rPh sb="61" eb="63">
      <t>サンカク</t>
    </rPh>
    <rPh sb="64" eb="66">
      <t>シテン</t>
    </rPh>
    <rPh sb="73" eb="75">
      <t>キョウイク</t>
    </rPh>
    <rPh sb="77" eb="79">
      <t>チイキ</t>
    </rPh>
    <rPh sb="83" eb="85">
      <t>シャカイ</t>
    </rPh>
    <rPh sb="85" eb="87">
      <t>サンカク</t>
    </rPh>
    <rPh sb="92" eb="94">
      <t>ジョセイ</t>
    </rPh>
    <rPh sb="95" eb="96">
      <t>マナ</t>
    </rPh>
    <rPh sb="98" eb="100">
      <t>ソクシン</t>
    </rPh>
    <rPh sb="104" eb="105">
      <t>ト</t>
    </rPh>
    <rPh sb="106" eb="107">
      <t>ク</t>
    </rPh>
    <rPh sb="112" eb="113">
      <t>ホン</t>
    </rPh>
    <rPh sb="113" eb="115">
      <t>ジギョウ</t>
    </rPh>
    <rPh sb="119" eb="122">
      <t>ダイガクセイ</t>
    </rPh>
    <rPh sb="123" eb="125">
      <t>タイショウ</t>
    </rPh>
    <rPh sb="128" eb="130">
      <t>ガクセイ</t>
    </rPh>
    <rPh sb="130" eb="132">
      <t>ドウシ</t>
    </rPh>
    <rPh sb="133" eb="135">
      <t>ギロン</t>
    </rPh>
    <rPh sb="136" eb="137">
      <t>カンガ</t>
    </rPh>
    <rPh sb="139" eb="141">
      <t>キカイ</t>
    </rPh>
    <rPh sb="142" eb="144">
      <t>テイキョウ</t>
    </rPh>
    <rPh sb="152" eb="154">
      <t>ジョウホウ</t>
    </rPh>
    <rPh sb="154" eb="156">
      <t>ハッシン</t>
    </rPh>
    <rPh sb="160" eb="161">
      <t>オヨ</t>
    </rPh>
    <rPh sb="162" eb="164">
      <t>シャカイ</t>
    </rPh>
    <rPh sb="164" eb="166">
      <t>サンカク</t>
    </rPh>
    <rPh sb="171" eb="173">
      <t>ジョセイ</t>
    </rPh>
    <rPh sb="174" eb="175">
      <t>マナ</t>
    </rPh>
    <rPh sb="180" eb="182">
      <t>センシン</t>
    </rPh>
    <rPh sb="182" eb="184">
      <t>ジレイ</t>
    </rPh>
    <rPh sb="185" eb="187">
      <t>ハアク</t>
    </rPh>
    <rPh sb="192" eb="194">
      <t>ハッシン</t>
    </rPh>
    <rPh sb="201" eb="203">
      <t>ショウガイ</t>
    </rPh>
    <rPh sb="204" eb="205">
      <t>ツウ</t>
    </rPh>
    <rPh sb="207" eb="209">
      <t>ガクシュウ</t>
    </rPh>
    <rPh sb="209" eb="211">
      <t>キカイ</t>
    </rPh>
    <rPh sb="212" eb="214">
      <t>カクダイ</t>
    </rPh>
    <rPh sb="215" eb="217">
      <t>キヨ</t>
    </rPh>
    <phoneticPr fontId="6"/>
  </si>
  <si>
    <t>-</t>
  </si>
  <si>
    <t>-</t>
    <phoneticPr fontId="6"/>
  </si>
  <si>
    <t>-</t>
    <phoneticPr fontId="6"/>
  </si>
  <si>
    <t>-</t>
    <phoneticPr fontId="6"/>
  </si>
  <si>
    <t>-</t>
    <phoneticPr fontId="6"/>
  </si>
  <si>
    <t>-</t>
    <phoneticPr fontId="6"/>
  </si>
  <si>
    <t>-</t>
    <phoneticPr fontId="6"/>
  </si>
  <si>
    <t>0020</t>
    <phoneticPr fontId="6"/>
  </si>
  <si>
    <t>0017</t>
    <phoneticPr fontId="6"/>
  </si>
  <si>
    <t>0018</t>
    <phoneticPr fontId="6"/>
  </si>
  <si>
    <t>1 生涯学習社会の実現</t>
    <phoneticPr fontId="6"/>
  </si>
  <si>
    <t>1-2 生涯を通じた学習機会の拡大</t>
    <phoneticPr fontId="6"/>
  </si>
  <si>
    <t>-</t>
    <phoneticPr fontId="6"/>
  </si>
  <si>
    <t>株式会社ＴＢＳラジオ（旧ＴＢＳラジオ＆コミュニケーションズ）</t>
    <rPh sb="0" eb="4">
      <t>カブシキガイシャ</t>
    </rPh>
    <rPh sb="11" eb="12">
      <t>キュウ</t>
    </rPh>
    <phoneticPr fontId="6"/>
  </si>
  <si>
    <t>B.株式会社ＴＢＳラジオ
（旧ＴＢＳラジオ＆コミュニケーションズ）</t>
    <rPh sb="2" eb="6">
      <t>カブシキガイシャ</t>
    </rPh>
    <rPh sb="14" eb="15">
      <t>キュウ</t>
    </rPh>
    <phoneticPr fontId="6"/>
  </si>
  <si>
    <t>-</t>
    <phoneticPr fontId="6"/>
  </si>
  <si>
    <t>-</t>
    <phoneticPr fontId="6"/>
  </si>
  <si>
    <t>-</t>
    <phoneticPr fontId="6"/>
  </si>
  <si>
    <t>-</t>
    <phoneticPr fontId="6"/>
  </si>
  <si>
    <t>-</t>
    <phoneticPr fontId="6"/>
  </si>
  <si>
    <t>-</t>
    <phoneticPr fontId="6"/>
  </si>
  <si>
    <t>-</t>
    <phoneticPr fontId="6"/>
  </si>
  <si>
    <t>5,050,860
/3,349,866</t>
    <phoneticPr fontId="6"/>
  </si>
  <si>
    <t>1,135,520
/3,200</t>
    <phoneticPr fontId="6"/>
  </si>
  <si>
    <t>7,239,844
/100</t>
    <phoneticPr fontId="6"/>
  </si>
  <si>
    <t>3,421,808
/200</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</si>
  <si>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</si>
  <si>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</si>
  <si>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</si>
  <si>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</si>
  <si>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</si>
  <si>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</si>
  <si>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</si>
  <si>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</si>
  <si>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</si>
  <si>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報告書の印刷など支出先の選定は、規則に則し適切に実施している。
　しかし、女性の「学び応援フェスタ」においては、先行する調査研究の成果を受けて開催することとしていたが、調査研究の委託とフェスタの実施を別に公募をしたことで調査研究について理解したうえで実施すること、調査研究成果をある程度取りまとまとめた後に催することになったことから、実施に係る難易度及びスケジュール等の条件が厳しくなった結果、一者応札となった。</t>
    <rPh sb="38" eb="40">
      <t>ジョセイ</t>
    </rPh>
    <rPh sb="42" eb="43">
      <t>マナ</t>
    </rPh>
    <rPh sb="44" eb="46">
      <t>オウエン</t>
    </rPh>
    <rPh sb="57" eb="59">
      <t>センコウ</t>
    </rPh>
    <rPh sb="61" eb="63">
      <t>チョウサ</t>
    </rPh>
    <rPh sb="63" eb="65">
      <t>ケンキュウ</t>
    </rPh>
    <rPh sb="66" eb="68">
      <t>セイカ</t>
    </rPh>
    <rPh sb="69" eb="70">
      <t>ウ</t>
    </rPh>
    <rPh sb="72" eb="74">
      <t>カイサイ</t>
    </rPh>
    <rPh sb="85" eb="87">
      <t>チョウサ</t>
    </rPh>
    <rPh sb="87" eb="89">
      <t>ケンキュウ</t>
    </rPh>
    <rPh sb="90" eb="92">
      <t>イタク</t>
    </rPh>
    <rPh sb="98" eb="100">
      <t>ジッシ</t>
    </rPh>
    <rPh sb="101" eb="102">
      <t>ベツ</t>
    </rPh>
    <rPh sb="103" eb="105">
      <t>コウボ</t>
    </rPh>
    <rPh sb="111" eb="113">
      <t>チョウサ</t>
    </rPh>
    <rPh sb="113" eb="115">
      <t>ケンキュウ</t>
    </rPh>
    <rPh sb="119" eb="121">
      <t>リカイ</t>
    </rPh>
    <rPh sb="126" eb="128">
      <t>ジッシ</t>
    </rPh>
    <rPh sb="133" eb="135">
      <t>チョウサ</t>
    </rPh>
    <rPh sb="135" eb="137">
      <t>ケンキュウ</t>
    </rPh>
    <rPh sb="137" eb="139">
      <t>セイカ</t>
    </rPh>
    <rPh sb="142" eb="144">
      <t>テイド</t>
    </rPh>
    <rPh sb="144" eb="145">
      <t>ト</t>
    </rPh>
    <rPh sb="152" eb="153">
      <t>アト</t>
    </rPh>
    <rPh sb="168" eb="170">
      <t>ジッシ</t>
    </rPh>
    <rPh sb="171" eb="172">
      <t>カカ</t>
    </rPh>
    <rPh sb="173" eb="176">
      <t>ナンイド</t>
    </rPh>
    <rPh sb="176" eb="177">
      <t>オヨ</t>
    </rPh>
    <rPh sb="184" eb="185">
      <t>トウ</t>
    </rPh>
    <rPh sb="186" eb="188">
      <t>ジョウケン</t>
    </rPh>
    <rPh sb="189" eb="190">
      <t>キビ</t>
    </rPh>
    <rPh sb="195" eb="197">
      <t>ケッカ</t>
    </rPh>
    <rPh sb="198" eb="199">
      <t>イッ</t>
    </rPh>
    <rPh sb="199" eb="200">
      <t>カイイチ</t>
    </rPh>
    <rPh sb="200" eb="202">
      <t>オウサツ</t>
    </rPh>
    <phoneticPr fontId="6"/>
  </si>
  <si>
    <t>-</t>
    <phoneticPr fontId="6"/>
  </si>
  <si>
    <t>-</t>
    <phoneticPr fontId="6"/>
  </si>
  <si>
    <t>-</t>
    <phoneticPr fontId="6"/>
  </si>
  <si>
    <t>-</t>
    <phoneticPr fontId="6"/>
  </si>
  <si>
    <t>-</t>
    <phoneticPr fontId="6"/>
  </si>
  <si>
    <t>男女共同参画に関するワークショップの開催回数
※平成２７年度限りの指標</t>
    <rPh sb="24" eb="26">
      <t>ヘイセイ</t>
    </rPh>
    <rPh sb="28" eb="30">
      <t>ネンド</t>
    </rPh>
    <rPh sb="30" eb="31">
      <t>カギ</t>
    </rPh>
    <rPh sb="33" eb="35">
      <t>シヒョウ</t>
    </rPh>
    <phoneticPr fontId="6"/>
  </si>
  <si>
    <t>男女共同参画に係る「ワークショップ実践の手引き」の作成
※平成２７年度限りの指標</t>
    <phoneticPr fontId="6"/>
  </si>
  <si>
    <t>ワークショップ開催費／ワークショップ参加人数
※平成２７年度限りの指標</t>
    <phoneticPr fontId="6"/>
  </si>
  <si>
    <t>「ワークショップ実践の手引き」作成経費／
大学・短大・専修学校・都道府県・市区町村・男女センターへの送付部数
※平成２７年度限りの指標</t>
    <rPh sb="50" eb="52">
      <t>ソウフ</t>
    </rPh>
    <rPh sb="52" eb="54">
      <t>ブスウ</t>
    </rPh>
    <phoneticPr fontId="6"/>
  </si>
  <si>
    <t>事例集作成経費／配布部数
※平成２７年度限りの指標</t>
    <phoneticPr fontId="6"/>
  </si>
  <si>
    <t>外部有識者による点検対象外</t>
    <rPh sb="0" eb="2">
      <t>ガイブ</t>
    </rPh>
    <rPh sb="2" eb="5">
      <t>ユウシキシャ</t>
    </rPh>
    <rPh sb="8" eb="10">
      <t>テンケン</t>
    </rPh>
    <rPh sb="10" eb="13">
      <t>タイショウガイ</t>
    </rPh>
    <phoneticPr fontId="6"/>
  </si>
  <si>
    <t>１．事業評価の観点：本事業は男女共同参画の学習機会の充実を図るものであり、契約・執行手続きの観点及び予算執行状況の観点から検証を行った。
２．所見：一者応札案件が見受けられるため、内容やスケジュールの見直しを図るなど、契約の競争性、公平性、透明性を確保すべきである。予算執行状況については、適切に執行されていると考えられるが、男女共同参画の重要性から、コスト削減に留意しつつ、事業の発展をしていくべきである。</t>
    <phoneticPr fontId="6"/>
  </si>
  <si>
    <t>縮減</t>
  </si>
  <si>
    <t>事業内容を発展させるため、平成28年度をもって事業を終了し、他の事業と整理統合する。なお、本事業により得られた成果については整理統合した事業に適切に活用することとし、契約の競争性、公平性、透明性についても留意する。</t>
    <phoneticPr fontId="6"/>
  </si>
  <si>
    <t>-</t>
    <phoneticPr fontId="6"/>
  </si>
  <si>
    <t>　大学等において女性が子育てをしながら学ぶことのできる環境を整備するため保育環境整備を進めるとともに、若者がライフイベントを踏まえた上で進路や就労の選択を行えるよう、男女共同参画の視点に立ったライフプランニング支援の推進を図るなどのキャリア形成支援を図るため、事業を統合し、一体的に行っていくこととし、新規事業として予算を計上するため。
※表示単位未満四捨五入の関係で積み上げと合計は一致しない場合がある。</t>
    <rPh sb="1" eb="3">
      <t>ダイガク</t>
    </rPh>
    <rPh sb="3" eb="4">
      <t>トウ</t>
    </rPh>
    <rPh sb="8" eb="10">
      <t>ジョセイ</t>
    </rPh>
    <rPh sb="11" eb="13">
      <t>コソダ</t>
    </rPh>
    <rPh sb="19" eb="20">
      <t>マナ</t>
    </rPh>
    <rPh sb="27" eb="29">
      <t>カンキョウ</t>
    </rPh>
    <rPh sb="30" eb="32">
      <t>セイビ</t>
    </rPh>
    <rPh sb="36" eb="38">
      <t>ホイク</t>
    </rPh>
    <rPh sb="38" eb="40">
      <t>カンキョウ</t>
    </rPh>
    <rPh sb="40" eb="42">
      <t>セイビ</t>
    </rPh>
    <rPh sb="43" eb="44">
      <t>スス</t>
    </rPh>
    <rPh sb="51" eb="53">
      <t>ワカモノ</t>
    </rPh>
    <rPh sb="62" eb="63">
      <t>フ</t>
    </rPh>
    <rPh sb="66" eb="67">
      <t>ウエ</t>
    </rPh>
    <rPh sb="68" eb="70">
      <t>シンロ</t>
    </rPh>
    <rPh sb="71" eb="73">
      <t>シュウロウ</t>
    </rPh>
    <rPh sb="74" eb="76">
      <t>センタク</t>
    </rPh>
    <rPh sb="77" eb="78">
      <t>オコナ</t>
    </rPh>
    <rPh sb="83" eb="85">
      <t>ダンジョ</t>
    </rPh>
    <rPh sb="85" eb="87">
      <t>キョウドウ</t>
    </rPh>
    <rPh sb="87" eb="89">
      <t>サンカク</t>
    </rPh>
    <rPh sb="90" eb="92">
      <t>シテン</t>
    </rPh>
    <rPh sb="93" eb="94">
      <t>タ</t>
    </rPh>
    <rPh sb="105" eb="107">
      <t>シエン</t>
    </rPh>
    <rPh sb="108" eb="110">
      <t>スイシン</t>
    </rPh>
    <rPh sb="111" eb="112">
      <t>ハカ</t>
    </rPh>
    <rPh sb="120" eb="122">
      <t>ケイセイ</t>
    </rPh>
    <rPh sb="122" eb="124">
      <t>シエン</t>
    </rPh>
    <rPh sb="125" eb="126">
      <t>ハカ</t>
    </rPh>
    <rPh sb="130" eb="132">
      <t>ジギョウ</t>
    </rPh>
    <rPh sb="133" eb="135">
      <t>トウゴウ</t>
    </rPh>
    <rPh sb="137" eb="140">
      <t>イッタイテキ</t>
    </rPh>
    <rPh sb="141" eb="142">
      <t>オコナ</t>
    </rPh>
    <rPh sb="151" eb="153">
      <t>シンキ</t>
    </rPh>
    <rPh sb="153" eb="155">
      <t>ジギョウ</t>
    </rPh>
    <rPh sb="158" eb="160">
      <t>ヨサン</t>
    </rPh>
    <rPh sb="161" eb="163">
      <t>ケイジョウ</t>
    </rPh>
    <rPh sb="174" eb="176">
      <t>ヒョウジ</t>
    </rPh>
    <rPh sb="176" eb="178">
      <t>タンイ</t>
    </rPh>
    <rPh sb="178" eb="180">
      <t>ミマン</t>
    </rPh>
    <rPh sb="180" eb="184">
      <t>シシャゴニュウ</t>
    </rPh>
    <rPh sb="185" eb="187">
      <t>カンケイ</t>
    </rPh>
    <rPh sb="188" eb="189">
      <t>ツ</t>
    </rPh>
    <rPh sb="190" eb="191">
      <t>ア</t>
    </rPh>
    <rPh sb="193" eb="195">
      <t>ゴウケイ</t>
    </rPh>
    <rPh sb="196" eb="198">
      <t>イッチ</t>
    </rPh>
    <rPh sb="201" eb="203">
      <t>バアイ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</si>
</sst>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4" fillId="0" borderId="97" xfId="0" applyFont="1" applyFill="1" applyBorder="1" applyAlignment="1" applyProtection="1">
      <alignment horizontal="center" vertical="top"/>
      <protection locked="0"/>
    </xf>
    <xf numFmtId="0" fontId="4" fillId="0" borderId="14" xfId="0" applyFont="1" applyFill="1" applyBorder="1" applyAlignment="1" applyProtection="1">
      <alignment horizontal="center" vertical="top"/>
      <protection locked="0"/>
    </xf>
    <xf numFmtId="0" fontId="4" fillId="0" borderId="15" xfId="0" applyFont="1" applyFill="1" applyBorder="1" applyAlignment="1" applyProtection="1">
      <alignment horizontal="center" vertical="top"/>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85"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4" fillId="0" borderId="94" xfId="0" applyFont="1" applyFill="1" applyBorder="1" applyAlignment="1" applyProtection="1">
      <alignment horizontal="center" vertical="top"/>
      <protection locked="0"/>
    </xf>
    <xf numFmtId="0" fontId="4" fillId="0" borderId="72" xfId="0" applyFont="1" applyFill="1" applyBorder="1" applyAlignment="1" applyProtection="1">
      <alignment horizontal="center" vertical="top"/>
      <protection locked="0"/>
    </xf>
    <xf numFmtId="0" fontId="4" fillId="0" borderId="95" xfId="0" applyFont="1" applyFill="1" applyBorder="1" applyAlignment="1" applyProtection="1">
      <alignment horizontal="center" vertical="top"/>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66675</xdr:rowOff>
        </xdr:from>
        <xdr:to>
          <xdr:col>48</xdr:col>
          <xdr:colOff>133350</xdr:colOff>
          <xdr:row>72</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809</xdr:row>
          <xdr:rowOff>161925</xdr:rowOff>
        </xdr:from>
        <xdr:to>
          <xdr:col>45</xdr:col>
          <xdr:colOff>47625</xdr:colOff>
          <xdr:row>810</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166688</xdr:colOff>
      <xdr:row>719</xdr:row>
      <xdr:rowOff>95950</xdr:rowOff>
    </xdr:from>
    <xdr:to>
      <xdr:col>49</xdr:col>
      <xdr:colOff>452439</xdr:colOff>
      <xdr:row>740</xdr:row>
      <xdr:rowOff>324970</xdr:rowOff>
    </xdr:to>
    <xdr:grpSp>
      <xdr:nvGrpSpPr>
        <xdr:cNvPr id="12" name="グループ化 11"/>
        <xdr:cNvGrpSpPr/>
      </xdr:nvGrpSpPr>
      <xdr:grpSpPr>
        <a:xfrm>
          <a:off x="1385888" y="53816950"/>
          <a:ext cx="9023351" cy="7696620"/>
          <a:chOff x="1376923" y="54724627"/>
          <a:chExt cx="8959104" cy="7524049"/>
        </a:xfrm>
      </xdr:grpSpPr>
      <xdr:sp macro="" textlink="">
        <xdr:nvSpPr>
          <xdr:cNvPr id="5" name="Rectangle 1"/>
          <xdr:cNvSpPr>
            <a:spLocks noChangeArrowheads="1"/>
          </xdr:cNvSpPr>
        </xdr:nvSpPr>
        <xdr:spPr bwMode="auto">
          <a:xfrm>
            <a:off x="2193552" y="54724627"/>
            <a:ext cx="5305419" cy="13232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4"/>
          <xdr:cNvSpPr>
            <a:spLocks noChangeArrowheads="1"/>
          </xdr:cNvSpPr>
        </xdr:nvSpPr>
        <xdr:spPr bwMode="auto">
          <a:xfrm>
            <a:off x="7983772" y="55017383"/>
            <a:ext cx="2352255" cy="939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 name="左中かっこ 6"/>
          <xdr:cNvSpPr/>
        </xdr:nvSpPr>
        <xdr:spPr>
          <a:xfrm>
            <a:off x="7688499" y="55169360"/>
            <a:ext cx="176233" cy="72360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8" name="AutoShape 5"/>
          <xdr:cNvSpPr>
            <a:spLocks noChangeArrowheads="1"/>
          </xdr:cNvSpPr>
        </xdr:nvSpPr>
        <xdr:spPr bwMode="auto">
          <a:xfrm>
            <a:off x="2217364" y="56147633"/>
            <a:ext cx="5267318" cy="10892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・大学生を対象に含む男女共同参画についての学習機会の充実のためのワークショップの実施、報告書の作成、配付</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・社会参画につながる女性の学びに関する調査研究　実施委託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・「女性の学び応援フェスタ」実施委託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9" name="Rectangle 11"/>
          <xdr:cNvSpPr>
            <a:spLocks noChangeArrowheads="1"/>
          </xdr:cNvSpPr>
        </xdr:nvSpPr>
        <xdr:spPr bwMode="auto">
          <a:xfrm>
            <a:off x="8029715" y="56301153"/>
            <a:ext cx="2295076" cy="8457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※庁費の執行は消耗品の購入等であり、1件百万円以上の支出はしていない。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10" name="グループ化 9"/>
          <xdr:cNvGrpSpPr/>
        </xdr:nvGrpSpPr>
        <xdr:grpSpPr>
          <a:xfrm>
            <a:off x="2925482" y="56841838"/>
            <a:ext cx="4959724" cy="1220739"/>
            <a:chOff x="2399506" y="53768626"/>
            <a:chExt cx="4977233" cy="1250154"/>
          </a:xfrm>
        </xdr:grpSpPr>
        <xdr:sp macro="" textlink="">
          <xdr:nvSpPr>
            <xdr:cNvPr id="2" name="屈折矢印 1"/>
            <xdr:cNvSpPr/>
          </xdr:nvSpPr>
          <xdr:spPr>
            <a:xfrm rot="10800000">
              <a:off x="2399506" y="54439572"/>
              <a:ext cx="2535284" cy="567302"/>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屈折矢印 10"/>
            <xdr:cNvSpPr/>
          </xdr:nvSpPr>
          <xdr:spPr>
            <a:xfrm rot="10800000" flipH="1">
              <a:off x="4891835" y="54439575"/>
              <a:ext cx="2484904" cy="579205"/>
            </a:xfrm>
            <a:prstGeom prst="bentUpArrow">
              <a:avLst>
                <a:gd name="adj1" fmla="val 25000"/>
                <a:gd name="adj2" fmla="val 25000"/>
                <a:gd name="adj3" fmla="val 23529"/>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フローチャート: 処理 2"/>
            <xdr:cNvSpPr/>
          </xdr:nvSpPr>
          <xdr:spPr>
            <a:xfrm>
              <a:off x="4756667" y="53768626"/>
              <a:ext cx="196334" cy="797718"/>
            </a:xfrm>
            <a:prstGeom prst="flowChartProces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3" name="Rectangle 1"/>
          <xdr:cNvSpPr>
            <a:spLocks noChangeArrowheads="1"/>
          </xdr:cNvSpPr>
        </xdr:nvSpPr>
        <xdr:spPr bwMode="auto">
          <a:xfrm>
            <a:off x="1376923" y="58762948"/>
            <a:ext cx="3417092" cy="7059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Ａ．社会参画につながる女性の学びの促進</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に関する調査研究　委託事業：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株式会社政策研究所（全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テキスト ボックス 3"/>
          <xdr:cNvSpPr txBox="1"/>
        </xdr:nvSpPr>
        <xdr:spPr>
          <a:xfrm>
            <a:off x="1396768" y="58078454"/>
            <a:ext cx="3056636" cy="338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委託</a:t>
            </a:r>
            <a:r>
              <a:rPr kumimoji="1" lang="en-US" altLang="ja-JP" sz="1600"/>
              <a:t>【</a:t>
            </a:r>
            <a:r>
              <a:rPr kumimoji="1" lang="ja-JP" altLang="en-US" sz="1600"/>
              <a:t>総合評価入札</a:t>
            </a:r>
            <a:r>
              <a:rPr kumimoji="1" lang="en-US" altLang="ja-JP" sz="1600"/>
              <a:t>】</a:t>
            </a:r>
            <a:endParaRPr kumimoji="1" lang="ja-JP" altLang="en-US" sz="1600"/>
          </a:p>
        </xdr:txBody>
      </xdr:sp>
      <xdr:sp macro="" textlink="">
        <xdr:nvSpPr>
          <xdr:cNvPr id="18" name="Rectangle 1"/>
          <xdr:cNvSpPr>
            <a:spLocks noChangeArrowheads="1"/>
          </xdr:cNvSpPr>
        </xdr:nvSpPr>
        <xdr:spPr bwMode="auto">
          <a:xfrm>
            <a:off x="5790641" y="58702713"/>
            <a:ext cx="4311229" cy="8145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Ｂ．女性の学び応援フェスタ　委託事業：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rPr>
              <a:t>株式会社 ＴＢＳラジオ（旧ＴＢＳラジオ＆コミュニケーションズ）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rPr>
              <a:t>機関）</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endParaRPr>
          </a:p>
        </xdr:txBody>
      </xdr:sp>
      <xdr:sp macro="" textlink="">
        <xdr:nvSpPr>
          <xdr:cNvPr id="19" name="テキスト ボックス 18"/>
          <xdr:cNvSpPr txBox="1"/>
        </xdr:nvSpPr>
        <xdr:spPr>
          <a:xfrm>
            <a:off x="6078955" y="58046702"/>
            <a:ext cx="3975289" cy="36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委託</a:t>
            </a:r>
            <a:r>
              <a:rPr kumimoji="1" lang="en-US" altLang="ja-JP" sz="1600"/>
              <a:t>【</a:t>
            </a:r>
            <a:r>
              <a:rPr kumimoji="1" lang="ja-JP" altLang="en-US" sz="1600"/>
              <a:t>随意契約（企画競争）</a:t>
            </a:r>
            <a:r>
              <a:rPr kumimoji="1" lang="en-US" altLang="ja-JP" sz="1600"/>
              <a:t>】</a:t>
            </a:r>
            <a:endParaRPr kumimoji="1" lang="ja-JP" altLang="en-US" sz="1600"/>
          </a:p>
        </xdr:txBody>
      </xdr:sp>
      <xdr:sp macro="" textlink="">
        <xdr:nvSpPr>
          <xdr:cNvPr id="20" name="下矢印 19"/>
          <xdr:cNvSpPr/>
        </xdr:nvSpPr>
        <xdr:spPr>
          <a:xfrm>
            <a:off x="7616032" y="59732954"/>
            <a:ext cx="403410" cy="728381"/>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Rectangle 1"/>
          <xdr:cNvSpPr>
            <a:spLocks noChangeArrowheads="1"/>
          </xdr:cNvSpPr>
        </xdr:nvSpPr>
        <xdr:spPr bwMode="auto">
          <a:xfrm>
            <a:off x="6207358" y="61106378"/>
            <a:ext cx="3711949" cy="7809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Ｃ．女性の学び応援フェスタ：</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株式会社フォンテック</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テキスト ボックス 21"/>
          <xdr:cNvSpPr txBox="1"/>
        </xdr:nvSpPr>
        <xdr:spPr>
          <a:xfrm>
            <a:off x="5952192" y="60470440"/>
            <a:ext cx="3516780" cy="301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再委託</a:t>
            </a:r>
            <a:r>
              <a:rPr kumimoji="1" lang="en-US" altLang="ja-JP" sz="1600"/>
              <a:t>【</a:t>
            </a:r>
            <a:r>
              <a:rPr kumimoji="1" lang="ja-JP" altLang="en-US" sz="1600"/>
              <a:t>随意契約（少額）</a:t>
            </a:r>
            <a:r>
              <a:rPr kumimoji="1" lang="en-US" altLang="ja-JP" sz="1600"/>
              <a:t>】</a:t>
            </a:r>
            <a:endParaRPr kumimoji="1" lang="ja-JP" altLang="en-US" sz="1600"/>
          </a:p>
        </xdr:txBody>
      </xdr:sp>
      <xdr:sp macro="" textlink="">
        <xdr:nvSpPr>
          <xdr:cNvPr id="23" name="AutoShape 5"/>
          <xdr:cNvSpPr>
            <a:spLocks noChangeArrowheads="1"/>
          </xdr:cNvSpPr>
        </xdr:nvSpPr>
        <xdr:spPr bwMode="auto">
          <a:xfrm>
            <a:off x="1458867" y="59585178"/>
            <a:ext cx="3059206" cy="4580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・先進事例に対するヒアリング調査等による情報の収集、報告書の作成</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4" name="AutoShape 5"/>
          <xdr:cNvSpPr>
            <a:spLocks noChangeArrowheads="1"/>
          </xdr:cNvSpPr>
        </xdr:nvSpPr>
        <xdr:spPr bwMode="auto">
          <a:xfrm>
            <a:off x="6383852" y="59596384"/>
            <a:ext cx="3057339" cy="2960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・フェスタの企画・立案、参加者等の募集・広報</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5" name="AutoShape 5"/>
          <xdr:cNvSpPr>
            <a:spLocks noChangeArrowheads="1"/>
          </xdr:cNvSpPr>
        </xdr:nvSpPr>
        <xdr:spPr bwMode="auto">
          <a:xfrm>
            <a:off x="6313814" y="61984638"/>
            <a:ext cx="3273517" cy="26403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・フェスタの現場運営、出展団体・参加者の管理等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85725</xdr:colOff>
          <xdr:row>1076</xdr:row>
          <xdr:rowOff>114300</xdr:rowOff>
        </xdr:from>
        <xdr:to>
          <xdr:col>45</xdr:col>
          <xdr:colOff>47625</xdr:colOff>
          <xdr:row>1077</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BJ112" sqref="BJ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5" t="s">
        <v>0</v>
      </c>
      <c r="AK2" s="535"/>
      <c r="AL2" s="535"/>
      <c r="AM2" s="535"/>
      <c r="AN2" s="535"/>
      <c r="AO2" s="535"/>
      <c r="AP2" s="535"/>
      <c r="AQ2" s="807" t="s">
        <v>407</v>
      </c>
      <c r="AR2" s="807"/>
      <c r="AS2" s="43" t="str">
        <f>IF(OR(AQ2="　", AQ2=""), "", "-")</f>
        <v/>
      </c>
      <c r="AT2" s="808">
        <v>20</v>
      </c>
      <c r="AU2" s="808"/>
      <c r="AV2" s="44" t="str">
        <f>IF(AW2="", "", "-")</f>
        <v/>
      </c>
      <c r="AW2" s="809"/>
      <c r="AX2" s="809"/>
    </row>
    <row r="3" spans="1:50" ht="21" customHeight="1" thickBot="1" x14ac:dyDescent="0.2">
      <c r="A3" s="731" t="s">
        <v>335</v>
      </c>
      <c r="B3" s="732"/>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23" t="s">
        <v>72</v>
      </c>
      <c r="AJ3" s="733" t="s">
        <v>432</v>
      </c>
      <c r="AK3" s="733"/>
      <c r="AL3" s="733"/>
      <c r="AM3" s="733"/>
      <c r="AN3" s="733"/>
      <c r="AO3" s="733"/>
      <c r="AP3" s="733"/>
      <c r="AQ3" s="733"/>
      <c r="AR3" s="733"/>
      <c r="AS3" s="733"/>
      <c r="AT3" s="733"/>
      <c r="AU3" s="733"/>
      <c r="AV3" s="733"/>
      <c r="AW3" s="733"/>
      <c r="AX3" s="24" t="s">
        <v>73</v>
      </c>
    </row>
    <row r="4" spans="1:50" ht="24.75" customHeight="1" x14ac:dyDescent="0.15">
      <c r="A4" s="559" t="s">
        <v>29</v>
      </c>
      <c r="B4" s="560"/>
      <c r="C4" s="560"/>
      <c r="D4" s="560"/>
      <c r="E4" s="560"/>
      <c r="F4" s="560"/>
      <c r="G4" s="537" t="s">
        <v>433</v>
      </c>
      <c r="H4" s="538"/>
      <c r="I4" s="538"/>
      <c r="J4" s="538"/>
      <c r="K4" s="538"/>
      <c r="L4" s="538"/>
      <c r="M4" s="538"/>
      <c r="N4" s="538"/>
      <c r="O4" s="538"/>
      <c r="P4" s="538"/>
      <c r="Q4" s="538"/>
      <c r="R4" s="538"/>
      <c r="S4" s="538"/>
      <c r="T4" s="538"/>
      <c r="U4" s="538"/>
      <c r="V4" s="538"/>
      <c r="W4" s="538"/>
      <c r="X4" s="538"/>
      <c r="Y4" s="539" t="s">
        <v>1</v>
      </c>
      <c r="Z4" s="540"/>
      <c r="AA4" s="540"/>
      <c r="AB4" s="540"/>
      <c r="AC4" s="540"/>
      <c r="AD4" s="541"/>
      <c r="AE4" s="542" t="s">
        <v>434</v>
      </c>
      <c r="AF4" s="543"/>
      <c r="AG4" s="543"/>
      <c r="AH4" s="543"/>
      <c r="AI4" s="543"/>
      <c r="AJ4" s="543"/>
      <c r="AK4" s="543"/>
      <c r="AL4" s="543"/>
      <c r="AM4" s="543"/>
      <c r="AN4" s="543"/>
      <c r="AO4" s="543"/>
      <c r="AP4" s="544"/>
      <c r="AQ4" s="545" t="s">
        <v>2</v>
      </c>
      <c r="AR4" s="540"/>
      <c r="AS4" s="540"/>
      <c r="AT4" s="540"/>
      <c r="AU4" s="540"/>
      <c r="AV4" s="540"/>
      <c r="AW4" s="540"/>
      <c r="AX4" s="546"/>
    </row>
    <row r="5" spans="1:50" ht="30" customHeight="1" x14ac:dyDescent="0.15">
      <c r="A5" s="547" t="s">
        <v>75</v>
      </c>
      <c r="B5" s="548"/>
      <c r="C5" s="548"/>
      <c r="D5" s="548"/>
      <c r="E5" s="548"/>
      <c r="F5" s="549"/>
      <c r="G5" s="715" t="s">
        <v>195</v>
      </c>
      <c r="H5" s="716"/>
      <c r="I5" s="716"/>
      <c r="J5" s="716"/>
      <c r="K5" s="716"/>
      <c r="L5" s="716"/>
      <c r="M5" s="717" t="s">
        <v>74</v>
      </c>
      <c r="N5" s="718"/>
      <c r="O5" s="718"/>
      <c r="P5" s="718"/>
      <c r="Q5" s="718"/>
      <c r="R5" s="719"/>
      <c r="S5" s="720" t="s">
        <v>83</v>
      </c>
      <c r="T5" s="716"/>
      <c r="U5" s="716"/>
      <c r="V5" s="716"/>
      <c r="W5" s="716"/>
      <c r="X5" s="721"/>
      <c r="Y5" s="553" t="s">
        <v>3</v>
      </c>
      <c r="Z5" s="281"/>
      <c r="AA5" s="281"/>
      <c r="AB5" s="281"/>
      <c r="AC5" s="281"/>
      <c r="AD5" s="282"/>
      <c r="AE5" s="554" t="s">
        <v>435</v>
      </c>
      <c r="AF5" s="554"/>
      <c r="AG5" s="554"/>
      <c r="AH5" s="554"/>
      <c r="AI5" s="554"/>
      <c r="AJ5" s="554"/>
      <c r="AK5" s="554"/>
      <c r="AL5" s="554"/>
      <c r="AM5" s="554"/>
      <c r="AN5" s="554"/>
      <c r="AO5" s="554"/>
      <c r="AP5" s="555"/>
      <c r="AQ5" s="556" t="s">
        <v>436</v>
      </c>
      <c r="AR5" s="557"/>
      <c r="AS5" s="557"/>
      <c r="AT5" s="557"/>
      <c r="AU5" s="557"/>
      <c r="AV5" s="557"/>
      <c r="AW5" s="557"/>
      <c r="AX5" s="558"/>
    </row>
    <row r="6" spans="1:50" ht="39" customHeight="1" x14ac:dyDescent="0.15">
      <c r="A6" s="561" t="s">
        <v>4</v>
      </c>
      <c r="B6" s="562"/>
      <c r="C6" s="562"/>
      <c r="D6" s="562"/>
      <c r="E6" s="562"/>
      <c r="F6" s="562"/>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438</v>
      </c>
      <c r="H7" s="325"/>
      <c r="I7" s="325"/>
      <c r="J7" s="325"/>
      <c r="K7" s="325"/>
      <c r="L7" s="325"/>
      <c r="M7" s="325"/>
      <c r="N7" s="325"/>
      <c r="O7" s="325"/>
      <c r="P7" s="325"/>
      <c r="Q7" s="325"/>
      <c r="R7" s="325"/>
      <c r="S7" s="325"/>
      <c r="T7" s="325"/>
      <c r="U7" s="325"/>
      <c r="V7" s="325"/>
      <c r="W7" s="325"/>
      <c r="X7" s="326"/>
      <c r="Y7" s="819" t="s">
        <v>5</v>
      </c>
      <c r="Z7" s="307"/>
      <c r="AA7" s="307"/>
      <c r="AB7" s="307"/>
      <c r="AC7" s="307"/>
      <c r="AD7" s="820"/>
      <c r="AE7" s="812" t="s">
        <v>439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21" t="s">
        <v>364</v>
      </c>
      <c r="B8" s="322"/>
      <c r="C8" s="322"/>
      <c r="D8" s="322"/>
      <c r="E8" s="322"/>
      <c r="F8" s="323"/>
      <c r="G8" s="874" t="str">
        <f>入力規則等!A26</f>
        <v>男女共同参画</v>
      </c>
      <c r="H8" s="576"/>
      <c r="I8" s="576"/>
      <c r="J8" s="576"/>
      <c r="K8" s="576"/>
      <c r="L8" s="576"/>
      <c r="M8" s="576"/>
      <c r="N8" s="576"/>
      <c r="O8" s="576"/>
      <c r="P8" s="576"/>
      <c r="Q8" s="576"/>
      <c r="R8" s="576"/>
      <c r="S8" s="576"/>
      <c r="T8" s="576"/>
      <c r="U8" s="576"/>
      <c r="V8" s="576"/>
      <c r="W8" s="576"/>
      <c r="X8" s="875"/>
      <c r="Y8" s="722" t="s">
        <v>365</v>
      </c>
      <c r="Z8" s="723"/>
      <c r="AA8" s="723"/>
      <c r="AB8" s="723"/>
      <c r="AC8" s="723"/>
      <c r="AD8" s="724"/>
      <c r="AE8" s="575" t="str">
        <f>入力規則等!K13</f>
        <v>文教及び科学振興</v>
      </c>
      <c r="AF8" s="576"/>
      <c r="AG8" s="576"/>
      <c r="AH8" s="576"/>
      <c r="AI8" s="576"/>
      <c r="AJ8" s="576"/>
      <c r="AK8" s="576"/>
      <c r="AL8" s="576"/>
      <c r="AM8" s="576"/>
      <c r="AN8" s="576"/>
      <c r="AO8" s="576"/>
      <c r="AP8" s="576"/>
      <c r="AQ8" s="576"/>
      <c r="AR8" s="576"/>
      <c r="AS8" s="576"/>
      <c r="AT8" s="576"/>
      <c r="AU8" s="576"/>
      <c r="AV8" s="576"/>
      <c r="AW8" s="576"/>
      <c r="AX8" s="577"/>
    </row>
    <row r="9" spans="1:50" ht="69" customHeight="1" x14ac:dyDescent="0.15">
      <c r="A9" s="650" t="s">
        <v>25</v>
      </c>
      <c r="B9" s="651"/>
      <c r="C9" s="651"/>
      <c r="D9" s="651"/>
      <c r="E9" s="651"/>
      <c r="F9" s="651"/>
      <c r="G9" s="725" t="s">
        <v>437</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x14ac:dyDescent="0.15">
      <c r="A10" s="509" t="s">
        <v>34</v>
      </c>
      <c r="B10" s="510"/>
      <c r="C10" s="510"/>
      <c r="D10" s="510"/>
      <c r="E10" s="510"/>
      <c r="F10" s="510"/>
      <c r="G10" s="604" t="s">
        <v>440</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509" t="s">
        <v>6</v>
      </c>
      <c r="B11" s="510"/>
      <c r="C11" s="510"/>
      <c r="D11" s="510"/>
      <c r="E11" s="510"/>
      <c r="F11" s="511"/>
      <c r="G11" s="550" t="str">
        <f>入力規則等!P10</f>
        <v>直接実施、委託・請負</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2"/>
    </row>
    <row r="12" spans="1:50" ht="21" customHeight="1" x14ac:dyDescent="0.15">
      <c r="A12" s="647" t="s">
        <v>26</v>
      </c>
      <c r="B12" s="648"/>
      <c r="C12" s="648"/>
      <c r="D12" s="648"/>
      <c r="E12" s="648"/>
      <c r="F12" s="649"/>
      <c r="G12" s="617"/>
      <c r="H12" s="618"/>
      <c r="I12" s="618"/>
      <c r="J12" s="618"/>
      <c r="K12" s="618"/>
      <c r="L12" s="618"/>
      <c r="M12" s="618"/>
      <c r="N12" s="618"/>
      <c r="O12" s="618"/>
      <c r="P12" s="249" t="s">
        <v>322</v>
      </c>
      <c r="Q12" s="250"/>
      <c r="R12" s="250"/>
      <c r="S12" s="250"/>
      <c r="T12" s="250"/>
      <c r="U12" s="250"/>
      <c r="V12" s="251"/>
      <c r="W12" s="249" t="s">
        <v>323</v>
      </c>
      <c r="X12" s="250"/>
      <c r="Y12" s="250"/>
      <c r="Z12" s="250"/>
      <c r="AA12" s="250"/>
      <c r="AB12" s="250"/>
      <c r="AC12" s="251"/>
      <c r="AD12" s="249" t="s">
        <v>324</v>
      </c>
      <c r="AE12" s="250"/>
      <c r="AF12" s="250"/>
      <c r="AG12" s="250"/>
      <c r="AH12" s="250"/>
      <c r="AI12" s="250"/>
      <c r="AJ12" s="251"/>
      <c r="AK12" s="249" t="s">
        <v>331</v>
      </c>
      <c r="AL12" s="250"/>
      <c r="AM12" s="250"/>
      <c r="AN12" s="250"/>
      <c r="AO12" s="250"/>
      <c r="AP12" s="250"/>
      <c r="AQ12" s="251"/>
      <c r="AR12" s="249" t="s">
        <v>332</v>
      </c>
      <c r="AS12" s="250"/>
      <c r="AT12" s="250"/>
      <c r="AU12" s="250"/>
      <c r="AV12" s="250"/>
      <c r="AW12" s="250"/>
      <c r="AX12" s="580"/>
    </row>
    <row r="13" spans="1:50" ht="21" customHeight="1" x14ac:dyDescent="0.15">
      <c r="A13" s="593"/>
      <c r="B13" s="594"/>
      <c r="C13" s="594"/>
      <c r="D13" s="594"/>
      <c r="E13" s="594"/>
      <c r="F13" s="595"/>
      <c r="G13" s="581" t="s">
        <v>7</v>
      </c>
      <c r="H13" s="582"/>
      <c r="I13" s="587" t="s">
        <v>8</v>
      </c>
      <c r="J13" s="588"/>
      <c r="K13" s="588"/>
      <c r="L13" s="588"/>
      <c r="M13" s="588"/>
      <c r="N13" s="588"/>
      <c r="O13" s="589"/>
      <c r="P13" s="506">
        <v>14.292</v>
      </c>
      <c r="Q13" s="507"/>
      <c r="R13" s="507"/>
      <c r="S13" s="507"/>
      <c r="T13" s="507"/>
      <c r="U13" s="507"/>
      <c r="V13" s="508"/>
      <c r="W13" s="506">
        <v>12.914999999999999</v>
      </c>
      <c r="X13" s="507"/>
      <c r="Y13" s="507"/>
      <c r="Z13" s="507"/>
      <c r="AA13" s="507"/>
      <c r="AB13" s="507"/>
      <c r="AC13" s="508"/>
      <c r="AD13" s="243">
        <v>26.876000000000001</v>
      </c>
      <c r="AE13" s="244"/>
      <c r="AF13" s="244"/>
      <c r="AG13" s="244"/>
      <c r="AH13" s="244"/>
      <c r="AI13" s="244"/>
      <c r="AJ13" s="245"/>
      <c r="AK13" s="243">
        <v>29.07</v>
      </c>
      <c r="AL13" s="244"/>
      <c r="AM13" s="244"/>
      <c r="AN13" s="244"/>
      <c r="AO13" s="244"/>
      <c r="AP13" s="244"/>
      <c r="AQ13" s="245"/>
      <c r="AR13" s="506" t="s">
        <v>569</v>
      </c>
      <c r="AS13" s="507"/>
      <c r="AT13" s="507"/>
      <c r="AU13" s="507"/>
      <c r="AV13" s="507"/>
      <c r="AW13" s="507"/>
      <c r="AX13" s="818"/>
    </row>
    <row r="14" spans="1:50" ht="21" customHeight="1" x14ac:dyDescent="0.15">
      <c r="A14" s="593"/>
      <c r="B14" s="594"/>
      <c r="C14" s="594"/>
      <c r="D14" s="594"/>
      <c r="E14" s="594"/>
      <c r="F14" s="595"/>
      <c r="G14" s="583"/>
      <c r="H14" s="584"/>
      <c r="I14" s="566" t="s">
        <v>9</v>
      </c>
      <c r="J14" s="578"/>
      <c r="K14" s="578"/>
      <c r="L14" s="578"/>
      <c r="M14" s="578"/>
      <c r="N14" s="578"/>
      <c r="O14" s="579"/>
      <c r="P14" s="243" t="s">
        <v>530</v>
      </c>
      <c r="Q14" s="244"/>
      <c r="R14" s="244"/>
      <c r="S14" s="244"/>
      <c r="T14" s="244"/>
      <c r="U14" s="244"/>
      <c r="V14" s="245"/>
      <c r="W14" s="243" t="s">
        <v>532</v>
      </c>
      <c r="X14" s="244"/>
      <c r="Y14" s="244"/>
      <c r="Z14" s="244"/>
      <c r="AA14" s="244"/>
      <c r="AB14" s="244"/>
      <c r="AC14" s="245"/>
      <c r="AD14" s="243" t="s">
        <v>534</v>
      </c>
      <c r="AE14" s="244"/>
      <c r="AF14" s="244"/>
      <c r="AG14" s="244"/>
      <c r="AH14" s="244"/>
      <c r="AI14" s="244"/>
      <c r="AJ14" s="245"/>
      <c r="AK14" s="243" t="s">
        <v>534</v>
      </c>
      <c r="AL14" s="244"/>
      <c r="AM14" s="244"/>
      <c r="AN14" s="244"/>
      <c r="AO14" s="244"/>
      <c r="AP14" s="244"/>
      <c r="AQ14" s="245"/>
      <c r="AR14" s="645"/>
      <c r="AS14" s="645"/>
      <c r="AT14" s="645"/>
      <c r="AU14" s="645"/>
      <c r="AV14" s="645"/>
      <c r="AW14" s="645"/>
      <c r="AX14" s="646"/>
    </row>
    <row r="15" spans="1:50" ht="21" customHeight="1" x14ac:dyDescent="0.15">
      <c r="A15" s="593"/>
      <c r="B15" s="594"/>
      <c r="C15" s="594"/>
      <c r="D15" s="594"/>
      <c r="E15" s="594"/>
      <c r="F15" s="595"/>
      <c r="G15" s="583"/>
      <c r="H15" s="584"/>
      <c r="I15" s="566" t="s">
        <v>57</v>
      </c>
      <c r="J15" s="567"/>
      <c r="K15" s="567"/>
      <c r="L15" s="567"/>
      <c r="M15" s="567"/>
      <c r="N15" s="567"/>
      <c r="O15" s="568"/>
      <c r="P15" s="243" t="s">
        <v>531</v>
      </c>
      <c r="Q15" s="244"/>
      <c r="R15" s="244"/>
      <c r="S15" s="244"/>
      <c r="T15" s="244"/>
      <c r="U15" s="244"/>
      <c r="V15" s="245"/>
      <c r="W15" s="243" t="s">
        <v>533</v>
      </c>
      <c r="X15" s="244"/>
      <c r="Y15" s="244"/>
      <c r="Z15" s="244"/>
      <c r="AA15" s="244"/>
      <c r="AB15" s="244"/>
      <c r="AC15" s="245"/>
      <c r="AD15" s="243" t="s">
        <v>533</v>
      </c>
      <c r="AE15" s="244"/>
      <c r="AF15" s="244"/>
      <c r="AG15" s="244"/>
      <c r="AH15" s="244"/>
      <c r="AI15" s="244"/>
      <c r="AJ15" s="245"/>
      <c r="AK15" s="243" t="s">
        <v>530</v>
      </c>
      <c r="AL15" s="244"/>
      <c r="AM15" s="244"/>
      <c r="AN15" s="244"/>
      <c r="AO15" s="244"/>
      <c r="AP15" s="244"/>
      <c r="AQ15" s="245"/>
      <c r="AR15" s="243" t="s">
        <v>569</v>
      </c>
      <c r="AS15" s="244"/>
      <c r="AT15" s="244"/>
      <c r="AU15" s="244"/>
      <c r="AV15" s="244"/>
      <c r="AW15" s="244"/>
      <c r="AX15" s="653"/>
    </row>
    <row r="16" spans="1:50" ht="21" customHeight="1" x14ac:dyDescent="0.15">
      <c r="A16" s="593"/>
      <c r="B16" s="594"/>
      <c r="C16" s="594"/>
      <c r="D16" s="594"/>
      <c r="E16" s="594"/>
      <c r="F16" s="595"/>
      <c r="G16" s="583"/>
      <c r="H16" s="584"/>
      <c r="I16" s="566" t="s">
        <v>58</v>
      </c>
      <c r="J16" s="567"/>
      <c r="K16" s="567"/>
      <c r="L16" s="567"/>
      <c r="M16" s="567"/>
      <c r="N16" s="567"/>
      <c r="O16" s="568"/>
      <c r="P16" s="243" t="s">
        <v>531</v>
      </c>
      <c r="Q16" s="244"/>
      <c r="R16" s="244"/>
      <c r="S16" s="244"/>
      <c r="T16" s="244"/>
      <c r="U16" s="244"/>
      <c r="V16" s="245"/>
      <c r="W16" s="243" t="s">
        <v>534</v>
      </c>
      <c r="X16" s="244"/>
      <c r="Y16" s="244"/>
      <c r="Z16" s="244"/>
      <c r="AA16" s="244"/>
      <c r="AB16" s="244"/>
      <c r="AC16" s="245"/>
      <c r="AD16" s="243" t="s">
        <v>532</v>
      </c>
      <c r="AE16" s="244"/>
      <c r="AF16" s="244"/>
      <c r="AG16" s="244"/>
      <c r="AH16" s="244"/>
      <c r="AI16" s="244"/>
      <c r="AJ16" s="245"/>
      <c r="AK16" s="243" t="s">
        <v>530</v>
      </c>
      <c r="AL16" s="244"/>
      <c r="AM16" s="244"/>
      <c r="AN16" s="244"/>
      <c r="AO16" s="244"/>
      <c r="AP16" s="244"/>
      <c r="AQ16" s="245"/>
      <c r="AR16" s="607"/>
      <c r="AS16" s="608"/>
      <c r="AT16" s="608"/>
      <c r="AU16" s="608"/>
      <c r="AV16" s="608"/>
      <c r="AW16" s="608"/>
      <c r="AX16" s="609"/>
    </row>
    <row r="17" spans="1:50" ht="24.75" customHeight="1" x14ac:dyDescent="0.15">
      <c r="A17" s="593"/>
      <c r="B17" s="594"/>
      <c r="C17" s="594"/>
      <c r="D17" s="594"/>
      <c r="E17" s="594"/>
      <c r="F17" s="595"/>
      <c r="G17" s="583"/>
      <c r="H17" s="584"/>
      <c r="I17" s="566" t="s">
        <v>56</v>
      </c>
      <c r="J17" s="578"/>
      <c r="K17" s="578"/>
      <c r="L17" s="578"/>
      <c r="M17" s="578"/>
      <c r="N17" s="578"/>
      <c r="O17" s="579"/>
      <c r="P17" s="243" t="s">
        <v>531</v>
      </c>
      <c r="Q17" s="244"/>
      <c r="R17" s="244"/>
      <c r="S17" s="244"/>
      <c r="T17" s="244"/>
      <c r="U17" s="244"/>
      <c r="V17" s="245"/>
      <c r="W17" s="243" t="s">
        <v>534</v>
      </c>
      <c r="X17" s="244"/>
      <c r="Y17" s="244"/>
      <c r="Z17" s="244"/>
      <c r="AA17" s="244"/>
      <c r="AB17" s="244"/>
      <c r="AC17" s="245"/>
      <c r="AD17" s="243">
        <v>-3.65</v>
      </c>
      <c r="AE17" s="244"/>
      <c r="AF17" s="244"/>
      <c r="AG17" s="244"/>
      <c r="AH17" s="244"/>
      <c r="AI17" s="244"/>
      <c r="AJ17" s="245"/>
      <c r="AK17" s="243" t="s">
        <v>530</v>
      </c>
      <c r="AL17" s="244"/>
      <c r="AM17" s="244"/>
      <c r="AN17" s="244"/>
      <c r="AO17" s="244"/>
      <c r="AP17" s="244"/>
      <c r="AQ17" s="245"/>
      <c r="AR17" s="816"/>
      <c r="AS17" s="816"/>
      <c r="AT17" s="816"/>
      <c r="AU17" s="816"/>
      <c r="AV17" s="816"/>
      <c r="AW17" s="816"/>
      <c r="AX17" s="817"/>
    </row>
    <row r="18" spans="1:50" ht="24.75" customHeight="1" x14ac:dyDescent="0.15">
      <c r="A18" s="593"/>
      <c r="B18" s="594"/>
      <c r="C18" s="594"/>
      <c r="D18" s="594"/>
      <c r="E18" s="594"/>
      <c r="F18" s="595"/>
      <c r="G18" s="585"/>
      <c r="H18" s="586"/>
      <c r="I18" s="572" t="s">
        <v>22</v>
      </c>
      <c r="J18" s="573"/>
      <c r="K18" s="573"/>
      <c r="L18" s="573"/>
      <c r="M18" s="573"/>
      <c r="N18" s="573"/>
      <c r="O18" s="574"/>
      <c r="P18" s="742">
        <f>SUM(P13:V17)</f>
        <v>14.292</v>
      </c>
      <c r="Q18" s="743"/>
      <c r="R18" s="743"/>
      <c r="S18" s="743"/>
      <c r="T18" s="743"/>
      <c r="U18" s="743"/>
      <c r="V18" s="744"/>
      <c r="W18" s="742">
        <f>SUM(W13:AC17)</f>
        <v>12.914999999999999</v>
      </c>
      <c r="X18" s="743"/>
      <c r="Y18" s="743"/>
      <c r="Z18" s="743"/>
      <c r="AA18" s="743"/>
      <c r="AB18" s="743"/>
      <c r="AC18" s="744"/>
      <c r="AD18" s="742">
        <f>SUM(AD13:AJ17)</f>
        <v>23.226000000000003</v>
      </c>
      <c r="AE18" s="743"/>
      <c r="AF18" s="743"/>
      <c r="AG18" s="743"/>
      <c r="AH18" s="743"/>
      <c r="AI18" s="743"/>
      <c r="AJ18" s="744"/>
      <c r="AK18" s="742">
        <f>SUM(AK13:AQ17)</f>
        <v>29.07</v>
      </c>
      <c r="AL18" s="743"/>
      <c r="AM18" s="743"/>
      <c r="AN18" s="743"/>
      <c r="AO18" s="743"/>
      <c r="AP18" s="743"/>
      <c r="AQ18" s="744"/>
      <c r="AR18" s="742">
        <f>SUM(AR13:AX17)</f>
        <v>0</v>
      </c>
      <c r="AS18" s="743"/>
      <c r="AT18" s="743"/>
      <c r="AU18" s="743"/>
      <c r="AV18" s="743"/>
      <c r="AW18" s="743"/>
      <c r="AX18" s="745"/>
    </row>
    <row r="19" spans="1:50" ht="24.75" customHeight="1" x14ac:dyDescent="0.15">
      <c r="A19" s="593"/>
      <c r="B19" s="594"/>
      <c r="C19" s="594"/>
      <c r="D19" s="594"/>
      <c r="E19" s="594"/>
      <c r="F19" s="595"/>
      <c r="G19" s="740" t="s">
        <v>10</v>
      </c>
      <c r="H19" s="741"/>
      <c r="I19" s="741"/>
      <c r="J19" s="741"/>
      <c r="K19" s="741"/>
      <c r="L19" s="741"/>
      <c r="M19" s="741"/>
      <c r="N19" s="741"/>
      <c r="O19" s="741"/>
      <c r="P19" s="243">
        <v>11.843</v>
      </c>
      <c r="Q19" s="244"/>
      <c r="R19" s="244"/>
      <c r="S19" s="244"/>
      <c r="T19" s="244"/>
      <c r="U19" s="244"/>
      <c r="V19" s="245"/>
      <c r="W19" s="243">
        <v>7.9530000000000003</v>
      </c>
      <c r="X19" s="244"/>
      <c r="Y19" s="244"/>
      <c r="Z19" s="244"/>
      <c r="AA19" s="244"/>
      <c r="AB19" s="244"/>
      <c r="AC19" s="245"/>
      <c r="AD19" s="243">
        <v>21.059000000000001</v>
      </c>
      <c r="AE19" s="244"/>
      <c r="AF19" s="244"/>
      <c r="AG19" s="244"/>
      <c r="AH19" s="244"/>
      <c r="AI19" s="244"/>
      <c r="AJ19" s="245"/>
      <c r="AK19" s="570"/>
      <c r="AL19" s="570"/>
      <c r="AM19" s="570"/>
      <c r="AN19" s="570"/>
      <c r="AO19" s="570"/>
      <c r="AP19" s="570"/>
      <c r="AQ19" s="570"/>
      <c r="AR19" s="570"/>
      <c r="AS19" s="570"/>
      <c r="AT19" s="570"/>
      <c r="AU19" s="570"/>
      <c r="AV19" s="570"/>
      <c r="AW19" s="570"/>
      <c r="AX19" s="571"/>
    </row>
    <row r="20" spans="1:50" ht="24.75" customHeight="1" x14ac:dyDescent="0.15">
      <c r="A20" s="650"/>
      <c r="B20" s="651"/>
      <c r="C20" s="651"/>
      <c r="D20" s="651"/>
      <c r="E20" s="651"/>
      <c r="F20" s="652"/>
      <c r="G20" s="740" t="s">
        <v>11</v>
      </c>
      <c r="H20" s="741"/>
      <c r="I20" s="741"/>
      <c r="J20" s="741"/>
      <c r="K20" s="741"/>
      <c r="L20" s="741"/>
      <c r="M20" s="741"/>
      <c r="N20" s="741"/>
      <c r="O20" s="741"/>
      <c r="P20" s="746">
        <f>IF(P18=0, "-", P19/P18)</f>
        <v>0.82864539602574872</v>
      </c>
      <c r="Q20" s="746"/>
      <c r="R20" s="746"/>
      <c r="S20" s="746"/>
      <c r="T20" s="746"/>
      <c r="U20" s="746"/>
      <c r="V20" s="746"/>
      <c r="W20" s="746">
        <f>IF(W18=0, "-", W19/W18)</f>
        <v>0.61579558652729394</v>
      </c>
      <c r="X20" s="746"/>
      <c r="Y20" s="746"/>
      <c r="Z20" s="746"/>
      <c r="AA20" s="746"/>
      <c r="AB20" s="746"/>
      <c r="AC20" s="746"/>
      <c r="AD20" s="746">
        <f>IF(AD18=0, "-", AD19/AD18)</f>
        <v>0.90669938861620591</v>
      </c>
      <c r="AE20" s="746"/>
      <c r="AF20" s="746"/>
      <c r="AG20" s="746"/>
      <c r="AH20" s="746"/>
      <c r="AI20" s="746"/>
      <c r="AJ20" s="746"/>
      <c r="AK20" s="570"/>
      <c r="AL20" s="570"/>
      <c r="AM20" s="570"/>
      <c r="AN20" s="570"/>
      <c r="AO20" s="570"/>
      <c r="AP20" s="570"/>
      <c r="AQ20" s="569"/>
      <c r="AR20" s="569"/>
      <c r="AS20" s="569"/>
      <c r="AT20" s="569"/>
      <c r="AU20" s="570"/>
      <c r="AV20" s="570"/>
      <c r="AW20" s="570"/>
      <c r="AX20" s="571"/>
    </row>
    <row r="21" spans="1:50" ht="18.75" customHeight="1" x14ac:dyDescent="0.15">
      <c r="A21" s="263" t="s">
        <v>13</v>
      </c>
      <c r="B21" s="264"/>
      <c r="C21" s="264"/>
      <c r="D21" s="264"/>
      <c r="E21" s="264"/>
      <c r="F21" s="265"/>
      <c r="G21" s="344" t="s">
        <v>274</v>
      </c>
      <c r="H21" s="345"/>
      <c r="I21" s="345"/>
      <c r="J21" s="345"/>
      <c r="K21" s="345"/>
      <c r="L21" s="345"/>
      <c r="M21" s="345"/>
      <c r="N21" s="345"/>
      <c r="O21" s="346"/>
      <c r="P21" s="373" t="s">
        <v>65</v>
      </c>
      <c r="Q21" s="345"/>
      <c r="R21" s="345"/>
      <c r="S21" s="345"/>
      <c r="T21" s="345"/>
      <c r="U21" s="345"/>
      <c r="V21" s="345"/>
      <c r="W21" s="345"/>
      <c r="X21" s="346"/>
      <c r="Y21" s="318"/>
      <c r="Z21" s="319"/>
      <c r="AA21" s="320"/>
      <c r="AB21" s="273" t="s">
        <v>12</v>
      </c>
      <c r="AC21" s="274"/>
      <c r="AD21" s="275"/>
      <c r="AE21" s="615" t="s">
        <v>322</v>
      </c>
      <c r="AF21" s="615"/>
      <c r="AG21" s="615"/>
      <c r="AH21" s="615"/>
      <c r="AI21" s="615" t="s">
        <v>323</v>
      </c>
      <c r="AJ21" s="615"/>
      <c r="AK21" s="615"/>
      <c r="AL21" s="615"/>
      <c r="AM21" s="615" t="s">
        <v>324</v>
      </c>
      <c r="AN21" s="615"/>
      <c r="AO21" s="615"/>
      <c r="AP21" s="273"/>
      <c r="AQ21" s="132" t="s">
        <v>320</v>
      </c>
      <c r="AR21" s="135"/>
      <c r="AS21" s="135"/>
      <c r="AT21" s="136"/>
      <c r="AU21" s="345" t="s">
        <v>261</v>
      </c>
      <c r="AV21" s="345"/>
      <c r="AW21" s="345"/>
      <c r="AX21" s="815"/>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16"/>
      <c r="AF22" s="616"/>
      <c r="AG22" s="616"/>
      <c r="AH22" s="616"/>
      <c r="AI22" s="616"/>
      <c r="AJ22" s="616"/>
      <c r="AK22" s="616"/>
      <c r="AL22" s="616"/>
      <c r="AM22" s="616"/>
      <c r="AN22" s="616"/>
      <c r="AO22" s="616"/>
      <c r="AP22" s="276"/>
      <c r="AQ22" s="188" t="s">
        <v>549</v>
      </c>
      <c r="AR22" s="137"/>
      <c r="AS22" s="138" t="s">
        <v>321</v>
      </c>
      <c r="AT22" s="139"/>
      <c r="AU22" s="262">
        <v>28</v>
      </c>
      <c r="AV22" s="262"/>
      <c r="AW22" s="260" t="s">
        <v>308</v>
      </c>
      <c r="AX22" s="261"/>
    </row>
    <row r="23" spans="1:50" ht="22.5" customHeight="1" x14ac:dyDescent="0.15">
      <c r="A23" s="266"/>
      <c r="B23" s="264"/>
      <c r="C23" s="264"/>
      <c r="D23" s="264"/>
      <c r="E23" s="264"/>
      <c r="F23" s="265"/>
      <c r="G23" s="386" t="s">
        <v>441</v>
      </c>
      <c r="H23" s="387"/>
      <c r="I23" s="387"/>
      <c r="J23" s="387"/>
      <c r="K23" s="387"/>
      <c r="L23" s="387"/>
      <c r="M23" s="387"/>
      <c r="N23" s="387"/>
      <c r="O23" s="388"/>
      <c r="P23" s="97" t="s">
        <v>442</v>
      </c>
      <c r="Q23" s="610"/>
      <c r="R23" s="610"/>
      <c r="S23" s="610"/>
      <c r="T23" s="610"/>
      <c r="U23" s="610"/>
      <c r="V23" s="610"/>
      <c r="W23" s="610"/>
      <c r="X23" s="611"/>
      <c r="Y23" s="362" t="s">
        <v>14</v>
      </c>
      <c r="Z23" s="363"/>
      <c r="AA23" s="364"/>
      <c r="AB23" s="728" t="s">
        <v>310</v>
      </c>
      <c r="AC23" s="728"/>
      <c r="AD23" s="728"/>
      <c r="AE23" s="378">
        <v>86</v>
      </c>
      <c r="AF23" s="349"/>
      <c r="AG23" s="349"/>
      <c r="AH23" s="349"/>
      <c r="AI23" s="378">
        <v>94.7</v>
      </c>
      <c r="AJ23" s="349"/>
      <c r="AK23" s="349"/>
      <c r="AL23" s="349"/>
      <c r="AM23" s="378">
        <v>95</v>
      </c>
      <c r="AN23" s="349"/>
      <c r="AO23" s="349"/>
      <c r="AP23" s="349"/>
      <c r="AQ23" s="258" t="s">
        <v>549</v>
      </c>
      <c r="AR23" s="194"/>
      <c r="AS23" s="194"/>
      <c r="AT23" s="259"/>
      <c r="AU23" s="349" t="s">
        <v>443</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612"/>
      <c r="Q24" s="612"/>
      <c r="R24" s="612"/>
      <c r="S24" s="612"/>
      <c r="T24" s="612"/>
      <c r="U24" s="612"/>
      <c r="V24" s="612"/>
      <c r="W24" s="612"/>
      <c r="X24" s="613"/>
      <c r="Y24" s="249" t="s">
        <v>60</v>
      </c>
      <c r="Z24" s="250"/>
      <c r="AA24" s="251"/>
      <c r="AB24" s="728" t="s">
        <v>310</v>
      </c>
      <c r="AC24" s="728"/>
      <c r="AD24" s="728"/>
      <c r="AE24" s="378">
        <v>80</v>
      </c>
      <c r="AF24" s="349"/>
      <c r="AG24" s="349"/>
      <c r="AH24" s="349"/>
      <c r="AI24" s="378">
        <v>80</v>
      </c>
      <c r="AJ24" s="349"/>
      <c r="AK24" s="349"/>
      <c r="AL24" s="349"/>
      <c r="AM24" s="378">
        <v>80</v>
      </c>
      <c r="AN24" s="349"/>
      <c r="AO24" s="349"/>
      <c r="AP24" s="349"/>
      <c r="AQ24" s="258" t="s">
        <v>550</v>
      </c>
      <c r="AR24" s="194"/>
      <c r="AS24" s="194"/>
      <c r="AT24" s="259"/>
      <c r="AU24" s="349">
        <v>80</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417"/>
      <c r="Q25" s="417"/>
      <c r="R25" s="417"/>
      <c r="S25" s="417"/>
      <c r="T25" s="417"/>
      <c r="U25" s="417"/>
      <c r="V25" s="417"/>
      <c r="W25" s="417"/>
      <c r="X25" s="614"/>
      <c r="Y25" s="249" t="s">
        <v>15</v>
      </c>
      <c r="Z25" s="250"/>
      <c r="AA25" s="251"/>
      <c r="AB25" s="366" t="s">
        <v>310</v>
      </c>
      <c r="AC25" s="366"/>
      <c r="AD25" s="366"/>
      <c r="AE25" s="378">
        <v>107.5</v>
      </c>
      <c r="AF25" s="349"/>
      <c r="AG25" s="349"/>
      <c r="AH25" s="349"/>
      <c r="AI25" s="378">
        <v>118.5</v>
      </c>
      <c r="AJ25" s="349"/>
      <c r="AK25" s="349"/>
      <c r="AL25" s="349"/>
      <c r="AM25" s="378">
        <v>118.8</v>
      </c>
      <c r="AN25" s="349"/>
      <c r="AO25" s="349"/>
      <c r="AP25" s="349"/>
      <c r="AQ25" s="258" t="s">
        <v>549</v>
      </c>
      <c r="AR25" s="194"/>
      <c r="AS25" s="194"/>
      <c r="AT25" s="259"/>
      <c r="AU25" s="349" t="s">
        <v>443</v>
      </c>
      <c r="AV25" s="349"/>
      <c r="AW25" s="349"/>
      <c r="AX25" s="350"/>
    </row>
    <row r="26" spans="1:50" ht="18.75" hidden="1" customHeight="1" x14ac:dyDescent="0.15">
      <c r="A26" s="263" t="s">
        <v>13</v>
      </c>
      <c r="B26" s="264"/>
      <c r="C26" s="264"/>
      <c r="D26" s="264"/>
      <c r="E26" s="264"/>
      <c r="F26" s="265"/>
      <c r="G26" s="344" t="s">
        <v>274</v>
      </c>
      <c r="H26" s="345"/>
      <c r="I26" s="345"/>
      <c r="J26" s="345"/>
      <c r="K26" s="345"/>
      <c r="L26" s="345"/>
      <c r="M26" s="345"/>
      <c r="N26" s="345"/>
      <c r="O26" s="346"/>
      <c r="P26" s="373" t="s">
        <v>65</v>
      </c>
      <c r="Q26" s="345"/>
      <c r="R26" s="345"/>
      <c r="S26" s="345"/>
      <c r="T26" s="345"/>
      <c r="U26" s="345"/>
      <c r="V26" s="345"/>
      <c r="W26" s="345"/>
      <c r="X26" s="346"/>
      <c r="Y26" s="318"/>
      <c r="Z26" s="319"/>
      <c r="AA26" s="320"/>
      <c r="AB26" s="273" t="s">
        <v>12</v>
      </c>
      <c r="AC26" s="274"/>
      <c r="AD26" s="275"/>
      <c r="AE26" s="615" t="s">
        <v>322</v>
      </c>
      <c r="AF26" s="615"/>
      <c r="AG26" s="615"/>
      <c r="AH26" s="615"/>
      <c r="AI26" s="615" t="s">
        <v>323</v>
      </c>
      <c r="AJ26" s="615"/>
      <c r="AK26" s="615"/>
      <c r="AL26" s="615"/>
      <c r="AM26" s="615" t="s">
        <v>324</v>
      </c>
      <c r="AN26" s="615"/>
      <c r="AO26" s="615"/>
      <c r="AP26" s="273"/>
      <c r="AQ26" s="132" t="s">
        <v>320</v>
      </c>
      <c r="AR26" s="135"/>
      <c r="AS26" s="135"/>
      <c r="AT26" s="136"/>
      <c r="AU26" s="810" t="s">
        <v>261</v>
      </c>
      <c r="AV26" s="810"/>
      <c r="AW26" s="810"/>
      <c r="AX26" s="811"/>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16"/>
      <c r="AF27" s="616"/>
      <c r="AG27" s="616"/>
      <c r="AH27" s="616"/>
      <c r="AI27" s="616"/>
      <c r="AJ27" s="616"/>
      <c r="AK27" s="616"/>
      <c r="AL27" s="616"/>
      <c r="AM27" s="616"/>
      <c r="AN27" s="616"/>
      <c r="AO27" s="616"/>
      <c r="AP27" s="276"/>
      <c r="AQ27" s="188"/>
      <c r="AR27" s="137"/>
      <c r="AS27" s="138" t="s">
        <v>321</v>
      </c>
      <c r="AT27" s="139"/>
      <c r="AU27" s="262"/>
      <c r="AV27" s="262"/>
      <c r="AW27" s="260" t="s">
        <v>308</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60</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274</v>
      </c>
      <c r="H31" s="345"/>
      <c r="I31" s="345"/>
      <c r="J31" s="345"/>
      <c r="K31" s="345"/>
      <c r="L31" s="345"/>
      <c r="M31" s="345"/>
      <c r="N31" s="345"/>
      <c r="O31" s="346"/>
      <c r="P31" s="373" t="s">
        <v>65</v>
      </c>
      <c r="Q31" s="345"/>
      <c r="R31" s="345"/>
      <c r="S31" s="345"/>
      <c r="T31" s="345"/>
      <c r="U31" s="345"/>
      <c r="V31" s="345"/>
      <c r="W31" s="345"/>
      <c r="X31" s="346"/>
      <c r="Y31" s="318"/>
      <c r="Z31" s="319"/>
      <c r="AA31" s="320"/>
      <c r="AB31" s="273" t="s">
        <v>12</v>
      </c>
      <c r="AC31" s="274"/>
      <c r="AD31" s="275"/>
      <c r="AE31" s="615" t="s">
        <v>322</v>
      </c>
      <c r="AF31" s="615"/>
      <c r="AG31" s="615"/>
      <c r="AH31" s="615"/>
      <c r="AI31" s="615" t="s">
        <v>323</v>
      </c>
      <c r="AJ31" s="615"/>
      <c r="AK31" s="615"/>
      <c r="AL31" s="615"/>
      <c r="AM31" s="615" t="s">
        <v>324</v>
      </c>
      <c r="AN31" s="615"/>
      <c r="AO31" s="615"/>
      <c r="AP31" s="273"/>
      <c r="AQ31" s="132" t="s">
        <v>320</v>
      </c>
      <c r="AR31" s="135"/>
      <c r="AS31" s="135"/>
      <c r="AT31" s="136"/>
      <c r="AU31" s="810" t="s">
        <v>261</v>
      </c>
      <c r="AV31" s="810"/>
      <c r="AW31" s="810"/>
      <c r="AX31" s="811"/>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16"/>
      <c r="AF32" s="616"/>
      <c r="AG32" s="616"/>
      <c r="AH32" s="616"/>
      <c r="AI32" s="616"/>
      <c r="AJ32" s="616"/>
      <c r="AK32" s="616"/>
      <c r="AL32" s="616"/>
      <c r="AM32" s="616"/>
      <c r="AN32" s="616"/>
      <c r="AO32" s="616"/>
      <c r="AP32" s="276"/>
      <c r="AQ32" s="188"/>
      <c r="AR32" s="137"/>
      <c r="AS32" s="138" t="s">
        <v>321</v>
      </c>
      <c r="AT32" s="139"/>
      <c r="AU32" s="262"/>
      <c r="AV32" s="262"/>
      <c r="AW32" s="260" t="s">
        <v>308</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60</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274</v>
      </c>
      <c r="H36" s="345"/>
      <c r="I36" s="345"/>
      <c r="J36" s="345"/>
      <c r="K36" s="345"/>
      <c r="L36" s="345"/>
      <c r="M36" s="345"/>
      <c r="N36" s="345"/>
      <c r="O36" s="346"/>
      <c r="P36" s="373" t="s">
        <v>65</v>
      </c>
      <c r="Q36" s="345"/>
      <c r="R36" s="345"/>
      <c r="S36" s="345"/>
      <c r="T36" s="345"/>
      <c r="U36" s="345"/>
      <c r="V36" s="345"/>
      <c r="W36" s="345"/>
      <c r="X36" s="346"/>
      <c r="Y36" s="318"/>
      <c r="Z36" s="319"/>
      <c r="AA36" s="320"/>
      <c r="AB36" s="273" t="s">
        <v>12</v>
      </c>
      <c r="AC36" s="274"/>
      <c r="AD36" s="275"/>
      <c r="AE36" s="615" t="s">
        <v>322</v>
      </c>
      <c r="AF36" s="615"/>
      <c r="AG36" s="615"/>
      <c r="AH36" s="615"/>
      <c r="AI36" s="615" t="s">
        <v>323</v>
      </c>
      <c r="AJ36" s="615"/>
      <c r="AK36" s="615"/>
      <c r="AL36" s="615"/>
      <c r="AM36" s="615" t="s">
        <v>324</v>
      </c>
      <c r="AN36" s="615"/>
      <c r="AO36" s="615"/>
      <c r="AP36" s="273"/>
      <c r="AQ36" s="132" t="s">
        <v>320</v>
      </c>
      <c r="AR36" s="135"/>
      <c r="AS36" s="135"/>
      <c r="AT36" s="136"/>
      <c r="AU36" s="810" t="s">
        <v>261</v>
      </c>
      <c r="AV36" s="810"/>
      <c r="AW36" s="810"/>
      <c r="AX36" s="811"/>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16"/>
      <c r="AF37" s="616"/>
      <c r="AG37" s="616"/>
      <c r="AH37" s="616"/>
      <c r="AI37" s="616"/>
      <c r="AJ37" s="616"/>
      <c r="AK37" s="616"/>
      <c r="AL37" s="616"/>
      <c r="AM37" s="616"/>
      <c r="AN37" s="616"/>
      <c r="AO37" s="616"/>
      <c r="AP37" s="276"/>
      <c r="AQ37" s="188"/>
      <c r="AR37" s="137"/>
      <c r="AS37" s="138" t="s">
        <v>321</v>
      </c>
      <c r="AT37" s="139"/>
      <c r="AU37" s="262"/>
      <c r="AV37" s="262"/>
      <c r="AW37" s="260" t="s">
        <v>308</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60</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274</v>
      </c>
      <c r="H41" s="345"/>
      <c r="I41" s="345"/>
      <c r="J41" s="345"/>
      <c r="K41" s="345"/>
      <c r="L41" s="345"/>
      <c r="M41" s="345"/>
      <c r="N41" s="345"/>
      <c r="O41" s="346"/>
      <c r="P41" s="373" t="s">
        <v>65</v>
      </c>
      <c r="Q41" s="345"/>
      <c r="R41" s="345"/>
      <c r="S41" s="345"/>
      <c r="T41" s="345"/>
      <c r="U41" s="345"/>
      <c r="V41" s="345"/>
      <c r="W41" s="345"/>
      <c r="X41" s="346"/>
      <c r="Y41" s="318"/>
      <c r="Z41" s="319"/>
      <c r="AA41" s="320"/>
      <c r="AB41" s="273" t="s">
        <v>12</v>
      </c>
      <c r="AC41" s="274"/>
      <c r="AD41" s="275"/>
      <c r="AE41" s="615" t="s">
        <v>322</v>
      </c>
      <c r="AF41" s="615"/>
      <c r="AG41" s="615"/>
      <c r="AH41" s="615"/>
      <c r="AI41" s="615" t="s">
        <v>323</v>
      </c>
      <c r="AJ41" s="615"/>
      <c r="AK41" s="615"/>
      <c r="AL41" s="615"/>
      <c r="AM41" s="615" t="s">
        <v>324</v>
      </c>
      <c r="AN41" s="615"/>
      <c r="AO41" s="615"/>
      <c r="AP41" s="273"/>
      <c r="AQ41" s="132" t="s">
        <v>320</v>
      </c>
      <c r="AR41" s="135"/>
      <c r="AS41" s="135"/>
      <c r="AT41" s="136"/>
      <c r="AU41" s="810" t="s">
        <v>261</v>
      </c>
      <c r="AV41" s="810"/>
      <c r="AW41" s="810"/>
      <c r="AX41" s="811"/>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16"/>
      <c r="AF42" s="616"/>
      <c r="AG42" s="616"/>
      <c r="AH42" s="616"/>
      <c r="AI42" s="616"/>
      <c r="AJ42" s="616"/>
      <c r="AK42" s="616"/>
      <c r="AL42" s="616"/>
      <c r="AM42" s="616"/>
      <c r="AN42" s="616"/>
      <c r="AO42" s="616"/>
      <c r="AP42" s="276"/>
      <c r="AQ42" s="188"/>
      <c r="AR42" s="137"/>
      <c r="AS42" s="138" t="s">
        <v>321</v>
      </c>
      <c r="AT42" s="139"/>
      <c r="AU42" s="262"/>
      <c r="AV42" s="262"/>
      <c r="AW42" s="260" t="s">
        <v>308</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60</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48" t="s">
        <v>16</v>
      </c>
      <c r="AC45" s="748"/>
      <c r="AD45" s="748"/>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408</v>
      </c>
      <c r="B46" s="339"/>
      <c r="C46" s="339"/>
      <c r="D46" s="339"/>
      <c r="E46" s="339"/>
      <c r="F46" s="340"/>
      <c r="G46" s="760"/>
      <c r="H46" s="135" t="s">
        <v>274</v>
      </c>
      <c r="I46" s="135"/>
      <c r="J46" s="135"/>
      <c r="K46" s="135"/>
      <c r="L46" s="135"/>
      <c r="M46" s="135"/>
      <c r="N46" s="135"/>
      <c r="O46" s="136"/>
      <c r="P46" s="132" t="s">
        <v>65</v>
      </c>
      <c r="Q46" s="135"/>
      <c r="R46" s="135"/>
      <c r="S46" s="135"/>
      <c r="T46" s="135"/>
      <c r="U46" s="135"/>
      <c r="V46" s="135"/>
      <c r="W46" s="135"/>
      <c r="X46" s="136"/>
      <c r="Y46" s="143"/>
      <c r="Z46" s="144"/>
      <c r="AA46" s="145"/>
      <c r="AB46" s="132" t="s">
        <v>12</v>
      </c>
      <c r="AC46" s="135"/>
      <c r="AD46" s="136"/>
      <c r="AE46" s="131" t="s">
        <v>322</v>
      </c>
      <c r="AF46" s="131"/>
      <c r="AG46" s="131"/>
      <c r="AH46" s="131"/>
      <c r="AI46" s="131" t="s">
        <v>323</v>
      </c>
      <c r="AJ46" s="131"/>
      <c r="AK46" s="131"/>
      <c r="AL46" s="131"/>
      <c r="AM46" s="131" t="s">
        <v>324</v>
      </c>
      <c r="AN46" s="131"/>
      <c r="AO46" s="131"/>
      <c r="AP46" s="132"/>
      <c r="AQ46" s="132" t="s">
        <v>320</v>
      </c>
      <c r="AR46" s="135"/>
      <c r="AS46" s="135"/>
      <c r="AT46" s="136"/>
      <c r="AU46" s="103" t="s">
        <v>261</v>
      </c>
      <c r="AV46" s="103"/>
      <c r="AW46" s="103"/>
      <c r="AX46" s="111"/>
    </row>
    <row r="47" spans="1:50" ht="18.75" hidden="1" customHeight="1" x14ac:dyDescent="0.15">
      <c r="A47" s="341"/>
      <c r="B47" s="342"/>
      <c r="C47" s="342"/>
      <c r="D47" s="342"/>
      <c r="E47" s="342"/>
      <c r="F47" s="343"/>
      <c r="G47" s="761"/>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321</v>
      </c>
      <c r="AT47" s="139"/>
      <c r="AU47" s="137"/>
      <c r="AV47" s="137"/>
      <c r="AW47" s="138" t="s">
        <v>308</v>
      </c>
      <c r="AX47" s="189"/>
    </row>
    <row r="48" spans="1:50" ht="22.5" hidden="1" customHeight="1" x14ac:dyDescent="0.15">
      <c r="A48" s="341"/>
      <c r="B48" s="342"/>
      <c r="C48" s="342"/>
      <c r="D48" s="342"/>
      <c r="E48" s="342"/>
      <c r="F48" s="343"/>
      <c r="G48" s="419" t="s">
        <v>336</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20"/>
      <c r="H49" s="119"/>
      <c r="I49" s="119"/>
      <c r="J49" s="119"/>
      <c r="K49" s="119"/>
      <c r="L49" s="119"/>
      <c r="M49" s="119"/>
      <c r="N49" s="119"/>
      <c r="O49" s="120"/>
      <c r="P49" s="119"/>
      <c r="Q49" s="119"/>
      <c r="R49" s="119"/>
      <c r="S49" s="119"/>
      <c r="T49" s="119"/>
      <c r="U49" s="119"/>
      <c r="V49" s="119"/>
      <c r="W49" s="119"/>
      <c r="X49" s="120"/>
      <c r="Y49" s="196" t="s">
        <v>60</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21"/>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27"/>
      <c r="AF50" s="828"/>
      <c r="AG50" s="828"/>
      <c r="AH50" s="828"/>
      <c r="AI50" s="827"/>
      <c r="AJ50" s="828"/>
      <c r="AK50" s="828"/>
      <c r="AL50" s="828"/>
      <c r="AM50" s="827"/>
      <c r="AN50" s="828"/>
      <c r="AO50" s="828"/>
      <c r="AP50" s="828"/>
      <c r="AQ50" s="258"/>
      <c r="AR50" s="194"/>
      <c r="AS50" s="194"/>
      <c r="AT50" s="259"/>
      <c r="AU50" s="349"/>
      <c r="AV50" s="349"/>
      <c r="AW50" s="349"/>
      <c r="AX50" s="350"/>
    </row>
    <row r="51" spans="1:50" ht="57" hidden="1" customHeight="1" x14ac:dyDescent="0.15">
      <c r="A51" s="78" t="s">
        <v>430</v>
      </c>
      <c r="B51" s="79"/>
      <c r="C51" s="79"/>
      <c r="D51" s="79"/>
      <c r="E51" s="76" t="s">
        <v>424</v>
      </c>
      <c r="F51" s="77"/>
      <c r="G51" s="50" t="s">
        <v>337</v>
      </c>
      <c r="H51" s="383"/>
      <c r="I51" s="384"/>
      <c r="J51" s="384"/>
      <c r="K51" s="384"/>
      <c r="L51" s="384"/>
      <c r="M51" s="384"/>
      <c r="N51" s="384"/>
      <c r="O51" s="385"/>
      <c r="P51" s="92"/>
      <c r="Q51" s="92"/>
      <c r="R51" s="92"/>
      <c r="S51" s="92"/>
      <c r="T51" s="92"/>
      <c r="U51" s="92"/>
      <c r="V51" s="92"/>
      <c r="W51" s="92"/>
      <c r="X51" s="92"/>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76" t="s">
        <v>277</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56"/>
      <c r="AP52" s="56"/>
      <c r="AQ52" s="56"/>
      <c r="AR52" s="56"/>
      <c r="AS52" s="56"/>
      <c r="AT52" s="56"/>
      <c r="AU52" s="56"/>
      <c r="AV52" s="56"/>
      <c r="AW52" s="56"/>
      <c r="AX52" s="57"/>
    </row>
    <row r="53" spans="1:50" ht="18.75" hidden="1" customHeight="1" x14ac:dyDescent="0.15">
      <c r="A53" s="729" t="s">
        <v>275</v>
      </c>
      <c r="B53" s="358" t="s">
        <v>272</v>
      </c>
      <c r="C53" s="292"/>
      <c r="D53" s="292"/>
      <c r="E53" s="292"/>
      <c r="F53" s="293"/>
      <c r="G53" s="297" t="s">
        <v>266</v>
      </c>
      <c r="H53" s="297"/>
      <c r="I53" s="297"/>
      <c r="J53" s="297"/>
      <c r="K53" s="297"/>
      <c r="L53" s="297"/>
      <c r="M53" s="297"/>
      <c r="N53" s="297"/>
      <c r="O53" s="297"/>
      <c r="P53" s="297"/>
      <c r="Q53" s="297"/>
      <c r="R53" s="297"/>
      <c r="S53" s="297"/>
      <c r="T53" s="297"/>
      <c r="U53" s="297"/>
      <c r="V53" s="297"/>
      <c r="W53" s="297"/>
      <c r="X53" s="297"/>
      <c r="Y53" s="297"/>
      <c r="Z53" s="297"/>
      <c r="AA53" s="382"/>
      <c r="AB53" s="296" t="s">
        <v>333</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29"/>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29"/>
      <c r="B55" s="358"/>
      <c r="C55" s="292"/>
      <c r="D55" s="292"/>
      <c r="E55" s="292"/>
      <c r="F55" s="293"/>
      <c r="G55" s="526"/>
      <c r="H55" s="526"/>
      <c r="I55" s="526"/>
      <c r="J55" s="526"/>
      <c r="K55" s="526"/>
      <c r="L55" s="526"/>
      <c r="M55" s="526"/>
      <c r="N55" s="526"/>
      <c r="O55" s="526"/>
      <c r="P55" s="526"/>
      <c r="Q55" s="526"/>
      <c r="R55" s="526"/>
      <c r="S55" s="526"/>
      <c r="T55" s="526"/>
      <c r="U55" s="526"/>
      <c r="V55" s="526"/>
      <c r="W55" s="526"/>
      <c r="X55" s="526"/>
      <c r="Y55" s="526"/>
      <c r="Z55" s="526"/>
      <c r="AA55" s="527"/>
      <c r="AB55" s="821"/>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822"/>
    </row>
    <row r="56" spans="1:50" ht="22.5" hidden="1" customHeight="1" x14ac:dyDescent="0.15">
      <c r="A56" s="729"/>
      <c r="B56" s="358"/>
      <c r="C56" s="292"/>
      <c r="D56" s="292"/>
      <c r="E56" s="292"/>
      <c r="F56" s="293"/>
      <c r="G56" s="528"/>
      <c r="H56" s="528"/>
      <c r="I56" s="528"/>
      <c r="J56" s="528"/>
      <c r="K56" s="528"/>
      <c r="L56" s="528"/>
      <c r="M56" s="528"/>
      <c r="N56" s="528"/>
      <c r="O56" s="528"/>
      <c r="P56" s="528"/>
      <c r="Q56" s="528"/>
      <c r="R56" s="528"/>
      <c r="S56" s="528"/>
      <c r="T56" s="528"/>
      <c r="U56" s="528"/>
      <c r="V56" s="528"/>
      <c r="W56" s="528"/>
      <c r="X56" s="528"/>
      <c r="Y56" s="528"/>
      <c r="Z56" s="528"/>
      <c r="AA56" s="529"/>
      <c r="AB56" s="823"/>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824"/>
    </row>
    <row r="57" spans="1:50" ht="22.5" hidden="1" customHeight="1" x14ac:dyDescent="0.15">
      <c r="A57" s="729"/>
      <c r="B57" s="359"/>
      <c r="C57" s="360"/>
      <c r="D57" s="360"/>
      <c r="E57" s="360"/>
      <c r="F57" s="361"/>
      <c r="G57" s="530"/>
      <c r="H57" s="530"/>
      <c r="I57" s="530"/>
      <c r="J57" s="530"/>
      <c r="K57" s="530"/>
      <c r="L57" s="530"/>
      <c r="M57" s="530"/>
      <c r="N57" s="530"/>
      <c r="O57" s="530"/>
      <c r="P57" s="530"/>
      <c r="Q57" s="530"/>
      <c r="R57" s="530"/>
      <c r="S57" s="530"/>
      <c r="T57" s="530"/>
      <c r="U57" s="530"/>
      <c r="V57" s="530"/>
      <c r="W57" s="530"/>
      <c r="X57" s="530"/>
      <c r="Y57" s="530"/>
      <c r="Z57" s="530"/>
      <c r="AA57" s="531"/>
      <c r="AB57" s="825"/>
      <c r="AC57" s="530"/>
      <c r="AD57" s="530"/>
      <c r="AE57" s="530"/>
      <c r="AF57" s="530"/>
      <c r="AG57" s="530"/>
      <c r="AH57" s="530"/>
      <c r="AI57" s="530"/>
      <c r="AJ57" s="530"/>
      <c r="AK57" s="530"/>
      <c r="AL57" s="530"/>
      <c r="AM57" s="530"/>
      <c r="AN57" s="530"/>
      <c r="AO57" s="530"/>
      <c r="AP57" s="530"/>
      <c r="AQ57" s="528"/>
      <c r="AR57" s="528"/>
      <c r="AS57" s="528"/>
      <c r="AT57" s="528"/>
      <c r="AU57" s="530"/>
      <c r="AV57" s="530"/>
      <c r="AW57" s="530"/>
      <c r="AX57" s="826"/>
    </row>
    <row r="58" spans="1:50" ht="18.75" hidden="1" customHeight="1" x14ac:dyDescent="0.15">
      <c r="A58" s="729"/>
      <c r="B58" s="292" t="s">
        <v>273</v>
      </c>
      <c r="C58" s="292"/>
      <c r="D58" s="292"/>
      <c r="E58" s="292"/>
      <c r="F58" s="293"/>
      <c r="G58" s="344" t="s">
        <v>67</v>
      </c>
      <c r="H58" s="345"/>
      <c r="I58" s="345"/>
      <c r="J58" s="345"/>
      <c r="K58" s="345"/>
      <c r="L58" s="345"/>
      <c r="M58" s="345"/>
      <c r="N58" s="345"/>
      <c r="O58" s="346"/>
      <c r="P58" s="373" t="s">
        <v>71</v>
      </c>
      <c r="Q58" s="345"/>
      <c r="R58" s="345"/>
      <c r="S58" s="345"/>
      <c r="T58" s="345"/>
      <c r="U58" s="345"/>
      <c r="V58" s="345"/>
      <c r="W58" s="345"/>
      <c r="X58" s="346"/>
      <c r="Y58" s="143"/>
      <c r="Z58" s="144"/>
      <c r="AA58" s="145"/>
      <c r="AB58" s="273" t="s">
        <v>12</v>
      </c>
      <c r="AC58" s="274"/>
      <c r="AD58" s="275"/>
      <c r="AE58" s="615" t="s">
        <v>322</v>
      </c>
      <c r="AF58" s="615"/>
      <c r="AG58" s="615"/>
      <c r="AH58" s="615"/>
      <c r="AI58" s="615" t="s">
        <v>323</v>
      </c>
      <c r="AJ58" s="615"/>
      <c r="AK58" s="615"/>
      <c r="AL58" s="615"/>
      <c r="AM58" s="615" t="s">
        <v>324</v>
      </c>
      <c r="AN58" s="615"/>
      <c r="AO58" s="615"/>
      <c r="AP58" s="273"/>
      <c r="AQ58" s="132" t="s">
        <v>320</v>
      </c>
      <c r="AR58" s="135"/>
      <c r="AS58" s="135"/>
      <c r="AT58" s="136"/>
      <c r="AU58" s="810" t="s">
        <v>261</v>
      </c>
      <c r="AV58" s="810"/>
      <c r="AW58" s="810"/>
      <c r="AX58" s="811"/>
    </row>
    <row r="59" spans="1:50" ht="18.75" hidden="1" customHeight="1" x14ac:dyDescent="0.15">
      <c r="A59" s="729"/>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16"/>
      <c r="AF59" s="616"/>
      <c r="AG59" s="616"/>
      <c r="AH59" s="616"/>
      <c r="AI59" s="616"/>
      <c r="AJ59" s="616"/>
      <c r="AK59" s="616"/>
      <c r="AL59" s="616"/>
      <c r="AM59" s="616"/>
      <c r="AN59" s="616"/>
      <c r="AO59" s="616"/>
      <c r="AP59" s="276"/>
      <c r="AQ59" s="399"/>
      <c r="AR59" s="262"/>
      <c r="AS59" s="138" t="s">
        <v>321</v>
      </c>
      <c r="AT59" s="139"/>
      <c r="AU59" s="262"/>
      <c r="AV59" s="262"/>
      <c r="AW59" s="260" t="s">
        <v>308</v>
      </c>
      <c r="AX59" s="261"/>
    </row>
    <row r="60" spans="1:50" ht="22.5" hidden="1" customHeight="1" x14ac:dyDescent="0.15">
      <c r="A60" s="729"/>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68</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29"/>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60</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29"/>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29"/>
      <c r="B63" s="292" t="s">
        <v>273</v>
      </c>
      <c r="C63" s="292"/>
      <c r="D63" s="292"/>
      <c r="E63" s="292"/>
      <c r="F63" s="293"/>
      <c r="G63" s="344" t="s">
        <v>67</v>
      </c>
      <c r="H63" s="345"/>
      <c r="I63" s="345"/>
      <c r="J63" s="345"/>
      <c r="K63" s="345"/>
      <c r="L63" s="345"/>
      <c r="M63" s="345"/>
      <c r="N63" s="345"/>
      <c r="O63" s="346"/>
      <c r="P63" s="373" t="s">
        <v>71</v>
      </c>
      <c r="Q63" s="345"/>
      <c r="R63" s="345"/>
      <c r="S63" s="345"/>
      <c r="T63" s="345"/>
      <c r="U63" s="345"/>
      <c r="V63" s="345"/>
      <c r="W63" s="345"/>
      <c r="X63" s="346"/>
      <c r="Y63" s="143"/>
      <c r="Z63" s="144"/>
      <c r="AA63" s="145"/>
      <c r="AB63" s="273" t="s">
        <v>12</v>
      </c>
      <c r="AC63" s="274"/>
      <c r="AD63" s="275"/>
      <c r="AE63" s="615" t="s">
        <v>322</v>
      </c>
      <c r="AF63" s="615"/>
      <c r="AG63" s="615"/>
      <c r="AH63" s="615"/>
      <c r="AI63" s="615" t="s">
        <v>323</v>
      </c>
      <c r="AJ63" s="615"/>
      <c r="AK63" s="615"/>
      <c r="AL63" s="615"/>
      <c r="AM63" s="615" t="s">
        <v>324</v>
      </c>
      <c r="AN63" s="615"/>
      <c r="AO63" s="615"/>
      <c r="AP63" s="273"/>
      <c r="AQ63" s="132" t="s">
        <v>320</v>
      </c>
      <c r="AR63" s="135"/>
      <c r="AS63" s="135"/>
      <c r="AT63" s="136"/>
      <c r="AU63" s="810" t="s">
        <v>261</v>
      </c>
      <c r="AV63" s="810"/>
      <c r="AW63" s="810"/>
      <c r="AX63" s="811"/>
    </row>
    <row r="64" spans="1:50" ht="18.75" hidden="1" customHeight="1" x14ac:dyDescent="0.15">
      <c r="A64" s="729"/>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16"/>
      <c r="AF64" s="616"/>
      <c r="AG64" s="616"/>
      <c r="AH64" s="616"/>
      <c r="AI64" s="616"/>
      <c r="AJ64" s="616"/>
      <c r="AK64" s="616"/>
      <c r="AL64" s="616"/>
      <c r="AM64" s="616"/>
      <c r="AN64" s="616"/>
      <c r="AO64" s="616"/>
      <c r="AP64" s="276"/>
      <c r="AQ64" s="399"/>
      <c r="AR64" s="262"/>
      <c r="AS64" s="138" t="s">
        <v>321</v>
      </c>
      <c r="AT64" s="139"/>
      <c r="AU64" s="262"/>
      <c r="AV64" s="262"/>
      <c r="AW64" s="260" t="s">
        <v>308</v>
      </c>
      <c r="AX64" s="261"/>
    </row>
    <row r="65" spans="1:60" ht="22.5" hidden="1" customHeight="1" x14ac:dyDescent="0.15">
      <c r="A65" s="729"/>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68</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29"/>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60</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29"/>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29"/>
      <c r="B68" s="292" t="s">
        <v>273</v>
      </c>
      <c r="C68" s="292"/>
      <c r="D68" s="292"/>
      <c r="E68" s="292"/>
      <c r="F68" s="293"/>
      <c r="G68" s="344" t="s">
        <v>67</v>
      </c>
      <c r="H68" s="345"/>
      <c r="I68" s="345"/>
      <c r="J68" s="345"/>
      <c r="K68" s="345"/>
      <c r="L68" s="345"/>
      <c r="M68" s="345"/>
      <c r="N68" s="345"/>
      <c r="O68" s="346"/>
      <c r="P68" s="373" t="s">
        <v>71</v>
      </c>
      <c r="Q68" s="345"/>
      <c r="R68" s="345"/>
      <c r="S68" s="345"/>
      <c r="T68" s="345"/>
      <c r="U68" s="345"/>
      <c r="V68" s="345"/>
      <c r="W68" s="345"/>
      <c r="X68" s="346"/>
      <c r="Y68" s="143"/>
      <c r="Z68" s="144"/>
      <c r="AA68" s="145"/>
      <c r="AB68" s="273" t="s">
        <v>12</v>
      </c>
      <c r="AC68" s="274"/>
      <c r="AD68" s="275"/>
      <c r="AE68" s="273" t="s">
        <v>322</v>
      </c>
      <c r="AF68" s="274"/>
      <c r="AG68" s="274"/>
      <c r="AH68" s="275"/>
      <c r="AI68" s="273" t="s">
        <v>323</v>
      </c>
      <c r="AJ68" s="274"/>
      <c r="AK68" s="274"/>
      <c r="AL68" s="275"/>
      <c r="AM68" s="273" t="s">
        <v>324</v>
      </c>
      <c r="AN68" s="274"/>
      <c r="AO68" s="274"/>
      <c r="AP68" s="274"/>
      <c r="AQ68" s="132" t="s">
        <v>320</v>
      </c>
      <c r="AR68" s="135"/>
      <c r="AS68" s="135"/>
      <c r="AT68" s="136"/>
      <c r="AU68" s="810" t="s">
        <v>261</v>
      </c>
      <c r="AV68" s="810"/>
      <c r="AW68" s="810"/>
      <c r="AX68" s="811"/>
    </row>
    <row r="69" spans="1:60" ht="18.75" hidden="1" customHeight="1" x14ac:dyDescent="0.15">
      <c r="A69" s="729"/>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321</v>
      </c>
      <c r="AT69" s="139"/>
      <c r="AU69" s="262"/>
      <c r="AV69" s="262"/>
      <c r="AW69" s="260" t="s">
        <v>308</v>
      </c>
      <c r="AX69" s="261"/>
    </row>
    <row r="70" spans="1:60" ht="22.5" hidden="1" customHeight="1" x14ac:dyDescent="0.15">
      <c r="A70" s="729"/>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68</v>
      </c>
      <c r="Z70" s="380"/>
      <c r="AA70" s="381"/>
      <c r="AB70" s="757"/>
      <c r="AC70" s="758"/>
      <c r="AD70" s="759"/>
      <c r="AE70" s="378"/>
      <c r="AF70" s="349"/>
      <c r="AG70" s="349"/>
      <c r="AH70" s="829"/>
      <c r="AI70" s="378"/>
      <c r="AJ70" s="349"/>
      <c r="AK70" s="349"/>
      <c r="AL70" s="829"/>
      <c r="AM70" s="378"/>
      <c r="AN70" s="349"/>
      <c r="AO70" s="349"/>
      <c r="AP70" s="349"/>
      <c r="AQ70" s="258"/>
      <c r="AR70" s="194"/>
      <c r="AS70" s="194"/>
      <c r="AT70" s="259"/>
      <c r="AU70" s="349"/>
      <c r="AV70" s="349"/>
      <c r="AW70" s="349"/>
      <c r="AX70" s="350"/>
    </row>
    <row r="71" spans="1:60" ht="22.5" hidden="1" customHeight="1" x14ac:dyDescent="0.15">
      <c r="A71" s="729"/>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60</v>
      </c>
      <c r="Z71" s="316"/>
      <c r="AA71" s="317"/>
      <c r="AB71" s="396"/>
      <c r="AC71" s="397"/>
      <c r="AD71" s="398"/>
      <c r="AE71" s="378"/>
      <c r="AF71" s="349"/>
      <c r="AG71" s="349"/>
      <c r="AH71" s="829"/>
      <c r="AI71" s="378"/>
      <c r="AJ71" s="349"/>
      <c r="AK71" s="349"/>
      <c r="AL71" s="829"/>
      <c r="AM71" s="378"/>
      <c r="AN71" s="349"/>
      <c r="AO71" s="349"/>
      <c r="AP71" s="349"/>
      <c r="AQ71" s="258"/>
      <c r="AR71" s="194"/>
      <c r="AS71" s="194"/>
      <c r="AT71" s="259"/>
      <c r="AU71" s="349"/>
      <c r="AV71" s="349"/>
      <c r="AW71" s="349"/>
      <c r="AX71" s="350"/>
    </row>
    <row r="72" spans="1:60" ht="22.5" hidden="1" customHeight="1" thickBot="1" x14ac:dyDescent="0.2">
      <c r="A72" s="730"/>
      <c r="B72" s="294"/>
      <c r="C72" s="294"/>
      <c r="D72" s="294"/>
      <c r="E72" s="294"/>
      <c r="F72" s="295"/>
      <c r="G72" s="749"/>
      <c r="H72" s="750"/>
      <c r="I72" s="750"/>
      <c r="J72" s="750"/>
      <c r="K72" s="750"/>
      <c r="L72" s="750"/>
      <c r="M72" s="750"/>
      <c r="N72" s="750"/>
      <c r="O72" s="751"/>
      <c r="P72" s="355"/>
      <c r="Q72" s="355"/>
      <c r="R72" s="355"/>
      <c r="S72" s="355"/>
      <c r="T72" s="355"/>
      <c r="U72" s="355"/>
      <c r="V72" s="355"/>
      <c r="W72" s="355"/>
      <c r="X72" s="356"/>
      <c r="Y72" s="771" t="s">
        <v>15</v>
      </c>
      <c r="Z72" s="772"/>
      <c r="AA72" s="773"/>
      <c r="AB72" s="765" t="s">
        <v>16</v>
      </c>
      <c r="AC72" s="766"/>
      <c r="AD72" s="767"/>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27" t="s">
        <v>70</v>
      </c>
      <c r="B73" s="328"/>
      <c r="C73" s="328"/>
      <c r="D73" s="328"/>
      <c r="E73" s="328"/>
      <c r="F73" s="329"/>
      <c r="G73" s="336" t="s">
        <v>66</v>
      </c>
      <c r="H73" s="336"/>
      <c r="I73" s="336"/>
      <c r="J73" s="336"/>
      <c r="K73" s="336"/>
      <c r="L73" s="336"/>
      <c r="M73" s="336"/>
      <c r="N73" s="336"/>
      <c r="O73" s="336"/>
      <c r="P73" s="336"/>
      <c r="Q73" s="336"/>
      <c r="R73" s="336"/>
      <c r="S73" s="336"/>
      <c r="T73" s="336"/>
      <c r="U73" s="336"/>
      <c r="V73" s="336"/>
      <c r="W73" s="336"/>
      <c r="X73" s="337"/>
      <c r="Y73" s="768"/>
      <c r="Z73" s="769"/>
      <c r="AA73" s="770"/>
      <c r="AB73" s="747" t="s">
        <v>12</v>
      </c>
      <c r="AC73" s="747"/>
      <c r="AD73" s="747"/>
      <c r="AE73" s="747" t="s">
        <v>322</v>
      </c>
      <c r="AF73" s="747"/>
      <c r="AG73" s="747"/>
      <c r="AH73" s="747"/>
      <c r="AI73" s="747" t="s">
        <v>323</v>
      </c>
      <c r="AJ73" s="747"/>
      <c r="AK73" s="747"/>
      <c r="AL73" s="747"/>
      <c r="AM73" s="747" t="s">
        <v>324</v>
      </c>
      <c r="AN73" s="747"/>
      <c r="AO73" s="747"/>
      <c r="AP73" s="747"/>
      <c r="AQ73" s="837" t="s">
        <v>325</v>
      </c>
      <c r="AR73" s="837"/>
      <c r="AS73" s="837"/>
      <c r="AT73" s="837"/>
      <c r="AU73" s="837"/>
      <c r="AV73" s="837"/>
      <c r="AW73" s="837"/>
      <c r="AX73" s="838"/>
    </row>
    <row r="74" spans="1:60" ht="22.5" customHeight="1" x14ac:dyDescent="0.15">
      <c r="A74" s="286"/>
      <c r="B74" s="287"/>
      <c r="C74" s="287"/>
      <c r="D74" s="287"/>
      <c r="E74" s="287"/>
      <c r="F74" s="288"/>
      <c r="G74" s="97" t="s">
        <v>570</v>
      </c>
      <c r="H74" s="97"/>
      <c r="I74" s="97"/>
      <c r="J74" s="97"/>
      <c r="K74" s="97"/>
      <c r="L74" s="97"/>
      <c r="M74" s="97"/>
      <c r="N74" s="97"/>
      <c r="O74" s="97"/>
      <c r="P74" s="97"/>
      <c r="Q74" s="97"/>
      <c r="R74" s="97"/>
      <c r="S74" s="97"/>
      <c r="T74" s="97"/>
      <c r="U74" s="97"/>
      <c r="V74" s="97"/>
      <c r="W74" s="97"/>
      <c r="X74" s="117"/>
      <c r="Y74" s="280" t="s">
        <v>61</v>
      </c>
      <c r="Z74" s="281"/>
      <c r="AA74" s="282"/>
      <c r="AB74" s="312" t="s">
        <v>444</v>
      </c>
      <c r="AC74" s="312"/>
      <c r="AD74" s="312"/>
      <c r="AE74" s="237">
        <v>1</v>
      </c>
      <c r="AF74" s="237"/>
      <c r="AG74" s="237"/>
      <c r="AH74" s="237"/>
      <c r="AI74" s="237">
        <v>1</v>
      </c>
      <c r="AJ74" s="237"/>
      <c r="AK74" s="237"/>
      <c r="AL74" s="237"/>
      <c r="AM74" s="237">
        <v>1</v>
      </c>
      <c r="AN74" s="237"/>
      <c r="AO74" s="237"/>
      <c r="AP74" s="237"/>
      <c r="AQ74" s="237" t="s">
        <v>445</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62</v>
      </c>
      <c r="Z75" s="310"/>
      <c r="AA75" s="311"/>
      <c r="AB75" s="312" t="s">
        <v>444</v>
      </c>
      <c r="AC75" s="312"/>
      <c r="AD75" s="312"/>
      <c r="AE75" s="237">
        <v>1</v>
      </c>
      <c r="AF75" s="237"/>
      <c r="AG75" s="237"/>
      <c r="AH75" s="237"/>
      <c r="AI75" s="237">
        <v>1</v>
      </c>
      <c r="AJ75" s="237"/>
      <c r="AK75" s="237"/>
      <c r="AL75" s="237"/>
      <c r="AM75" s="237">
        <v>1</v>
      </c>
      <c r="AN75" s="237"/>
      <c r="AO75" s="237"/>
      <c r="AP75" s="237"/>
      <c r="AQ75" s="237" t="s">
        <v>445</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70</v>
      </c>
      <c r="B76" s="284"/>
      <c r="C76" s="284"/>
      <c r="D76" s="284"/>
      <c r="E76" s="284"/>
      <c r="F76" s="285"/>
      <c r="G76" s="316" t="s">
        <v>66</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322</v>
      </c>
      <c r="AF76" s="279"/>
      <c r="AG76" s="279"/>
      <c r="AH76" s="279"/>
      <c r="AI76" s="279" t="s">
        <v>323</v>
      </c>
      <c r="AJ76" s="279"/>
      <c r="AK76" s="279"/>
      <c r="AL76" s="279"/>
      <c r="AM76" s="279" t="s">
        <v>324</v>
      </c>
      <c r="AN76" s="279"/>
      <c r="AO76" s="279"/>
      <c r="AP76" s="279"/>
      <c r="AQ76" s="369" t="s">
        <v>325</v>
      </c>
      <c r="AR76" s="369"/>
      <c r="AS76" s="369"/>
      <c r="AT76" s="369"/>
      <c r="AU76" s="369"/>
      <c r="AV76" s="369"/>
      <c r="AW76" s="369"/>
      <c r="AX76" s="370"/>
    </row>
    <row r="77" spans="1:60" ht="22.5" customHeight="1" x14ac:dyDescent="0.15">
      <c r="A77" s="286"/>
      <c r="B77" s="287"/>
      <c r="C77" s="287"/>
      <c r="D77" s="287"/>
      <c r="E77" s="287"/>
      <c r="F77" s="288"/>
      <c r="G77" s="97" t="s">
        <v>571</v>
      </c>
      <c r="H77" s="97"/>
      <c r="I77" s="97"/>
      <c r="J77" s="97"/>
      <c r="K77" s="97"/>
      <c r="L77" s="97"/>
      <c r="M77" s="97"/>
      <c r="N77" s="97"/>
      <c r="O77" s="97"/>
      <c r="P77" s="97"/>
      <c r="Q77" s="97"/>
      <c r="R77" s="97"/>
      <c r="S77" s="97"/>
      <c r="T77" s="97"/>
      <c r="U77" s="97"/>
      <c r="V77" s="97"/>
      <c r="W77" s="97"/>
      <c r="X77" s="117"/>
      <c r="Y77" s="532" t="s">
        <v>61</v>
      </c>
      <c r="Z77" s="533"/>
      <c r="AA77" s="534"/>
      <c r="AB77" s="752" t="s">
        <v>446</v>
      </c>
      <c r="AC77" s="753"/>
      <c r="AD77" s="754"/>
      <c r="AE77" s="237" t="s">
        <v>447</v>
      </c>
      <c r="AF77" s="237"/>
      <c r="AG77" s="237"/>
      <c r="AH77" s="237"/>
      <c r="AI77" s="237" t="s">
        <v>447</v>
      </c>
      <c r="AJ77" s="237"/>
      <c r="AK77" s="237"/>
      <c r="AL77" s="237"/>
      <c r="AM77" s="237">
        <v>1</v>
      </c>
      <c r="AN77" s="237"/>
      <c r="AO77" s="237"/>
      <c r="AP77" s="237"/>
      <c r="AQ77" s="237" t="s">
        <v>448</v>
      </c>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62</v>
      </c>
      <c r="Z78" s="755"/>
      <c r="AA78" s="756"/>
      <c r="AB78" s="757" t="s">
        <v>446</v>
      </c>
      <c r="AC78" s="758"/>
      <c r="AD78" s="759"/>
      <c r="AE78" s="237" t="s">
        <v>447</v>
      </c>
      <c r="AF78" s="237"/>
      <c r="AG78" s="237"/>
      <c r="AH78" s="237"/>
      <c r="AI78" s="237" t="s">
        <v>447</v>
      </c>
      <c r="AJ78" s="237"/>
      <c r="AK78" s="237"/>
      <c r="AL78" s="237"/>
      <c r="AM78" s="237">
        <v>1</v>
      </c>
      <c r="AN78" s="237"/>
      <c r="AO78" s="237"/>
      <c r="AP78" s="237"/>
      <c r="AQ78" s="237" t="s">
        <v>449</v>
      </c>
      <c r="AR78" s="237"/>
      <c r="AS78" s="237"/>
      <c r="AT78" s="237"/>
      <c r="AU78" s="237"/>
      <c r="AV78" s="237"/>
      <c r="AW78" s="237"/>
      <c r="AX78" s="254"/>
      <c r="AY78" s="10"/>
      <c r="AZ78" s="10"/>
      <c r="BA78" s="10"/>
      <c r="BB78" s="10"/>
      <c r="BC78" s="10"/>
      <c r="BD78" s="10"/>
      <c r="BE78" s="10"/>
      <c r="BF78" s="10"/>
      <c r="BG78" s="10"/>
      <c r="BH78" s="10"/>
    </row>
    <row r="79" spans="1:60" ht="31.7" customHeight="1" x14ac:dyDescent="0.15">
      <c r="A79" s="283" t="s">
        <v>70</v>
      </c>
      <c r="B79" s="284"/>
      <c r="C79" s="284"/>
      <c r="D79" s="284"/>
      <c r="E79" s="284"/>
      <c r="F79" s="285"/>
      <c r="G79" s="316" t="s">
        <v>66</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322</v>
      </c>
      <c r="AF79" s="279"/>
      <c r="AG79" s="279"/>
      <c r="AH79" s="279"/>
      <c r="AI79" s="279" t="s">
        <v>323</v>
      </c>
      <c r="AJ79" s="279"/>
      <c r="AK79" s="279"/>
      <c r="AL79" s="279"/>
      <c r="AM79" s="279" t="s">
        <v>324</v>
      </c>
      <c r="AN79" s="279"/>
      <c r="AO79" s="279"/>
      <c r="AP79" s="279"/>
      <c r="AQ79" s="369" t="s">
        <v>325</v>
      </c>
      <c r="AR79" s="369"/>
      <c r="AS79" s="369"/>
      <c r="AT79" s="369"/>
      <c r="AU79" s="369"/>
      <c r="AV79" s="369"/>
      <c r="AW79" s="369"/>
      <c r="AX79" s="370"/>
    </row>
    <row r="80" spans="1:60" ht="22.5" customHeight="1" x14ac:dyDescent="0.15">
      <c r="A80" s="286"/>
      <c r="B80" s="287"/>
      <c r="C80" s="287"/>
      <c r="D80" s="287"/>
      <c r="E80" s="287"/>
      <c r="F80" s="288"/>
      <c r="G80" s="97" t="s">
        <v>523</v>
      </c>
      <c r="H80" s="97"/>
      <c r="I80" s="97"/>
      <c r="J80" s="97"/>
      <c r="K80" s="97"/>
      <c r="L80" s="97"/>
      <c r="M80" s="97"/>
      <c r="N80" s="97"/>
      <c r="O80" s="97"/>
      <c r="P80" s="97"/>
      <c r="Q80" s="97"/>
      <c r="R80" s="97"/>
      <c r="S80" s="97"/>
      <c r="T80" s="97"/>
      <c r="U80" s="97"/>
      <c r="V80" s="97"/>
      <c r="W80" s="97"/>
      <c r="X80" s="117"/>
      <c r="Y80" s="532" t="s">
        <v>61</v>
      </c>
      <c r="Z80" s="533"/>
      <c r="AA80" s="534"/>
      <c r="AB80" s="752" t="s">
        <v>446</v>
      </c>
      <c r="AC80" s="753"/>
      <c r="AD80" s="754"/>
      <c r="AE80" s="237" t="s">
        <v>445</v>
      </c>
      <c r="AF80" s="237"/>
      <c r="AG80" s="237"/>
      <c r="AH80" s="237"/>
      <c r="AI80" s="237" t="s">
        <v>445</v>
      </c>
      <c r="AJ80" s="237"/>
      <c r="AK80" s="237"/>
      <c r="AL80" s="237"/>
      <c r="AM80" s="237">
        <v>1</v>
      </c>
      <c r="AN80" s="237"/>
      <c r="AO80" s="237"/>
      <c r="AP80" s="237"/>
      <c r="AQ80" s="237" t="s">
        <v>445</v>
      </c>
      <c r="AR80" s="237"/>
      <c r="AS80" s="237"/>
      <c r="AT80" s="237"/>
      <c r="AU80" s="237"/>
      <c r="AV80" s="237"/>
      <c r="AW80" s="237"/>
      <c r="AX80" s="254"/>
      <c r="AY80" s="10"/>
      <c r="AZ80" s="10"/>
      <c r="BA80" s="10"/>
      <c r="BB80" s="10"/>
      <c r="BC80" s="10"/>
    </row>
    <row r="81" spans="1:60" ht="22.5"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62</v>
      </c>
      <c r="Z81" s="755"/>
      <c r="AA81" s="756"/>
      <c r="AB81" s="752" t="s">
        <v>446</v>
      </c>
      <c r="AC81" s="753"/>
      <c r="AD81" s="754"/>
      <c r="AE81" s="237" t="s">
        <v>445</v>
      </c>
      <c r="AF81" s="237"/>
      <c r="AG81" s="237"/>
      <c r="AH81" s="237"/>
      <c r="AI81" s="237" t="s">
        <v>445</v>
      </c>
      <c r="AJ81" s="237"/>
      <c r="AK81" s="237"/>
      <c r="AL81" s="237"/>
      <c r="AM81" s="237">
        <v>1</v>
      </c>
      <c r="AN81" s="237"/>
      <c r="AO81" s="237"/>
      <c r="AP81" s="237"/>
      <c r="AQ81" s="237">
        <v>1</v>
      </c>
      <c r="AR81" s="237"/>
      <c r="AS81" s="237"/>
      <c r="AT81" s="237"/>
      <c r="AU81" s="237"/>
      <c r="AV81" s="237"/>
      <c r="AW81" s="237"/>
      <c r="AX81" s="254"/>
      <c r="AY81" s="10"/>
      <c r="AZ81" s="10"/>
      <c r="BA81" s="10"/>
      <c r="BB81" s="10"/>
      <c r="BC81" s="10"/>
      <c r="BD81" s="10"/>
      <c r="BE81" s="10"/>
      <c r="BF81" s="10"/>
      <c r="BG81" s="10"/>
      <c r="BH81" s="10"/>
    </row>
    <row r="82" spans="1:60" ht="31.7" customHeight="1" x14ac:dyDescent="0.15">
      <c r="A82" s="283" t="s">
        <v>70</v>
      </c>
      <c r="B82" s="284"/>
      <c r="C82" s="284"/>
      <c r="D82" s="284"/>
      <c r="E82" s="284"/>
      <c r="F82" s="285"/>
      <c r="G82" s="316" t="s">
        <v>66</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322</v>
      </c>
      <c r="AF82" s="279"/>
      <c r="AG82" s="279"/>
      <c r="AH82" s="279"/>
      <c r="AI82" s="279" t="s">
        <v>323</v>
      </c>
      <c r="AJ82" s="279"/>
      <c r="AK82" s="279"/>
      <c r="AL82" s="279"/>
      <c r="AM82" s="279" t="s">
        <v>324</v>
      </c>
      <c r="AN82" s="279"/>
      <c r="AO82" s="279"/>
      <c r="AP82" s="279"/>
      <c r="AQ82" s="369" t="s">
        <v>325</v>
      </c>
      <c r="AR82" s="369"/>
      <c r="AS82" s="369"/>
      <c r="AT82" s="369"/>
      <c r="AU82" s="369"/>
      <c r="AV82" s="369"/>
      <c r="AW82" s="369"/>
      <c r="AX82" s="370"/>
    </row>
    <row r="83" spans="1:60" ht="22.5" customHeight="1" x14ac:dyDescent="0.15">
      <c r="A83" s="286"/>
      <c r="B83" s="287"/>
      <c r="C83" s="287"/>
      <c r="D83" s="287"/>
      <c r="E83" s="287"/>
      <c r="F83" s="288"/>
      <c r="G83" s="97" t="s">
        <v>450</v>
      </c>
      <c r="H83" s="97"/>
      <c r="I83" s="97"/>
      <c r="J83" s="97"/>
      <c r="K83" s="97"/>
      <c r="L83" s="97"/>
      <c r="M83" s="97"/>
      <c r="N83" s="97"/>
      <c r="O83" s="97"/>
      <c r="P83" s="97"/>
      <c r="Q83" s="97"/>
      <c r="R83" s="97"/>
      <c r="S83" s="97"/>
      <c r="T83" s="97"/>
      <c r="U83" s="97"/>
      <c r="V83" s="97"/>
      <c r="W83" s="97"/>
      <c r="X83" s="117"/>
      <c r="Y83" s="532" t="s">
        <v>61</v>
      </c>
      <c r="Z83" s="533"/>
      <c r="AA83" s="534"/>
      <c r="AB83" s="752" t="s">
        <v>444</v>
      </c>
      <c r="AC83" s="753"/>
      <c r="AD83" s="754"/>
      <c r="AE83" s="237" t="s">
        <v>443</v>
      </c>
      <c r="AF83" s="237"/>
      <c r="AG83" s="237"/>
      <c r="AH83" s="237"/>
      <c r="AI83" s="237" t="s">
        <v>443</v>
      </c>
      <c r="AJ83" s="237"/>
      <c r="AK83" s="237"/>
      <c r="AL83" s="237"/>
      <c r="AM83" s="237">
        <v>1</v>
      </c>
      <c r="AN83" s="237"/>
      <c r="AO83" s="237"/>
      <c r="AP83" s="237"/>
      <c r="AQ83" s="237" t="s">
        <v>443</v>
      </c>
      <c r="AR83" s="237"/>
      <c r="AS83" s="237"/>
      <c r="AT83" s="237"/>
      <c r="AU83" s="237"/>
      <c r="AV83" s="237"/>
      <c r="AW83" s="237"/>
      <c r="AX83" s="254"/>
      <c r="AY83" s="10"/>
      <c r="AZ83" s="10"/>
      <c r="BA83" s="10"/>
      <c r="BB83" s="10"/>
      <c r="BC83" s="10"/>
    </row>
    <row r="84" spans="1:60" ht="22.5"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62</v>
      </c>
      <c r="Z84" s="755"/>
      <c r="AA84" s="756"/>
      <c r="AB84" s="757" t="s">
        <v>444</v>
      </c>
      <c r="AC84" s="758"/>
      <c r="AD84" s="759"/>
      <c r="AE84" s="237" t="s">
        <v>443</v>
      </c>
      <c r="AF84" s="237"/>
      <c r="AG84" s="237"/>
      <c r="AH84" s="237"/>
      <c r="AI84" s="237" t="s">
        <v>443</v>
      </c>
      <c r="AJ84" s="237"/>
      <c r="AK84" s="237"/>
      <c r="AL84" s="237"/>
      <c r="AM84" s="237">
        <v>1</v>
      </c>
      <c r="AN84" s="237"/>
      <c r="AO84" s="237"/>
      <c r="AP84" s="237"/>
      <c r="AQ84" s="237">
        <v>1</v>
      </c>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70</v>
      </c>
      <c r="B85" s="284"/>
      <c r="C85" s="284"/>
      <c r="D85" s="284"/>
      <c r="E85" s="284"/>
      <c r="F85" s="285"/>
      <c r="G85" s="316" t="s">
        <v>66</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322</v>
      </c>
      <c r="AF85" s="279"/>
      <c r="AG85" s="279"/>
      <c r="AH85" s="279"/>
      <c r="AI85" s="279" t="s">
        <v>323</v>
      </c>
      <c r="AJ85" s="279"/>
      <c r="AK85" s="279"/>
      <c r="AL85" s="279"/>
      <c r="AM85" s="279" t="s">
        <v>324</v>
      </c>
      <c r="AN85" s="279"/>
      <c r="AO85" s="279"/>
      <c r="AP85" s="279"/>
      <c r="AQ85" s="369" t="s">
        <v>325</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32" t="s">
        <v>61</v>
      </c>
      <c r="Z86" s="533"/>
      <c r="AA86" s="534"/>
      <c r="AB86" s="752"/>
      <c r="AC86" s="753"/>
      <c r="AD86" s="754"/>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62</v>
      </c>
      <c r="Z87" s="755"/>
      <c r="AA87" s="756"/>
      <c r="AB87" s="757"/>
      <c r="AC87" s="758"/>
      <c r="AD87" s="759"/>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38"/>
      <c r="Z88" s="639"/>
      <c r="AA88" s="640"/>
      <c r="AB88" s="249" t="s">
        <v>12</v>
      </c>
      <c r="AC88" s="250"/>
      <c r="AD88" s="251"/>
      <c r="AE88" s="279" t="s">
        <v>322</v>
      </c>
      <c r="AF88" s="279"/>
      <c r="AG88" s="279"/>
      <c r="AH88" s="279"/>
      <c r="AI88" s="279" t="s">
        <v>323</v>
      </c>
      <c r="AJ88" s="279"/>
      <c r="AK88" s="279"/>
      <c r="AL88" s="279"/>
      <c r="AM88" s="279" t="s">
        <v>324</v>
      </c>
      <c r="AN88" s="279"/>
      <c r="AO88" s="279"/>
      <c r="AP88" s="279"/>
      <c r="AQ88" s="369" t="s">
        <v>325</v>
      </c>
      <c r="AR88" s="369"/>
      <c r="AS88" s="369"/>
      <c r="AT88" s="369"/>
      <c r="AU88" s="369"/>
      <c r="AV88" s="369"/>
      <c r="AW88" s="369"/>
      <c r="AX88" s="370"/>
    </row>
    <row r="89" spans="1:60" ht="22.5" customHeight="1" x14ac:dyDescent="0.15">
      <c r="A89" s="303"/>
      <c r="B89" s="304"/>
      <c r="C89" s="304"/>
      <c r="D89" s="304"/>
      <c r="E89" s="304"/>
      <c r="F89" s="305"/>
      <c r="G89" s="371" t="s">
        <v>572</v>
      </c>
      <c r="H89" s="371"/>
      <c r="I89" s="371"/>
      <c r="J89" s="371"/>
      <c r="K89" s="371"/>
      <c r="L89" s="371"/>
      <c r="M89" s="371"/>
      <c r="N89" s="371"/>
      <c r="O89" s="371"/>
      <c r="P89" s="371"/>
      <c r="Q89" s="371"/>
      <c r="R89" s="371"/>
      <c r="S89" s="371"/>
      <c r="T89" s="371"/>
      <c r="U89" s="371"/>
      <c r="V89" s="371"/>
      <c r="W89" s="371"/>
      <c r="X89" s="371"/>
      <c r="Y89" s="246" t="s">
        <v>17</v>
      </c>
      <c r="Z89" s="247"/>
      <c r="AA89" s="248"/>
      <c r="AB89" s="313" t="s">
        <v>451</v>
      </c>
      <c r="AC89" s="314"/>
      <c r="AD89" s="315"/>
      <c r="AE89" s="237">
        <v>15817</v>
      </c>
      <c r="AF89" s="237"/>
      <c r="AG89" s="237"/>
      <c r="AH89" s="237"/>
      <c r="AI89" s="237">
        <v>7947</v>
      </c>
      <c r="AJ89" s="237"/>
      <c r="AK89" s="237"/>
      <c r="AL89" s="237"/>
      <c r="AM89" s="237">
        <v>13693</v>
      </c>
      <c r="AN89" s="237"/>
      <c r="AO89" s="237"/>
      <c r="AP89" s="237"/>
      <c r="AQ89" s="378" t="s">
        <v>445</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702" t="s">
        <v>452</v>
      </c>
      <c r="AC90" s="703"/>
      <c r="AD90" s="704"/>
      <c r="AE90" s="367" t="s">
        <v>453</v>
      </c>
      <c r="AF90" s="367"/>
      <c r="AG90" s="367"/>
      <c r="AH90" s="367"/>
      <c r="AI90" s="367" t="s">
        <v>454</v>
      </c>
      <c r="AJ90" s="367"/>
      <c r="AK90" s="367"/>
      <c r="AL90" s="367"/>
      <c r="AM90" s="367" t="s">
        <v>486</v>
      </c>
      <c r="AN90" s="367"/>
      <c r="AO90" s="367"/>
      <c r="AP90" s="367"/>
      <c r="AQ90" s="367" t="s">
        <v>445</v>
      </c>
      <c r="AR90" s="367"/>
      <c r="AS90" s="367"/>
      <c r="AT90" s="367"/>
      <c r="AU90" s="367"/>
      <c r="AV90" s="367"/>
      <c r="AW90" s="367"/>
      <c r="AX90" s="368"/>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38"/>
      <c r="Z91" s="639"/>
      <c r="AA91" s="640"/>
      <c r="AB91" s="249" t="s">
        <v>12</v>
      </c>
      <c r="AC91" s="250"/>
      <c r="AD91" s="251"/>
      <c r="AE91" s="279" t="s">
        <v>322</v>
      </c>
      <c r="AF91" s="279"/>
      <c r="AG91" s="279"/>
      <c r="AH91" s="279"/>
      <c r="AI91" s="279" t="s">
        <v>323</v>
      </c>
      <c r="AJ91" s="279"/>
      <c r="AK91" s="279"/>
      <c r="AL91" s="279"/>
      <c r="AM91" s="279" t="s">
        <v>324</v>
      </c>
      <c r="AN91" s="279"/>
      <c r="AO91" s="279"/>
      <c r="AP91" s="279"/>
      <c r="AQ91" s="369" t="s">
        <v>325</v>
      </c>
      <c r="AR91" s="369"/>
      <c r="AS91" s="369"/>
      <c r="AT91" s="369"/>
      <c r="AU91" s="369"/>
      <c r="AV91" s="369"/>
      <c r="AW91" s="369"/>
      <c r="AX91" s="370"/>
    </row>
    <row r="92" spans="1:60" ht="22.5" customHeight="1" x14ac:dyDescent="0.15">
      <c r="A92" s="303"/>
      <c r="B92" s="304"/>
      <c r="C92" s="304"/>
      <c r="D92" s="304"/>
      <c r="E92" s="304"/>
      <c r="F92" s="305"/>
      <c r="G92" s="371" t="s">
        <v>455</v>
      </c>
      <c r="H92" s="371"/>
      <c r="I92" s="371"/>
      <c r="J92" s="371"/>
      <c r="K92" s="371"/>
      <c r="L92" s="371"/>
      <c r="M92" s="371"/>
      <c r="N92" s="371"/>
      <c r="O92" s="371"/>
      <c r="P92" s="371"/>
      <c r="Q92" s="371"/>
      <c r="R92" s="371"/>
      <c r="S92" s="371"/>
      <c r="T92" s="371"/>
      <c r="U92" s="371"/>
      <c r="V92" s="371"/>
      <c r="W92" s="371"/>
      <c r="X92" s="371"/>
      <c r="Y92" s="246" t="s">
        <v>17</v>
      </c>
      <c r="Z92" s="247"/>
      <c r="AA92" s="248"/>
      <c r="AB92" s="313" t="s">
        <v>451</v>
      </c>
      <c r="AC92" s="314"/>
      <c r="AD92" s="315"/>
      <c r="AE92" s="237">
        <v>1.5</v>
      </c>
      <c r="AF92" s="237"/>
      <c r="AG92" s="237"/>
      <c r="AH92" s="237"/>
      <c r="AI92" s="237" t="s">
        <v>445</v>
      </c>
      <c r="AJ92" s="237"/>
      <c r="AK92" s="237"/>
      <c r="AL92" s="237"/>
      <c r="AM92" s="237" t="s">
        <v>445</v>
      </c>
      <c r="AN92" s="237"/>
      <c r="AO92" s="237"/>
      <c r="AP92" s="237"/>
      <c r="AQ92" s="237">
        <v>0.6</v>
      </c>
      <c r="AR92" s="237"/>
      <c r="AS92" s="237"/>
      <c r="AT92" s="237"/>
      <c r="AU92" s="237"/>
      <c r="AV92" s="237"/>
      <c r="AW92" s="237"/>
      <c r="AX92" s="254"/>
    </row>
    <row r="93" spans="1:60" ht="47.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702" t="s">
        <v>452</v>
      </c>
      <c r="AC93" s="703"/>
      <c r="AD93" s="704"/>
      <c r="AE93" s="693" t="s">
        <v>551</v>
      </c>
      <c r="AF93" s="367"/>
      <c r="AG93" s="367"/>
      <c r="AH93" s="367"/>
      <c r="AI93" s="367" t="s">
        <v>445</v>
      </c>
      <c r="AJ93" s="367"/>
      <c r="AK93" s="367"/>
      <c r="AL93" s="367"/>
      <c r="AM93" s="367" t="s">
        <v>445</v>
      </c>
      <c r="AN93" s="367"/>
      <c r="AO93" s="367"/>
      <c r="AP93" s="367"/>
      <c r="AQ93" s="367" t="s">
        <v>520</v>
      </c>
      <c r="AR93" s="367"/>
      <c r="AS93" s="367"/>
      <c r="AT93" s="367"/>
      <c r="AU93" s="367"/>
      <c r="AV93" s="367"/>
      <c r="AW93" s="367"/>
      <c r="AX93" s="368"/>
    </row>
    <row r="94" spans="1:60" ht="32.25"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38"/>
      <c r="Z94" s="639"/>
      <c r="AA94" s="640"/>
      <c r="AB94" s="249" t="s">
        <v>12</v>
      </c>
      <c r="AC94" s="250"/>
      <c r="AD94" s="251"/>
      <c r="AE94" s="279" t="s">
        <v>322</v>
      </c>
      <c r="AF94" s="279"/>
      <c r="AG94" s="279"/>
      <c r="AH94" s="279"/>
      <c r="AI94" s="279" t="s">
        <v>323</v>
      </c>
      <c r="AJ94" s="279"/>
      <c r="AK94" s="279"/>
      <c r="AL94" s="279"/>
      <c r="AM94" s="279" t="s">
        <v>324</v>
      </c>
      <c r="AN94" s="279"/>
      <c r="AO94" s="279"/>
      <c r="AP94" s="279"/>
      <c r="AQ94" s="369" t="s">
        <v>325</v>
      </c>
      <c r="AR94" s="369"/>
      <c r="AS94" s="369"/>
      <c r="AT94" s="369"/>
      <c r="AU94" s="369"/>
      <c r="AV94" s="369"/>
      <c r="AW94" s="369"/>
      <c r="AX94" s="370"/>
    </row>
    <row r="95" spans="1:60" ht="22.5" customHeight="1" x14ac:dyDescent="0.15">
      <c r="A95" s="303"/>
      <c r="B95" s="304"/>
      <c r="C95" s="304"/>
      <c r="D95" s="304"/>
      <c r="E95" s="304"/>
      <c r="F95" s="305"/>
      <c r="G95" s="371" t="s">
        <v>573</v>
      </c>
      <c r="H95" s="371"/>
      <c r="I95" s="371"/>
      <c r="J95" s="371"/>
      <c r="K95" s="371"/>
      <c r="L95" s="371"/>
      <c r="M95" s="371"/>
      <c r="N95" s="371"/>
      <c r="O95" s="371"/>
      <c r="P95" s="371"/>
      <c r="Q95" s="371"/>
      <c r="R95" s="371"/>
      <c r="S95" s="371"/>
      <c r="T95" s="371"/>
      <c r="U95" s="371"/>
      <c r="V95" s="371"/>
      <c r="W95" s="371"/>
      <c r="X95" s="371"/>
      <c r="Y95" s="246" t="s">
        <v>17</v>
      </c>
      <c r="Z95" s="247"/>
      <c r="AA95" s="248"/>
      <c r="AB95" s="313" t="s">
        <v>451</v>
      </c>
      <c r="AC95" s="314"/>
      <c r="AD95" s="315"/>
      <c r="AE95" s="237" t="s">
        <v>445</v>
      </c>
      <c r="AF95" s="237"/>
      <c r="AG95" s="237"/>
      <c r="AH95" s="237"/>
      <c r="AI95" s="237" t="s">
        <v>445</v>
      </c>
      <c r="AJ95" s="237"/>
      <c r="AK95" s="237"/>
      <c r="AL95" s="237"/>
      <c r="AM95" s="237">
        <v>355</v>
      </c>
      <c r="AN95" s="237"/>
      <c r="AO95" s="237"/>
      <c r="AP95" s="237"/>
      <c r="AQ95" s="237" t="s">
        <v>546</v>
      </c>
      <c r="AR95" s="237"/>
      <c r="AS95" s="237"/>
      <c r="AT95" s="237"/>
      <c r="AU95" s="237"/>
      <c r="AV95" s="237"/>
      <c r="AW95" s="237"/>
      <c r="AX95" s="254"/>
    </row>
    <row r="96" spans="1:60" ht="47.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702" t="s">
        <v>456</v>
      </c>
      <c r="AC96" s="703"/>
      <c r="AD96" s="704"/>
      <c r="AE96" s="367" t="s">
        <v>445</v>
      </c>
      <c r="AF96" s="367"/>
      <c r="AG96" s="367"/>
      <c r="AH96" s="367"/>
      <c r="AI96" s="367" t="s">
        <v>445</v>
      </c>
      <c r="AJ96" s="367"/>
      <c r="AK96" s="367"/>
      <c r="AL96" s="367"/>
      <c r="AM96" s="693" t="s">
        <v>552</v>
      </c>
      <c r="AN96" s="367"/>
      <c r="AO96" s="367"/>
      <c r="AP96" s="367"/>
      <c r="AQ96" s="367" t="s">
        <v>546</v>
      </c>
      <c r="AR96" s="367"/>
      <c r="AS96" s="367"/>
      <c r="AT96" s="367"/>
      <c r="AU96" s="367"/>
      <c r="AV96" s="367"/>
      <c r="AW96" s="367"/>
      <c r="AX96" s="368"/>
    </row>
    <row r="97" spans="1:50" ht="32.25"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38"/>
      <c r="Z97" s="639"/>
      <c r="AA97" s="640"/>
      <c r="AB97" s="249" t="s">
        <v>12</v>
      </c>
      <c r="AC97" s="250"/>
      <c r="AD97" s="251"/>
      <c r="AE97" s="279" t="s">
        <v>322</v>
      </c>
      <c r="AF97" s="279"/>
      <c r="AG97" s="279"/>
      <c r="AH97" s="279"/>
      <c r="AI97" s="279" t="s">
        <v>323</v>
      </c>
      <c r="AJ97" s="279"/>
      <c r="AK97" s="279"/>
      <c r="AL97" s="279"/>
      <c r="AM97" s="279" t="s">
        <v>324</v>
      </c>
      <c r="AN97" s="279"/>
      <c r="AO97" s="279"/>
      <c r="AP97" s="279"/>
      <c r="AQ97" s="369" t="s">
        <v>325</v>
      </c>
      <c r="AR97" s="369"/>
      <c r="AS97" s="369"/>
      <c r="AT97" s="369"/>
      <c r="AU97" s="369"/>
      <c r="AV97" s="369"/>
      <c r="AW97" s="369"/>
      <c r="AX97" s="370"/>
    </row>
    <row r="98" spans="1:50" ht="22.5" customHeight="1" x14ac:dyDescent="0.15">
      <c r="A98" s="303"/>
      <c r="B98" s="304"/>
      <c r="C98" s="304"/>
      <c r="D98" s="304"/>
      <c r="E98" s="304"/>
      <c r="F98" s="305"/>
      <c r="G98" s="371" t="s">
        <v>574</v>
      </c>
      <c r="H98" s="371"/>
      <c r="I98" s="371"/>
      <c r="J98" s="371"/>
      <c r="K98" s="371"/>
      <c r="L98" s="371"/>
      <c r="M98" s="371"/>
      <c r="N98" s="371"/>
      <c r="O98" s="371"/>
      <c r="P98" s="371"/>
      <c r="Q98" s="371"/>
      <c r="R98" s="371"/>
      <c r="S98" s="371"/>
      <c r="T98" s="371"/>
      <c r="U98" s="371"/>
      <c r="V98" s="371"/>
      <c r="W98" s="371"/>
      <c r="X98" s="850"/>
      <c r="Y98" s="246" t="s">
        <v>17</v>
      </c>
      <c r="Z98" s="247"/>
      <c r="AA98" s="248"/>
      <c r="AB98" s="313" t="s">
        <v>451</v>
      </c>
      <c r="AC98" s="314"/>
      <c r="AD98" s="315"/>
      <c r="AE98" s="237" t="s">
        <v>447</v>
      </c>
      <c r="AF98" s="237"/>
      <c r="AG98" s="237"/>
      <c r="AH98" s="237"/>
      <c r="AI98" s="237" t="s">
        <v>447</v>
      </c>
      <c r="AJ98" s="237"/>
      <c r="AK98" s="237"/>
      <c r="AL98" s="237"/>
      <c r="AM98" s="237">
        <v>72398</v>
      </c>
      <c r="AN98" s="237"/>
      <c r="AO98" s="237"/>
      <c r="AP98" s="237"/>
      <c r="AQ98" s="237" t="s">
        <v>547</v>
      </c>
      <c r="AR98" s="237"/>
      <c r="AS98" s="237"/>
      <c r="AT98" s="237"/>
      <c r="AU98" s="237"/>
      <c r="AV98" s="237"/>
      <c r="AW98" s="237"/>
      <c r="AX98" s="254"/>
    </row>
    <row r="99" spans="1:50" ht="47.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51"/>
      <c r="Y99" s="362" t="s">
        <v>55</v>
      </c>
      <c r="Z99" s="310"/>
      <c r="AA99" s="311"/>
      <c r="AB99" s="702" t="s">
        <v>457</v>
      </c>
      <c r="AC99" s="703"/>
      <c r="AD99" s="704"/>
      <c r="AE99" s="367" t="s">
        <v>447</v>
      </c>
      <c r="AF99" s="367"/>
      <c r="AG99" s="367"/>
      <c r="AH99" s="367"/>
      <c r="AI99" s="367" t="s">
        <v>447</v>
      </c>
      <c r="AJ99" s="367"/>
      <c r="AK99" s="367"/>
      <c r="AL99" s="367"/>
      <c r="AM99" s="693" t="s">
        <v>553</v>
      </c>
      <c r="AN99" s="367"/>
      <c r="AO99" s="367"/>
      <c r="AP99" s="367"/>
      <c r="AQ99" s="367" t="s">
        <v>548</v>
      </c>
      <c r="AR99" s="367"/>
      <c r="AS99" s="367"/>
      <c r="AT99" s="367"/>
      <c r="AU99" s="367"/>
      <c r="AV99" s="367"/>
      <c r="AW99" s="367"/>
      <c r="AX99" s="368"/>
    </row>
    <row r="100" spans="1:50" ht="32.25" customHeight="1" x14ac:dyDescent="0.15">
      <c r="A100" s="483"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41"/>
      <c r="Z100" s="842"/>
      <c r="AA100" s="843"/>
      <c r="AB100" s="276" t="s">
        <v>12</v>
      </c>
      <c r="AC100" s="277"/>
      <c r="AD100" s="278"/>
      <c r="AE100" s="279" t="s">
        <v>322</v>
      </c>
      <c r="AF100" s="279"/>
      <c r="AG100" s="279"/>
      <c r="AH100" s="279"/>
      <c r="AI100" s="279" t="s">
        <v>323</v>
      </c>
      <c r="AJ100" s="279"/>
      <c r="AK100" s="279"/>
      <c r="AL100" s="279"/>
      <c r="AM100" s="279" t="s">
        <v>324</v>
      </c>
      <c r="AN100" s="279"/>
      <c r="AO100" s="279"/>
      <c r="AP100" s="279"/>
      <c r="AQ100" s="369" t="s">
        <v>325</v>
      </c>
      <c r="AR100" s="369"/>
      <c r="AS100" s="369"/>
      <c r="AT100" s="369"/>
      <c r="AU100" s="369"/>
      <c r="AV100" s="369"/>
      <c r="AW100" s="369"/>
      <c r="AX100" s="370"/>
    </row>
    <row r="101" spans="1:50" ht="22.5" customHeight="1" x14ac:dyDescent="0.15">
      <c r="A101" s="303"/>
      <c r="B101" s="304"/>
      <c r="C101" s="304"/>
      <c r="D101" s="304"/>
      <c r="E101" s="304"/>
      <c r="F101" s="305"/>
      <c r="G101" s="371" t="s">
        <v>458</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t="s">
        <v>451</v>
      </c>
      <c r="AC101" s="314"/>
      <c r="AD101" s="315"/>
      <c r="AE101" s="237" t="s">
        <v>459</v>
      </c>
      <c r="AF101" s="237"/>
      <c r="AG101" s="237"/>
      <c r="AH101" s="237"/>
      <c r="AI101" s="237" t="s">
        <v>459</v>
      </c>
      <c r="AJ101" s="237"/>
      <c r="AK101" s="237"/>
      <c r="AL101" s="237"/>
      <c r="AM101" s="237">
        <v>17109</v>
      </c>
      <c r="AN101" s="237"/>
      <c r="AO101" s="237"/>
      <c r="AP101" s="237"/>
      <c r="AQ101" s="237">
        <v>15540</v>
      </c>
      <c r="AR101" s="237"/>
      <c r="AS101" s="237"/>
      <c r="AT101" s="237"/>
      <c r="AU101" s="237"/>
      <c r="AV101" s="237"/>
      <c r="AW101" s="237"/>
      <c r="AX101" s="254"/>
    </row>
    <row r="102" spans="1:50" ht="47.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702" t="s">
        <v>460</v>
      </c>
      <c r="AC102" s="703"/>
      <c r="AD102" s="704"/>
      <c r="AE102" s="367" t="s">
        <v>459</v>
      </c>
      <c r="AF102" s="367"/>
      <c r="AG102" s="367"/>
      <c r="AH102" s="367"/>
      <c r="AI102" s="367" t="s">
        <v>459</v>
      </c>
      <c r="AJ102" s="367"/>
      <c r="AK102" s="367"/>
      <c r="AL102" s="367"/>
      <c r="AM102" s="693" t="s">
        <v>554</v>
      </c>
      <c r="AN102" s="367"/>
      <c r="AO102" s="367"/>
      <c r="AP102" s="367"/>
      <c r="AQ102" s="367" t="s">
        <v>512</v>
      </c>
      <c r="AR102" s="367"/>
      <c r="AS102" s="367"/>
      <c r="AT102" s="367"/>
      <c r="AU102" s="367"/>
      <c r="AV102" s="367"/>
      <c r="AW102" s="367"/>
      <c r="AX102" s="368"/>
    </row>
    <row r="103" spans="1:50" ht="23.1" customHeight="1" x14ac:dyDescent="0.15">
      <c r="A103" s="789" t="s">
        <v>390</v>
      </c>
      <c r="B103" s="790"/>
      <c r="C103" s="804" t="s">
        <v>367</v>
      </c>
      <c r="D103" s="805"/>
      <c r="E103" s="805"/>
      <c r="F103" s="805"/>
      <c r="G103" s="805"/>
      <c r="H103" s="805"/>
      <c r="I103" s="805"/>
      <c r="J103" s="805"/>
      <c r="K103" s="806"/>
      <c r="L103" s="714" t="s">
        <v>384</v>
      </c>
      <c r="M103" s="714"/>
      <c r="N103" s="714"/>
      <c r="O103" s="714"/>
      <c r="P103" s="714"/>
      <c r="Q103" s="714"/>
      <c r="R103" s="427" t="s">
        <v>332</v>
      </c>
      <c r="S103" s="427"/>
      <c r="T103" s="427"/>
      <c r="U103" s="427"/>
      <c r="V103" s="427"/>
      <c r="W103" s="427"/>
      <c r="X103" s="839"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0"/>
    </row>
    <row r="104" spans="1:50" ht="23.1" customHeight="1" x14ac:dyDescent="0.15">
      <c r="A104" s="791"/>
      <c r="B104" s="792"/>
      <c r="C104" s="852" t="s">
        <v>461</v>
      </c>
      <c r="D104" s="853"/>
      <c r="E104" s="853"/>
      <c r="F104" s="853"/>
      <c r="G104" s="853"/>
      <c r="H104" s="853"/>
      <c r="I104" s="853"/>
      <c r="J104" s="853"/>
      <c r="K104" s="854"/>
      <c r="L104" s="243">
        <v>1.048</v>
      </c>
      <c r="M104" s="244"/>
      <c r="N104" s="244"/>
      <c r="O104" s="244"/>
      <c r="P104" s="244"/>
      <c r="Q104" s="245"/>
      <c r="R104" s="243" t="s">
        <v>568</v>
      </c>
      <c r="S104" s="244"/>
      <c r="T104" s="244"/>
      <c r="U104" s="244"/>
      <c r="V104" s="244"/>
      <c r="W104" s="245"/>
      <c r="X104" s="428" t="s">
        <v>580</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x14ac:dyDescent="0.15">
      <c r="A105" s="791"/>
      <c r="B105" s="792"/>
      <c r="C105" s="333" t="s">
        <v>462</v>
      </c>
      <c r="D105" s="334"/>
      <c r="E105" s="334"/>
      <c r="F105" s="334"/>
      <c r="G105" s="334"/>
      <c r="H105" s="334"/>
      <c r="I105" s="334"/>
      <c r="J105" s="334"/>
      <c r="K105" s="335"/>
      <c r="L105" s="243">
        <v>1.659</v>
      </c>
      <c r="M105" s="244"/>
      <c r="N105" s="244"/>
      <c r="O105" s="244"/>
      <c r="P105" s="244"/>
      <c r="Q105" s="245"/>
      <c r="R105" s="243" t="s">
        <v>568</v>
      </c>
      <c r="S105" s="244"/>
      <c r="T105" s="244"/>
      <c r="U105" s="244"/>
      <c r="V105" s="244"/>
      <c r="W105" s="245"/>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91"/>
      <c r="B106" s="792"/>
      <c r="C106" s="333" t="s">
        <v>463</v>
      </c>
      <c r="D106" s="334"/>
      <c r="E106" s="334"/>
      <c r="F106" s="334"/>
      <c r="G106" s="334"/>
      <c r="H106" s="334"/>
      <c r="I106" s="334"/>
      <c r="J106" s="334"/>
      <c r="K106" s="335"/>
      <c r="L106" s="243">
        <v>1.0049999999999999</v>
      </c>
      <c r="M106" s="244"/>
      <c r="N106" s="244"/>
      <c r="O106" s="244"/>
      <c r="P106" s="244"/>
      <c r="Q106" s="245"/>
      <c r="R106" s="243" t="s">
        <v>568</v>
      </c>
      <c r="S106" s="244"/>
      <c r="T106" s="244"/>
      <c r="U106" s="244"/>
      <c r="V106" s="244"/>
      <c r="W106" s="245"/>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91"/>
      <c r="B107" s="792"/>
      <c r="C107" s="333" t="s">
        <v>464</v>
      </c>
      <c r="D107" s="334"/>
      <c r="E107" s="334"/>
      <c r="F107" s="334"/>
      <c r="G107" s="334"/>
      <c r="H107" s="334"/>
      <c r="I107" s="334"/>
      <c r="J107" s="334"/>
      <c r="K107" s="335"/>
      <c r="L107" s="243">
        <v>2.3220000000000001</v>
      </c>
      <c r="M107" s="244"/>
      <c r="N107" s="244"/>
      <c r="O107" s="244"/>
      <c r="P107" s="244"/>
      <c r="Q107" s="245"/>
      <c r="R107" s="243" t="s">
        <v>568</v>
      </c>
      <c r="S107" s="244"/>
      <c r="T107" s="244"/>
      <c r="U107" s="244"/>
      <c r="V107" s="244"/>
      <c r="W107" s="245"/>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91"/>
      <c r="B108" s="792"/>
      <c r="C108" s="684" t="s">
        <v>465</v>
      </c>
      <c r="D108" s="685"/>
      <c r="E108" s="685"/>
      <c r="F108" s="685"/>
      <c r="G108" s="685"/>
      <c r="H108" s="685"/>
      <c r="I108" s="685"/>
      <c r="J108" s="685"/>
      <c r="K108" s="686"/>
      <c r="L108" s="243">
        <v>23.036000000000001</v>
      </c>
      <c r="M108" s="244"/>
      <c r="N108" s="244"/>
      <c r="O108" s="244"/>
      <c r="P108" s="244"/>
      <c r="Q108" s="245"/>
      <c r="R108" s="243" t="s">
        <v>568</v>
      </c>
      <c r="S108" s="244"/>
      <c r="T108" s="244"/>
      <c r="U108" s="244"/>
      <c r="V108" s="244"/>
      <c r="W108" s="245"/>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hidden="1" customHeight="1" x14ac:dyDescent="0.15">
      <c r="A109" s="791"/>
      <c r="B109" s="792"/>
      <c r="C109" s="795"/>
      <c r="D109" s="796"/>
      <c r="E109" s="796"/>
      <c r="F109" s="796"/>
      <c r="G109" s="796"/>
      <c r="H109" s="796"/>
      <c r="I109" s="796"/>
      <c r="J109" s="796"/>
      <c r="K109" s="797"/>
      <c r="L109" s="243"/>
      <c r="M109" s="244"/>
      <c r="N109" s="244"/>
      <c r="O109" s="244"/>
      <c r="P109" s="244"/>
      <c r="Q109" s="245"/>
      <c r="R109" s="243"/>
      <c r="S109" s="244"/>
      <c r="T109" s="244"/>
      <c r="U109" s="244"/>
      <c r="V109" s="244"/>
      <c r="W109" s="245"/>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93"/>
      <c r="B110" s="794"/>
      <c r="C110" s="847" t="s">
        <v>22</v>
      </c>
      <c r="D110" s="848"/>
      <c r="E110" s="848"/>
      <c r="F110" s="848"/>
      <c r="G110" s="848"/>
      <c r="H110" s="848"/>
      <c r="I110" s="848"/>
      <c r="J110" s="848"/>
      <c r="K110" s="849"/>
      <c r="L110" s="330">
        <f>SUM(L104:Q109)</f>
        <v>29.07</v>
      </c>
      <c r="M110" s="331"/>
      <c r="N110" s="331"/>
      <c r="O110" s="331"/>
      <c r="P110" s="331"/>
      <c r="Q110" s="332"/>
      <c r="R110" s="330">
        <f>SUM(R104:W109)</f>
        <v>0</v>
      </c>
      <c r="S110" s="331"/>
      <c r="T110" s="331"/>
      <c r="U110" s="331"/>
      <c r="V110" s="331"/>
      <c r="W110" s="332"/>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65" t="s">
        <v>341</v>
      </c>
      <c r="B111" s="866"/>
      <c r="C111" s="869" t="s">
        <v>338</v>
      </c>
      <c r="D111" s="866"/>
      <c r="E111" s="855" t="s">
        <v>379</v>
      </c>
      <c r="F111" s="856"/>
      <c r="G111" s="857" t="s">
        <v>539</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50"/>
      <c r="D112" s="862"/>
      <c r="E112" s="172" t="s">
        <v>378</v>
      </c>
      <c r="F112" s="177"/>
      <c r="G112" s="121" t="s">
        <v>540</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7"/>
      <c r="B113" s="862"/>
      <c r="C113" s="150"/>
      <c r="D113" s="862"/>
      <c r="E113" s="148" t="s">
        <v>339</v>
      </c>
      <c r="F113" s="149"/>
      <c r="G113" s="180" t="s">
        <v>352</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322</v>
      </c>
      <c r="AF113" s="187"/>
      <c r="AG113" s="187"/>
      <c r="AH113" s="187"/>
      <c r="AI113" s="187" t="s">
        <v>323</v>
      </c>
      <c r="AJ113" s="187"/>
      <c r="AK113" s="187"/>
      <c r="AL113" s="187"/>
      <c r="AM113" s="187" t="s">
        <v>324</v>
      </c>
      <c r="AN113" s="187"/>
      <c r="AO113" s="187"/>
      <c r="AP113" s="186"/>
      <c r="AQ113" s="186" t="s">
        <v>320</v>
      </c>
      <c r="AR113" s="181"/>
      <c r="AS113" s="181"/>
      <c r="AT113" s="182"/>
      <c r="AU113" s="81" t="s">
        <v>355</v>
      </c>
      <c r="AV113" s="81"/>
      <c r="AW113" s="81"/>
      <c r="AX113" s="83"/>
    </row>
    <row r="114" spans="1:50" ht="18.75" customHeight="1" x14ac:dyDescent="0.15">
      <c r="A114" s="867"/>
      <c r="B114" s="862"/>
      <c r="C114" s="150"/>
      <c r="D114" s="86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555</v>
      </c>
      <c r="AR114" s="262"/>
      <c r="AS114" s="138" t="s">
        <v>321</v>
      </c>
      <c r="AT114" s="139"/>
      <c r="AU114" s="137">
        <v>28</v>
      </c>
      <c r="AV114" s="137"/>
      <c r="AW114" s="138" t="s">
        <v>308</v>
      </c>
      <c r="AX114" s="189"/>
    </row>
    <row r="115" spans="1:50" ht="39.75" customHeight="1" x14ac:dyDescent="0.15">
      <c r="A115" s="867"/>
      <c r="B115" s="862"/>
      <c r="C115" s="150"/>
      <c r="D115" s="862"/>
      <c r="E115" s="150"/>
      <c r="F115" s="151"/>
      <c r="G115" s="116" t="s">
        <v>466</v>
      </c>
      <c r="H115" s="97"/>
      <c r="I115" s="97"/>
      <c r="J115" s="97"/>
      <c r="K115" s="97"/>
      <c r="L115" s="97"/>
      <c r="M115" s="97"/>
      <c r="N115" s="97"/>
      <c r="O115" s="97"/>
      <c r="P115" s="97"/>
      <c r="Q115" s="97"/>
      <c r="R115" s="97"/>
      <c r="S115" s="97"/>
      <c r="T115" s="97"/>
      <c r="U115" s="97"/>
      <c r="V115" s="97"/>
      <c r="W115" s="97"/>
      <c r="X115" s="117"/>
      <c r="Y115" s="190" t="s">
        <v>353</v>
      </c>
      <c r="Z115" s="191"/>
      <c r="AA115" s="192"/>
      <c r="AB115" s="166" t="s">
        <v>468</v>
      </c>
      <c r="AC115" s="193"/>
      <c r="AD115" s="193"/>
      <c r="AE115" s="167">
        <v>86</v>
      </c>
      <c r="AF115" s="194"/>
      <c r="AG115" s="194"/>
      <c r="AH115" s="194"/>
      <c r="AI115" s="167">
        <v>94.7</v>
      </c>
      <c r="AJ115" s="194"/>
      <c r="AK115" s="194"/>
      <c r="AL115" s="194"/>
      <c r="AM115" s="167">
        <v>95</v>
      </c>
      <c r="AN115" s="194"/>
      <c r="AO115" s="194"/>
      <c r="AP115" s="194"/>
      <c r="AQ115" s="167" t="s">
        <v>555</v>
      </c>
      <c r="AR115" s="194"/>
      <c r="AS115" s="194"/>
      <c r="AT115" s="194"/>
      <c r="AU115" s="167" t="s">
        <v>511</v>
      </c>
      <c r="AV115" s="194"/>
      <c r="AW115" s="194"/>
      <c r="AX115" s="195"/>
    </row>
    <row r="116" spans="1:50" ht="48" customHeight="1" x14ac:dyDescent="0.15">
      <c r="A116" s="867"/>
      <c r="B116" s="862"/>
      <c r="C116" s="150"/>
      <c r="D116" s="86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60</v>
      </c>
      <c r="Z116" s="197"/>
      <c r="AA116" s="198"/>
      <c r="AB116" s="171" t="s">
        <v>468</v>
      </c>
      <c r="AC116" s="199"/>
      <c r="AD116" s="199"/>
      <c r="AE116" s="167">
        <v>80</v>
      </c>
      <c r="AF116" s="194"/>
      <c r="AG116" s="194"/>
      <c r="AH116" s="194"/>
      <c r="AI116" s="167">
        <v>80</v>
      </c>
      <c r="AJ116" s="194"/>
      <c r="AK116" s="194"/>
      <c r="AL116" s="194"/>
      <c r="AM116" s="167">
        <v>80</v>
      </c>
      <c r="AN116" s="194"/>
      <c r="AO116" s="194"/>
      <c r="AP116" s="194"/>
      <c r="AQ116" s="167" t="s">
        <v>555</v>
      </c>
      <c r="AR116" s="194"/>
      <c r="AS116" s="194"/>
      <c r="AT116" s="194"/>
      <c r="AU116" s="167">
        <v>80</v>
      </c>
      <c r="AV116" s="194"/>
      <c r="AW116" s="194"/>
      <c r="AX116" s="195"/>
    </row>
    <row r="117" spans="1:50" ht="18.75" customHeight="1" x14ac:dyDescent="0.15">
      <c r="A117" s="867"/>
      <c r="B117" s="862"/>
      <c r="C117" s="150"/>
      <c r="D117" s="862"/>
      <c r="E117" s="150"/>
      <c r="F117" s="151"/>
      <c r="G117" s="180" t="s">
        <v>352</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322</v>
      </c>
      <c r="AF117" s="187"/>
      <c r="AG117" s="187"/>
      <c r="AH117" s="187"/>
      <c r="AI117" s="187" t="s">
        <v>323</v>
      </c>
      <c r="AJ117" s="187"/>
      <c r="AK117" s="187"/>
      <c r="AL117" s="187"/>
      <c r="AM117" s="187" t="s">
        <v>324</v>
      </c>
      <c r="AN117" s="187"/>
      <c r="AO117" s="187"/>
      <c r="AP117" s="186"/>
      <c r="AQ117" s="186" t="s">
        <v>320</v>
      </c>
      <c r="AR117" s="181"/>
      <c r="AS117" s="181"/>
      <c r="AT117" s="182"/>
      <c r="AU117" s="81" t="s">
        <v>355</v>
      </c>
      <c r="AV117" s="81"/>
      <c r="AW117" s="81"/>
      <c r="AX117" s="83"/>
    </row>
    <row r="118" spans="1:50" ht="18.75" customHeight="1" x14ac:dyDescent="0.15">
      <c r="A118" s="867"/>
      <c r="B118" s="862"/>
      <c r="C118" s="150"/>
      <c r="D118" s="86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555</v>
      </c>
      <c r="AR118" s="137"/>
      <c r="AS118" s="138" t="s">
        <v>321</v>
      </c>
      <c r="AT118" s="139"/>
      <c r="AU118" s="137">
        <v>28</v>
      </c>
      <c r="AV118" s="137"/>
      <c r="AW118" s="138" t="s">
        <v>308</v>
      </c>
      <c r="AX118" s="189"/>
    </row>
    <row r="119" spans="1:50" ht="39.75" customHeight="1" x14ac:dyDescent="0.15">
      <c r="A119" s="867"/>
      <c r="B119" s="862"/>
      <c r="C119" s="150"/>
      <c r="D119" s="862"/>
      <c r="E119" s="150"/>
      <c r="F119" s="151"/>
      <c r="G119" s="116" t="s">
        <v>467</v>
      </c>
      <c r="H119" s="97"/>
      <c r="I119" s="97"/>
      <c r="J119" s="97"/>
      <c r="K119" s="97"/>
      <c r="L119" s="97"/>
      <c r="M119" s="97"/>
      <c r="N119" s="97"/>
      <c r="O119" s="97"/>
      <c r="P119" s="97"/>
      <c r="Q119" s="97"/>
      <c r="R119" s="97"/>
      <c r="S119" s="97"/>
      <c r="T119" s="97"/>
      <c r="U119" s="97"/>
      <c r="V119" s="97"/>
      <c r="W119" s="97"/>
      <c r="X119" s="117"/>
      <c r="Y119" s="190" t="s">
        <v>353</v>
      </c>
      <c r="Z119" s="191"/>
      <c r="AA119" s="192"/>
      <c r="AB119" s="166" t="s">
        <v>446</v>
      </c>
      <c r="AC119" s="193"/>
      <c r="AD119" s="193"/>
      <c r="AE119" s="167">
        <v>2</v>
      </c>
      <c r="AF119" s="194"/>
      <c r="AG119" s="194"/>
      <c r="AH119" s="194"/>
      <c r="AI119" s="167">
        <v>1</v>
      </c>
      <c r="AJ119" s="194"/>
      <c r="AK119" s="194"/>
      <c r="AL119" s="194"/>
      <c r="AM119" s="167">
        <v>3</v>
      </c>
      <c r="AN119" s="194"/>
      <c r="AO119" s="194"/>
      <c r="AP119" s="194"/>
      <c r="AQ119" s="167" t="s">
        <v>555</v>
      </c>
      <c r="AR119" s="194"/>
      <c r="AS119" s="194"/>
      <c r="AT119" s="194"/>
      <c r="AU119" s="167" t="s">
        <v>541</v>
      </c>
      <c r="AV119" s="194"/>
      <c r="AW119" s="194"/>
      <c r="AX119" s="195"/>
    </row>
    <row r="120" spans="1:50" ht="39.75" customHeight="1" x14ac:dyDescent="0.15">
      <c r="A120" s="867"/>
      <c r="B120" s="862"/>
      <c r="C120" s="150"/>
      <c r="D120" s="86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60</v>
      </c>
      <c r="Z120" s="197"/>
      <c r="AA120" s="198"/>
      <c r="AB120" s="171" t="s">
        <v>446</v>
      </c>
      <c r="AC120" s="199"/>
      <c r="AD120" s="199"/>
      <c r="AE120" s="167">
        <v>1</v>
      </c>
      <c r="AF120" s="194"/>
      <c r="AG120" s="194"/>
      <c r="AH120" s="194"/>
      <c r="AI120" s="167">
        <v>1</v>
      </c>
      <c r="AJ120" s="194"/>
      <c r="AK120" s="194"/>
      <c r="AL120" s="194"/>
      <c r="AM120" s="167">
        <v>1</v>
      </c>
      <c r="AN120" s="194"/>
      <c r="AO120" s="194"/>
      <c r="AP120" s="194"/>
      <c r="AQ120" s="167" t="s">
        <v>555</v>
      </c>
      <c r="AR120" s="194"/>
      <c r="AS120" s="194"/>
      <c r="AT120" s="194"/>
      <c r="AU120" s="167">
        <v>1</v>
      </c>
      <c r="AV120" s="194"/>
      <c r="AW120" s="194"/>
      <c r="AX120" s="195"/>
    </row>
    <row r="121" spans="1:50" ht="18.75" hidden="1" customHeight="1" x14ac:dyDescent="0.15">
      <c r="A121" s="867"/>
      <c r="B121" s="862"/>
      <c r="C121" s="150"/>
      <c r="D121" s="862"/>
      <c r="E121" s="150"/>
      <c r="F121" s="151"/>
      <c r="G121" s="180" t="s">
        <v>352</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322</v>
      </c>
      <c r="AF121" s="187"/>
      <c r="AG121" s="187"/>
      <c r="AH121" s="187"/>
      <c r="AI121" s="187" t="s">
        <v>323</v>
      </c>
      <c r="AJ121" s="187"/>
      <c r="AK121" s="187"/>
      <c r="AL121" s="187"/>
      <c r="AM121" s="187" t="s">
        <v>324</v>
      </c>
      <c r="AN121" s="187"/>
      <c r="AO121" s="187"/>
      <c r="AP121" s="186"/>
      <c r="AQ121" s="186" t="s">
        <v>320</v>
      </c>
      <c r="AR121" s="181"/>
      <c r="AS121" s="181"/>
      <c r="AT121" s="182"/>
      <c r="AU121" s="81" t="s">
        <v>355</v>
      </c>
      <c r="AV121" s="81"/>
      <c r="AW121" s="81"/>
      <c r="AX121" s="83"/>
    </row>
    <row r="122" spans="1:50" ht="18.75" hidden="1" customHeight="1" x14ac:dyDescent="0.15">
      <c r="A122" s="867"/>
      <c r="B122" s="862"/>
      <c r="C122" s="150"/>
      <c r="D122" s="86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321</v>
      </c>
      <c r="AT122" s="139"/>
      <c r="AU122" s="137"/>
      <c r="AV122" s="137"/>
      <c r="AW122" s="138" t="s">
        <v>308</v>
      </c>
      <c r="AX122" s="189"/>
    </row>
    <row r="123" spans="1:50" ht="39.75" hidden="1" customHeight="1" x14ac:dyDescent="0.15">
      <c r="A123" s="867"/>
      <c r="B123" s="862"/>
      <c r="C123" s="150"/>
      <c r="D123" s="862"/>
      <c r="E123" s="150"/>
      <c r="F123" s="151"/>
      <c r="G123" s="116"/>
      <c r="H123" s="97"/>
      <c r="I123" s="97"/>
      <c r="J123" s="97"/>
      <c r="K123" s="97"/>
      <c r="L123" s="97"/>
      <c r="M123" s="97"/>
      <c r="N123" s="97"/>
      <c r="O123" s="97"/>
      <c r="P123" s="97"/>
      <c r="Q123" s="97"/>
      <c r="R123" s="97"/>
      <c r="S123" s="97"/>
      <c r="T123" s="97"/>
      <c r="U123" s="97"/>
      <c r="V123" s="97"/>
      <c r="W123" s="97"/>
      <c r="X123" s="117"/>
      <c r="Y123" s="190" t="s">
        <v>353</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7"/>
      <c r="B124" s="862"/>
      <c r="C124" s="150"/>
      <c r="D124" s="86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60</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7"/>
      <c r="B125" s="862"/>
      <c r="C125" s="150"/>
      <c r="D125" s="862"/>
      <c r="E125" s="150"/>
      <c r="F125" s="151"/>
      <c r="G125" s="180" t="s">
        <v>352</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322</v>
      </c>
      <c r="AF125" s="187"/>
      <c r="AG125" s="187"/>
      <c r="AH125" s="187"/>
      <c r="AI125" s="187" t="s">
        <v>323</v>
      </c>
      <c r="AJ125" s="187"/>
      <c r="AK125" s="187"/>
      <c r="AL125" s="187"/>
      <c r="AM125" s="187" t="s">
        <v>324</v>
      </c>
      <c r="AN125" s="187"/>
      <c r="AO125" s="187"/>
      <c r="AP125" s="186"/>
      <c r="AQ125" s="186" t="s">
        <v>320</v>
      </c>
      <c r="AR125" s="181"/>
      <c r="AS125" s="181"/>
      <c r="AT125" s="182"/>
      <c r="AU125" s="81" t="s">
        <v>355</v>
      </c>
      <c r="AV125" s="81"/>
      <c r="AW125" s="81"/>
      <c r="AX125" s="83"/>
    </row>
    <row r="126" spans="1:50" ht="18.75" hidden="1" customHeight="1" x14ac:dyDescent="0.15">
      <c r="A126" s="867"/>
      <c r="B126" s="862"/>
      <c r="C126" s="150"/>
      <c r="D126" s="86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321</v>
      </c>
      <c r="AT126" s="139"/>
      <c r="AU126" s="137"/>
      <c r="AV126" s="137"/>
      <c r="AW126" s="138" t="s">
        <v>308</v>
      </c>
      <c r="AX126" s="189"/>
    </row>
    <row r="127" spans="1:50" ht="39.75" hidden="1" customHeight="1" x14ac:dyDescent="0.15">
      <c r="A127" s="867"/>
      <c r="B127" s="862"/>
      <c r="C127" s="150"/>
      <c r="D127" s="862"/>
      <c r="E127" s="150"/>
      <c r="F127" s="151"/>
      <c r="G127" s="116"/>
      <c r="H127" s="97"/>
      <c r="I127" s="97"/>
      <c r="J127" s="97"/>
      <c r="K127" s="97"/>
      <c r="L127" s="97"/>
      <c r="M127" s="97"/>
      <c r="N127" s="97"/>
      <c r="O127" s="97"/>
      <c r="P127" s="97"/>
      <c r="Q127" s="97"/>
      <c r="R127" s="97"/>
      <c r="S127" s="97"/>
      <c r="T127" s="97"/>
      <c r="U127" s="97"/>
      <c r="V127" s="97"/>
      <c r="W127" s="97"/>
      <c r="X127" s="117"/>
      <c r="Y127" s="190" t="s">
        <v>353</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7"/>
      <c r="B128" s="862"/>
      <c r="C128" s="150"/>
      <c r="D128" s="86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60</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7"/>
      <c r="B129" s="862"/>
      <c r="C129" s="150"/>
      <c r="D129" s="862"/>
      <c r="E129" s="150"/>
      <c r="F129" s="151"/>
      <c r="G129" s="180" t="s">
        <v>352</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322</v>
      </c>
      <c r="AF129" s="187"/>
      <c r="AG129" s="187"/>
      <c r="AH129" s="187"/>
      <c r="AI129" s="187" t="s">
        <v>323</v>
      </c>
      <c r="AJ129" s="187"/>
      <c r="AK129" s="187"/>
      <c r="AL129" s="187"/>
      <c r="AM129" s="187" t="s">
        <v>324</v>
      </c>
      <c r="AN129" s="187"/>
      <c r="AO129" s="187"/>
      <c r="AP129" s="186"/>
      <c r="AQ129" s="186" t="s">
        <v>320</v>
      </c>
      <c r="AR129" s="181"/>
      <c r="AS129" s="181"/>
      <c r="AT129" s="182"/>
      <c r="AU129" s="81" t="s">
        <v>355</v>
      </c>
      <c r="AV129" s="81"/>
      <c r="AW129" s="81"/>
      <c r="AX129" s="83"/>
    </row>
    <row r="130" spans="1:50" ht="18.75" hidden="1" customHeight="1" x14ac:dyDescent="0.15">
      <c r="A130" s="867"/>
      <c r="B130" s="862"/>
      <c r="C130" s="150"/>
      <c r="D130" s="86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321</v>
      </c>
      <c r="AT130" s="139"/>
      <c r="AU130" s="137"/>
      <c r="AV130" s="137"/>
      <c r="AW130" s="138" t="s">
        <v>308</v>
      </c>
      <c r="AX130" s="189"/>
    </row>
    <row r="131" spans="1:50" ht="39.75" hidden="1" customHeight="1" x14ac:dyDescent="0.15">
      <c r="A131" s="867"/>
      <c r="B131" s="862"/>
      <c r="C131" s="150"/>
      <c r="D131" s="862"/>
      <c r="E131" s="150"/>
      <c r="F131" s="151"/>
      <c r="G131" s="116"/>
      <c r="H131" s="97"/>
      <c r="I131" s="97"/>
      <c r="J131" s="97"/>
      <c r="K131" s="97"/>
      <c r="L131" s="97"/>
      <c r="M131" s="97"/>
      <c r="N131" s="97"/>
      <c r="O131" s="97"/>
      <c r="P131" s="97"/>
      <c r="Q131" s="97"/>
      <c r="R131" s="97"/>
      <c r="S131" s="97"/>
      <c r="T131" s="97"/>
      <c r="U131" s="97"/>
      <c r="V131" s="97"/>
      <c r="W131" s="97"/>
      <c r="X131" s="117"/>
      <c r="Y131" s="190" t="s">
        <v>353</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7"/>
      <c r="B132" s="862"/>
      <c r="C132" s="150"/>
      <c r="D132" s="86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60</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7"/>
      <c r="B133" s="862"/>
      <c r="C133" s="150"/>
      <c r="D133" s="862"/>
      <c r="E133" s="150"/>
      <c r="F133" s="151"/>
      <c r="G133" s="200" t="s">
        <v>356</v>
      </c>
      <c r="H133" s="135"/>
      <c r="I133" s="135"/>
      <c r="J133" s="135"/>
      <c r="K133" s="135"/>
      <c r="L133" s="135"/>
      <c r="M133" s="135"/>
      <c r="N133" s="135"/>
      <c r="O133" s="135"/>
      <c r="P133" s="135"/>
      <c r="Q133" s="135"/>
      <c r="R133" s="135"/>
      <c r="S133" s="135"/>
      <c r="T133" s="135"/>
      <c r="U133" s="135"/>
      <c r="V133" s="135"/>
      <c r="W133" s="135"/>
      <c r="X133" s="136"/>
      <c r="Y133" s="201" t="s">
        <v>354</v>
      </c>
      <c r="Z133" s="201"/>
      <c r="AA133" s="196"/>
      <c r="AB133" s="136"/>
      <c r="AC133" s="131"/>
      <c r="AD133" s="131"/>
      <c r="AE133" s="132" t="s">
        <v>357</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7"/>
      <c r="B134" s="862"/>
      <c r="C134" s="150"/>
      <c r="D134" s="86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355</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7"/>
      <c r="B135" s="862"/>
      <c r="C135" s="150"/>
      <c r="D135" s="862"/>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7"/>
      <c r="B136" s="862"/>
      <c r="C136" s="150"/>
      <c r="D136" s="86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7"/>
      <c r="B137" s="862"/>
      <c r="C137" s="150"/>
      <c r="D137" s="86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358</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7"/>
      <c r="B138" s="862"/>
      <c r="C138" s="150"/>
      <c r="D138" s="86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7"/>
      <c r="B139" s="862"/>
      <c r="C139" s="150"/>
      <c r="D139" s="86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7"/>
      <c r="B140" s="862"/>
      <c r="C140" s="150"/>
      <c r="D140" s="862"/>
      <c r="E140" s="150"/>
      <c r="F140" s="151"/>
      <c r="G140" s="102" t="s">
        <v>356</v>
      </c>
      <c r="H140" s="103"/>
      <c r="I140" s="103"/>
      <c r="J140" s="103"/>
      <c r="K140" s="103"/>
      <c r="L140" s="103"/>
      <c r="M140" s="103"/>
      <c r="N140" s="103"/>
      <c r="O140" s="103"/>
      <c r="P140" s="103"/>
      <c r="Q140" s="103"/>
      <c r="R140" s="103"/>
      <c r="S140" s="103"/>
      <c r="T140" s="103"/>
      <c r="U140" s="103"/>
      <c r="V140" s="103"/>
      <c r="W140" s="103"/>
      <c r="X140" s="104"/>
      <c r="Y140" s="94" t="s">
        <v>354</v>
      </c>
      <c r="Z140" s="94"/>
      <c r="AA140" s="108"/>
      <c r="AB140" s="104"/>
      <c r="AC140" s="109"/>
      <c r="AD140" s="109"/>
      <c r="AE140" s="110" t="s">
        <v>357</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7"/>
      <c r="B141" s="862"/>
      <c r="C141" s="150"/>
      <c r="D141" s="86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355</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7"/>
      <c r="B142" s="862"/>
      <c r="C142" s="150"/>
      <c r="D142" s="86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7"/>
      <c r="B143" s="862"/>
      <c r="C143" s="150"/>
      <c r="D143" s="86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7"/>
      <c r="B144" s="862"/>
      <c r="C144" s="150"/>
      <c r="D144" s="86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358</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7"/>
      <c r="B145" s="862"/>
      <c r="C145" s="150"/>
      <c r="D145" s="86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7"/>
      <c r="B146" s="862"/>
      <c r="C146" s="150"/>
      <c r="D146" s="86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7"/>
      <c r="B147" s="862"/>
      <c r="C147" s="150"/>
      <c r="D147" s="862"/>
      <c r="E147" s="150"/>
      <c r="F147" s="151"/>
      <c r="G147" s="102" t="s">
        <v>356</v>
      </c>
      <c r="H147" s="103"/>
      <c r="I147" s="103"/>
      <c r="J147" s="103"/>
      <c r="K147" s="103"/>
      <c r="L147" s="103"/>
      <c r="M147" s="103"/>
      <c r="N147" s="103"/>
      <c r="O147" s="103"/>
      <c r="P147" s="103"/>
      <c r="Q147" s="103"/>
      <c r="R147" s="103"/>
      <c r="S147" s="103"/>
      <c r="T147" s="103"/>
      <c r="U147" s="103"/>
      <c r="V147" s="103"/>
      <c r="W147" s="103"/>
      <c r="X147" s="104"/>
      <c r="Y147" s="94" t="s">
        <v>354</v>
      </c>
      <c r="Z147" s="94"/>
      <c r="AA147" s="108"/>
      <c r="AB147" s="104"/>
      <c r="AC147" s="109"/>
      <c r="AD147" s="109"/>
      <c r="AE147" s="110" t="s">
        <v>357</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7"/>
      <c r="B148" s="862"/>
      <c r="C148" s="150"/>
      <c r="D148" s="86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355</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7"/>
      <c r="B149" s="862"/>
      <c r="C149" s="150"/>
      <c r="D149" s="86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7"/>
      <c r="B150" s="862"/>
      <c r="C150" s="150"/>
      <c r="D150" s="86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7"/>
      <c r="B151" s="862"/>
      <c r="C151" s="150"/>
      <c r="D151" s="86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358</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7"/>
      <c r="B152" s="862"/>
      <c r="C152" s="150"/>
      <c r="D152" s="86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7"/>
      <c r="B153" s="862"/>
      <c r="C153" s="150"/>
      <c r="D153" s="86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7"/>
      <c r="B154" s="862"/>
      <c r="C154" s="150"/>
      <c r="D154" s="862"/>
      <c r="E154" s="150"/>
      <c r="F154" s="151"/>
      <c r="G154" s="102" t="s">
        <v>356</v>
      </c>
      <c r="H154" s="103"/>
      <c r="I154" s="103"/>
      <c r="J154" s="103"/>
      <c r="K154" s="103"/>
      <c r="L154" s="103"/>
      <c r="M154" s="103"/>
      <c r="N154" s="103"/>
      <c r="O154" s="103"/>
      <c r="P154" s="103"/>
      <c r="Q154" s="103"/>
      <c r="R154" s="103"/>
      <c r="S154" s="103"/>
      <c r="T154" s="103"/>
      <c r="U154" s="103"/>
      <c r="V154" s="103"/>
      <c r="W154" s="103"/>
      <c r="X154" s="104"/>
      <c r="Y154" s="94" t="s">
        <v>354</v>
      </c>
      <c r="Z154" s="94"/>
      <c r="AA154" s="108"/>
      <c r="AB154" s="104"/>
      <c r="AC154" s="109"/>
      <c r="AD154" s="109"/>
      <c r="AE154" s="110" t="s">
        <v>357</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7"/>
      <c r="B155" s="862"/>
      <c r="C155" s="150"/>
      <c r="D155" s="86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355</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7"/>
      <c r="B156" s="862"/>
      <c r="C156" s="150"/>
      <c r="D156" s="86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7"/>
      <c r="B157" s="862"/>
      <c r="C157" s="150"/>
      <c r="D157" s="86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7"/>
      <c r="B158" s="862"/>
      <c r="C158" s="150"/>
      <c r="D158" s="86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358</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7"/>
      <c r="B159" s="862"/>
      <c r="C159" s="150"/>
      <c r="D159" s="86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7"/>
      <c r="B160" s="862"/>
      <c r="C160" s="150"/>
      <c r="D160" s="86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7"/>
      <c r="B161" s="862"/>
      <c r="C161" s="150"/>
      <c r="D161" s="862"/>
      <c r="E161" s="150"/>
      <c r="F161" s="151"/>
      <c r="G161" s="102" t="s">
        <v>356</v>
      </c>
      <c r="H161" s="103"/>
      <c r="I161" s="103"/>
      <c r="J161" s="103"/>
      <c r="K161" s="103"/>
      <c r="L161" s="103"/>
      <c r="M161" s="103"/>
      <c r="N161" s="103"/>
      <c r="O161" s="103"/>
      <c r="P161" s="103"/>
      <c r="Q161" s="103"/>
      <c r="R161" s="103"/>
      <c r="S161" s="103"/>
      <c r="T161" s="103"/>
      <c r="U161" s="103"/>
      <c r="V161" s="103"/>
      <c r="W161" s="103"/>
      <c r="X161" s="104"/>
      <c r="Y161" s="94" t="s">
        <v>354</v>
      </c>
      <c r="Z161" s="94"/>
      <c r="AA161" s="108"/>
      <c r="AB161" s="104"/>
      <c r="AC161" s="109"/>
      <c r="AD161" s="109"/>
      <c r="AE161" s="110" t="s">
        <v>357</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7"/>
      <c r="B162" s="862"/>
      <c r="C162" s="150"/>
      <c r="D162" s="86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355</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7"/>
      <c r="B163" s="862"/>
      <c r="C163" s="150"/>
      <c r="D163" s="86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7"/>
      <c r="B164" s="862"/>
      <c r="C164" s="150"/>
      <c r="D164" s="86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7"/>
      <c r="B165" s="862"/>
      <c r="C165" s="150"/>
      <c r="D165" s="86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5" t="s">
        <v>358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50"/>
      <c r="D166" s="86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7"/>
      <c r="B167" s="862"/>
      <c r="C167" s="150"/>
      <c r="D167" s="86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7"/>
      <c r="B168" s="862"/>
      <c r="C168" s="150"/>
      <c r="D168" s="862"/>
      <c r="E168" s="108" t="s">
        <v>383</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7"/>
      <c r="B169" s="862"/>
      <c r="C169" s="150"/>
      <c r="D169" s="862"/>
      <c r="E169" s="96" t="s">
        <v>528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50.25" customHeight="1" x14ac:dyDescent="0.15">
      <c r="A170" s="867"/>
      <c r="B170" s="862"/>
      <c r="C170" s="150"/>
      <c r="D170" s="86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7"/>
      <c r="B171" s="862"/>
      <c r="C171" s="150"/>
      <c r="D171" s="862"/>
      <c r="E171" s="172" t="s">
        <v>379</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7"/>
      <c r="B172" s="862"/>
      <c r="C172" s="150"/>
      <c r="D172" s="862"/>
      <c r="E172" s="172" t="s">
        <v>378</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7"/>
      <c r="B173" s="862"/>
      <c r="C173" s="150"/>
      <c r="D173" s="862"/>
      <c r="E173" s="148" t="s">
        <v>339</v>
      </c>
      <c r="F173" s="149"/>
      <c r="G173" s="180" t="s">
        <v>352</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322</v>
      </c>
      <c r="AF173" s="187"/>
      <c r="AG173" s="187"/>
      <c r="AH173" s="187"/>
      <c r="AI173" s="187" t="s">
        <v>323</v>
      </c>
      <c r="AJ173" s="187"/>
      <c r="AK173" s="187"/>
      <c r="AL173" s="187"/>
      <c r="AM173" s="187" t="s">
        <v>324</v>
      </c>
      <c r="AN173" s="187"/>
      <c r="AO173" s="187"/>
      <c r="AP173" s="186"/>
      <c r="AQ173" s="186" t="s">
        <v>320</v>
      </c>
      <c r="AR173" s="181"/>
      <c r="AS173" s="181"/>
      <c r="AT173" s="182"/>
      <c r="AU173" s="81" t="s">
        <v>355</v>
      </c>
      <c r="AV173" s="81"/>
      <c r="AW173" s="81"/>
      <c r="AX173" s="83"/>
    </row>
    <row r="174" spans="1:50" ht="18.75" hidden="1" customHeight="1" x14ac:dyDescent="0.15">
      <c r="A174" s="867"/>
      <c r="B174" s="862"/>
      <c r="C174" s="150"/>
      <c r="D174" s="86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321</v>
      </c>
      <c r="AT174" s="139"/>
      <c r="AU174" s="137"/>
      <c r="AV174" s="137"/>
      <c r="AW174" s="138" t="s">
        <v>308</v>
      </c>
      <c r="AX174" s="189"/>
    </row>
    <row r="175" spans="1:50" ht="39.75" hidden="1" customHeight="1" x14ac:dyDescent="0.15">
      <c r="A175" s="867"/>
      <c r="B175" s="862"/>
      <c r="C175" s="150"/>
      <c r="D175" s="862"/>
      <c r="E175" s="150"/>
      <c r="F175" s="151"/>
      <c r="G175" s="116"/>
      <c r="H175" s="97"/>
      <c r="I175" s="97"/>
      <c r="J175" s="97"/>
      <c r="K175" s="97"/>
      <c r="L175" s="97"/>
      <c r="M175" s="97"/>
      <c r="N175" s="97"/>
      <c r="O175" s="97"/>
      <c r="P175" s="97"/>
      <c r="Q175" s="97"/>
      <c r="R175" s="97"/>
      <c r="S175" s="97"/>
      <c r="T175" s="97"/>
      <c r="U175" s="97"/>
      <c r="V175" s="97"/>
      <c r="W175" s="97"/>
      <c r="X175" s="117"/>
      <c r="Y175" s="190" t="s">
        <v>353</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7"/>
      <c r="B176" s="862"/>
      <c r="C176" s="150"/>
      <c r="D176" s="86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60</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7"/>
      <c r="B177" s="862"/>
      <c r="C177" s="150"/>
      <c r="D177" s="862"/>
      <c r="E177" s="150"/>
      <c r="F177" s="151"/>
      <c r="G177" s="180" t="s">
        <v>352</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322</v>
      </c>
      <c r="AF177" s="187"/>
      <c r="AG177" s="187"/>
      <c r="AH177" s="187"/>
      <c r="AI177" s="187" t="s">
        <v>323</v>
      </c>
      <c r="AJ177" s="187"/>
      <c r="AK177" s="187"/>
      <c r="AL177" s="187"/>
      <c r="AM177" s="187" t="s">
        <v>324</v>
      </c>
      <c r="AN177" s="187"/>
      <c r="AO177" s="187"/>
      <c r="AP177" s="186"/>
      <c r="AQ177" s="186" t="s">
        <v>320</v>
      </c>
      <c r="AR177" s="181"/>
      <c r="AS177" s="181"/>
      <c r="AT177" s="182"/>
      <c r="AU177" s="81" t="s">
        <v>355</v>
      </c>
      <c r="AV177" s="81"/>
      <c r="AW177" s="81"/>
      <c r="AX177" s="83"/>
    </row>
    <row r="178" spans="1:50" ht="18.75" hidden="1" customHeight="1" x14ac:dyDescent="0.15">
      <c r="A178" s="867"/>
      <c r="B178" s="862"/>
      <c r="C178" s="150"/>
      <c r="D178" s="86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321</v>
      </c>
      <c r="AT178" s="139"/>
      <c r="AU178" s="137"/>
      <c r="AV178" s="137"/>
      <c r="AW178" s="138" t="s">
        <v>308</v>
      </c>
      <c r="AX178" s="189"/>
    </row>
    <row r="179" spans="1:50" ht="39.75" hidden="1" customHeight="1" x14ac:dyDescent="0.15">
      <c r="A179" s="867"/>
      <c r="B179" s="862"/>
      <c r="C179" s="150"/>
      <c r="D179" s="862"/>
      <c r="E179" s="150"/>
      <c r="F179" s="151"/>
      <c r="G179" s="116"/>
      <c r="H179" s="97"/>
      <c r="I179" s="97"/>
      <c r="J179" s="97"/>
      <c r="K179" s="97"/>
      <c r="L179" s="97"/>
      <c r="M179" s="97"/>
      <c r="N179" s="97"/>
      <c r="O179" s="97"/>
      <c r="P179" s="97"/>
      <c r="Q179" s="97"/>
      <c r="R179" s="97"/>
      <c r="S179" s="97"/>
      <c r="T179" s="97"/>
      <c r="U179" s="97"/>
      <c r="V179" s="97"/>
      <c r="W179" s="97"/>
      <c r="X179" s="117"/>
      <c r="Y179" s="190" t="s">
        <v>353</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7"/>
      <c r="B180" s="862"/>
      <c r="C180" s="150"/>
      <c r="D180" s="86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60</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7"/>
      <c r="B181" s="862"/>
      <c r="C181" s="150"/>
      <c r="D181" s="862"/>
      <c r="E181" s="150"/>
      <c r="F181" s="151"/>
      <c r="G181" s="180" t="s">
        <v>352</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322</v>
      </c>
      <c r="AF181" s="187"/>
      <c r="AG181" s="187"/>
      <c r="AH181" s="187"/>
      <c r="AI181" s="187" t="s">
        <v>323</v>
      </c>
      <c r="AJ181" s="187"/>
      <c r="AK181" s="187"/>
      <c r="AL181" s="187"/>
      <c r="AM181" s="187" t="s">
        <v>324</v>
      </c>
      <c r="AN181" s="187"/>
      <c r="AO181" s="187"/>
      <c r="AP181" s="186"/>
      <c r="AQ181" s="186" t="s">
        <v>320</v>
      </c>
      <c r="AR181" s="181"/>
      <c r="AS181" s="181"/>
      <c r="AT181" s="182"/>
      <c r="AU181" s="81" t="s">
        <v>355</v>
      </c>
      <c r="AV181" s="81"/>
      <c r="AW181" s="81"/>
      <c r="AX181" s="83"/>
    </row>
    <row r="182" spans="1:50" ht="18.75" hidden="1" customHeight="1" x14ac:dyDescent="0.15">
      <c r="A182" s="867"/>
      <c r="B182" s="862"/>
      <c r="C182" s="150"/>
      <c r="D182" s="86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321</v>
      </c>
      <c r="AT182" s="139"/>
      <c r="AU182" s="137"/>
      <c r="AV182" s="137"/>
      <c r="AW182" s="138" t="s">
        <v>308</v>
      </c>
      <c r="AX182" s="189"/>
    </row>
    <row r="183" spans="1:50" ht="39.75" hidden="1" customHeight="1" x14ac:dyDescent="0.15">
      <c r="A183" s="867"/>
      <c r="B183" s="862"/>
      <c r="C183" s="150"/>
      <c r="D183" s="862"/>
      <c r="E183" s="150"/>
      <c r="F183" s="151"/>
      <c r="G183" s="116"/>
      <c r="H183" s="97"/>
      <c r="I183" s="97"/>
      <c r="J183" s="97"/>
      <c r="K183" s="97"/>
      <c r="L183" s="97"/>
      <c r="M183" s="97"/>
      <c r="N183" s="97"/>
      <c r="O183" s="97"/>
      <c r="P183" s="97"/>
      <c r="Q183" s="97"/>
      <c r="R183" s="97"/>
      <c r="S183" s="97"/>
      <c r="T183" s="97"/>
      <c r="U183" s="97"/>
      <c r="V183" s="97"/>
      <c r="W183" s="97"/>
      <c r="X183" s="117"/>
      <c r="Y183" s="190" t="s">
        <v>353</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7"/>
      <c r="B184" s="862"/>
      <c r="C184" s="150"/>
      <c r="D184" s="86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60</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7"/>
      <c r="B185" s="862"/>
      <c r="C185" s="150"/>
      <c r="D185" s="862"/>
      <c r="E185" s="150"/>
      <c r="F185" s="151"/>
      <c r="G185" s="180" t="s">
        <v>352</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322</v>
      </c>
      <c r="AF185" s="187"/>
      <c r="AG185" s="187"/>
      <c r="AH185" s="187"/>
      <c r="AI185" s="187" t="s">
        <v>323</v>
      </c>
      <c r="AJ185" s="187"/>
      <c r="AK185" s="187"/>
      <c r="AL185" s="187"/>
      <c r="AM185" s="187" t="s">
        <v>324</v>
      </c>
      <c r="AN185" s="187"/>
      <c r="AO185" s="187"/>
      <c r="AP185" s="186"/>
      <c r="AQ185" s="186" t="s">
        <v>320</v>
      </c>
      <c r="AR185" s="181"/>
      <c r="AS185" s="181"/>
      <c r="AT185" s="182"/>
      <c r="AU185" s="81" t="s">
        <v>355</v>
      </c>
      <c r="AV185" s="81"/>
      <c r="AW185" s="81"/>
      <c r="AX185" s="83"/>
    </row>
    <row r="186" spans="1:50" ht="18.75" hidden="1" customHeight="1" x14ac:dyDescent="0.15">
      <c r="A186" s="867"/>
      <c r="B186" s="862"/>
      <c r="C186" s="150"/>
      <c r="D186" s="86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321</v>
      </c>
      <c r="AT186" s="139"/>
      <c r="AU186" s="137"/>
      <c r="AV186" s="137"/>
      <c r="AW186" s="138" t="s">
        <v>308</v>
      </c>
      <c r="AX186" s="189"/>
    </row>
    <row r="187" spans="1:50" ht="39.75" hidden="1" customHeight="1" x14ac:dyDescent="0.15">
      <c r="A187" s="867"/>
      <c r="B187" s="862"/>
      <c r="C187" s="150"/>
      <c r="D187" s="862"/>
      <c r="E187" s="150"/>
      <c r="F187" s="151"/>
      <c r="G187" s="116"/>
      <c r="H187" s="97"/>
      <c r="I187" s="97"/>
      <c r="J187" s="97"/>
      <c r="K187" s="97"/>
      <c r="L187" s="97"/>
      <c r="M187" s="97"/>
      <c r="N187" s="97"/>
      <c r="O187" s="97"/>
      <c r="P187" s="97"/>
      <c r="Q187" s="97"/>
      <c r="R187" s="97"/>
      <c r="S187" s="97"/>
      <c r="T187" s="97"/>
      <c r="U187" s="97"/>
      <c r="V187" s="97"/>
      <c r="W187" s="97"/>
      <c r="X187" s="117"/>
      <c r="Y187" s="190" t="s">
        <v>353</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7"/>
      <c r="B188" s="862"/>
      <c r="C188" s="150"/>
      <c r="D188" s="86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60</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7"/>
      <c r="B189" s="862"/>
      <c r="C189" s="150"/>
      <c r="D189" s="862"/>
      <c r="E189" s="150"/>
      <c r="F189" s="151"/>
      <c r="G189" s="180" t="s">
        <v>352</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322</v>
      </c>
      <c r="AF189" s="187"/>
      <c r="AG189" s="187"/>
      <c r="AH189" s="187"/>
      <c r="AI189" s="187" t="s">
        <v>323</v>
      </c>
      <c r="AJ189" s="187"/>
      <c r="AK189" s="187"/>
      <c r="AL189" s="187"/>
      <c r="AM189" s="187" t="s">
        <v>324</v>
      </c>
      <c r="AN189" s="187"/>
      <c r="AO189" s="187"/>
      <c r="AP189" s="186"/>
      <c r="AQ189" s="186" t="s">
        <v>320</v>
      </c>
      <c r="AR189" s="181"/>
      <c r="AS189" s="181"/>
      <c r="AT189" s="182"/>
      <c r="AU189" s="81" t="s">
        <v>355</v>
      </c>
      <c r="AV189" s="81"/>
      <c r="AW189" s="81"/>
      <c r="AX189" s="83"/>
    </row>
    <row r="190" spans="1:50" ht="18.75" hidden="1" customHeight="1" x14ac:dyDescent="0.15">
      <c r="A190" s="867"/>
      <c r="B190" s="862"/>
      <c r="C190" s="150"/>
      <c r="D190" s="86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321</v>
      </c>
      <c r="AT190" s="139"/>
      <c r="AU190" s="137"/>
      <c r="AV190" s="137"/>
      <c r="AW190" s="138" t="s">
        <v>308</v>
      </c>
      <c r="AX190" s="189"/>
    </row>
    <row r="191" spans="1:50" ht="39.75" hidden="1" customHeight="1" x14ac:dyDescent="0.15">
      <c r="A191" s="867"/>
      <c r="B191" s="862"/>
      <c r="C191" s="150"/>
      <c r="D191" s="862"/>
      <c r="E191" s="150"/>
      <c r="F191" s="151"/>
      <c r="G191" s="116"/>
      <c r="H191" s="97"/>
      <c r="I191" s="97"/>
      <c r="J191" s="97"/>
      <c r="K191" s="97"/>
      <c r="L191" s="97"/>
      <c r="M191" s="97"/>
      <c r="N191" s="97"/>
      <c r="O191" s="97"/>
      <c r="P191" s="97"/>
      <c r="Q191" s="97"/>
      <c r="R191" s="97"/>
      <c r="S191" s="97"/>
      <c r="T191" s="97"/>
      <c r="U191" s="97"/>
      <c r="V191" s="97"/>
      <c r="W191" s="97"/>
      <c r="X191" s="117"/>
      <c r="Y191" s="190" t="s">
        <v>353</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7"/>
      <c r="B192" s="862"/>
      <c r="C192" s="150"/>
      <c r="D192" s="86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60</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7"/>
      <c r="B193" s="862"/>
      <c r="C193" s="150"/>
      <c r="D193" s="862"/>
      <c r="E193" s="150"/>
      <c r="F193" s="151"/>
      <c r="G193" s="200" t="s">
        <v>356</v>
      </c>
      <c r="H193" s="135"/>
      <c r="I193" s="135"/>
      <c r="J193" s="135"/>
      <c r="K193" s="135"/>
      <c r="L193" s="135"/>
      <c r="M193" s="135"/>
      <c r="N193" s="135"/>
      <c r="O193" s="135"/>
      <c r="P193" s="135"/>
      <c r="Q193" s="135"/>
      <c r="R193" s="135"/>
      <c r="S193" s="135"/>
      <c r="T193" s="135"/>
      <c r="U193" s="135"/>
      <c r="V193" s="135"/>
      <c r="W193" s="135"/>
      <c r="X193" s="136"/>
      <c r="Y193" s="201" t="s">
        <v>354</v>
      </c>
      <c r="Z193" s="201"/>
      <c r="AA193" s="196"/>
      <c r="AB193" s="136"/>
      <c r="AC193" s="131"/>
      <c r="AD193" s="131"/>
      <c r="AE193" s="132" t="s">
        <v>357</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7"/>
      <c r="B194" s="862"/>
      <c r="C194" s="150"/>
      <c r="D194" s="86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355</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7"/>
      <c r="B195" s="862"/>
      <c r="C195" s="150"/>
      <c r="D195" s="86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7"/>
      <c r="B196" s="862"/>
      <c r="C196" s="150"/>
      <c r="D196" s="86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7"/>
      <c r="B197" s="862"/>
      <c r="C197" s="150"/>
      <c r="D197" s="86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358</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7"/>
      <c r="B198" s="862"/>
      <c r="C198" s="150"/>
      <c r="D198" s="86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7"/>
      <c r="B199" s="862"/>
      <c r="C199" s="150"/>
      <c r="D199" s="86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7"/>
      <c r="B200" s="862"/>
      <c r="C200" s="150"/>
      <c r="D200" s="862"/>
      <c r="E200" s="150"/>
      <c r="F200" s="151"/>
      <c r="G200" s="102" t="s">
        <v>356</v>
      </c>
      <c r="H200" s="103"/>
      <c r="I200" s="103"/>
      <c r="J200" s="103"/>
      <c r="K200" s="103"/>
      <c r="L200" s="103"/>
      <c r="M200" s="103"/>
      <c r="N200" s="103"/>
      <c r="O200" s="103"/>
      <c r="P200" s="103"/>
      <c r="Q200" s="103"/>
      <c r="R200" s="103"/>
      <c r="S200" s="103"/>
      <c r="T200" s="103"/>
      <c r="U200" s="103"/>
      <c r="V200" s="103"/>
      <c r="W200" s="103"/>
      <c r="X200" s="104"/>
      <c r="Y200" s="94" t="s">
        <v>354</v>
      </c>
      <c r="Z200" s="94"/>
      <c r="AA200" s="108"/>
      <c r="AB200" s="104"/>
      <c r="AC200" s="109"/>
      <c r="AD200" s="109"/>
      <c r="AE200" s="110" t="s">
        <v>357</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7"/>
      <c r="B201" s="862"/>
      <c r="C201" s="150"/>
      <c r="D201" s="86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355</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7"/>
      <c r="B202" s="862"/>
      <c r="C202" s="150"/>
      <c r="D202" s="86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7"/>
      <c r="B203" s="862"/>
      <c r="C203" s="150"/>
      <c r="D203" s="86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7"/>
      <c r="B204" s="862"/>
      <c r="C204" s="150"/>
      <c r="D204" s="86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358</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7"/>
      <c r="B205" s="862"/>
      <c r="C205" s="150"/>
      <c r="D205" s="86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7"/>
      <c r="B206" s="862"/>
      <c r="C206" s="150"/>
      <c r="D206" s="86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7"/>
      <c r="B207" s="862"/>
      <c r="C207" s="150"/>
      <c r="D207" s="862"/>
      <c r="E207" s="150"/>
      <c r="F207" s="151"/>
      <c r="G207" s="102" t="s">
        <v>356</v>
      </c>
      <c r="H207" s="103"/>
      <c r="I207" s="103"/>
      <c r="J207" s="103"/>
      <c r="K207" s="103"/>
      <c r="L207" s="103"/>
      <c r="M207" s="103"/>
      <c r="N207" s="103"/>
      <c r="O207" s="103"/>
      <c r="P207" s="103"/>
      <c r="Q207" s="103"/>
      <c r="R207" s="103"/>
      <c r="S207" s="103"/>
      <c r="T207" s="103"/>
      <c r="U207" s="103"/>
      <c r="V207" s="103"/>
      <c r="W207" s="103"/>
      <c r="X207" s="104"/>
      <c r="Y207" s="94" t="s">
        <v>354</v>
      </c>
      <c r="Z207" s="94"/>
      <c r="AA207" s="108"/>
      <c r="AB207" s="104"/>
      <c r="AC207" s="109"/>
      <c r="AD207" s="109"/>
      <c r="AE207" s="110" t="s">
        <v>357</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7"/>
      <c r="B208" s="862"/>
      <c r="C208" s="150"/>
      <c r="D208" s="86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355</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7"/>
      <c r="B209" s="862"/>
      <c r="C209" s="150"/>
      <c r="D209" s="86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7"/>
      <c r="B210" s="862"/>
      <c r="C210" s="150"/>
      <c r="D210" s="86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7"/>
      <c r="B211" s="862"/>
      <c r="C211" s="150"/>
      <c r="D211" s="86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358</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7"/>
      <c r="B212" s="862"/>
      <c r="C212" s="150"/>
      <c r="D212" s="86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7"/>
      <c r="B213" s="862"/>
      <c r="C213" s="150"/>
      <c r="D213" s="86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7"/>
      <c r="B214" s="862"/>
      <c r="C214" s="150"/>
      <c r="D214" s="862"/>
      <c r="E214" s="150"/>
      <c r="F214" s="151"/>
      <c r="G214" s="102" t="s">
        <v>356</v>
      </c>
      <c r="H214" s="103"/>
      <c r="I214" s="103"/>
      <c r="J214" s="103"/>
      <c r="K214" s="103"/>
      <c r="L214" s="103"/>
      <c r="M214" s="103"/>
      <c r="N214" s="103"/>
      <c r="O214" s="103"/>
      <c r="P214" s="103"/>
      <c r="Q214" s="103"/>
      <c r="R214" s="103"/>
      <c r="S214" s="103"/>
      <c r="T214" s="103"/>
      <c r="U214" s="103"/>
      <c r="V214" s="103"/>
      <c r="W214" s="103"/>
      <c r="X214" s="104"/>
      <c r="Y214" s="94" t="s">
        <v>354</v>
      </c>
      <c r="Z214" s="94"/>
      <c r="AA214" s="108"/>
      <c r="AB214" s="104"/>
      <c r="AC214" s="109"/>
      <c r="AD214" s="109"/>
      <c r="AE214" s="110" t="s">
        <v>357</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7"/>
      <c r="B215" s="862"/>
      <c r="C215" s="150"/>
      <c r="D215" s="86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355</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7"/>
      <c r="B216" s="862"/>
      <c r="C216" s="150"/>
      <c r="D216" s="86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7"/>
      <c r="B217" s="862"/>
      <c r="C217" s="150"/>
      <c r="D217" s="86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7"/>
      <c r="B218" s="862"/>
      <c r="C218" s="150"/>
      <c r="D218" s="86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358</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7"/>
      <c r="B219" s="862"/>
      <c r="C219" s="150"/>
      <c r="D219" s="86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7"/>
      <c r="B220" s="862"/>
      <c r="C220" s="150"/>
      <c r="D220" s="86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7"/>
      <c r="B221" s="862"/>
      <c r="C221" s="150"/>
      <c r="D221" s="862"/>
      <c r="E221" s="150"/>
      <c r="F221" s="151"/>
      <c r="G221" s="102" t="s">
        <v>356</v>
      </c>
      <c r="H221" s="103"/>
      <c r="I221" s="103"/>
      <c r="J221" s="103"/>
      <c r="K221" s="103"/>
      <c r="L221" s="103"/>
      <c r="M221" s="103"/>
      <c r="N221" s="103"/>
      <c r="O221" s="103"/>
      <c r="P221" s="103"/>
      <c r="Q221" s="103"/>
      <c r="R221" s="103"/>
      <c r="S221" s="103"/>
      <c r="T221" s="103"/>
      <c r="U221" s="103"/>
      <c r="V221" s="103"/>
      <c r="W221" s="103"/>
      <c r="X221" s="104"/>
      <c r="Y221" s="94" t="s">
        <v>354</v>
      </c>
      <c r="Z221" s="94"/>
      <c r="AA221" s="108"/>
      <c r="AB221" s="104"/>
      <c r="AC221" s="109"/>
      <c r="AD221" s="109"/>
      <c r="AE221" s="110" t="s">
        <v>357</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7"/>
      <c r="B222" s="862"/>
      <c r="C222" s="150"/>
      <c r="D222" s="86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355</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7"/>
      <c r="B223" s="862"/>
      <c r="C223" s="150"/>
      <c r="D223" s="86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7"/>
      <c r="B224" s="862"/>
      <c r="C224" s="150"/>
      <c r="D224" s="86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7"/>
      <c r="B225" s="862"/>
      <c r="C225" s="150"/>
      <c r="D225" s="86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358</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7"/>
      <c r="B226" s="862"/>
      <c r="C226" s="150"/>
      <c r="D226" s="86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7"/>
      <c r="B227" s="862"/>
      <c r="C227" s="150"/>
      <c r="D227" s="86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7"/>
      <c r="B228" s="862"/>
      <c r="C228" s="150"/>
      <c r="D228" s="862"/>
      <c r="E228" s="108" t="s">
        <v>383</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7"/>
      <c r="B229" s="862"/>
      <c r="C229" s="150"/>
      <c r="D229" s="86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7"/>
      <c r="B230" s="862"/>
      <c r="C230" s="150"/>
      <c r="D230" s="86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7"/>
      <c r="B231" s="862"/>
      <c r="C231" s="150"/>
      <c r="D231" s="862"/>
      <c r="E231" s="172" t="s">
        <v>379</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7"/>
      <c r="B232" s="862"/>
      <c r="C232" s="150"/>
      <c r="D232" s="862"/>
      <c r="E232" s="172" t="s">
        <v>378</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7"/>
      <c r="B233" s="862"/>
      <c r="C233" s="150"/>
      <c r="D233" s="862"/>
      <c r="E233" s="148" t="s">
        <v>339</v>
      </c>
      <c r="F233" s="149"/>
      <c r="G233" s="154" t="s">
        <v>352</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322</v>
      </c>
      <c r="AF233" s="161"/>
      <c r="AG233" s="161"/>
      <c r="AH233" s="161"/>
      <c r="AI233" s="161" t="s">
        <v>323</v>
      </c>
      <c r="AJ233" s="161"/>
      <c r="AK233" s="161"/>
      <c r="AL233" s="161"/>
      <c r="AM233" s="161" t="s">
        <v>324</v>
      </c>
      <c r="AN233" s="161"/>
      <c r="AO233" s="161"/>
      <c r="AP233" s="80"/>
      <c r="AQ233" s="80" t="s">
        <v>320</v>
      </c>
      <c r="AR233" s="81"/>
      <c r="AS233" s="81"/>
      <c r="AT233" s="82"/>
      <c r="AU233" s="81" t="s">
        <v>355</v>
      </c>
      <c r="AV233" s="81"/>
      <c r="AW233" s="81"/>
      <c r="AX233" s="83"/>
    </row>
    <row r="234" spans="1:50" ht="18.75" hidden="1" customHeight="1" x14ac:dyDescent="0.15">
      <c r="A234" s="867"/>
      <c r="B234" s="862"/>
      <c r="C234" s="150"/>
      <c r="D234" s="86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321</v>
      </c>
      <c r="AT234" s="107"/>
      <c r="AU234" s="85"/>
      <c r="AV234" s="85"/>
      <c r="AW234" s="106" t="s">
        <v>308</v>
      </c>
      <c r="AX234" s="113"/>
    </row>
    <row r="235" spans="1:50" ht="39.75" hidden="1" customHeight="1" x14ac:dyDescent="0.15">
      <c r="A235" s="867"/>
      <c r="B235" s="862"/>
      <c r="C235" s="150"/>
      <c r="D235" s="862"/>
      <c r="E235" s="150"/>
      <c r="F235" s="151"/>
      <c r="G235" s="116"/>
      <c r="H235" s="97"/>
      <c r="I235" s="97"/>
      <c r="J235" s="97"/>
      <c r="K235" s="97"/>
      <c r="L235" s="97"/>
      <c r="M235" s="97"/>
      <c r="N235" s="97"/>
      <c r="O235" s="97"/>
      <c r="P235" s="97"/>
      <c r="Q235" s="97"/>
      <c r="R235" s="97"/>
      <c r="S235" s="97"/>
      <c r="T235" s="97"/>
      <c r="U235" s="97"/>
      <c r="V235" s="97"/>
      <c r="W235" s="97"/>
      <c r="X235" s="117"/>
      <c r="Y235" s="163" t="s">
        <v>353</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7"/>
      <c r="B236" s="862"/>
      <c r="C236" s="150"/>
      <c r="D236" s="86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60</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7"/>
      <c r="B237" s="862"/>
      <c r="C237" s="150"/>
      <c r="D237" s="862"/>
      <c r="E237" s="150"/>
      <c r="F237" s="151"/>
      <c r="G237" s="154" t="s">
        <v>352</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322</v>
      </c>
      <c r="AF237" s="161"/>
      <c r="AG237" s="161"/>
      <c r="AH237" s="161"/>
      <c r="AI237" s="161" t="s">
        <v>323</v>
      </c>
      <c r="AJ237" s="161"/>
      <c r="AK237" s="161"/>
      <c r="AL237" s="161"/>
      <c r="AM237" s="161" t="s">
        <v>324</v>
      </c>
      <c r="AN237" s="161"/>
      <c r="AO237" s="161"/>
      <c r="AP237" s="80"/>
      <c r="AQ237" s="80" t="s">
        <v>320</v>
      </c>
      <c r="AR237" s="81"/>
      <c r="AS237" s="81"/>
      <c r="AT237" s="82"/>
      <c r="AU237" s="81" t="s">
        <v>355</v>
      </c>
      <c r="AV237" s="81"/>
      <c r="AW237" s="81"/>
      <c r="AX237" s="83"/>
    </row>
    <row r="238" spans="1:50" ht="18.75" hidden="1" customHeight="1" x14ac:dyDescent="0.15">
      <c r="A238" s="867"/>
      <c r="B238" s="862"/>
      <c r="C238" s="150"/>
      <c r="D238" s="86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321</v>
      </c>
      <c r="AT238" s="107"/>
      <c r="AU238" s="85"/>
      <c r="AV238" s="85"/>
      <c r="AW238" s="106" t="s">
        <v>308</v>
      </c>
      <c r="AX238" s="113"/>
    </row>
    <row r="239" spans="1:50" ht="39.75" hidden="1" customHeight="1" x14ac:dyDescent="0.15">
      <c r="A239" s="867"/>
      <c r="B239" s="862"/>
      <c r="C239" s="150"/>
      <c r="D239" s="862"/>
      <c r="E239" s="150"/>
      <c r="F239" s="151"/>
      <c r="G239" s="116"/>
      <c r="H239" s="97"/>
      <c r="I239" s="97"/>
      <c r="J239" s="97"/>
      <c r="K239" s="97"/>
      <c r="L239" s="97"/>
      <c r="M239" s="97"/>
      <c r="N239" s="97"/>
      <c r="O239" s="97"/>
      <c r="P239" s="97"/>
      <c r="Q239" s="97"/>
      <c r="R239" s="97"/>
      <c r="S239" s="97"/>
      <c r="T239" s="97"/>
      <c r="U239" s="97"/>
      <c r="V239" s="97"/>
      <c r="W239" s="97"/>
      <c r="X239" s="117"/>
      <c r="Y239" s="163" t="s">
        <v>353</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7"/>
      <c r="B240" s="862"/>
      <c r="C240" s="150"/>
      <c r="D240" s="86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60</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7"/>
      <c r="B241" s="862"/>
      <c r="C241" s="150"/>
      <c r="D241" s="862"/>
      <c r="E241" s="150"/>
      <c r="F241" s="151"/>
      <c r="G241" s="154" t="s">
        <v>352</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322</v>
      </c>
      <c r="AF241" s="161"/>
      <c r="AG241" s="161"/>
      <c r="AH241" s="161"/>
      <c r="AI241" s="161" t="s">
        <v>323</v>
      </c>
      <c r="AJ241" s="161"/>
      <c r="AK241" s="161"/>
      <c r="AL241" s="161"/>
      <c r="AM241" s="161" t="s">
        <v>324</v>
      </c>
      <c r="AN241" s="161"/>
      <c r="AO241" s="161"/>
      <c r="AP241" s="80"/>
      <c r="AQ241" s="80" t="s">
        <v>320</v>
      </c>
      <c r="AR241" s="81"/>
      <c r="AS241" s="81"/>
      <c r="AT241" s="82"/>
      <c r="AU241" s="81" t="s">
        <v>355</v>
      </c>
      <c r="AV241" s="81"/>
      <c r="AW241" s="81"/>
      <c r="AX241" s="83"/>
    </row>
    <row r="242" spans="1:50" ht="18.75" hidden="1" customHeight="1" x14ac:dyDescent="0.15">
      <c r="A242" s="867"/>
      <c r="B242" s="862"/>
      <c r="C242" s="150"/>
      <c r="D242" s="86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321</v>
      </c>
      <c r="AT242" s="107"/>
      <c r="AU242" s="85"/>
      <c r="AV242" s="85"/>
      <c r="AW242" s="106" t="s">
        <v>308</v>
      </c>
      <c r="AX242" s="113"/>
    </row>
    <row r="243" spans="1:50" ht="39.75" hidden="1" customHeight="1" x14ac:dyDescent="0.15">
      <c r="A243" s="867"/>
      <c r="B243" s="862"/>
      <c r="C243" s="150"/>
      <c r="D243" s="862"/>
      <c r="E243" s="150"/>
      <c r="F243" s="151"/>
      <c r="G243" s="116"/>
      <c r="H243" s="97"/>
      <c r="I243" s="97"/>
      <c r="J243" s="97"/>
      <c r="K243" s="97"/>
      <c r="L243" s="97"/>
      <c r="M243" s="97"/>
      <c r="N243" s="97"/>
      <c r="O243" s="97"/>
      <c r="P243" s="97"/>
      <c r="Q243" s="97"/>
      <c r="R243" s="97"/>
      <c r="S243" s="97"/>
      <c r="T243" s="97"/>
      <c r="U243" s="97"/>
      <c r="V243" s="97"/>
      <c r="W243" s="97"/>
      <c r="X243" s="117"/>
      <c r="Y243" s="163" t="s">
        <v>353</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7"/>
      <c r="B244" s="862"/>
      <c r="C244" s="150"/>
      <c r="D244" s="86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60</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7"/>
      <c r="B245" s="862"/>
      <c r="C245" s="150"/>
      <c r="D245" s="862"/>
      <c r="E245" s="150"/>
      <c r="F245" s="151"/>
      <c r="G245" s="102" t="s">
        <v>352</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322</v>
      </c>
      <c r="AF245" s="109"/>
      <c r="AG245" s="109"/>
      <c r="AH245" s="109"/>
      <c r="AI245" s="109" t="s">
        <v>323</v>
      </c>
      <c r="AJ245" s="109"/>
      <c r="AK245" s="109"/>
      <c r="AL245" s="109"/>
      <c r="AM245" s="109" t="s">
        <v>324</v>
      </c>
      <c r="AN245" s="109"/>
      <c r="AO245" s="109"/>
      <c r="AP245" s="110"/>
      <c r="AQ245" s="110" t="s">
        <v>320</v>
      </c>
      <c r="AR245" s="103"/>
      <c r="AS245" s="103"/>
      <c r="AT245" s="104"/>
      <c r="AU245" s="103" t="s">
        <v>355</v>
      </c>
      <c r="AV245" s="103"/>
      <c r="AW245" s="103"/>
      <c r="AX245" s="111"/>
    </row>
    <row r="246" spans="1:50" ht="18.75" hidden="1" customHeight="1" x14ac:dyDescent="0.15">
      <c r="A246" s="867"/>
      <c r="B246" s="862"/>
      <c r="C246" s="150"/>
      <c r="D246" s="86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321</v>
      </c>
      <c r="AT246" s="107"/>
      <c r="AU246" s="85"/>
      <c r="AV246" s="85"/>
      <c r="AW246" s="106" t="s">
        <v>308</v>
      </c>
      <c r="AX246" s="113"/>
    </row>
    <row r="247" spans="1:50" ht="39.75" hidden="1" customHeight="1" x14ac:dyDescent="0.15">
      <c r="A247" s="867"/>
      <c r="B247" s="862"/>
      <c r="C247" s="150"/>
      <c r="D247" s="862"/>
      <c r="E247" s="150"/>
      <c r="F247" s="151"/>
      <c r="G247" s="116"/>
      <c r="H247" s="97"/>
      <c r="I247" s="97"/>
      <c r="J247" s="97"/>
      <c r="K247" s="97"/>
      <c r="L247" s="97"/>
      <c r="M247" s="97"/>
      <c r="N247" s="97"/>
      <c r="O247" s="97"/>
      <c r="P247" s="97"/>
      <c r="Q247" s="97"/>
      <c r="R247" s="97"/>
      <c r="S247" s="97"/>
      <c r="T247" s="97"/>
      <c r="U247" s="97"/>
      <c r="V247" s="97"/>
      <c r="W247" s="97"/>
      <c r="X247" s="117"/>
      <c r="Y247" s="163" t="s">
        <v>353</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7"/>
      <c r="B248" s="862"/>
      <c r="C248" s="150"/>
      <c r="D248" s="86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60</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7"/>
      <c r="B249" s="862"/>
      <c r="C249" s="150"/>
      <c r="D249" s="862"/>
      <c r="E249" s="150"/>
      <c r="F249" s="151"/>
      <c r="G249" s="154" t="s">
        <v>352</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322</v>
      </c>
      <c r="AF249" s="161"/>
      <c r="AG249" s="161"/>
      <c r="AH249" s="161"/>
      <c r="AI249" s="161" t="s">
        <v>323</v>
      </c>
      <c r="AJ249" s="161"/>
      <c r="AK249" s="161"/>
      <c r="AL249" s="161"/>
      <c r="AM249" s="161" t="s">
        <v>324</v>
      </c>
      <c r="AN249" s="161"/>
      <c r="AO249" s="161"/>
      <c r="AP249" s="80"/>
      <c r="AQ249" s="80" t="s">
        <v>320</v>
      </c>
      <c r="AR249" s="81"/>
      <c r="AS249" s="81"/>
      <c r="AT249" s="82"/>
      <c r="AU249" s="81" t="s">
        <v>355</v>
      </c>
      <c r="AV249" s="81"/>
      <c r="AW249" s="81"/>
      <c r="AX249" s="83"/>
    </row>
    <row r="250" spans="1:50" ht="18.75" hidden="1" customHeight="1" x14ac:dyDescent="0.15">
      <c r="A250" s="867"/>
      <c r="B250" s="862"/>
      <c r="C250" s="150"/>
      <c r="D250" s="86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321</v>
      </c>
      <c r="AT250" s="107"/>
      <c r="AU250" s="85"/>
      <c r="AV250" s="85"/>
      <c r="AW250" s="106" t="s">
        <v>308</v>
      </c>
      <c r="AX250" s="113"/>
    </row>
    <row r="251" spans="1:50" ht="39.75" hidden="1" customHeight="1" x14ac:dyDescent="0.15">
      <c r="A251" s="867"/>
      <c r="B251" s="862"/>
      <c r="C251" s="150"/>
      <c r="D251" s="862"/>
      <c r="E251" s="150"/>
      <c r="F251" s="151"/>
      <c r="G251" s="116"/>
      <c r="H251" s="97"/>
      <c r="I251" s="97"/>
      <c r="J251" s="97"/>
      <c r="K251" s="97"/>
      <c r="L251" s="97"/>
      <c r="M251" s="97"/>
      <c r="N251" s="97"/>
      <c r="O251" s="97"/>
      <c r="P251" s="97"/>
      <c r="Q251" s="97"/>
      <c r="R251" s="97"/>
      <c r="S251" s="97"/>
      <c r="T251" s="97"/>
      <c r="U251" s="97"/>
      <c r="V251" s="97"/>
      <c r="W251" s="97"/>
      <c r="X251" s="117"/>
      <c r="Y251" s="163" t="s">
        <v>353</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7"/>
      <c r="B252" s="862"/>
      <c r="C252" s="150"/>
      <c r="D252" s="86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60</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7"/>
      <c r="B253" s="862"/>
      <c r="C253" s="150"/>
      <c r="D253" s="862"/>
      <c r="E253" s="150"/>
      <c r="F253" s="151"/>
      <c r="G253" s="102" t="s">
        <v>356</v>
      </c>
      <c r="H253" s="103"/>
      <c r="I253" s="103"/>
      <c r="J253" s="103"/>
      <c r="K253" s="103"/>
      <c r="L253" s="103"/>
      <c r="M253" s="103"/>
      <c r="N253" s="103"/>
      <c r="O253" s="103"/>
      <c r="P253" s="103"/>
      <c r="Q253" s="103"/>
      <c r="R253" s="103"/>
      <c r="S253" s="103"/>
      <c r="T253" s="103"/>
      <c r="U253" s="103"/>
      <c r="V253" s="103"/>
      <c r="W253" s="103"/>
      <c r="X253" s="104"/>
      <c r="Y253" s="94" t="s">
        <v>354</v>
      </c>
      <c r="Z253" s="94"/>
      <c r="AA253" s="108"/>
      <c r="AB253" s="104"/>
      <c r="AC253" s="109"/>
      <c r="AD253" s="109"/>
      <c r="AE253" s="110" t="s">
        <v>357</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7"/>
      <c r="B254" s="862"/>
      <c r="C254" s="150"/>
      <c r="D254" s="86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355</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7"/>
      <c r="B255" s="862"/>
      <c r="C255" s="150"/>
      <c r="D255" s="86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7"/>
      <c r="B256" s="862"/>
      <c r="C256" s="150"/>
      <c r="D256" s="86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7"/>
      <c r="B257" s="862"/>
      <c r="C257" s="150"/>
      <c r="D257" s="86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358</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7"/>
      <c r="B258" s="862"/>
      <c r="C258" s="150"/>
      <c r="D258" s="86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7"/>
      <c r="B259" s="862"/>
      <c r="C259" s="150"/>
      <c r="D259" s="86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7"/>
      <c r="B260" s="862"/>
      <c r="C260" s="150"/>
      <c r="D260" s="862"/>
      <c r="E260" s="150"/>
      <c r="F260" s="151"/>
      <c r="G260" s="102" t="s">
        <v>356</v>
      </c>
      <c r="H260" s="103"/>
      <c r="I260" s="103"/>
      <c r="J260" s="103"/>
      <c r="K260" s="103"/>
      <c r="L260" s="103"/>
      <c r="M260" s="103"/>
      <c r="N260" s="103"/>
      <c r="O260" s="103"/>
      <c r="P260" s="103"/>
      <c r="Q260" s="103"/>
      <c r="R260" s="103"/>
      <c r="S260" s="103"/>
      <c r="T260" s="103"/>
      <c r="U260" s="103"/>
      <c r="V260" s="103"/>
      <c r="W260" s="103"/>
      <c r="X260" s="104"/>
      <c r="Y260" s="94" t="s">
        <v>354</v>
      </c>
      <c r="Z260" s="94"/>
      <c r="AA260" s="108"/>
      <c r="AB260" s="104"/>
      <c r="AC260" s="109"/>
      <c r="AD260" s="109"/>
      <c r="AE260" s="110" t="s">
        <v>357</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7"/>
      <c r="B261" s="862"/>
      <c r="C261" s="150"/>
      <c r="D261" s="86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355</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7"/>
      <c r="B262" s="862"/>
      <c r="C262" s="150"/>
      <c r="D262" s="86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7"/>
      <c r="B263" s="862"/>
      <c r="C263" s="150"/>
      <c r="D263" s="86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7"/>
      <c r="B264" s="862"/>
      <c r="C264" s="150"/>
      <c r="D264" s="86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358</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7"/>
      <c r="B265" s="862"/>
      <c r="C265" s="150"/>
      <c r="D265" s="86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7"/>
      <c r="B266" s="862"/>
      <c r="C266" s="150"/>
      <c r="D266" s="86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7"/>
      <c r="B267" s="862"/>
      <c r="C267" s="150"/>
      <c r="D267" s="862"/>
      <c r="E267" s="150"/>
      <c r="F267" s="151"/>
      <c r="G267" s="102" t="s">
        <v>356</v>
      </c>
      <c r="H267" s="103"/>
      <c r="I267" s="103"/>
      <c r="J267" s="103"/>
      <c r="K267" s="103"/>
      <c r="L267" s="103"/>
      <c r="M267" s="103"/>
      <c r="N267" s="103"/>
      <c r="O267" s="103"/>
      <c r="P267" s="103"/>
      <c r="Q267" s="103"/>
      <c r="R267" s="103"/>
      <c r="S267" s="103"/>
      <c r="T267" s="103"/>
      <c r="U267" s="103"/>
      <c r="V267" s="103"/>
      <c r="W267" s="103"/>
      <c r="X267" s="104"/>
      <c r="Y267" s="94" t="s">
        <v>354</v>
      </c>
      <c r="Z267" s="94"/>
      <c r="AA267" s="108"/>
      <c r="AB267" s="104"/>
      <c r="AC267" s="109"/>
      <c r="AD267" s="109"/>
      <c r="AE267" s="110" t="s">
        <v>357</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7"/>
      <c r="B268" s="862"/>
      <c r="C268" s="150"/>
      <c r="D268" s="86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355</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7"/>
      <c r="B269" s="862"/>
      <c r="C269" s="150"/>
      <c r="D269" s="86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7"/>
      <c r="B270" s="862"/>
      <c r="C270" s="150"/>
      <c r="D270" s="86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7"/>
      <c r="B271" s="862"/>
      <c r="C271" s="150"/>
      <c r="D271" s="86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358</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7"/>
      <c r="B272" s="862"/>
      <c r="C272" s="150"/>
      <c r="D272" s="86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7"/>
      <c r="B273" s="862"/>
      <c r="C273" s="150"/>
      <c r="D273" s="86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7"/>
      <c r="B274" s="862"/>
      <c r="C274" s="150"/>
      <c r="D274" s="862"/>
      <c r="E274" s="150"/>
      <c r="F274" s="151"/>
      <c r="G274" s="102" t="s">
        <v>356</v>
      </c>
      <c r="H274" s="103"/>
      <c r="I274" s="103"/>
      <c r="J274" s="103"/>
      <c r="K274" s="103"/>
      <c r="L274" s="103"/>
      <c r="M274" s="103"/>
      <c r="N274" s="103"/>
      <c r="O274" s="103"/>
      <c r="P274" s="103"/>
      <c r="Q274" s="103"/>
      <c r="R274" s="103"/>
      <c r="S274" s="103"/>
      <c r="T274" s="103"/>
      <c r="U274" s="103"/>
      <c r="V274" s="103"/>
      <c r="W274" s="103"/>
      <c r="X274" s="104"/>
      <c r="Y274" s="94" t="s">
        <v>354</v>
      </c>
      <c r="Z274" s="94"/>
      <c r="AA274" s="108"/>
      <c r="AB274" s="104"/>
      <c r="AC274" s="109"/>
      <c r="AD274" s="109"/>
      <c r="AE274" s="110" t="s">
        <v>357</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7"/>
      <c r="B275" s="862"/>
      <c r="C275" s="150"/>
      <c r="D275" s="86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355</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7"/>
      <c r="B276" s="862"/>
      <c r="C276" s="150"/>
      <c r="D276" s="86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7"/>
      <c r="B277" s="862"/>
      <c r="C277" s="150"/>
      <c r="D277" s="86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7"/>
      <c r="B278" s="862"/>
      <c r="C278" s="150"/>
      <c r="D278" s="86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358</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7"/>
      <c r="B279" s="862"/>
      <c r="C279" s="150"/>
      <c r="D279" s="86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7"/>
      <c r="B280" s="862"/>
      <c r="C280" s="150"/>
      <c r="D280" s="86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7"/>
      <c r="B281" s="862"/>
      <c r="C281" s="150"/>
      <c r="D281" s="862"/>
      <c r="E281" s="150"/>
      <c r="F281" s="151"/>
      <c r="G281" s="102" t="s">
        <v>356</v>
      </c>
      <c r="H281" s="103"/>
      <c r="I281" s="103"/>
      <c r="J281" s="103"/>
      <c r="K281" s="103"/>
      <c r="L281" s="103"/>
      <c r="M281" s="103"/>
      <c r="N281" s="103"/>
      <c r="O281" s="103"/>
      <c r="P281" s="103"/>
      <c r="Q281" s="103"/>
      <c r="R281" s="103"/>
      <c r="S281" s="103"/>
      <c r="T281" s="103"/>
      <c r="U281" s="103"/>
      <c r="V281" s="103"/>
      <c r="W281" s="103"/>
      <c r="X281" s="104"/>
      <c r="Y281" s="94" t="s">
        <v>354</v>
      </c>
      <c r="Z281" s="94"/>
      <c r="AA281" s="108"/>
      <c r="AB281" s="104"/>
      <c r="AC281" s="109"/>
      <c r="AD281" s="109"/>
      <c r="AE281" s="110" t="s">
        <v>357</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7"/>
      <c r="B282" s="862"/>
      <c r="C282" s="150"/>
      <c r="D282" s="86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355</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7"/>
      <c r="B283" s="862"/>
      <c r="C283" s="150"/>
      <c r="D283" s="86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7"/>
      <c r="B284" s="862"/>
      <c r="C284" s="150"/>
      <c r="D284" s="86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7"/>
      <c r="B285" s="862"/>
      <c r="C285" s="150"/>
      <c r="D285" s="86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358</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7"/>
      <c r="B286" s="862"/>
      <c r="C286" s="150"/>
      <c r="D286" s="86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7"/>
      <c r="B287" s="862"/>
      <c r="C287" s="150"/>
      <c r="D287" s="86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7"/>
      <c r="B288" s="862"/>
      <c r="C288" s="150"/>
      <c r="D288" s="862"/>
      <c r="E288" s="108" t="s">
        <v>383</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7"/>
      <c r="B289" s="862"/>
      <c r="C289" s="150"/>
      <c r="D289" s="86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7"/>
      <c r="B290" s="862"/>
      <c r="C290" s="150"/>
      <c r="D290" s="86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7"/>
      <c r="B291" s="862"/>
      <c r="C291" s="150"/>
      <c r="D291" s="862"/>
      <c r="E291" s="172" t="s">
        <v>379</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7"/>
      <c r="B292" s="862"/>
      <c r="C292" s="150"/>
      <c r="D292" s="862"/>
      <c r="E292" s="172" t="s">
        <v>378</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7"/>
      <c r="B293" s="862"/>
      <c r="C293" s="150"/>
      <c r="D293" s="862"/>
      <c r="E293" s="148" t="s">
        <v>339</v>
      </c>
      <c r="F293" s="149"/>
      <c r="G293" s="180" t="s">
        <v>352</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322</v>
      </c>
      <c r="AF293" s="187"/>
      <c r="AG293" s="187"/>
      <c r="AH293" s="187"/>
      <c r="AI293" s="187" t="s">
        <v>323</v>
      </c>
      <c r="AJ293" s="187"/>
      <c r="AK293" s="187"/>
      <c r="AL293" s="187"/>
      <c r="AM293" s="187" t="s">
        <v>324</v>
      </c>
      <c r="AN293" s="187"/>
      <c r="AO293" s="187"/>
      <c r="AP293" s="186"/>
      <c r="AQ293" s="186" t="s">
        <v>320</v>
      </c>
      <c r="AR293" s="181"/>
      <c r="AS293" s="181"/>
      <c r="AT293" s="182"/>
      <c r="AU293" s="81" t="s">
        <v>355</v>
      </c>
      <c r="AV293" s="81"/>
      <c r="AW293" s="81"/>
      <c r="AX293" s="83"/>
    </row>
    <row r="294" spans="1:50" ht="18.75" hidden="1" customHeight="1" x14ac:dyDescent="0.15">
      <c r="A294" s="867"/>
      <c r="B294" s="862"/>
      <c r="C294" s="150"/>
      <c r="D294" s="86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321</v>
      </c>
      <c r="AT294" s="139"/>
      <c r="AU294" s="137"/>
      <c r="AV294" s="137"/>
      <c r="AW294" s="138" t="s">
        <v>308</v>
      </c>
      <c r="AX294" s="189"/>
    </row>
    <row r="295" spans="1:50" ht="39.75" hidden="1" customHeight="1" x14ac:dyDescent="0.15">
      <c r="A295" s="867"/>
      <c r="B295" s="862"/>
      <c r="C295" s="150"/>
      <c r="D295" s="862"/>
      <c r="E295" s="150"/>
      <c r="F295" s="151"/>
      <c r="G295" s="116"/>
      <c r="H295" s="97"/>
      <c r="I295" s="97"/>
      <c r="J295" s="97"/>
      <c r="K295" s="97"/>
      <c r="L295" s="97"/>
      <c r="M295" s="97"/>
      <c r="N295" s="97"/>
      <c r="O295" s="97"/>
      <c r="P295" s="97"/>
      <c r="Q295" s="97"/>
      <c r="R295" s="97"/>
      <c r="S295" s="97"/>
      <c r="T295" s="97"/>
      <c r="U295" s="97"/>
      <c r="V295" s="97"/>
      <c r="W295" s="97"/>
      <c r="X295" s="117"/>
      <c r="Y295" s="190" t="s">
        <v>353</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7"/>
      <c r="B296" s="862"/>
      <c r="C296" s="150"/>
      <c r="D296" s="86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60</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7"/>
      <c r="B297" s="862"/>
      <c r="C297" s="150"/>
      <c r="D297" s="862"/>
      <c r="E297" s="150"/>
      <c r="F297" s="151"/>
      <c r="G297" s="180" t="s">
        <v>352</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322</v>
      </c>
      <c r="AF297" s="187"/>
      <c r="AG297" s="187"/>
      <c r="AH297" s="187"/>
      <c r="AI297" s="187" t="s">
        <v>323</v>
      </c>
      <c r="AJ297" s="187"/>
      <c r="AK297" s="187"/>
      <c r="AL297" s="187"/>
      <c r="AM297" s="187" t="s">
        <v>324</v>
      </c>
      <c r="AN297" s="187"/>
      <c r="AO297" s="187"/>
      <c r="AP297" s="186"/>
      <c r="AQ297" s="186" t="s">
        <v>320</v>
      </c>
      <c r="AR297" s="181"/>
      <c r="AS297" s="181"/>
      <c r="AT297" s="182"/>
      <c r="AU297" s="81" t="s">
        <v>355</v>
      </c>
      <c r="AV297" s="81"/>
      <c r="AW297" s="81"/>
      <c r="AX297" s="83"/>
    </row>
    <row r="298" spans="1:50" ht="18.75" hidden="1" customHeight="1" x14ac:dyDescent="0.15">
      <c r="A298" s="867"/>
      <c r="B298" s="862"/>
      <c r="C298" s="150"/>
      <c r="D298" s="86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321</v>
      </c>
      <c r="AT298" s="139"/>
      <c r="AU298" s="137"/>
      <c r="AV298" s="137"/>
      <c r="AW298" s="138" t="s">
        <v>308</v>
      </c>
      <c r="AX298" s="189"/>
    </row>
    <row r="299" spans="1:50" ht="39.75" hidden="1" customHeight="1" x14ac:dyDescent="0.15">
      <c r="A299" s="867"/>
      <c r="B299" s="862"/>
      <c r="C299" s="150"/>
      <c r="D299" s="862"/>
      <c r="E299" s="150"/>
      <c r="F299" s="151"/>
      <c r="G299" s="116"/>
      <c r="H299" s="97"/>
      <c r="I299" s="97"/>
      <c r="J299" s="97"/>
      <c r="K299" s="97"/>
      <c r="L299" s="97"/>
      <c r="M299" s="97"/>
      <c r="N299" s="97"/>
      <c r="O299" s="97"/>
      <c r="P299" s="97"/>
      <c r="Q299" s="97"/>
      <c r="R299" s="97"/>
      <c r="S299" s="97"/>
      <c r="T299" s="97"/>
      <c r="U299" s="97"/>
      <c r="V299" s="97"/>
      <c r="W299" s="97"/>
      <c r="X299" s="117"/>
      <c r="Y299" s="190" t="s">
        <v>353</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7"/>
      <c r="B300" s="862"/>
      <c r="C300" s="150"/>
      <c r="D300" s="86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60</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7"/>
      <c r="B301" s="862"/>
      <c r="C301" s="150"/>
      <c r="D301" s="862"/>
      <c r="E301" s="150"/>
      <c r="F301" s="151"/>
      <c r="G301" s="180" t="s">
        <v>352</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322</v>
      </c>
      <c r="AF301" s="187"/>
      <c r="AG301" s="187"/>
      <c r="AH301" s="187"/>
      <c r="AI301" s="187" t="s">
        <v>323</v>
      </c>
      <c r="AJ301" s="187"/>
      <c r="AK301" s="187"/>
      <c r="AL301" s="187"/>
      <c r="AM301" s="187" t="s">
        <v>324</v>
      </c>
      <c r="AN301" s="187"/>
      <c r="AO301" s="187"/>
      <c r="AP301" s="186"/>
      <c r="AQ301" s="186" t="s">
        <v>320</v>
      </c>
      <c r="AR301" s="181"/>
      <c r="AS301" s="181"/>
      <c r="AT301" s="182"/>
      <c r="AU301" s="81" t="s">
        <v>355</v>
      </c>
      <c r="AV301" s="81"/>
      <c r="AW301" s="81"/>
      <c r="AX301" s="83"/>
    </row>
    <row r="302" spans="1:50" ht="18.75" hidden="1" customHeight="1" x14ac:dyDescent="0.15">
      <c r="A302" s="867"/>
      <c r="B302" s="862"/>
      <c r="C302" s="150"/>
      <c r="D302" s="86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321</v>
      </c>
      <c r="AT302" s="139"/>
      <c r="AU302" s="137"/>
      <c r="AV302" s="137"/>
      <c r="AW302" s="138" t="s">
        <v>308</v>
      </c>
      <c r="AX302" s="189"/>
    </row>
    <row r="303" spans="1:50" ht="39.75" hidden="1" customHeight="1" x14ac:dyDescent="0.15">
      <c r="A303" s="867"/>
      <c r="B303" s="862"/>
      <c r="C303" s="150"/>
      <c r="D303" s="862"/>
      <c r="E303" s="150"/>
      <c r="F303" s="151"/>
      <c r="G303" s="116"/>
      <c r="H303" s="97"/>
      <c r="I303" s="97"/>
      <c r="J303" s="97"/>
      <c r="K303" s="97"/>
      <c r="L303" s="97"/>
      <c r="M303" s="97"/>
      <c r="N303" s="97"/>
      <c r="O303" s="97"/>
      <c r="P303" s="97"/>
      <c r="Q303" s="97"/>
      <c r="R303" s="97"/>
      <c r="S303" s="97"/>
      <c r="T303" s="97"/>
      <c r="U303" s="97"/>
      <c r="V303" s="97"/>
      <c r="W303" s="97"/>
      <c r="X303" s="117"/>
      <c r="Y303" s="190" t="s">
        <v>353</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7"/>
      <c r="B304" s="862"/>
      <c r="C304" s="150"/>
      <c r="D304" s="86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60</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7"/>
      <c r="B305" s="862"/>
      <c r="C305" s="150"/>
      <c r="D305" s="862"/>
      <c r="E305" s="150"/>
      <c r="F305" s="151"/>
      <c r="G305" s="180" t="s">
        <v>352</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322</v>
      </c>
      <c r="AF305" s="187"/>
      <c r="AG305" s="187"/>
      <c r="AH305" s="187"/>
      <c r="AI305" s="187" t="s">
        <v>323</v>
      </c>
      <c r="AJ305" s="187"/>
      <c r="AK305" s="187"/>
      <c r="AL305" s="187"/>
      <c r="AM305" s="187" t="s">
        <v>324</v>
      </c>
      <c r="AN305" s="187"/>
      <c r="AO305" s="187"/>
      <c r="AP305" s="186"/>
      <c r="AQ305" s="186" t="s">
        <v>320</v>
      </c>
      <c r="AR305" s="181"/>
      <c r="AS305" s="181"/>
      <c r="AT305" s="182"/>
      <c r="AU305" s="81" t="s">
        <v>355</v>
      </c>
      <c r="AV305" s="81"/>
      <c r="AW305" s="81"/>
      <c r="AX305" s="83"/>
    </row>
    <row r="306" spans="1:50" ht="18.75" hidden="1" customHeight="1" x14ac:dyDescent="0.15">
      <c r="A306" s="867"/>
      <c r="B306" s="862"/>
      <c r="C306" s="150"/>
      <c r="D306" s="86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321</v>
      </c>
      <c r="AT306" s="139"/>
      <c r="AU306" s="137"/>
      <c r="AV306" s="137"/>
      <c r="AW306" s="138" t="s">
        <v>308</v>
      </c>
      <c r="AX306" s="189"/>
    </row>
    <row r="307" spans="1:50" ht="39.75" hidden="1" customHeight="1" x14ac:dyDescent="0.15">
      <c r="A307" s="867"/>
      <c r="B307" s="862"/>
      <c r="C307" s="150"/>
      <c r="D307" s="862"/>
      <c r="E307" s="150"/>
      <c r="F307" s="151"/>
      <c r="G307" s="116"/>
      <c r="H307" s="97"/>
      <c r="I307" s="97"/>
      <c r="J307" s="97"/>
      <c r="K307" s="97"/>
      <c r="L307" s="97"/>
      <c r="M307" s="97"/>
      <c r="N307" s="97"/>
      <c r="O307" s="97"/>
      <c r="P307" s="97"/>
      <c r="Q307" s="97"/>
      <c r="R307" s="97"/>
      <c r="S307" s="97"/>
      <c r="T307" s="97"/>
      <c r="U307" s="97"/>
      <c r="V307" s="97"/>
      <c r="W307" s="97"/>
      <c r="X307" s="117"/>
      <c r="Y307" s="190" t="s">
        <v>353</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7"/>
      <c r="B308" s="862"/>
      <c r="C308" s="150"/>
      <c r="D308" s="86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60</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7"/>
      <c r="B309" s="862"/>
      <c r="C309" s="150"/>
      <c r="D309" s="862"/>
      <c r="E309" s="150"/>
      <c r="F309" s="151"/>
      <c r="G309" s="180" t="s">
        <v>352</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322</v>
      </c>
      <c r="AF309" s="187"/>
      <c r="AG309" s="187"/>
      <c r="AH309" s="187"/>
      <c r="AI309" s="187" t="s">
        <v>323</v>
      </c>
      <c r="AJ309" s="187"/>
      <c r="AK309" s="187"/>
      <c r="AL309" s="187"/>
      <c r="AM309" s="187" t="s">
        <v>324</v>
      </c>
      <c r="AN309" s="187"/>
      <c r="AO309" s="187"/>
      <c r="AP309" s="186"/>
      <c r="AQ309" s="186" t="s">
        <v>320</v>
      </c>
      <c r="AR309" s="181"/>
      <c r="AS309" s="181"/>
      <c r="AT309" s="182"/>
      <c r="AU309" s="81" t="s">
        <v>355</v>
      </c>
      <c r="AV309" s="81"/>
      <c r="AW309" s="81"/>
      <c r="AX309" s="83"/>
    </row>
    <row r="310" spans="1:50" ht="18.75" hidden="1" customHeight="1" x14ac:dyDescent="0.15">
      <c r="A310" s="867"/>
      <c r="B310" s="862"/>
      <c r="C310" s="150"/>
      <c r="D310" s="86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321</v>
      </c>
      <c r="AT310" s="139"/>
      <c r="AU310" s="137"/>
      <c r="AV310" s="137"/>
      <c r="AW310" s="138" t="s">
        <v>308</v>
      </c>
      <c r="AX310" s="189"/>
    </row>
    <row r="311" spans="1:50" ht="39.75" hidden="1" customHeight="1" x14ac:dyDescent="0.15">
      <c r="A311" s="867"/>
      <c r="B311" s="862"/>
      <c r="C311" s="150"/>
      <c r="D311" s="862"/>
      <c r="E311" s="150"/>
      <c r="F311" s="151"/>
      <c r="G311" s="116"/>
      <c r="H311" s="97"/>
      <c r="I311" s="97"/>
      <c r="J311" s="97"/>
      <c r="K311" s="97"/>
      <c r="L311" s="97"/>
      <c r="M311" s="97"/>
      <c r="N311" s="97"/>
      <c r="O311" s="97"/>
      <c r="P311" s="97"/>
      <c r="Q311" s="97"/>
      <c r="R311" s="97"/>
      <c r="S311" s="97"/>
      <c r="T311" s="97"/>
      <c r="U311" s="97"/>
      <c r="V311" s="97"/>
      <c r="W311" s="97"/>
      <c r="X311" s="117"/>
      <c r="Y311" s="190" t="s">
        <v>353</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7"/>
      <c r="B312" s="862"/>
      <c r="C312" s="150"/>
      <c r="D312" s="86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60</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7"/>
      <c r="B313" s="862"/>
      <c r="C313" s="150"/>
      <c r="D313" s="862"/>
      <c r="E313" s="150"/>
      <c r="F313" s="151"/>
      <c r="G313" s="200" t="s">
        <v>356</v>
      </c>
      <c r="H313" s="135"/>
      <c r="I313" s="135"/>
      <c r="J313" s="135"/>
      <c r="K313" s="135"/>
      <c r="L313" s="135"/>
      <c r="M313" s="135"/>
      <c r="N313" s="135"/>
      <c r="O313" s="135"/>
      <c r="P313" s="135"/>
      <c r="Q313" s="135"/>
      <c r="R313" s="135"/>
      <c r="S313" s="135"/>
      <c r="T313" s="135"/>
      <c r="U313" s="135"/>
      <c r="V313" s="135"/>
      <c r="W313" s="135"/>
      <c r="X313" s="136"/>
      <c r="Y313" s="201" t="s">
        <v>354</v>
      </c>
      <c r="Z313" s="201"/>
      <c r="AA313" s="196"/>
      <c r="AB313" s="136"/>
      <c r="AC313" s="131"/>
      <c r="AD313" s="131"/>
      <c r="AE313" s="132" t="s">
        <v>357</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7"/>
      <c r="B314" s="862"/>
      <c r="C314" s="150"/>
      <c r="D314" s="86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355</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7"/>
      <c r="B315" s="862"/>
      <c r="C315" s="150"/>
      <c r="D315" s="86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7"/>
      <c r="B316" s="862"/>
      <c r="C316" s="150"/>
      <c r="D316" s="86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7"/>
      <c r="B317" s="862"/>
      <c r="C317" s="150"/>
      <c r="D317" s="86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358</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7"/>
      <c r="B318" s="862"/>
      <c r="C318" s="150"/>
      <c r="D318" s="86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7"/>
      <c r="B319" s="862"/>
      <c r="C319" s="150"/>
      <c r="D319" s="86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7"/>
      <c r="B320" s="862"/>
      <c r="C320" s="150"/>
      <c r="D320" s="862"/>
      <c r="E320" s="150"/>
      <c r="F320" s="151"/>
      <c r="G320" s="102" t="s">
        <v>356</v>
      </c>
      <c r="H320" s="103"/>
      <c r="I320" s="103"/>
      <c r="J320" s="103"/>
      <c r="K320" s="103"/>
      <c r="L320" s="103"/>
      <c r="M320" s="103"/>
      <c r="N320" s="103"/>
      <c r="O320" s="103"/>
      <c r="P320" s="103"/>
      <c r="Q320" s="103"/>
      <c r="R320" s="103"/>
      <c r="S320" s="103"/>
      <c r="T320" s="103"/>
      <c r="U320" s="103"/>
      <c r="V320" s="103"/>
      <c r="W320" s="103"/>
      <c r="X320" s="104"/>
      <c r="Y320" s="94" t="s">
        <v>354</v>
      </c>
      <c r="Z320" s="94"/>
      <c r="AA320" s="108"/>
      <c r="AB320" s="104"/>
      <c r="AC320" s="109"/>
      <c r="AD320" s="109"/>
      <c r="AE320" s="110" t="s">
        <v>357</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7"/>
      <c r="B321" s="862"/>
      <c r="C321" s="150"/>
      <c r="D321" s="86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355</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7"/>
      <c r="B322" s="862"/>
      <c r="C322" s="150"/>
      <c r="D322" s="86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7"/>
      <c r="B323" s="862"/>
      <c r="C323" s="150"/>
      <c r="D323" s="86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7"/>
      <c r="B324" s="862"/>
      <c r="C324" s="150"/>
      <c r="D324" s="86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358</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7"/>
      <c r="B325" s="862"/>
      <c r="C325" s="150"/>
      <c r="D325" s="86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7"/>
      <c r="B326" s="862"/>
      <c r="C326" s="150"/>
      <c r="D326" s="86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7"/>
      <c r="B327" s="862"/>
      <c r="C327" s="150"/>
      <c r="D327" s="862"/>
      <c r="E327" s="150"/>
      <c r="F327" s="151"/>
      <c r="G327" s="102" t="s">
        <v>356</v>
      </c>
      <c r="H327" s="103"/>
      <c r="I327" s="103"/>
      <c r="J327" s="103"/>
      <c r="K327" s="103"/>
      <c r="L327" s="103"/>
      <c r="M327" s="103"/>
      <c r="N327" s="103"/>
      <c r="O327" s="103"/>
      <c r="P327" s="103"/>
      <c r="Q327" s="103"/>
      <c r="R327" s="103"/>
      <c r="S327" s="103"/>
      <c r="T327" s="103"/>
      <c r="U327" s="103"/>
      <c r="V327" s="103"/>
      <c r="W327" s="103"/>
      <c r="X327" s="104"/>
      <c r="Y327" s="94" t="s">
        <v>354</v>
      </c>
      <c r="Z327" s="94"/>
      <c r="AA327" s="108"/>
      <c r="AB327" s="104"/>
      <c r="AC327" s="109"/>
      <c r="AD327" s="109"/>
      <c r="AE327" s="110" t="s">
        <v>357</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7"/>
      <c r="B328" s="862"/>
      <c r="C328" s="150"/>
      <c r="D328" s="86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355</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7"/>
      <c r="B329" s="862"/>
      <c r="C329" s="150"/>
      <c r="D329" s="86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7"/>
      <c r="B330" s="862"/>
      <c r="C330" s="150"/>
      <c r="D330" s="86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7"/>
      <c r="B331" s="862"/>
      <c r="C331" s="150"/>
      <c r="D331" s="86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358</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7"/>
      <c r="B332" s="862"/>
      <c r="C332" s="150"/>
      <c r="D332" s="86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7"/>
      <c r="B333" s="862"/>
      <c r="C333" s="150"/>
      <c r="D333" s="86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7"/>
      <c r="B334" s="862"/>
      <c r="C334" s="150"/>
      <c r="D334" s="862"/>
      <c r="E334" s="150"/>
      <c r="F334" s="151"/>
      <c r="G334" s="102" t="s">
        <v>356</v>
      </c>
      <c r="H334" s="103"/>
      <c r="I334" s="103"/>
      <c r="J334" s="103"/>
      <c r="K334" s="103"/>
      <c r="L334" s="103"/>
      <c r="M334" s="103"/>
      <c r="N334" s="103"/>
      <c r="O334" s="103"/>
      <c r="P334" s="103"/>
      <c r="Q334" s="103"/>
      <c r="R334" s="103"/>
      <c r="S334" s="103"/>
      <c r="T334" s="103"/>
      <c r="U334" s="103"/>
      <c r="V334" s="103"/>
      <c r="W334" s="103"/>
      <c r="X334" s="104"/>
      <c r="Y334" s="94" t="s">
        <v>354</v>
      </c>
      <c r="Z334" s="94"/>
      <c r="AA334" s="108"/>
      <c r="AB334" s="104"/>
      <c r="AC334" s="109"/>
      <c r="AD334" s="109"/>
      <c r="AE334" s="110" t="s">
        <v>357</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7"/>
      <c r="B335" s="862"/>
      <c r="C335" s="150"/>
      <c r="D335" s="86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355</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7"/>
      <c r="B336" s="862"/>
      <c r="C336" s="150"/>
      <c r="D336" s="86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7"/>
      <c r="B337" s="862"/>
      <c r="C337" s="150"/>
      <c r="D337" s="86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7"/>
      <c r="B338" s="862"/>
      <c r="C338" s="150"/>
      <c r="D338" s="86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358</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7"/>
      <c r="B339" s="862"/>
      <c r="C339" s="150"/>
      <c r="D339" s="86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7"/>
      <c r="B340" s="862"/>
      <c r="C340" s="150"/>
      <c r="D340" s="86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7"/>
      <c r="B341" s="862"/>
      <c r="C341" s="150"/>
      <c r="D341" s="862"/>
      <c r="E341" s="150"/>
      <c r="F341" s="151"/>
      <c r="G341" s="102" t="s">
        <v>356</v>
      </c>
      <c r="H341" s="103"/>
      <c r="I341" s="103"/>
      <c r="J341" s="103"/>
      <c r="K341" s="103"/>
      <c r="L341" s="103"/>
      <c r="M341" s="103"/>
      <c r="N341" s="103"/>
      <c r="O341" s="103"/>
      <c r="P341" s="103"/>
      <c r="Q341" s="103"/>
      <c r="R341" s="103"/>
      <c r="S341" s="103"/>
      <c r="T341" s="103"/>
      <c r="U341" s="103"/>
      <c r="V341" s="103"/>
      <c r="W341" s="103"/>
      <c r="X341" s="104"/>
      <c r="Y341" s="94" t="s">
        <v>354</v>
      </c>
      <c r="Z341" s="94"/>
      <c r="AA341" s="108"/>
      <c r="AB341" s="104"/>
      <c r="AC341" s="109"/>
      <c r="AD341" s="109"/>
      <c r="AE341" s="110" t="s">
        <v>357</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7"/>
      <c r="B342" s="862"/>
      <c r="C342" s="150"/>
      <c r="D342" s="86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355</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7"/>
      <c r="B343" s="862"/>
      <c r="C343" s="150"/>
      <c r="D343" s="86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7"/>
      <c r="B344" s="862"/>
      <c r="C344" s="150"/>
      <c r="D344" s="86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7"/>
      <c r="B345" s="862"/>
      <c r="C345" s="150"/>
      <c r="D345" s="86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358</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7"/>
      <c r="B346" s="862"/>
      <c r="C346" s="150"/>
      <c r="D346" s="86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7"/>
      <c r="B347" s="862"/>
      <c r="C347" s="150"/>
      <c r="D347" s="86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7"/>
      <c r="B348" s="862"/>
      <c r="C348" s="150"/>
      <c r="D348" s="862"/>
      <c r="E348" s="108" t="s">
        <v>383</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7"/>
      <c r="B349" s="862"/>
      <c r="C349" s="150"/>
      <c r="D349" s="86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7"/>
      <c r="B350" s="862"/>
      <c r="C350" s="150"/>
      <c r="D350" s="86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7"/>
      <c r="B351" s="862"/>
      <c r="C351" s="150"/>
      <c r="D351" s="862"/>
      <c r="E351" s="172" t="s">
        <v>379</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7"/>
      <c r="B352" s="862"/>
      <c r="C352" s="150"/>
      <c r="D352" s="862"/>
      <c r="E352" s="172" t="s">
        <v>378</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7"/>
      <c r="B353" s="862"/>
      <c r="C353" s="150"/>
      <c r="D353" s="862"/>
      <c r="E353" s="148" t="s">
        <v>339</v>
      </c>
      <c r="F353" s="149"/>
      <c r="G353" s="154" t="s">
        <v>352</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322</v>
      </c>
      <c r="AF353" s="161"/>
      <c r="AG353" s="161"/>
      <c r="AH353" s="161"/>
      <c r="AI353" s="161" t="s">
        <v>323</v>
      </c>
      <c r="AJ353" s="161"/>
      <c r="AK353" s="161"/>
      <c r="AL353" s="161"/>
      <c r="AM353" s="161" t="s">
        <v>324</v>
      </c>
      <c r="AN353" s="161"/>
      <c r="AO353" s="161"/>
      <c r="AP353" s="80"/>
      <c r="AQ353" s="80" t="s">
        <v>320</v>
      </c>
      <c r="AR353" s="81"/>
      <c r="AS353" s="81"/>
      <c r="AT353" s="82"/>
      <c r="AU353" s="81" t="s">
        <v>355</v>
      </c>
      <c r="AV353" s="81"/>
      <c r="AW353" s="81"/>
      <c r="AX353" s="83"/>
    </row>
    <row r="354" spans="1:50" ht="18.75" hidden="1" customHeight="1" x14ac:dyDescent="0.15">
      <c r="A354" s="867"/>
      <c r="B354" s="862"/>
      <c r="C354" s="150"/>
      <c r="D354" s="86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321</v>
      </c>
      <c r="AT354" s="107"/>
      <c r="AU354" s="85"/>
      <c r="AV354" s="85"/>
      <c r="AW354" s="106" t="s">
        <v>308</v>
      </c>
      <c r="AX354" s="113"/>
    </row>
    <row r="355" spans="1:50" ht="39.75" hidden="1" customHeight="1" x14ac:dyDescent="0.15">
      <c r="A355" s="867"/>
      <c r="B355" s="862"/>
      <c r="C355" s="150"/>
      <c r="D355" s="862"/>
      <c r="E355" s="150"/>
      <c r="F355" s="151"/>
      <c r="G355" s="116"/>
      <c r="H355" s="97"/>
      <c r="I355" s="97"/>
      <c r="J355" s="97"/>
      <c r="K355" s="97"/>
      <c r="L355" s="97"/>
      <c r="M355" s="97"/>
      <c r="N355" s="97"/>
      <c r="O355" s="97"/>
      <c r="P355" s="97"/>
      <c r="Q355" s="97"/>
      <c r="R355" s="97"/>
      <c r="S355" s="97"/>
      <c r="T355" s="97"/>
      <c r="U355" s="97"/>
      <c r="V355" s="97"/>
      <c r="W355" s="97"/>
      <c r="X355" s="117"/>
      <c r="Y355" s="163" t="s">
        <v>353</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7"/>
      <c r="B356" s="862"/>
      <c r="C356" s="150"/>
      <c r="D356" s="86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60</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7"/>
      <c r="B357" s="862"/>
      <c r="C357" s="150"/>
      <c r="D357" s="862"/>
      <c r="E357" s="150"/>
      <c r="F357" s="151"/>
      <c r="G357" s="154" t="s">
        <v>352</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322</v>
      </c>
      <c r="AF357" s="161"/>
      <c r="AG357" s="161"/>
      <c r="AH357" s="161"/>
      <c r="AI357" s="161" t="s">
        <v>323</v>
      </c>
      <c r="AJ357" s="161"/>
      <c r="AK357" s="161"/>
      <c r="AL357" s="161"/>
      <c r="AM357" s="161" t="s">
        <v>324</v>
      </c>
      <c r="AN357" s="161"/>
      <c r="AO357" s="161"/>
      <c r="AP357" s="80"/>
      <c r="AQ357" s="80" t="s">
        <v>320</v>
      </c>
      <c r="AR357" s="81"/>
      <c r="AS357" s="81"/>
      <c r="AT357" s="82"/>
      <c r="AU357" s="81" t="s">
        <v>355</v>
      </c>
      <c r="AV357" s="81"/>
      <c r="AW357" s="81"/>
      <c r="AX357" s="83"/>
    </row>
    <row r="358" spans="1:50" ht="18.75" hidden="1" customHeight="1" x14ac:dyDescent="0.15">
      <c r="A358" s="867"/>
      <c r="B358" s="862"/>
      <c r="C358" s="150"/>
      <c r="D358" s="86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321</v>
      </c>
      <c r="AT358" s="107"/>
      <c r="AU358" s="85"/>
      <c r="AV358" s="85"/>
      <c r="AW358" s="106" t="s">
        <v>308</v>
      </c>
      <c r="AX358" s="113"/>
    </row>
    <row r="359" spans="1:50" ht="39.75" hidden="1" customHeight="1" x14ac:dyDescent="0.15">
      <c r="A359" s="867"/>
      <c r="B359" s="862"/>
      <c r="C359" s="150"/>
      <c r="D359" s="862"/>
      <c r="E359" s="150"/>
      <c r="F359" s="151"/>
      <c r="G359" s="116"/>
      <c r="H359" s="97"/>
      <c r="I359" s="97"/>
      <c r="J359" s="97"/>
      <c r="K359" s="97"/>
      <c r="L359" s="97"/>
      <c r="M359" s="97"/>
      <c r="N359" s="97"/>
      <c r="O359" s="97"/>
      <c r="P359" s="97"/>
      <c r="Q359" s="97"/>
      <c r="R359" s="97"/>
      <c r="S359" s="97"/>
      <c r="T359" s="97"/>
      <c r="U359" s="97"/>
      <c r="V359" s="97"/>
      <c r="W359" s="97"/>
      <c r="X359" s="117"/>
      <c r="Y359" s="163" t="s">
        <v>353</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7"/>
      <c r="B360" s="862"/>
      <c r="C360" s="150"/>
      <c r="D360" s="86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60</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7"/>
      <c r="B361" s="862"/>
      <c r="C361" s="150"/>
      <c r="D361" s="862"/>
      <c r="E361" s="150"/>
      <c r="F361" s="151"/>
      <c r="G361" s="154" t="s">
        <v>352</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322</v>
      </c>
      <c r="AF361" s="161"/>
      <c r="AG361" s="161"/>
      <c r="AH361" s="161"/>
      <c r="AI361" s="161" t="s">
        <v>323</v>
      </c>
      <c r="AJ361" s="161"/>
      <c r="AK361" s="161"/>
      <c r="AL361" s="161"/>
      <c r="AM361" s="161" t="s">
        <v>324</v>
      </c>
      <c r="AN361" s="161"/>
      <c r="AO361" s="161"/>
      <c r="AP361" s="80"/>
      <c r="AQ361" s="80" t="s">
        <v>320</v>
      </c>
      <c r="AR361" s="81"/>
      <c r="AS361" s="81"/>
      <c r="AT361" s="82"/>
      <c r="AU361" s="81" t="s">
        <v>355</v>
      </c>
      <c r="AV361" s="81"/>
      <c r="AW361" s="81"/>
      <c r="AX361" s="83"/>
    </row>
    <row r="362" spans="1:50" ht="18.75" hidden="1" customHeight="1" x14ac:dyDescent="0.15">
      <c r="A362" s="867"/>
      <c r="B362" s="862"/>
      <c r="C362" s="150"/>
      <c r="D362" s="86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321</v>
      </c>
      <c r="AT362" s="107"/>
      <c r="AU362" s="85"/>
      <c r="AV362" s="85"/>
      <c r="AW362" s="106" t="s">
        <v>308</v>
      </c>
      <c r="AX362" s="113"/>
    </row>
    <row r="363" spans="1:50" ht="39.75" hidden="1" customHeight="1" x14ac:dyDescent="0.15">
      <c r="A363" s="867"/>
      <c r="B363" s="862"/>
      <c r="C363" s="150"/>
      <c r="D363" s="862"/>
      <c r="E363" s="150"/>
      <c r="F363" s="151"/>
      <c r="G363" s="116"/>
      <c r="H363" s="97"/>
      <c r="I363" s="97"/>
      <c r="J363" s="97"/>
      <c r="K363" s="97"/>
      <c r="L363" s="97"/>
      <c r="M363" s="97"/>
      <c r="N363" s="97"/>
      <c r="O363" s="97"/>
      <c r="P363" s="97"/>
      <c r="Q363" s="97"/>
      <c r="R363" s="97"/>
      <c r="S363" s="97"/>
      <c r="T363" s="97"/>
      <c r="U363" s="97"/>
      <c r="V363" s="97"/>
      <c r="W363" s="97"/>
      <c r="X363" s="117"/>
      <c r="Y363" s="163" t="s">
        <v>353</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7"/>
      <c r="B364" s="862"/>
      <c r="C364" s="150"/>
      <c r="D364" s="86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60</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7"/>
      <c r="B365" s="862"/>
      <c r="C365" s="150"/>
      <c r="D365" s="862"/>
      <c r="E365" s="150"/>
      <c r="F365" s="151"/>
      <c r="G365" s="154" t="s">
        <v>352</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322</v>
      </c>
      <c r="AF365" s="161"/>
      <c r="AG365" s="161"/>
      <c r="AH365" s="161"/>
      <c r="AI365" s="161" t="s">
        <v>323</v>
      </c>
      <c r="AJ365" s="161"/>
      <c r="AK365" s="161"/>
      <c r="AL365" s="161"/>
      <c r="AM365" s="161" t="s">
        <v>324</v>
      </c>
      <c r="AN365" s="161"/>
      <c r="AO365" s="161"/>
      <c r="AP365" s="80"/>
      <c r="AQ365" s="80" t="s">
        <v>320</v>
      </c>
      <c r="AR365" s="81"/>
      <c r="AS365" s="81"/>
      <c r="AT365" s="82"/>
      <c r="AU365" s="81" t="s">
        <v>355</v>
      </c>
      <c r="AV365" s="81"/>
      <c r="AW365" s="81"/>
      <c r="AX365" s="83"/>
    </row>
    <row r="366" spans="1:50" ht="18.75" hidden="1" customHeight="1" x14ac:dyDescent="0.15">
      <c r="A366" s="867"/>
      <c r="B366" s="862"/>
      <c r="C366" s="150"/>
      <c r="D366" s="86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321</v>
      </c>
      <c r="AT366" s="107"/>
      <c r="AU366" s="85"/>
      <c r="AV366" s="85"/>
      <c r="AW366" s="106" t="s">
        <v>308</v>
      </c>
      <c r="AX366" s="113"/>
    </row>
    <row r="367" spans="1:50" ht="39.75" hidden="1" customHeight="1" x14ac:dyDescent="0.15">
      <c r="A367" s="867"/>
      <c r="B367" s="862"/>
      <c r="C367" s="150"/>
      <c r="D367" s="862"/>
      <c r="E367" s="150"/>
      <c r="F367" s="151"/>
      <c r="G367" s="116"/>
      <c r="H367" s="97"/>
      <c r="I367" s="97"/>
      <c r="J367" s="97"/>
      <c r="K367" s="97"/>
      <c r="L367" s="97"/>
      <c r="M367" s="97"/>
      <c r="N367" s="97"/>
      <c r="O367" s="97"/>
      <c r="P367" s="97"/>
      <c r="Q367" s="97"/>
      <c r="R367" s="97"/>
      <c r="S367" s="97"/>
      <c r="T367" s="97"/>
      <c r="U367" s="97"/>
      <c r="V367" s="97"/>
      <c r="W367" s="97"/>
      <c r="X367" s="117"/>
      <c r="Y367" s="163" t="s">
        <v>353</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7"/>
      <c r="B368" s="862"/>
      <c r="C368" s="150"/>
      <c r="D368" s="86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60</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7"/>
      <c r="B369" s="862"/>
      <c r="C369" s="150"/>
      <c r="D369" s="862"/>
      <c r="E369" s="150"/>
      <c r="F369" s="151"/>
      <c r="G369" s="154" t="s">
        <v>352</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322</v>
      </c>
      <c r="AF369" s="161"/>
      <c r="AG369" s="161"/>
      <c r="AH369" s="161"/>
      <c r="AI369" s="161" t="s">
        <v>323</v>
      </c>
      <c r="AJ369" s="161"/>
      <c r="AK369" s="161"/>
      <c r="AL369" s="161"/>
      <c r="AM369" s="161" t="s">
        <v>324</v>
      </c>
      <c r="AN369" s="161"/>
      <c r="AO369" s="161"/>
      <c r="AP369" s="80"/>
      <c r="AQ369" s="80" t="s">
        <v>320</v>
      </c>
      <c r="AR369" s="81"/>
      <c r="AS369" s="81"/>
      <c r="AT369" s="82"/>
      <c r="AU369" s="81" t="s">
        <v>355</v>
      </c>
      <c r="AV369" s="81"/>
      <c r="AW369" s="81"/>
      <c r="AX369" s="83"/>
    </row>
    <row r="370" spans="1:50" ht="18.75" hidden="1" customHeight="1" x14ac:dyDescent="0.15">
      <c r="A370" s="867"/>
      <c r="B370" s="862"/>
      <c r="C370" s="150"/>
      <c r="D370" s="86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321</v>
      </c>
      <c r="AT370" s="107"/>
      <c r="AU370" s="85"/>
      <c r="AV370" s="85"/>
      <c r="AW370" s="106" t="s">
        <v>308</v>
      </c>
      <c r="AX370" s="113"/>
    </row>
    <row r="371" spans="1:50" ht="39.75" hidden="1" customHeight="1" x14ac:dyDescent="0.15">
      <c r="A371" s="867"/>
      <c r="B371" s="862"/>
      <c r="C371" s="150"/>
      <c r="D371" s="862"/>
      <c r="E371" s="150"/>
      <c r="F371" s="151"/>
      <c r="G371" s="116"/>
      <c r="H371" s="97"/>
      <c r="I371" s="97"/>
      <c r="J371" s="97"/>
      <c r="K371" s="97"/>
      <c r="L371" s="97"/>
      <c r="M371" s="97"/>
      <c r="N371" s="97"/>
      <c r="O371" s="97"/>
      <c r="P371" s="97"/>
      <c r="Q371" s="97"/>
      <c r="R371" s="97"/>
      <c r="S371" s="97"/>
      <c r="T371" s="97"/>
      <c r="U371" s="97"/>
      <c r="V371" s="97"/>
      <c r="W371" s="97"/>
      <c r="X371" s="117"/>
      <c r="Y371" s="163" t="s">
        <v>353</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7"/>
      <c r="B372" s="862"/>
      <c r="C372" s="150"/>
      <c r="D372" s="86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60</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7"/>
      <c r="B373" s="862"/>
      <c r="C373" s="150"/>
      <c r="D373" s="862"/>
      <c r="E373" s="150"/>
      <c r="F373" s="151"/>
      <c r="G373" s="102" t="s">
        <v>356</v>
      </c>
      <c r="H373" s="103"/>
      <c r="I373" s="103"/>
      <c r="J373" s="103"/>
      <c r="K373" s="103"/>
      <c r="L373" s="103"/>
      <c r="M373" s="103"/>
      <c r="N373" s="103"/>
      <c r="O373" s="103"/>
      <c r="P373" s="103"/>
      <c r="Q373" s="103"/>
      <c r="R373" s="103"/>
      <c r="S373" s="103"/>
      <c r="T373" s="103"/>
      <c r="U373" s="103"/>
      <c r="V373" s="103"/>
      <c r="W373" s="103"/>
      <c r="X373" s="104"/>
      <c r="Y373" s="94" t="s">
        <v>354</v>
      </c>
      <c r="Z373" s="94"/>
      <c r="AA373" s="108"/>
      <c r="AB373" s="104"/>
      <c r="AC373" s="109"/>
      <c r="AD373" s="109"/>
      <c r="AE373" s="110" t="s">
        <v>357</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7"/>
      <c r="B374" s="862"/>
      <c r="C374" s="150"/>
      <c r="D374" s="86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355</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7"/>
      <c r="B375" s="862"/>
      <c r="C375" s="150"/>
      <c r="D375" s="86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7"/>
      <c r="B376" s="862"/>
      <c r="C376" s="150"/>
      <c r="D376" s="86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7"/>
      <c r="B377" s="862"/>
      <c r="C377" s="150"/>
      <c r="D377" s="86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358</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7"/>
      <c r="B378" s="862"/>
      <c r="C378" s="150"/>
      <c r="D378" s="86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7"/>
      <c r="B379" s="862"/>
      <c r="C379" s="150"/>
      <c r="D379" s="86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7"/>
      <c r="B380" s="862"/>
      <c r="C380" s="150"/>
      <c r="D380" s="862"/>
      <c r="E380" s="150"/>
      <c r="F380" s="151"/>
      <c r="G380" s="102" t="s">
        <v>356</v>
      </c>
      <c r="H380" s="103"/>
      <c r="I380" s="103"/>
      <c r="J380" s="103"/>
      <c r="K380" s="103"/>
      <c r="L380" s="103"/>
      <c r="M380" s="103"/>
      <c r="N380" s="103"/>
      <c r="O380" s="103"/>
      <c r="P380" s="103"/>
      <c r="Q380" s="103"/>
      <c r="R380" s="103"/>
      <c r="S380" s="103"/>
      <c r="T380" s="103"/>
      <c r="U380" s="103"/>
      <c r="V380" s="103"/>
      <c r="W380" s="103"/>
      <c r="X380" s="104"/>
      <c r="Y380" s="94" t="s">
        <v>354</v>
      </c>
      <c r="Z380" s="94"/>
      <c r="AA380" s="108"/>
      <c r="AB380" s="104"/>
      <c r="AC380" s="109"/>
      <c r="AD380" s="109"/>
      <c r="AE380" s="110" t="s">
        <v>357</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7"/>
      <c r="B381" s="862"/>
      <c r="C381" s="150"/>
      <c r="D381" s="86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355</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7"/>
      <c r="B382" s="862"/>
      <c r="C382" s="150"/>
      <c r="D382" s="86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7"/>
      <c r="B383" s="862"/>
      <c r="C383" s="150"/>
      <c r="D383" s="86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7"/>
      <c r="B384" s="862"/>
      <c r="C384" s="150"/>
      <c r="D384" s="86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358</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7"/>
      <c r="B385" s="862"/>
      <c r="C385" s="150"/>
      <c r="D385" s="86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7"/>
      <c r="B386" s="862"/>
      <c r="C386" s="150"/>
      <c r="D386" s="86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7"/>
      <c r="B387" s="862"/>
      <c r="C387" s="150"/>
      <c r="D387" s="862"/>
      <c r="E387" s="150"/>
      <c r="F387" s="151"/>
      <c r="G387" s="102" t="s">
        <v>356</v>
      </c>
      <c r="H387" s="103"/>
      <c r="I387" s="103"/>
      <c r="J387" s="103"/>
      <c r="K387" s="103"/>
      <c r="L387" s="103"/>
      <c r="M387" s="103"/>
      <c r="N387" s="103"/>
      <c r="O387" s="103"/>
      <c r="P387" s="103"/>
      <c r="Q387" s="103"/>
      <c r="R387" s="103"/>
      <c r="S387" s="103"/>
      <c r="T387" s="103"/>
      <c r="U387" s="103"/>
      <c r="V387" s="103"/>
      <c r="W387" s="103"/>
      <c r="X387" s="104"/>
      <c r="Y387" s="94" t="s">
        <v>354</v>
      </c>
      <c r="Z387" s="94"/>
      <c r="AA387" s="108"/>
      <c r="AB387" s="104"/>
      <c r="AC387" s="109"/>
      <c r="AD387" s="109"/>
      <c r="AE387" s="110" t="s">
        <v>357</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7"/>
      <c r="B388" s="862"/>
      <c r="C388" s="150"/>
      <c r="D388" s="86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355</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7"/>
      <c r="B389" s="862"/>
      <c r="C389" s="150"/>
      <c r="D389" s="86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7"/>
      <c r="B390" s="862"/>
      <c r="C390" s="150"/>
      <c r="D390" s="86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7"/>
      <c r="B391" s="862"/>
      <c r="C391" s="150"/>
      <c r="D391" s="86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358</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7"/>
      <c r="B392" s="862"/>
      <c r="C392" s="150"/>
      <c r="D392" s="86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7"/>
      <c r="B393" s="862"/>
      <c r="C393" s="150"/>
      <c r="D393" s="86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7"/>
      <c r="B394" s="862"/>
      <c r="C394" s="150"/>
      <c r="D394" s="862"/>
      <c r="E394" s="150"/>
      <c r="F394" s="151"/>
      <c r="G394" s="102" t="s">
        <v>356</v>
      </c>
      <c r="H394" s="103"/>
      <c r="I394" s="103"/>
      <c r="J394" s="103"/>
      <c r="K394" s="103"/>
      <c r="L394" s="103"/>
      <c r="M394" s="103"/>
      <c r="N394" s="103"/>
      <c r="O394" s="103"/>
      <c r="P394" s="103"/>
      <c r="Q394" s="103"/>
      <c r="R394" s="103"/>
      <c r="S394" s="103"/>
      <c r="T394" s="103"/>
      <c r="U394" s="103"/>
      <c r="V394" s="103"/>
      <c r="W394" s="103"/>
      <c r="X394" s="104"/>
      <c r="Y394" s="94" t="s">
        <v>354</v>
      </c>
      <c r="Z394" s="94"/>
      <c r="AA394" s="108"/>
      <c r="AB394" s="104"/>
      <c r="AC394" s="109"/>
      <c r="AD394" s="109"/>
      <c r="AE394" s="110" t="s">
        <v>357</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7"/>
      <c r="B395" s="862"/>
      <c r="C395" s="150"/>
      <c r="D395" s="86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355</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7"/>
      <c r="B396" s="862"/>
      <c r="C396" s="150"/>
      <c r="D396" s="86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7"/>
      <c r="B397" s="862"/>
      <c r="C397" s="150"/>
      <c r="D397" s="86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7"/>
      <c r="B398" s="862"/>
      <c r="C398" s="150"/>
      <c r="D398" s="86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358</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7"/>
      <c r="B399" s="862"/>
      <c r="C399" s="150"/>
      <c r="D399" s="86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7"/>
      <c r="B400" s="862"/>
      <c r="C400" s="150"/>
      <c r="D400" s="86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7"/>
      <c r="B401" s="862"/>
      <c r="C401" s="150"/>
      <c r="D401" s="862"/>
      <c r="E401" s="150"/>
      <c r="F401" s="151"/>
      <c r="G401" s="102" t="s">
        <v>356</v>
      </c>
      <c r="H401" s="103"/>
      <c r="I401" s="103"/>
      <c r="J401" s="103"/>
      <c r="K401" s="103"/>
      <c r="L401" s="103"/>
      <c r="M401" s="103"/>
      <c r="N401" s="103"/>
      <c r="O401" s="103"/>
      <c r="P401" s="103"/>
      <c r="Q401" s="103"/>
      <c r="R401" s="103"/>
      <c r="S401" s="103"/>
      <c r="T401" s="103"/>
      <c r="U401" s="103"/>
      <c r="V401" s="103"/>
      <c r="W401" s="103"/>
      <c r="X401" s="104"/>
      <c r="Y401" s="94" t="s">
        <v>354</v>
      </c>
      <c r="Z401" s="94"/>
      <c r="AA401" s="108"/>
      <c r="AB401" s="104"/>
      <c r="AC401" s="109"/>
      <c r="AD401" s="109"/>
      <c r="AE401" s="110" t="s">
        <v>357</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7"/>
      <c r="B402" s="862"/>
      <c r="C402" s="150"/>
      <c r="D402" s="86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355</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7"/>
      <c r="B403" s="862"/>
      <c r="C403" s="150"/>
      <c r="D403" s="86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7"/>
      <c r="B404" s="862"/>
      <c r="C404" s="150"/>
      <c r="D404" s="86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7"/>
      <c r="B405" s="862"/>
      <c r="C405" s="150"/>
      <c r="D405" s="86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358</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7"/>
      <c r="B406" s="862"/>
      <c r="C406" s="150"/>
      <c r="D406" s="86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7"/>
      <c r="B407" s="862"/>
      <c r="C407" s="150"/>
      <c r="D407" s="86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7"/>
      <c r="B408" s="862"/>
      <c r="C408" s="150"/>
      <c r="D408" s="862"/>
      <c r="E408" s="108" t="s">
        <v>383</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7"/>
      <c r="B409" s="862"/>
      <c r="C409" s="150"/>
      <c r="D409" s="86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7"/>
      <c r="B410" s="862"/>
      <c r="C410" s="152"/>
      <c r="D410" s="87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7"/>
      <c r="B411" s="862"/>
      <c r="C411" s="148" t="s">
        <v>340</v>
      </c>
      <c r="D411" s="861"/>
      <c r="E411" s="172" t="s">
        <v>363</v>
      </c>
      <c r="F411" s="177"/>
      <c r="G411" s="784" t="s">
        <v>359</v>
      </c>
      <c r="H411" s="146"/>
      <c r="I411" s="146"/>
      <c r="J411" s="785" t="s">
        <v>529</v>
      </c>
      <c r="K411" s="786"/>
      <c r="L411" s="786"/>
      <c r="M411" s="786"/>
      <c r="N411" s="786"/>
      <c r="O411" s="786"/>
      <c r="P411" s="786"/>
      <c r="Q411" s="786"/>
      <c r="R411" s="786"/>
      <c r="S411" s="786"/>
      <c r="T411" s="787"/>
      <c r="U411" s="384" t="s">
        <v>579</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88"/>
    </row>
    <row r="412" spans="1:50" ht="18.75" customHeight="1" x14ac:dyDescent="0.15">
      <c r="A412" s="867"/>
      <c r="B412" s="862"/>
      <c r="C412" s="150"/>
      <c r="D412" s="862"/>
      <c r="E412" s="140" t="s">
        <v>346</v>
      </c>
      <c r="F412" s="141"/>
      <c r="G412" s="102" t="s">
        <v>342</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344</v>
      </c>
      <c r="AF412" s="375"/>
      <c r="AG412" s="375"/>
      <c r="AH412" s="376"/>
      <c r="AI412" s="131" t="s">
        <v>324</v>
      </c>
      <c r="AJ412" s="131"/>
      <c r="AK412" s="131"/>
      <c r="AL412" s="132"/>
      <c r="AM412" s="131" t="s">
        <v>345</v>
      </c>
      <c r="AN412" s="131"/>
      <c r="AO412" s="131"/>
      <c r="AP412" s="132"/>
      <c r="AQ412" s="132" t="s">
        <v>320</v>
      </c>
      <c r="AR412" s="135"/>
      <c r="AS412" s="135"/>
      <c r="AT412" s="136"/>
      <c r="AU412" s="103" t="s">
        <v>261</v>
      </c>
      <c r="AV412" s="103"/>
      <c r="AW412" s="103"/>
      <c r="AX412" s="111"/>
    </row>
    <row r="413" spans="1:50" ht="18.75" customHeight="1" x14ac:dyDescent="0.15">
      <c r="A413" s="867"/>
      <c r="B413" s="862"/>
      <c r="C413" s="150"/>
      <c r="D413" s="86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562</v>
      </c>
      <c r="AF413" s="137"/>
      <c r="AG413" s="138" t="s">
        <v>321</v>
      </c>
      <c r="AH413" s="139"/>
      <c r="AI413" s="133"/>
      <c r="AJ413" s="133"/>
      <c r="AK413" s="133"/>
      <c r="AL413" s="134"/>
      <c r="AM413" s="133"/>
      <c r="AN413" s="133"/>
      <c r="AO413" s="133"/>
      <c r="AP413" s="134"/>
      <c r="AQ413" s="188" t="s">
        <v>561</v>
      </c>
      <c r="AR413" s="137"/>
      <c r="AS413" s="138" t="s">
        <v>321</v>
      </c>
      <c r="AT413" s="139"/>
      <c r="AU413" s="137" t="s">
        <v>561</v>
      </c>
      <c r="AV413" s="137"/>
      <c r="AW413" s="138" t="s">
        <v>308</v>
      </c>
      <c r="AX413" s="189"/>
    </row>
    <row r="414" spans="1:50" ht="22.5" customHeight="1" x14ac:dyDescent="0.15">
      <c r="A414" s="867"/>
      <c r="B414" s="862"/>
      <c r="C414" s="150"/>
      <c r="D414" s="862"/>
      <c r="E414" s="140"/>
      <c r="F414" s="141"/>
      <c r="G414" s="116" t="s">
        <v>530</v>
      </c>
      <c r="H414" s="97"/>
      <c r="I414" s="97"/>
      <c r="J414" s="97"/>
      <c r="K414" s="97"/>
      <c r="L414" s="97"/>
      <c r="M414" s="97"/>
      <c r="N414" s="97"/>
      <c r="O414" s="97"/>
      <c r="P414" s="97"/>
      <c r="Q414" s="97"/>
      <c r="R414" s="97"/>
      <c r="S414" s="97"/>
      <c r="T414" s="97"/>
      <c r="U414" s="97"/>
      <c r="V414" s="97"/>
      <c r="W414" s="97"/>
      <c r="X414" s="117"/>
      <c r="Y414" s="190" t="s">
        <v>14</v>
      </c>
      <c r="Z414" s="191"/>
      <c r="AA414" s="192"/>
      <c r="AB414" s="199" t="s">
        <v>556</v>
      </c>
      <c r="AC414" s="199"/>
      <c r="AD414" s="199"/>
      <c r="AE414" s="258" t="s">
        <v>557</v>
      </c>
      <c r="AF414" s="194"/>
      <c r="AG414" s="194"/>
      <c r="AH414" s="194"/>
      <c r="AI414" s="258" t="s">
        <v>556</v>
      </c>
      <c r="AJ414" s="194"/>
      <c r="AK414" s="194"/>
      <c r="AL414" s="194"/>
      <c r="AM414" s="258" t="s">
        <v>558</v>
      </c>
      <c r="AN414" s="194"/>
      <c r="AO414" s="194"/>
      <c r="AP414" s="259"/>
      <c r="AQ414" s="258" t="s">
        <v>559</v>
      </c>
      <c r="AR414" s="194"/>
      <c r="AS414" s="194"/>
      <c r="AT414" s="259"/>
      <c r="AU414" s="194" t="s">
        <v>556</v>
      </c>
      <c r="AV414" s="194"/>
      <c r="AW414" s="194"/>
      <c r="AX414" s="195"/>
    </row>
    <row r="415" spans="1:50" ht="22.5" customHeight="1" x14ac:dyDescent="0.15">
      <c r="A415" s="867"/>
      <c r="B415" s="862"/>
      <c r="C415" s="150"/>
      <c r="D415" s="86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60</v>
      </c>
      <c r="Z415" s="197"/>
      <c r="AA415" s="198"/>
      <c r="AB415" s="193" t="s">
        <v>557</v>
      </c>
      <c r="AC415" s="193"/>
      <c r="AD415" s="193"/>
      <c r="AE415" s="258" t="s">
        <v>556</v>
      </c>
      <c r="AF415" s="194"/>
      <c r="AG415" s="194"/>
      <c r="AH415" s="259"/>
      <c r="AI415" s="258" t="s">
        <v>556</v>
      </c>
      <c r="AJ415" s="194"/>
      <c r="AK415" s="194"/>
      <c r="AL415" s="194"/>
      <c r="AM415" s="258" t="s">
        <v>556</v>
      </c>
      <c r="AN415" s="194"/>
      <c r="AO415" s="194"/>
      <c r="AP415" s="259"/>
      <c r="AQ415" s="258" t="s">
        <v>556</v>
      </c>
      <c r="AR415" s="194"/>
      <c r="AS415" s="194"/>
      <c r="AT415" s="259"/>
      <c r="AU415" s="194" t="s">
        <v>556</v>
      </c>
      <c r="AV415" s="194"/>
      <c r="AW415" s="194"/>
      <c r="AX415" s="195"/>
    </row>
    <row r="416" spans="1:50" ht="22.5" customHeight="1" x14ac:dyDescent="0.15">
      <c r="A416" s="867"/>
      <c r="B416" s="862"/>
      <c r="C416" s="150"/>
      <c r="D416" s="86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310</v>
      </c>
      <c r="AC416" s="395"/>
      <c r="AD416" s="395"/>
      <c r="AE416" s="258" t="s">
        <v>558</v>
      </c>
      <c r="AF416" s="194"/>
      <c r="AG416" s="194"/>
      <c r="AH416" s="259"/>
      <c r="AI416" s="258" t="s">
        <v>557</v>
      </c>
      <c r="AJ416" s="194"/>
      <c r="AK416" s="194"/>
      <c r="AL416" s="194"/>
      <c r="AM416" s="258" t="s">
        <v>560</v>
      </c>
      <c r="AN416" s="194"/>
      <c r="AO416" s="194"/>
      <c r="AP416" s="259"/>
      <c r="AQ416" s="258" t="s">
        <v>561</v>
      </c>
      <c r="AR416" s="194"/>
      <c r="AS416" s="194"/>
      <c r="AT416" s="259"/>
      <c r="AU416" s="194" t="s">
        <v>561</v>
      </c>
      <c r="AV416" s="194"/>
      <c r="AW416" s="194"/>
      <c r="AX416" s="195"/>
    </row>
    <row r="417" spans="1:50" ht="18.75" hidden="1" customHeight="1" x14ac:dyDescent="0.15">
      <c r="A417" s="867"/>
      <c r="B417" s="862"/>
      <c r="C417" s="150"/>
      <c r="D417" s="862"/>
      <c r="E417" s="140" t="s">
        <v>346</v>
      </c>
      <c r="F417" s="141"/>
      <c r="G417" s="102" t="s">
        <v>342</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344</v>
      </c>
      <c r="AF417" s="375"/>
      <c r="AG417" s="375"/>
      <c r="AH417" s="376"/>
      <c r="AI417" s="131" t="s">
        <v>324</v>
      </c>
      <c r="AJ417" s="131"/>
      <c r="AK417" s="131"/>
      <c r="AL417" s="132"/>
      <c r="AM417" s="131" t="s">
        <v>331</v>
      </c>
      <c r="AN417" s="131"/>
      <c r="AO417" s="131"/>
      <c r="AP417" s="132"/>
      <c r="AQ417" s="132" t="s">
        <v>320</v>
      </c>
      <c r="AR417" s="135"/>
      <c r="AS417" s="135"/>
      <c r="AT417" s="136"/>
      <c r="AU417" s="103" t="s">
        <v>261</v>
      </c>
      <c r="AV417" s="103"/>
      <c r="AW417" s="103"/>
      <c r="AX417" s="111"/>
    </row>
    <row r="418" spans="1:50" ht="18.75" hidden="1" customHeight="1" x14ac:dyDescent="0.15">
      <c r="A418" s="867"/>
      <c r="B418" s="862"/>
      <c r="C418" s="150"/>
      <c r="D418" s="86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321</v>
      </c>
      <c r="AH418" s="139"/>
      <c r="AI418" s="133"/>
      <c r="AJ418" s="133"/>
      <c r="AK418" s="133"/>
      <c r="AL418" s="134"/>
      <c r="AM418" s="133"/>
      <c r="AN418" s="133"/>
      <c r="AO418" s="133"/>
      <c r="AP418" s="134"/>
      <c r="AQ418" s="188"/>
      <c r="AR418" s="137"/>
      <c r="AS418" s="138" t="s">
        <v>321</v>
      </c>
      <c r="AT418" s="139"/>
      <c r="AU418" s="137"/>
      <c r="AV418" s="137"/>
      <c r="AW418" s="138" t="s">
        <v>308</v>
      </c>
      <c r="AX418" s="189"/>
    </row>
    <row r="419" spans="1:50" ht="22.5" hidden="1" customHeight="1" x14ac:dyDescent="0.15">
      <c r="A419" s="867"/>
      <c r="B419" s="862"/>
      <c r="C419" s="150"/>
      <c r="D419" s="862"/>
      <c r="E419" s="140"/>
      <c r="F419" s="141"/>
      <c r="G419" s="116" t="s">
        <v>530</v>
      </c>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67"/>
      <c r="B420" s="862"/>
      <c r="C420" s="150"/>
      <c r="D420" s="86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60</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67"/>
      <c r="B421" s="862"/>
      <c r="C421" s="150"/>
      <c r="D421" s="86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67"/>
      <c r="B422" s="862"/>
      <c r="C422" s="150"/>
      <c r="D422" s="862"/>
      <c r="E422" s="140" t="s">
        <v>346</v>
      </c>
      <c r="F422" s="141"/>
      <c r="G422" s="102" t="s">
        <v>342</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344</v>
      </c>
      <c r="AF422" s="375"/>
      <c r="AG422" s="375"/>
      <c r="AH422" s="376"/>
      <c r="AI422" s="131" t="s">
        <v>324</v>
      </c>
      <c r="AJ422" s="131"/>
      <c r="AK422" s="131"/>
      <c r="AL422" s="132"/>
      <c r="AM422" s="131" t="s">
        <v>331</v>
      </c>
      <c r="AN422" s="131"/>
      <c r="AO422" s="131"/>
      <c r="AP422" s="132"/>
      <c r="AQ422" s="132" t="s">
        <v>320</v>
      </c>
      <c r="AR422" s="135"/>
      <c r="AS422" s="135"/>
      <c r="AT422" s="136"/>
      <c r="AU422" s="103" t="s">
        <v>261</v>
      </c>
      <c r="AV422" s="103"/>
      <c r="AW422" s="103"/>
      <c r="AX422" s="111"/>
    </row>
    <row r="423" spans="1:50" ht="18.75" hidden="1" customHeight="1" x14ac:dyDescent="0.15">
      <c r="A423" s="867"/>
      <c r="B423" s="862"/>
      <c r="C423" s="150"/>
      <c r="D423" s="86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321</v>
      </c>
      <c r="AH423" s="139"/>
      <c r="AI423" s="133"/>
      <c r="AJ423" s="133"/>
      <c r="AK423" s="133"/>
      <c r="AL423" s="134"/>
      <c r="AM423" s="133"/>
      <c r="AN423" s="133"/>
      <c r="AO423" s="133"/>
      <c r="AP423" s="134"/>
      <c r="AQ423" s="188"/>
      <c r="AR423" s="137"/>
      <c r="AS423" s="138" t="s">
        <v>321</v>
      </c>
      <c r="AT423" s="139"/>
      <c r="AU423" s="137"/>
      <c r="AV423" s="137"/>
      <c r="AW423" s="138" t="s">
        <v>308</v>
      </c>
      <c r="AX423" s="189"/>
    </row>
    <row r="424" spans="1:50" ht="22.5" hidden="1" customHeight="1" x14ac:dyDescent="0.15">
      <c r="A424" s="867"/>
      <c r="B424" s="862"/>
      <c r="C424" s="150"/>
      <c r="D424" s="86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67"/>
      <c r="B425" s="862"/>
      <c r="C425" s="150"/>
      <c r="D425" s="86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60</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67"/>
      <c r="B426" s="862"/>
      <c r="C426" s="150"/>
      <c r="D426" s="86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67"/>
      <c r="B427" s="862"/>
      <c r="C427" s="150"/>
      <c r="D427" s="862"/>
      <c r="E427" s="140" t="s">
        <v>346</v>
      </c>
      <c r="F427" s="141"/>
      <c r="G427" s="102" t="s">
        <v>342</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344</v>
      </c>
      <c r="AF427" s="375"/>
      <c r="AG427" s="375"/>
      <c r="AH427" s="376"/>
      <c r="AI427" s="131" t="s">
        <v>324</v>
      </c>
      <c r="AJ427" s="131"/>
      <c r="AK427" s="131"/>
      <c r="AL427" s="132"/>
      <c r="AM427" s="131" t="s">
        <v>331</v>
      </c>
      <c r="AN427" s="131"/>
      <c r="AO427" s="131"/>
      <c r="AP427" s="132"/>
      <c r="AQ427" s="132" t="s">
        <v>320</v>
      </c>
      <c r="AR427" s="135"/>
      <c r="AS427" s="135"/>
      <c r="AT427" s="136"/>
      <c r="AU427" s="103" t="s">
        <v>261</v>
      </c>
      <c r="AV427" s="103"/>
      <c r="AW427" s="103"/>
      <c r="AX427" s="111"/>
    </row>
    <row r="428" spans="1:50" ht="18.75" hidden="1" customHeight="1" x14ac:dyDescent="0.15">
      <c r="A428" s="867"/>
      <c r="B428" s="862"/>
      <c r="C428" s="150"/>
      <c r="D428" s="86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321</v>
      </c>
      <c r="AH428" s="139"/>
      <c r="AI428" s="133"/>
      <c r="AJ428" s="133"/>
      <c r="AK428" s="133"/>
      <c r="AL428" s="134"/>
      <c r="AM428" s="133"/>
      <c r="AN428" s="133"/>
      <c r="AO428" s="133"/>
      <c r="AP428" s="134"/>
      <c r="AQ428" s="188"/>
      <c r="AR428" s="137"/>
      <c r="AS428" s="138" t="s">
        <v>321</v>
      </c>
      <c r="AT428" s="139"/>
      <c r="AU428" s="137"/>
      <c r="AV428" s="137"/>
      <c r="AW428" s="138" t="s">
        <v>308</v>
      </c>
      <c r="AX428" s="189"/>
    </row>
    <row r="429" spans="1:50" ht="22.5" hidden="1" customHeight="1" x14ac:dyDescent="0.15">
      <c r="A429" s="867"/>
      <c r="B429" s="862"/>
      <c r="C429" s="150"/>
      <c r="D429" s="86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67"/>
      <c r="B430" s="862"/>
      <c r="C430" s="150"/>
      <c r="D430" s="86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60</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67"/>
      <c r="B431" s="862"/>
      <c r="C431" s="150"/>
      <c r="D431" s="86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67"/>
      <c r="B432" s="862"/>
      <c r="C432" s="150"/>
      <c r="D432" s="862"/>
      <c r="E432" s="140" t="s">
        <v>346</v>
      </c>
      <c r="F432" s="141"/>
      <c r="G432" s="102" t="s">
        <v>342</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344</v>
      </c>
      <c r="AF432" s="375"/>
      <c r="AG432" s="375"/>
      <c r="AH432" s="376"/>
      <c r="AI432" s="131" t="s">
        <v>324</v>
      </c>
      <c r="AJ432" s="131"/>
      <c r="AK432" s="131"/>
      <c r="AL432" s="132"/>
      <c r="AM432" s="131" t="s">
        <v>331</v>
      </c>
      <c r="AN432" s="131"/>
      <c r="AO432" s="131"/>
      <c r="AP432" s="132"/>
      <c r="AQ432" s="132" t="s">
        <v>320</v>
      </c>
      <c r="AR432" s="135"/>
      <c r="AS432" s="135"/>
      <c r="AT432" s="136"/>
      <c r="AU432" s="103" t="s">
        <v>261</v>
      </c>
      <c r="AV432" s="103"/>
      <c r="AW432" s="103"/>
      <c r="AX432" s="111"/>
    </row>
    <row r="433" spans="1:50" ht="18.75" hidden="1" customHeight="1" x14ac:dyDescent="0.15">
      <c r="A433" s="867"/>
      <c r="B433" s="862"/>
      <c r="C433" s="150"/>
      <c r="D433" s="86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321</v>
      </c>
      <c r="AH433" s="139"/>
      <c r="AI433" s="133"/>
      <c r="AJ433" s="133"/>
      <c r="AK433" s="133"/>
      <c r="AL433" s="134"/>
      <c r="AM433" s="133"/>
      <c r="AN433" s="133"/>
      <c r="AO433" s="133"/>
      <c r="AP433" s="134"/>
      <c r="AQ433" s="188"/>
      <c r="AR433" s="137"/>
      <c r="AS433" s="138" t="s">
        <v>321</v>
      </c>
      <c r="AT433" s="139"/>
      <c r="AU433" s="137"/>
      <c r="AV433" s="137"/>
      <c r="AW433" s="138" t="s">
        <v>308</v>
      </c>
      <c r="AX433" s="189"/>
    </row>
    <row r="434" spans="1:50" ht="22.5" hidden="1" customHeight="1" x14ac:dyDescent="0.15">
      <c r="A434" s="867"/>
      <c r="B434" s="862"/>
      <c r="C434" s="150"/>
      <c r="D434" s="86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67"/>
      <c r="B435" s="862"/>
      <c r="C435" s="150"/>
      <c r="D435" s="86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60</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67"/>
      <c r="B436" s="862"/>
      <c r="C436" s="150"/>
      <c r="D436" s="86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0" t="s">
        <v>16</v>
      </c>
      <c r="AC436" s="860"/>
      <c r="AD436" s="860"/>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67"/>
      <c r="B437" s="862"/>
      <c r="C437" s="150"/>
      <c r="D437" s="862"/>
      <c r="E437" s="140" t="s">
        <v>347</v>
      </c>
      <c r="F437" s="141"/>
      <c r="G437" s="102" t="s">
        <v>343</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344</v>
      </c>
      <c r="AF437" s="375"/>
      <c r="AG437" s="375"/>
      <c r="AH437" s="376"/>
      <c r="AI437" s="131" t="s">
        <v>324</v>
      </c>
      <c r="AJ437" s="131"/>
      <c r="AK437" s="131"/>
      <c r="AL437" s="132"/>
      <c r="AM437" s="131" t="s">
        <v>331</v>
      </c>
      <c r="AN437" s="131"/>
      <c r="AO437" s="131"/>
      <c r="AP437" s="132"/>
      <c r="AQ437" s="132" t="s">
        <v>320</v>
      </c>
      <c r="AR437" s="135"/>
      <c r="AS437" s="135"/>
      <c r="AT437" s="136"/>
      <c r="AU437" s="103" t="s">
        <v>261</v>
      </c>
      <c r="AV437" s="103"/>
      <c r="AW437" s="103"/>
      <c r="AX437" s="111"/>
    </row>
    <row r="438" spans="1:50" ht="18.75" customHeight="1" x14ac:dyDescent="0.15">
      <c r="A438" s="867"/>
      <c r="B438" s="862"/>
      <c r="C438" s="150"/>
      <c r="D438" s="86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558</v>
      </c>
      <c r="AF438" s="137"/>
      <c r="AG438" s="138" t="s">
        <v>321</v>
      </c>
      <c r="AH438" s="139"/>
      <c r="AI438" s="133"/>
      <c r="AJ438" s="133"/>
      <c r="AK438" s="133"/>
      <c r="AL438" s="134"/>
      <c r="AM438" s="133"/>
      <c r="AN438" s="133"/>
      <c r="AO438" s="133"/>
      <c r="AP438" s="134"/>
      <c r="AQ438" s="188" t="s">
        <v>563</v>
      </c>
      <c r="AR438" s="137"/>
      <c r="AS438" s="138" t="s">
        <v>321</v>
      </c>
      <c r="AT438" s="139"/>
      <c r="AU438" s="137" t="s">
        <v>563</v>
      </c>
      <c r="AV438" s="137"/>
      <c r="AW438" s="138" t="s">
        <v>308</v>
      </c>
      <c r="AX438" s="189"/>
    </row>
    <row r="439" spans="1:50" ht="22.5" customHeight="1" x14ac:dyDescent="0.15">
      <c r="A439" s="867"/>
      <c r="B439" s="862"/>
      <c r="C439" s="150"/>
      <c r="D439" s="862"/>
      <c r="E439" s="140"/>
      <c r="F439" s="141"/>
      <c r="G439" s="116" t="s">
        <v>556</v>
      </c>
      <c r="H439" s="97"/>
      <c r="I439" s="97"/>
      <c r="J439" s="97"/>
      <c r="K439" s="97"/>
      <c r="L439" s="97"/>
      <c r="M439" s="97"/>
      <c r="N439" s="97"/>
      <c r="O439" s="97"/>
      <c r="P439" s="97"/>
      <c r="Q439" s="97"/>
      <c r="R439" s="97"/>
      <c r="S439" s="97"/>
      <c r="T439" s="97"/>
      <c r="U439" s="97"/>
      <c r="V439" s="97"/>
      <c r="W439" s="97"/>
      <c r="X439" s="117"/>
      <c r="Y439" s="190" t="s">
        <v>14</v>
      </c>
      <c r="Z439" s="191"/>
      <c r="AA439" s="192"/>
      <c r="AB439" s="199" t="s">
        <v>561</v>
      </c>
      <c r="AC439" s="199"/>
      <c r="AD439" s="199"/>
      <c r="AE439" s="258" t="s">
        <v>563</v>
      </c>
      <c r="AF439" s="194"/>
      <c r="AG439" s="194"/>
      <c r="AH439" s="194"/>
      <c r="AI439" s="258" t="s">
        <v>563</v>
      </c>
      <c r="AJ439" s="194"/>
      <c r="AK439" s="194"/>
      <c r="AL439" s="194"/>
      <c r="AM439" s="258" t="s">
        <v>559</v>
      </c>
      <c r="AN439" s="194"/>
      <c r="AO439" s="194"/>
      <c r="AP439" s="259"/>
      <c r="AQ439" s="258" t="s">
        <v>563</v>
      </c>
      <c r="AR439" s="194"/>
      <c r="AS439" s="194"/>
      <c r="AT439" s="259"/>
      <c r="AU439" s="194" t="s">
        <v>563</v>
      </c>
      <c r="AV439" s="194"/>
      <c r="AW439" s="194"/>
      <c r="AX439" s="195"/>
    </row>
    <row r="440" spans="1:50" ht="22.5" customHeight="1" x14ac:dyDescent="0.15">
      <c r="A440" s="867"/>
      <c r="B440" s="862"/>
      <c r="C440" s="150"/>
      <c r="D440" s="86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60</v>
      </c>
      <c r="Z440" s="197"/>
      <c r="AA440" s="198"/>
      <c r="AB440" s="193" t="s">
        <v>563</v>
      </c>
      <c r="AC440" s="193"/>
      <c r="AD440" s="193"/>
      <c r="AE440" s="258" t="s">
        <v>556</v>
      </c>
      <c r="AF440" s="194"/>
      <c r="AG440" s="194"/>
      <c r="AH440" s="259"/>
      <c r="AI440" s="258" t="s">
        <v>556</v>
      </c>
      <c r="AJ440" s="194"/>
      <c r="AK440" s="194"/>
      <c r="AL440" s="194"/>
      <c r="AM440" s="258" t="s">
        <v>563</v>
      </c>
      <c r="AN440" s="194"/>
      <c r="AO440" s="194"/>
      <c r="AP440" s="259"/>
      <c r="AQ440" s="258" t="s">
        <v>563</v>
      </c>
      <c r="AR440" s="194"/>
      <c r="AS440" s="194"/>
      <c r="AT440" s="259"/>
      <c r="AU440" s="194" t="s">
        <v>556</v>
      </c>
      <c r="AV440" s="194"/>
      <c r="AW440" s="194"/>
      <c r="AX440" s="195"/>
    </row>
    <row r="441" spans="1:50" ht="22.5" customHeight="1" x14ac:dyDescent="0.15">
      <c r="A441" s="867"/>
      <c r="B441" s="862"/>
      <c r="C441" s="150"/>
      <c r="D441" s="86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563</v>
      </c>
      <c r="AF441" s="194"/>
      <c r="AG441" s="194"/>
      <c r="AH441" s="259"/>
      <c r="AI441" s="258" t="s">
        <v>557</v>
      </c>
      <c r="AJ441" s="194"/>
      <c r="AK441" s="194"/>
      <c r="AL441" s="194"/>
      <c r="AM441" s="258" t="s">
        <v>563</v>
      </c>
      <c r="AN441" s="194"/>
      <c r="AO441" s="194"/>
      <c r="AP441" s="259"/>
      <c r="AQ441" s="258" t="s">
        <v>563</v>
      </c>
      <c r="AR441" s="194"/>
      <c r="AS441" s="194"/>
      <c r="AT441" s="259"/>
      <c r="AU441" s="194" t="s">
        <v>556</v>
      </c>
      <c r="AV441" s="194"/>
      <c r="AW441" s="194"/>
      <c r="AX441" s="195"/>
    </row>
    <row r="442" spans="1:50" ht="18.75" hidden="1" customHeight="1" x14ac:dyDescent="0.15">
      <c r="A442" s="867"/>
      <c r="B442" s="862"/>
      <c r="C442" s="150"/>
      <c r="D442" s="862"/>
      <c r="E442" s="140" t="s">
        <v>347</v>
      </c>
      <c r="F442" s="141"/>
      <c r="G442" s="102" t="s">
        <v>343</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344</v>
      </c>
      <c r="AF442" s="375"/>
      <c r="AG442" s="375"/>
      <c r="AH442" s="376"/>
      <c r="AI442" s="131" t="s">
        <v>324</v>
      </c>
      <c r="AJ442" s="131"/>
      <c r="AK442" s="131"/>
      <c r="AL442" s="132"/>
      <c r="AM442" s="131" t="s">
        <v>331</v>
      </c>
      <c r="AN442" s="131"/>
      <c r="AO442" s="131"/>
      <c r="AP442" s="132"/>
      <c r="AQ442" s="132" t="s">
        <v>320</v>
      </c>
      <c r="AR442" s="135"/>
      <c r="AS442" s="135"/>
      <c r="AT442" s="136"/>
      <c r="AU442" s="103" t="s">
        <v>261</v>
      </c>
      <c r="AV442" s="103"/>
      <c r="AW442" s="103"/>
      <c r="AX442" s="111"/>
    </row>
    <row r="443" spans="1:50" ht="18.75" hidden="1" customHeight="1" x14ac:dyDescent="0.15">
      <c r="A443" s="867"/>
      <c r="B443" s="862"/>
      <c r="C443" s="150"/>
      <c r="D443" s="86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321</v>
      </c>
      <c r="AH443" s="139"/>
      <c r="AI443" s="133"/>
      <c r="AJ443" s="133"/>
      <c r="AK443" s="133"/>
      <c r="AL443" s="134"/>
      <c r="AM443" s="133"/>
      <c r="AN443" s="133"/>
      <c r="AO443" s="133"/>
      <c r="AP443" s="134"/>
      <c r="AQ443" s="188"/>
      <c r="AR443" s="137"/>
      <c r="AS443" s="138" t="s">
        <v>321</v>
      </c>
      <c r="AT443" s="139"/>
      <c r="AU443" s="137"/>
      <c r="AV443" s="137"/>
      <c r="AW443" s="138" t="s">
        <v>308</v>
      </c>
      <c r="AX443" s="189"/>
    </row>
    <row r="444" spans="1:50" ht="22.5" hidden="1" customHeight="1" x14ac:dyDescent="0.15">
      <c r="A444" s="867"/>
      <c r="B444" s="862"/>
      <c r="C444" s="150"/>
      <c r="D444" s="86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67"/>
      <c r="B445" s="862"/>
      <c r="C445" s="150"/>
      <c r="D445" s="86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60</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67"/>
      <c r="B446" s="862"/>
      <c r="C446" s="150"/>
      <c r="D446" s="86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67"/>
      <c r="B447" s="862"/>
      <c r="C447" s="150"/>
      <c r="D447" s="862"/>
      <c r="E447" s="140" t="s">
        <v>347</v>
      </c>
      <c r="F447" s="141"/>
      <c r="G447" s="102" t="s">
        <v>343</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344</v>
      </c>
      <c r="AF447" s="375"/>
      <c r="AG447" s="375"/>
      <c r="AH447" s="376"/>
      <c r="AI447" s="131" t="s">
        <v>324</v>
      </c>
      <c r="AJ447" s="131"/>
      <c r="AK447" s="131"/>
      <c r="AL447" s="132"/>
      <c r="AM447" s="131" t="s">
        <v>331</v>
      </c>
      <c r="AN447" s="131"/>
      <c r="AO447" s="131"/>
      <c r="AP447" s="132"/>
      <c r="AQ447" s="132" t="s">
        <v>320</v>
      </c>
      <c r="AR447" s="135"/>
      <c r="AS447" s="135"/>
      <c r="AT447" s="136"/>
      <c r="AU447" s="103" t="s">
        <v>261</v>
      </c>
      <c r="AV447" s="103"/>
      <c r="AW447" s="103"/>
      <c r="AX447" s="111"/>
    </row>
    <row r="448" spans="1:50" ht="18.75" hidden="1" customHeight="1" x14ac:dyDescent="0.15">
      <c r="A448" s="867"/>
      <c r="B448" s="862"/>
      <c r="C448" s="150"/>
      <c r="D448" s="86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321</v>
      </c>
      <c r="AH448" s="139"/>
      <c r="AI448" s="133"/>
      <c r="AJ448" s="133"/>
      <c r="AK448" s="133"/>
      <c r="AL448" s="134"/>
      <c r="AM448" s="133"/>
      <c r="AN448" s="133"/>
      <c r="AO448" s="133"/>
      <c r="AP448" s="134"/>
      <c r="AQ448" s="188"/>
      <c r="AR448" s="137"/>
      <c r="AS448" s="138" t="s">
        <v>321</v>
      </c>
      <c r="AT448" s="139"/>
      <c r="AU448" s="137"/>
      <c r="AV448" s="137"/>
      <c r="AW448" s="138" t="s">
        <v>308</v>
      </c>
      <c r="AX448" s="189"/>
    </row>
    <row r="449" spans="1:50" ht="22.5" hidden="1" customHeight="1" x14ac:dyDescent="0.15">
      <c r="A449" s="867"/>
      <c r="B449" s="862"/>
      <c r="C449" s="150"/>
      <c r="D449" s="86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67"/>
      <c r="B450" s="862"/>
      <c r="C450" s="150"/>
      <c r="D450" s="86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60</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67"/>
      <c r="B451" s="862"/>
      <c r="C451" s="150"/>
      <c r="D451" s="86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67"/>
      <c r="B452" s="862"/>
      <c r="C452" s="150"/>
      <c r="D452" s="862"/>
      <c r="E452" s="140" t="s">
        <v>347</v>
      </c>
      <c r="F452" s="141"/>
      <c r="G452" s="102" t="s">
        <v>343</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344</v>
      </c>
      <c r="AF452" s="375"/>
      <c r="AG452" s="375"/>
      <c r="AH452" s="376"/>
      <c r="AI452" s="131" t="s">
        <v>324</v>
      </c>
      <c r="AJ452" s="131"/>
      <c r="AK452" s="131"/>
      <c r="AL452" s="132"/>
      <c r="AM452" s="131" t="s">
        <v>331</v>
      </c>
      <c r="AN452" s="131"/>
      <c r="AO452" s="131"/>
      <c r="AP452" s="132"/>
      <c r="AQ452" s="132" t="s">
        <v>320</v>
      </c>
      <c r="AR452" s="135"/>
      <c r="AS452" s="135"/>
      <c r="AT452" s="136"/>
      <c r="AU452" s="103" t="s">
        <v>261</v>
      </c>
      <c r="AV452" s="103"/>
      <c r="AW452" s="103"/>
      <c r="AX452" s="111"/>
    </row>
    <row r="453" spans="1:50" ht="18.75" hidden="1" customHeight="1" x14ac:dyDescent="0.15">
      <c r="A453" s="867"/>
      <c r="B453" s="862"/>
      <c r="C453" s="150"/>
      <c r="D453" s="86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321</v>
      </c>
      <c r="AH453" s="139"/>
      <c r="AI453" s="133"/>
      <c r="AJ453" s="133"/>
      <c r="AK453" s="133"/>
      <c r="AL453" s="134"/>
      <c r="AM453" s="133"/>
      <c r="AN453" s="133"/>
      <c r="AO453" s="133"/>
      <c r="AP453" s="134"/>
      <c r="AQ453" s="188"/>
      <c r="AR453" s="137"/>
      <c r="AS453" s="138" t="s">
        <v>321</v>
      </c>
      <c r="AT453" s="139"/>
      <c r="AU453" s="137"/>
      <c r="AV453" s="137"/>
      <c r="AW453" s="138" t="s">
        <v>308</v>
      </c>
      <c r="AX453" s="189"/>
    </row>
    <row r="454" spans="1:50" ht="22.5" hidden="1" customHeight="1" x14ac:dyDescent="0.15">
      <c r="A454" s="867"/>
      <c r="B454" s="862"/>
      <c r="C454" s="150"/>
      <c r="D454" s="86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67"/>
      <c r="B455" s="862"/>
      <c r="C455" s="150"/>
      <c r="D455" s="86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60</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67"/>
      <c r="B456" s="862"/>
      <c r="C456" s="150"/>
      <c r="D456" s="86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67"/>
      <c r="B457" s="862"/>
      <c r="C457" s="150"/>
      <c r="D457" s="862"/>
      <c r="E457" s="140" t="s">
        <v>347</v>
      </c>
      <c r="F457" s="141"/>
      <c r="G457" s="102" t="s">
        <v>343</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344</v>
      </c>
      <c r="AF457" s="375"/>
      <c r="AG457" s="375"/>
      <c r="AH457" s="376"/>
      <c r="AI457" s="131" t="s">
        <v>324</v>
      </c>
      <c r="AJ457" s="131"/>
      <c r="AK457" s="131"/>
      <c r="AL457" s="132"/>
      <c r="AM457" s="131" t="s">
        <v>331</v>
      </c>
      <c r="AN457" s="131"/>
      <c r="AO457" s="131"/>
      <c r="AP457" s="132"/>
      <c r="AQ457" s="132" t="s">
        <v>320</v>
      </c>
      <c r="AR457" s="135"/>
      <c r="AS457" s="135"/>
      <c r="AT457" s="136"/>
      <c r="AU457" s="103" t="s">
        <v>261</v>
      </c>
      <c r="AV457" s="103"/>
      <c r="AW457" s="103"/>
      <c r="AX457" s="111"/>
    </row>
    <row r="458" spans="1:50" ht="18.75" hidden="1" customHeight="1" x14ac:dyDescent="0.15">
      <c r="A458" s="867"/>
      <c r="B458" s="862"/>
      <c r="C458" s="150"/>
      <c r="D458" s="86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321</v>
      </c>
      <c r="AH458" s="139"/>
      <c r="AI458" s="133"/>
      <c r="AJ458" s="133"/>
      <c r="AK458" s="133"/>
      <c r="AL458" s="134"/>
      <c r="AM458" s="133"/>
      <c r="AN458" s="133"/>
      <c r="AO458" s="133"/>
      <c r="AP458" s="134"/>
      <c r="AQ458" s="188"/>
      <c r="AR458" s="137"/>
      <c r="AS458" s="138" t="s">
        <v>321</v>
      </c>
      <c r="AT458" s="139"/>
      <c r="AU458" s="137"/>
      <c r="AV458" s="137"/>
      <c r="AW458" s="138" t="s">
        <v>308</v>
      </c>
      <c r="AX458" s="189"/>
    </row>
    <row r="459" spans="1:50" ht="22.5" hidden="1" customHeight="1" x14ac:dyDescent="0.15">
      <c r="A459" s="867"/>
      <c r="B459" s="862"/>
      <c r="C459" s="150"/>
      <c r="D459" s="86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67"/>
      <c r="B460" s="862"/>
      <c r="C460" s="150"/>
      <c r="D460" s="86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60</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67"/>
      <c r="B461" s="862"/>
      <c r="C461" s="150"/>
      <c r="D461" s="86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67"/>
      <c r="B462" s="862"/>
      <c r="C462" s="150"/>
      <c r="D462" s="862"/>
      <c r="E462" s="108" t="s">
        <v>368</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67"/>
      <c r="B463" s="862"/>
      <c r="C463" s="150"/>
      <c r="D463" s="862"/>
      <c r="E463" s="96" t="s">
        <v>563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7"/>
      <c r="B464" s="862"/>
      <c r="C464" s="150"/>
      <c r="D464" s="86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7"/>
      <c r="B465" s="862"/>
      <c r="C465" s="150"/>
      <c r="D465" s="862"/>
      <c r="E465" s="172" t="s">
        <v>319</v>
      </c>
      <c r="F465" s="177"/>
      <c r="G465" s="784" t="s">
        <v>359</v>
      </c>
      <c r="H465" s="146"/>
      <c r="I465" s="146"/>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1"/>
    </row>
    <row r="466" spans="1:50" ht="18.75" hidden="1" customHeight="1" x14ac:dyDescent="0.15">
      <c r="A466" s="867"/>
      <c r="B466" s="862"/>
      <c r="C466" s="150"/>
      <c r="D466" s="862"/>
      <c r="E466" s="140" t="s">
        <v>346</v>
      </c>
      <c r="F466" s="141"/>
      <c r="G466" s="102" t="s">
        <v>342</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344</v>
      </c>
      <c r="AF466" s="375"/>
      <c r="AG466" s="375"/>
      <c r="AH466" s="376"/>
      <c r="AI466" s="131" t="s">
        <v>324</v>
      </c>
      <c r="AJ466" s="131"/>
      <c r="AK466" s="131"/>
      <c r="AL466" s="132"/>
      <c r="AM466" s="131" t="s">
        <v>331</v>
      </c>
      <c r="AN466" s="131"/>
      <c r="AO466" s="131"/>
      <c r="AP466" s="132"/>
      <c r="AQ466" s="132" t="s">
        <v>320</v>
      </c>
      <c r="AR466" s="135"/>
      <c r="AS466" s="135"/>
      <c r="AT466" s="136"/>
      <c r="AU466" s="103" t="s">
        <v>261</v>
      </c>
      <c r="AV466" s="103"/>
      <c r="AW466" s="103"/>
      <c r="AX466" s="111"/>
    </row>
    <row r="467" spans="1:50" ht="18.75" hidden="1" customHeight="1" x14ac:dyDescent="0.15">
      <c r="A467" s="867"/>
      <c r="B467" s="862"/>
      <c r="C467" s="150"/>
      <c r="D467" s="86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321</v>
      </c>
      <c r="AH467" s="139"/>
      <c r="AI467" s="133"/>
      <c r="AJ467" s="133"/>
      <c r="AK467" s="133"/>
      <c r="AL467" s="134"/>
      <c r="AM467" s="133"/>
      <c r="AN467" s="133"/>
      <c r="AO467" s="133"/>
      <c r="AP467" s="134"/>
      <c r="AQ467" s="188"/>
      <c r="AR467" s="137"/>
      <c r="AS467" s="138" t="s">
        <v>321</v>
      </c>
      <c r="AT467" s="139"/>
      <c r="AU467" s="137"/>
      <c r="AV467" s="137"/>
      <c r="AW467" s="138" t="s">
        <v>308</v>
      </c>
      <c r="AX467" s="189"/>
    </row>
    <row r="468" spans="1:50" ht="22.5" hidden="1" customHeight="1" x14ac:dyDescent="0.15">
      <c r="A468" s="867"/>
      <c r="B468" s="862"/>
      <c r="C468" s="150"/>
      <c r="D468" s="86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67"/>
      <c r="B469" s="862"/>
      <c r="C469" s="150"/>
      <c r="D469" s="86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60</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67"/>
      <c r="B470" s="862"/>
      <c r="C470" s="150"/>
      <c r="D470" s="86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67"/>
      <c r="B471" s="862"/>
      <c r="C471" s="150"/>
      <c r="D471" s="862"/>
      <c r="E471" s="140" t="s">
        <v>346</v>
      </c>
      <c r="F471" s="141"/>
      <c r="G471" s="102" t="s">
        <v>342</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344</v>
      </c>
      <c r="AF471" s="375"/>
      <c r="AG471" s="375"/>
      <c r="AH471" s="376"/>
      <c r="AI471" s="131" t="s">
        <v>324</v>
      </c>
      <c r="AJ471" s="131"/>
      <c r="AK471" s="131"/>
      <c r="AL471" s="132"/>
      <c r="AM471" s="131" t="s">
        <v>331</v>
      </c>
      <c r="AN471" s="131"/>
      <c r="AO471" s="131"/>
      <c r="AP471" s="132"/>
      <c r="AQ471" s="132" t="s">
        <v>320</v>
      </c>
      <c r="AR471" s="135"/>
      <c r="AS471" s="135"/>
      <c r="AT471" s="136"/>
      <c r="AU471" s="103" t="s">
        <v>261</v>
      </c>
      <c r="AV471" s="103"/>
      <c r="AW471" s="103"/>
      <c r="AX471" s="111"/>
    </row>
    <row r="472" spans="1:50" ht="18.75" hidden="1" customHeight="1" x14ac:dyDescent="0.15">
      <c r="A472" s="867"/>
      <c r="B472" s="862"/>
      <c r="C472" s="150"/>
      <c r="D472" s="86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321</v>
      </c>
      <c r="AH472" s="139"/>
      <c r="AI472" s="133"/>
      <c r="AJ472" s="133"/>
      <c r="AK472" s="133"/>
      <c r="AL472" s="134"/>
      <c r="AM472" s="133"/>
      <c r="AN472" s="133"/>
      <c r="AO472" s="133"/>
      <c r="AP472" s="134"/>
      <c r="AQ472" s="188"/>
      <c r="AR472" s="137"/>
      <c r="AS472" s="138" t="s">
        <v>321</v>
      </c>
      <c r="AT472" s="139"/>
      <c r="AU472" s="137"/>
      <c r="AV472" s="137"/>
      <c r="AW472" s="138" t="s">
        <v>308</v>
      </c>
      <c r="AX472" s="189"/>
    </row>
    <row r="473" spans="1:50" ht="22.5" hidden="1" customHeight="1" x14ac:dyDescent="0.15">
      <c r="A473" s="867"/>
      <c r="B473" s="862"/>
      <c r="C473" s="150"/>
      <c r="D473" s="86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67"/>
      <c r="B474" s="862"/>
      <c r="C474" s="150"/>
      <c r="D474" s="86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60</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67"/>
      <c r="B475" s="862"/>
      <c r="C475" s="150"/>
      <c r="D475" s="86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67"/>
      <c r="B476" s="862"/>
      <c r="C476" s="150"/>
      <c r="D476" s="862"/>
      <c r="E476" s="140" t="s">
        <v>346</v>
      </c>
      <c r="F476" s="141"/>
      <c r="G476" s="102" t="s">
        <v>342</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344</v>
      </c>
      <c r="AF476" s="375"/>
      <c r="AG476" s="375"/>
      <c r="AH476" s="376"/>
      <c r="AI476" s="131" t="s">
        <v>324</v>
      </c>
      <c r="AJ476" s="131"/>
      <c r="AK476" s="131"/>
      <c r="AL476" s="132"/>
      <c r="AM476" s="131" t="s">
        <v>331</v>
      </c>
      <c r="AN476" s="131"/>
      <c r="AO476" s="131"/>
      <c r="AP476" s="132"/>
      <c r="AQ476" s="132" t="s">
        <v>320</v>
      </c>
      <c r="AR476" s="135"/>
      <c r="AS476" s="135"/>
      <c r="AT476" s="136"/>
      <c r="AU476" s="103" t="s">
        <v>261</v>
      </c>
      <c r="AV476" s="103"/>
      <c r="AW476" s="103"/>
      <c r="AX476" s="111"/>
    </row>
    <row r="477" spans="1:50" ht="18.75" hidden="1" customHeight="1" x14ac:dyDescent="0.15">
      <c r="A477" s="867"/>
      <c r="B477" s="862"/>
      <c r="C477" s="150"/>
      <c r="D477" s="86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321</v>
      </c>
      <c r="AH477" s="139"/>
      <c r="AI477" s="133"/>
      <c r="AJ477" s="133"/>
      <c r="AK477" s="133"/>
      <c r="AL477" s="134"/>
      <c r="AM477" s="133"/>
      <c r="AN477" s="133"/>
      <c r="AO477" s="133"/>
      <c r="AP477" s="134"/>
      <c r="AQ477" s="188"/>
      <c r="AR477" s="137"/>
      <c r="AS477" s="138" t="s">
        <v>321</v>
      </c>
      <c r="AT477" s="139"/>
      <c r="AU477" s="137"/>
      <c r="AV477" s="137"/>
      <c r="AW477" s="138" t="s">
        <v>308</v>
      </c>
      <c r="AX477" s="189"/>
    </row>
    <row r="478" spans="1:50" ht="22.5" hidden="1" customHeight="1" x14ac:dyDescent="0.15">
      <c r="A478" s="867"/>
      <c r="B478" s="862"/>
      <c r="C478" s="150"/>
      <c r="D478" s="86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67"/>
      <c r="B479" s="862"/>
      <c r="C479" s="150"/>
      <c r="D479" s="86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60</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67"/>
      <c r="B480" s="862"/>
      <c r="C480" s="150"/>
      <c r="D480" s="86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0" t="s">
        <v>16</v>
      </c>
      <c r="AC480" s="860"/>
      <c r="AD480" s="860"/>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67"/>
      <c r="B481" s="862"/>
      <c r="C481" s="150"/>
      <c r="D481" s="862"/>
      <c r="E481" s="140" t="s">
        <v>346</v>
      </c>
      <c r="F481" s="141"/>
      <c r="G481" s="102" t="s">
        <v>342</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344</v>
      </c>
      <c r="AF481" s="375"/>
      <c r="AG481" s="375"/>
      <c r="AH481" s="376"/>
      <c r="AI481" s="131" t="s">
        <v>324</v>
      </c>
      <c r="AJ481" s="131"/>
      <c r="AK481" s="131"/>
      <c r="AL481" s="132"/>
      <c r="AM481" s="131" t="s">
        <v>331</v>
      </c>
      <c r="AN481" s="131"/>
      <c r="AO481" s="131"/>
      <c r="AP481" s="132"/>
      <c r="AQ481" s="132" t="s">
        <v>320</v>
      </c>
      <c r="AR481" s="135"/>
      <c r="AS481" s="135"/>
      <c r="AT481" s="136"/>
      <c r="AU481" s="103" t="s">
        <v>261</v>
      </c>
      <c r="AV481" s="103"/>
      <c r="AW481" s="103"/>
      <c r="AX481" s="111"/>
    </row>
    <row r="482" spans="1:50" ht="18.75" hidden="1" customHeight="1" x14ac:dyDescent="0.15">
      <c r="A482" s="867"/>
      <c r="B482" s="862"/>
      <c r="C482" s="150"/>
      <c r="D482" s="86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321</v>
      </c>
      <c r="AH482" s="139"/>
      <c r="AI482" s="133"/>
      <c r="AJ482" s="133"/>
      <c r="AK482" s="133"/>
      <c r="AL482" s="134"/>
      <c r="AM482" s="133"/>
      <c r="AN482" s="133"/>
      <c r="AO482" s="133"/>
      <c r="AP482" s="134"/>
      <c r="AQ482" s="188"/>
      <c r="AR482" s="137"/>
      <c r="AS482" s="138" t="s">
        <v>321</v>
      </c>
      <c r="AT482" s="139"/>
      <c r="AU482" s="137"/>
      <c r="AV482" s="137"/>
      <c r="AW482" s="138" t="s">
        <v>308</v>
      </c>
      <c r="AX482" s="189"/>
    </row>
    <row r="483" spans="1:50" ht="22.5" hidden="1" customHeight="1" x14ac:dyDescent="0.15">
      <c r="A483" s="867"/>
      <c r="B483" s="862"/>
      <c r="C483" s="150"/>
      <c r="D483" s="86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67"/>
      <c r="B484" s="862"/>
      <c r="C484" s="150"/>
      <c r="D484" s="86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60</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67"/>
      <c r="B485" s="862"/>
      <c r="C485" s="150"/>
      <c r="D485" s="86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67"/>
      <c r="B486" s="862"/>
      <c r="C486" s="150"/>
      <c r="D486" s="862"/>
      <c r="E486" s="140" t="s">
        <v>346</v>
      </c>
      <c r="F486" s="141"/>
      <c r="G486" s="102" t="s">
        <v>342</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344</v>
      </c>
      <c r="AF486" s="375"/>
      <c r="AG486" s="375"/>
      <c r="AH486" s="376"/>
      <c r="AI486" s="131" t="s">
        <v>324</v>
      </c>
      <c r="AJ486" s="131"/>
      <c r="AK486" s="131"/>
      <c r="AL486" s="132"/>
      <c r="AM486" s="131" t="s">
        <v>331</v>
      </c>
      <c r="AN486" s="131"/>
      <c r="AO486" s="131"/>
      <c r="AP486" s="132"/>
      <c r="AQ486" s="132" t="s">
        <v>320</v>
      </c>
      <c r="AR486" s="135"/>
      <c r="AS486" s="135"/>
      <c r="AT486" s="136"/>
      <c r="AU486" s="103" t="s">
        <v>261</v>
      </c>
      <c r="AV486" s="103"/>
      <c r="AW486" s="103"/>
      <c r="AX486" s="111"/>
    </row>
    <row r="487" spans="1:50" ht="18.75" hidden="1" customHeight="1" x14ac:dyDescent="0.15">
      <c r="A487" s="867"/>
      <c r="B487" s="862"/>
      <c r="C487" s="150"/>
      <c r="D487" s="86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321</v>
      </c>
      <c r="AH487" s="139"/>
      <c r="AI487" s="133"/>
      <c r="AJ487" s="133"/>
      <c r="AK487" s="133"/>
      <c r="AL487" s="134"/>
      <c r="AM487" s="133"/>
      <c r="AN487" s="133"/>
      <c r="AO487" s="133"/>
      <c r="AP487" s="134"/>
      <c r="AQ487" s="188"/>
      <c r="AR487" s="137"/>
      <c r="AS487" s="138" t="s">
        <v>321</v>
      </c>
      <c r="AT487" s="139"/>
      <c r="AU487" s="137"/>
      <c r="AV487" s="137"/>
      <c r="AW487" s="138" t="s">
        <v>308</v>
      </c>
      <c r="AX487" s="189"/>
    </row>
    <row r="488" spans="1:50" ht="22.5" hidden="1" customHeight="1" x14ac:dyDescent="0.15">
      <c r="A488" s="867"/>
      <c r="B488" s="862"/>
      <c r="C488" s="150"/>
      <c r="D488" s="86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67"/>
      <c r="B489" s="862"/>
      <c r="C489" s="150"/>
      <c r="D489" s="86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60</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67"/>
      <c r="B490" s="862"/>
      <c r="C490" s="150"/>
      <c r="D490" s="86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67"/>
      <c r="B491" s="862"/>
      <c r="C491" s="150"/>
      <c r="D491" s="862"/>
      <c r="E491" s="140" t="s">
        <v>347</v>
      </c>
      <c r="F491" s="141"/>
      <c r="G491" s="102" t="s">
        <v>343</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344</v>
      </c>
      <c r="AF491" s="375"/>
      <c r="AG491" s="375"/>
      <c r="AH491" s="376"/>
      <c r="AI491" s="131" t="s">
        <v>324</v>
      </c>
      <c r="AJ491" s="131"/>
      <c r="AK491" s="131"/>
      <c r="AL491" s="132"/>
      <c r="AM491" s="131" t="s">
        <v>331</v>
      </c>
      <c r="AN491" s="131"/>
      <c r="AO491" s="131"/>
      <c r="AP491" s="132"/>
      <c r="AQ491" s="132" t="s">
        <v>320</v>
      </c>
      <c r="AR491" s="135"/>
      <c r="AS491" s="135"/>
      <c r="AT491" s="136"/>
      <c r="AU491" s="103" t="s">
        <v>261</v>
      </c>
      <c r="AV491" s="103"/>
      <c r="AW491" s="103"/>
      <c r="AX491" s="111"/>
    </row>
    <row r="492" spans="1:50" ht="18.75" hidden="1" customHeight="1" x14ac:dyDescent="0.15">
      <c r="A492" s="867"/>
      <c r="B492" s="862"/>
      <c r="C492" s="150"/>
      <c r="D492" s="86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321</v>
      </c>
      <c r="AH492" s="139"/>
      <c r="AI492" s="133"/>
      <c r="AJ492" s="133"/>
      <c r="AK492" s="133"/>
      <c r="AL492" s="134"/>
      <c r="AM492" s="133"/>
      <c r="AN492" s="133"/>
      <c r="AO492" s="133"/>
      <c r="AP492" s="134"/>
      <c r="AQ492" s="188"/>
      <c r="AR492" s="137"/>
      <c r="AS492" s="138" t="s">
        <v>321</v>
      </c>
      <c r="AT492" s="139"/>
      <c r="AU492" s="137"/>
      <c r="AV492" s="137"/>
      <c r="AW492" s="138" t="s">
        <v>308</v>
      </c>
      <c r="AX492" s="189"/>
    </row>
    <row r="493" spans="1:50" ht="22.5" hidden="1" customHeight="1" x14ac:dyDescent="0.15">
      <c r="A493" s="867"/>
      <c r="B493" s="862"/>
      <c r="C493" s="150"/>
      <c r="D493" s="86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67"/>
      <c r="B494" s="862"/>
      <c r="C494" s="150"/>
      <c r="D494" s="86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60</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67"/>
      <c r="B495" s="862"/>
      <c r="C495" s="150"/>
      <c r="D495" s="86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67"/>
      <c r="B496" s="862"/>
      <c r="C496" s="150"/>
      <c r="D496" s="862"/>
      <c r="E496" s="140" t="s">
        <v>347</v>
      </c>
      <c r="F496" s="141"/>
      <c r="G496" s="102" t="s">
        <v>343</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344</v>
      </c>
      <c r="AF496" s="375"/>
      <c r="AG496" s="375"/>
      <c r="AH496" s="376"/>
      <c r="AI496" s="131" t="s">
        <v>324</v>
      </c>
      <c r="AJ496" s="131"/>
      <c r="AK496" s="131"/>
      <c r="AL496" s="132"/>
      <c r="AM496" s="131" t="s">
        <v>331</v>
      </c>
      <c r="AN496" s="131"/>
      <c r="AO496" s="131"/>
      <c r="AP496" s="132"/>
      <c r="AQ496" s="132" t="s">
        <v>320</v>
      </c>
      <c r="AR496" s="135"/>
      <c r="AS496" s="135"/>
      <c r="AT496" s="136"/>
      <c r="AU496" s="103" t="s">
        <v>261</v>
      </c>
      <c r="AV496" s="103"/>
      <c r="AW496" s="103"/>
      <c r="AX496" s="111"/>
    </row>
    <row r="497" spans="1:50" ht="18.75" hidden="1" customHeight="1" x14ac:dyDescent="0.15">
      <c r="A497" s="867"/>
      <c r="B497" s="862"/>
      <c r="C497" s="150"/>
      <c r="D497" s="86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321</v>
      </c>
      <c r="AH497" s="139"/>
      <c r="AI497" s="133"/>
      <c r="AJ497" s="133"/>
      <c r="AK497" s="133"/>
      <c r="AL497" s="134"/>
      <c r="AM497" s="133"/>
      <c r="AN497" s="133"/>
      <c r="AO497" s="133"/>
      <c r="AP497" s="134"/>
      <c r="AQ497" s="188"/>
      <c r="AR497" s="137"/>
      <c r="AS497" s="138" t="s">
        <v>321</v>
      </c>
      <c r="AT497" s="139"/>
      <c r="AU497" s="137"/>
      <c r="AV497" s="137"/>
      <c r="AW497" s="138" t="s">
        <v>308</v>
      </c>
      <c r="AX497" s="189"/>
    </row>
    <row r="498" spans="1:50" ht="22.5" hidden="1" customHeight="1" x14ac:dyDescent="0.15">
      <c r="A498" s="867"/>
      <c r="B498" s="862"/>
      <c r="C498" s="150"/>
      <c r="D498" s="86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67"/>
      <c r="B499" s="862"/>
      <c r="C499" s="150"/>
      <c r="D499" s="86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60</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67"/>
      <c r="B500" s="862"/>
      <c r="C500" s="150"/>
      <c r="D500" s="86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67"/>
      <c r="B501" s="862"/>
      <c r="C501" s="150"/>
      <c r="D501" s="862"/>
      <c r="E501" s="140" t="s">
        <v>347</v>
      </c>
      <c r="F501" s="141"/>
      <c r="G501" s="102" t="s">
        <v>343</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344</v>
      </c>
      <c r="AF501" s="375"/>
      <c r="AG501" s="375"/>
      <c r="AH501" s="376"/>
      <c r="AI501" s="131" t="s">
        <v>324</v>
      </c>
      <c r="AJ501" s="131"/>
      <c r="AK501" s="131"/>
      <c r="AL501" s="132"/>
      <c r="AM501" s="131" t="s">
        <v>331</v>
      </c>
      <c r="AN501" s="131"/>
      <c r="AO501" s="131"/>
      <c r="AP501" s="132"/>
      <c r="AQ501" s="132" t="s">
        <v>320</v>
      </c>
      <c r="AR501" s="135"/>
      <c r="AS501" s="135"/>
      <c r="AT501" s="136"/>
      <c r="AU501" s="103" t="s">
        <v>261</v>
      </c>
      <c r="AV501" s="103"/>
      <c r="AW501" s="103"/>
      <c r="AX501" s="111"/>
    </row>
    <row r="502" spans="1:50" ht="18.75" hidden="1" customHeight="1" x14ac:dyDescent="0.15">
      <c r="A502" s="867"/>
      <c r="B502" s="862"/>
      <c r="C502" s="150"/>
      <c r="D502" s="86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321</v>
      </c>
      <c r="AH502" s="139"/>
      <c r="AI502" s="133"/>
      <c r="AJ502" s="133"/>
      <c r="AK502" s="133"/>
      <c r="AL502" s="134"/>
      <c r="AM502" s="133"/>
      <c r="AN502" s="133"/>
      <c r="AO502" s="133"/>
      <c r="AP502" s="134"/>
      <c r="AQ502" s="188"/>
      <c r="AR502" s="137"/>
      <c r="AS502" s="138" t="s">
        <v>321</v>
      </c>
      <c r="AT502" s="139"/>
      <c r="AU502" s="137"/>
      <c r="AV502" s="137"/>
      <c r="AW502" s="138" t="s">
        <v>308</v>
      </c>
      <c r="AX502" s="189"/>
    </row>
    <row r="503" spans="1:50" ht="22.5" hidden="1" customHeight="1" x14ac:dyDescent="0.15">
      <c r="A503" s="867"/>
      <c r="B503" s="862"/>
      <c r="C503" s="150"/>
      <c r="D503" s="86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67"/>
      <c r="B504" s="862"/>
      <c r="C504" s="150"/>
      <c r="D504" s="86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60</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67"/>
      <c r="B505" s="862"/>
      <c r="C505" s="150"/>
      <c r="D505" s="86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67"/>
      <c r="B506" s="862"/>
      <c r="C506" s="150"/>
      <c r="D506" s="862"/>
      <c r="E506" s="140" t="s">
        <v>347</v>
      </c>
      <c r="F506" s="141"/>
      <c r="G506" s="102" t="s">
        <v>343</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344</v>
      </c>
      <c r="AF506" s="375"/>
      <c r="AG506" s="375"/>
      <c r="AH506" s="376"/>
      <c r="AI506" s="131" t="s">
        <v>324</v>
      </c>
      <c r="AJ506" s="131"/>
      <c r="AK506" s="131"/>
      <c r="AL506" s="132"/>
      <c r="AM506" s="131" t="s">
        <v>331</v>
      </c>
      <c r="AN506" s="131"/>
      <c r="AO506" s="131"/>
      <c r="AP506" s="132"/>
      <c r="AQ506" s="132" t="s">
        <v>320</v>
      </c>
      <c r="AR506" s="135"/>
      <c r="AS506" s="135"/>
      <c r="AT506" s="136"/>
      <c r="AU506" s="103" t="s">
        <v>261</v>
      </c>
      <c r="AV506" s="103"/>
      <c r="AW506" s="103"/>
      <c r="AX506" s="111"/>
    </row>
    <row r="507" spans="1:50" ht="18.75" hidden="1" customHeight="1" x14ac:dyDescent="0.15">
      <c r="A507" s="867"/>
      <c r="B507" s="862"/>
      <c r="C507" s="150"/>
      <c r="D507" s="86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321</v>
      </c>
      <c r="AH507" s="139"/>
      <c r="AI507" s="133"/>
      <c r="AJ507" s="133"/>
      <c r="AK507" s="133"/>
      <c r="AL507" s="134"/>
      <c r="AM507" s="133"/>
      <c r="AN507" s="133"/>
      <c r="AO507" s="133"/>
      <c r="AP507" s="134"/>
      <c r="AQ507" s="188"/>
      <c r="AR507" s="137"/>
      <c r="AS507" s="138" t="s">
        <v>321</v>
      </c>
      <c r="AT507" s="139"/>
      <c r="AU507" s="137"/>
      <c r="AV507" s="137"/>
      <c r="AW507" s="138" t="s">
        <v>308</v>
      </c>
      <c r="AX507" s="189"/>
    </row>
    <row r="508" spans="1:50" ht="22.5" hidden="1" customHeight="1" x14ac:dyDescent="0.15">
      <c r="A508" s="867"/>
      <c r="B508" s="862"/>
      <c r="C508" s="150"/>
      <c r="D508" s="86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67"/>
      <c r="B509" s="862"/>
      <c r="C509" s="150"/>
      <c r="D509" s="86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60</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67"/>
      <c r="B510" s="862"/>
      <c r="C510" s="150"/>
      <c r="D510" s="86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67"/>
      <c r="B511" s="862"/>
      <c r="C511" s="150"/>
      <c r="D511" s="862"/>
      <c r="E511" s="140" t="s">
        <v>347</v>
      </c>
      <c r="F511" s="141"/>
      <c r="G511" s="102" t="s">
        <v>343</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344</v>
      </c>
      <c r="AF511" s="375"/>
      <c r="AG511" s="375"/>
      <c r="AH511" s="376"/>
      <c r="AI511" s="131" t="s">
        <v>324</v>
      </c>
      <c r="AJ511" s="131"/>
      <c r="AK511" s="131"/>
      <c r="AL511" s="132"/>
      <c r="AM511" s="131" t="s">
        <v>331</v>
      </c>
      <c r="AN511" s="131"/>
      <c r="AO511" s="131"/>
      <c r="AP511" s="132"/>
      <c r="AQ511" s="132" t="s">
        <v>320</v>
      </c>
      <c r="AR511" s="135"/>
      <c r="AS511" s="135"/>
      <c r="AT511" s="136"/>
      <c r="AU511" s="103" t="s">
        <v>261</v>
      </c>
      <c r="AV511" s="103"/>
      <c r="AW511" s="103"/>
      <c r="AX511" s="111"/>
    </row>
    <row r="512" spans="1:50" ht="18.75" hidden="1" customHeight="1" x14ac:dyDescent="0.15">
      <c r="A512" s="867"/>
      <c r="B512" s="862"/>
      <c r="C512" s="150"/>
      <c r="D512" s="86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321</v>
      </c>
      <c r="AH512" s="139"/>
      <c r="AI512" s="133"/>
      <c r="AJ512" s="133"/>
      <c r="AK512" s="133"/>
      <c r="AL512" s="134"/>
      <c r="AM512" s="133"/>
      <c r="AN512" s="133"/>
      <c r="AO512" s="133"/>
      <c r="AP512" s="134"/>
      <c r="AQ512" s="188"/>
      <c r="AR512" s="137"/>
      <c r="AS512" s="138" t="s">
        <v>321</v>
      </c>
      <c r="AT512" s="139"/>
      <c r="AU512" s="137"/>
      <c r="AV512" s="137"/>
      <c r="AW512" s="138" t="s">
        <v>308</v>
      </c>
      <c r="AX512" s="189"/>
    </row>
    <row r="513" spans="1:50" ht="22.5" hidden="1" customHeight="1" x14ac:dyDescent="0.15">
      <c r="A513" s="867"/>
      <c r="B513" s="862"/>
      <c r="C513" s="150"/>
      <c r="D513" s="86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67"/>
      <c r="B514" s="862"/>
      <c r="C514" s="150"/>
      <c r="D514" s="86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60</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67"/>
      <c r="B515" s="862"/>
      <c r="C515" s="150"/>
      <c r="D515" s="86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67"/>
      <c r="B516" s="862"/>
      <c r="C516" s="150"/>
      <c r="D516" s="862"/>
      <c r="E516" s="108" t="s">
        <v>368</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7"/>
      <c r="B517" s="862"/>
      <c r="C517" s="150"/>
      <c r="D517" s="86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7"/>
      <c r="B518" s="862"/>
      <c r="C518" s="150"/>
      <c r="D518" s="86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7"/>
      <c r="B519" s="862"/>
      <c r="C519" s="150"/>
      <c r="D519" s="862"/>
      <c r="E519" s="172" t="s">
        <v>319</v>
      </c>
      <c r="F519" s="177"/>
      <c r="G519" s="784" t="s">
        <v>359</v>
      </c>
      <c r="H519" s="146"/>
      <c r="I519" s="146"/>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1"/>
    </row>
    <row r="520" spans="1:50" ht="18.75" hidden="1" customHeight="1" x14ac:dyDescent="0.15">
      <c r="A520" s="867"/>
      <c r="B520" s="862"/>
      <c r="C520" s="150"/>
      <c r="D520" s="862"/>
      <c r="E520" s="140" t="s">
        <v>346</v>
      </c>
      <c r="F520" s="141"/>
      <c r="G520" s="102" t="s">
        <v>342</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344</v>
      </c>
      <c r="AF520" s="375"/>
      <c r="AG520" s="375"/>
      <c r="AH520" s="376"/>
      <c r="AI520" s="131" t="s">
        <v>324</v>
      </c>
      <c r="AJ520" s="131"/>
      <c r="AK520" s="131"/>
      <c r="AL520" s="132"/>
      <c r="AM520" s="131" t="s">
        <v>331</v>
      </c>
      <c r="AN520" s="131"/>
      <c r="AO520" s="131"/>
      <c r="AP520" s="132"/>
      <c r="AQ520" s="132" t="s">
        <v>320</v>
      </c>
      <c r="AR520" s="135"/>
      <c r="AS520" s="135"/>
      <c r="AT520" s="136"/>
      <c r="AU520" s="103" t="s">
        <v>261</v>
      </c>
      <c r="AV520" s="103"/>
      <c r="AW520" s="103"/>
      <c r="AX520" s="111"/>
    </row>
    <row r="521" spans="1:50" ht="18.75" hidden="1" customHeight="1" x14ac:dyDescent="0.15">
      <c r="A521" s="867"/>
      <c r="B521" s="862"/>
      <c r="C521" s="150"/>
      <c r="D521" s="86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321</v>
      </c>
      <c r="AH521" s="139"/>
      <c r="AI521" s="133"/>
      <c r="AJ521" s="133"/>
      <c r="AK521" s="133"/>
      <c r="AL521" s="134"/>
      <c r="AM521" s="133"/>
      <c r="AN521" s="133"/>
      <c r="AO521" s="133"/>
      <c r="AP521" s="134"/>
      <c r="AQ521" s="188"/>
      <c r="AR521" s="137"/>
      <c r="AS521" s="138" t="s">
        <v>321</v>
      </c>
      <c r="AT521" s="139"/>
      <c r="AU521" s="137"/>
      <c r="AV521" s="137"/>
      <c r="AW521" s="138" t="s">
        <v>308</v>
      </c>
      <c r="AX521" s="189"/>
    </row>
    <row r="522" spans="1:50" ht="22.5" hidden="1" customHeight="1" x14ac:dyDescent="0.15">
      <c r="A522" s="867"/>
      <c r="B522" s="862"/>
      <c r="C522" s="150"/>
      <c r="D522" s="86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67"/>
      <c r="B523" s="862"/>
      <c r="C523" s="150"/>
      <c r="D523" s="86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60</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67"/>
      <c r="B524" s="862"/>
      <c r="C524" s="150"/>
      <c r="D524" s="86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67"/>
      <c r="B525" s="862"/>
      <c r="C525" s="150"/>
      <c r="D525" s="862"/>
      <c r="E525" s="140" t="s">
        <v>346</v>
      </c>
      <c r="F525" s="141"/>
      <c r="G525" s="102" t="s">
        <v>342</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344</v>
      </c>
      <c r="AF525" s="375"/>
      <c r="AG525" s="375"/>
      <c r="AH525" s="376"/>
      <c r="AI525" s="131" t="s">
        <v>324</v>
      </c>
      <c r="AJ525" s="131"/>
      <c r="AK525" s="131"/>
      <c r="AL525" s="132"/>
      <c r="AM525" s="131" t="s">
        <v>331</v>
      </c>
      <c r="AN525" s="131"/>
      <c r="AO525" s="131"/>
      <c r="AP525" s="132"/>
      <c r="AQ525" s="132" t="s">
        <v>320</v>
      </c>
      <c r="AR525" s="135"/>
      <c r="AS525" s="135"/>
      <c r="AT525" s="136"/>
      <c r="AU525" s="103" t="s">
        <v>261</v>
      </c>
      <c r="AV525" s="103"/>
      <c r="AW525" s="103"/>
      <c r="AX525" s="111"/>
    </row>
    <row r="526" spans="1:50" ht="18.75" hidden="1" customHeight="1" x14ac:dyDescent="0.15">
      <c r="A526" s="867"/>
      <c r="B526" s="862"/>
      <c r="C526" s="150"/>
      <c r="D526" s="86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321</v>
      </c>
      <c r="AH526" s="139"/>
      <c r="AI526" s="133"/>
      <c r="AJ526" s="133"/>
      <c r="AK526" s="133"/>
      <c r="AL526" s="134"/>
      <c r="AM526" s="133"/>
      <c r="AN526" s="133"/>
      <c r="AO526" s="133"/>
      <c r="AP526" s="134"/>
      <c r="AQ526" s="188"/>
      <c r="AR526" s="137"/>
      <c r="AS526" s="138" t="s">
        <v>321</v>
      </c>
      <c r="AT526" s="139"/>
      <c r="AU526" s="137"/>
      <c r="AV526" s="137"/>
      <c r="AW526" s="138" t="s">
        <v>308</v>
      </c>
      <c r="AX526" s="189"/>
    </row>
    <row r="527" spans="1:50" ht="22.5" hidden="1" customHeight="1" x14ac:dyDescent="0.15">
      <c r="A527" s="867"/>
      <c r="B527" s="862"/>
      <c r="C527" s="150"/>
      <c r="D527" s="86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67"/>
      <c r="B528" s="862"/>
      <c r="C528" s="150"/>
      <c r="D528" s="86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60</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67"/>
      <c r="B529" s="862"/>
      <c r="C529" s="150"/>
      <c r="D529" s="86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67"/>
      <c r="B530" s="862"/>
      <c r="C530" s="150"/>
      <c r="D530" s="862"/>
      <c r="E530" s="140" t="s">
        <v>346</v>
      </c>
      <c r="F530" s="141"/>
      <c r="G530" s="102" t="s">
        <v>342</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344</v>
      </c>
      <c r="AF530" s="375"/>
      <c r="AG530" s="375"/>
      <c r="AH530" s="376"/>
      <c r="AI530" s="131" t="s">
        <v>324</v>
      </c>
      <c r="AJ530" s="131"/>
      <c r="AK530" s="131"/>
      <c r="AL530" s="132"/>
      <c r="AM530" s="131" t="s">
        <v>331</v>
      </c>
      <c r="AN530" s="131"/>
      <c r="AO530" s="131"/>
      <c r="AP530" s="132"/>
      <c r="AQ530" s="132" t="s">
        <v>320</v>
      </c>
      <c r="AR530" s="135"/>
      <c r="AS530" s="135"/>
      <c r="AT530" s="136"/>
      <c r="AU530" s="103" t="s">
        <v>261</v>
      </c>
      <c r="AV530" s="103"/>
      <c r="AW530" s="103"/>
      <c r="AX530" s="111"/>
    </row>
    <row r="531" spans="1:50" ht="18.75" hidden="1" customHeight="1" x14ac:dyDescent="0.15">
      <c r="A531" s="867"/>
      <c r="B531" s="862"/>
      <c r="C531" s="150"/>
      <c r="D531" s="86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321</v>
      </c>
      <c r="AH531" s="139"/>
      <c r="AI531" s="133"/>
      <c r="AJ531" s="133"/>
      <c r="AK531" s="133"/>
      <c r="AL531" s="134"/>
      <c r="AM531" s="133"/>
      <c r="AN531" s="133"/>
      <c r="AO531" s="133"/>
      <c r="AP531" s="134"/>
      <c r="AQ531" s="188"/>
      <c r="AR531" s="137"/>
      <c r="AS531" s="138" t="s">
        <v>321</v>
      </c>
      <c r="AT531" s="139"/>
      <c r="AU531" s="137"/>
      <c r="AV531" s="137"/>
      <c r="AW531" s="138" t="s">
        <v>308</v>
      </c>
      <c r="AX531" s="189"/>
    </row>
    <row r="532" spans="1:50" ht="22.5" hidden="1" customHeight="1" x14ac:dyDescent="0.15">
      <c r="A532" s="867"/>
      <c r="B532" s="862"/>
      <c r="C532" s="150"/>
      <c r="D532" s="86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67"/>
      <c r="B533" s="862"/>
      <c r="C533" s="150"/>
      <c r="D533" s="86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60</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67"/>
      <c r="B534" s="862"/>
      <c r="C534" s="150"/>
      <c r="D534" s="86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67"/>
      <c r="B535" s="862"/>
      <c r="C535" s="150"/>
      <c r="D535" s="862"/>
      <c r="E535" s="140" t="s">
        <v>346</v>
      </c>
      <c r="F535" s="141"/>
      <c r="G535" s="102" t="s">
        <v>342</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344</v>
      </c>
      <c r="AF535" s="375"/>
      <c r="AG535" s="375"/>
      <c r="AH535" s="376"/>
      <c r="AI535" s="131" t="s">
        <v>324</v>
      </c>
      <c r="AJ535" s="131"/>
      <c r="AK535" s="131"/>
      <c r="AL535" s="132"/>
      <c r="AM535" s="131" t="s">
        <v>331</v>
      </c>
      <c r="AN535" s="131"/>
      <c r="AO535" s="131"/>
      <c r="AP535" s="132"/>
      <c r="AQ535" s="132" t="s">
        <v>320</v>
      </c>
      <c r="AR535" s="135"/>
      <c r="AS535" s="135"/>
      <c r="AT535" s="136"/>
      <c r="AU535" s="103" t="s">
        <v>261</v>
      </c>
      <c r="AV535" s="103"/>
      <c r="AW535" s="103"/>
      <c r="AX535" s="111"/>
    </row>
    <row r="536" spans="1:50" ht="18.75" hidden="1" customHeight="1" x14ac:dyDescent="0.15">
      <c r="A536" s="867"/>
      <c r="B536" s="862"/>
      <c r="C536" s="150"/>
      <c r="D536" s="86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321</v>
      </c>
      <c r="AH536" s="139"/>
      <c r="AI536" s="133"/>
      <c r="AJ536" s="133"/>
      <c r="AK536" s="133"/>
      <c r="AL536" s="134"/>
      <c r="AM536" s="133"/>
      <c r="AN536" s="133"/>
      <c r="AO536" s="133"/>
      <c r="AP536" s="134"/>
      <c r="AQ536" s="188"/>
      <c r="AR536" s="137"/>
      <c r="AS536" s="138" t="s">
        <v>321</v>
      </c>
      <c r="AT536" s="139"/>
      <c r="AU536" s="137"/>
      <c r="AV536" s="137"/>
      <c r="AW536" s="138" t="s">
        <v>308</v>
      </c>
      <c r="AX536" s="189"/>
    </row>
    <row r="537" spans="1:50" ht="22.5" hidden="1" customHeight="1" x14ac:dyDescent="0.15">
      <c r="A537" s="867"/>
      <c r="B537" s="862"/>
      <c r="C537" s="150"/>
      <c r="D537" s="86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67"/>
      <c r="B538" s="862"/>
      <c r="C538" s="150"/>
      <c r="D538" s="86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60</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67"/>
      <c r="B539" s="862"/>
      <c r="C539" s="150"/>
      <c r="D539" s="86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67"/>
      <c r="B540" s="862"/>
      <c r="C540" s="150"/>
      <c r="D540" s="862"/>
      <c r="E540" s="140" t="s">
        <v>346</v>
      </c>
      <c r="F540" s="141"/>
      <c r="G540" s="102" t="s">
        <v>342</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344</v>
      </c>
      <c r="AF540" s="375"/>
      <c r="AG540" s="375"/>
      <c r="AH540" s="376"/>
      <c r="AI540" s="131" t="s">
        <v>324</v>
      </c>
      <c r="AJ540" s="131"/>
      <c r="AK540" s="131"/>
      <c r="AL540" s="132"/>
      <c r="AM540" s="131" t="s">
        <v>331</v>
      </c>
      <c r="AN540" s="131"/>
      <c r="AO540" s="131"/>
      <c r="AP540" s="132"/>
      <c r="AQ540" s="132" t="s">
        <v>320</v>
      </c>
      <c r="AR540" s="135"/>
      <c r="AS540" s="135"/>
      <c r="AT540" s="136"/>
      <c r="AU540" s="103" t="s">
        <v>261</v>
      </c>
      <c r="AV540" s="103"/>
      <c r="AW540" s="103"/>
      <c r="AX540" s="111"/>
    </row>
    <row r="541" spans="1:50" ht="18.75" hidden="1" customHeight="1" x14ac:dyDescent="0.15">
      <c r="A541" s="867"/>
      <c r="B541" s="862"/>
      <c r="C541" s="150"/>
      <c r="D541" s="86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321</v>
      </c>
      <c r="AH541" s="139"/>
      <c r="AI541" s="133"/>
      <c r="AJ541" s="133"/>
      <c r="AK541" s="133"/>
      <c r="AL541" s="134"/>
      <c r="AM541" s="133"/>
      <c r="AN541" s="133"/>
      <c r="AO541" s="133"/>
      <c r="AP541" s="134"/>
      <c r="AQ541" s="188"/>
      <c r="AR541" s="137"/>
      <c r="AS541" s="138" t="s">
        <v>321</v>
      </c>
      <c r="AT541" s="139"/>
      <c r="AU541" s="137"/>
      <c r="AV541" s="137"/>
      <c r="AW541" s="138" t="s">
        <v>308</v>
      </c>
      <c r="AX541" s="189"/>
    </row>
    <row r="542" spans="1:50" ht="22.5" hidden="1" customHeight="1" x14ac:dyDescent="0.15">
      <c r="A542" s="867"/>
      <c r="B542" s="862"/>
      <c r="C542" s="150"/>
      <c r="D542" s="86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67"/>
      <c r="B543" s="862"/>
      <c r="C543" s="150"/>
      <c r="D543" s="86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60</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67"/>
      <c r="B544" s="862"/>
      <c r="C544" s="150"/>
      <c r="D544" s="86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67"/>
      <c r="B545" s="862"/>
      <c r="C545" s="150"/>
      <c r="D545" s="862"/>
      <c r="E545" s="140" t="s">
        <v>347</v>
      </c>
      <c r="F545" s="141"/>
      <c r="G545" s="102" t="s">
        <v>343</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344</v>
      </c>
      <c r="AF545" s="375"/>
      <c r="AG545" s="375"/>
      <c r="AH545" s="376"/>
      <c r="AI545" s="131" t="s">
        <v>324</v>
      </c>
      <c r="AJ545" s="131"/>
      <c r="AK545" s="131"/>
      <c r="AL545" s="132"/>
      <c r="AM545" s="131" t="s">
        <v>331</v>
      </c>
      <c r="AN545" s="131"/>
      <c r="AO545" s="131"/>
      <c r="AP545" s="132"/>
      <c r="AQ545" s="132" t="s">
        <v>320</v>
      </c>
      <c r="AR545" s="135"/>
      <c r="AS545" s="135"/>
      <c r="AT545" s="136"/>
      <c r="AU545" s="103" t="s">
        <v>261</v>
      </c>
      <c r="AV545" s="103"/>
      <c r="AW545" s="103"/>
      <c r="AX545" s="111"/>
    </row>
    <row r="546" spans="1:50" ht="18.75" hidden="1" customHeight="1" x14ac:dyDescent="0.15">
      <c r="A546" s="867"/>
      <c r="B546" s="862"/>
      <c r="C546" s="150"/>
      <c r="D546" s="86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321</v>
      </c>
      <c r="AH546" s="139"/>
      <c r="AI546" s="133"/>
      <c r="AJ546" s="133"/>
      <c r="AK546" s="133"/>
      <c r="AL546" s="134"/>
      <c r="AM546" s="133"/>
      <c r="AN546" s="133"/>
      <c r="AO546" s="133"/>
      <c r="AP546" s="134"/>
      <c r="AQ546" s="188"/>
      <c r="AR546" s="137"/>
      <c r="AS546" s="138" t="s">
        <v>321</v>
      </c>
      <c r="AT546" s="139"/>
      <c r="AU546" s="137"/>
      <c r="AV546" s="137"/>
      <c r="AW546" s="138" t="s">
        <v>308</v>
      </c>
      <c r="AX546" s="189"/>
    </row>
    <row r="547" spans="1:50" ht="22.5" hidden="1" customHeight="1" x14ac:dyDescent="0.15">
      <c r="A547" s="867"/>
      <c r="B547" s="862"/>
      <c r="C547" s="150"/>
      <c r="D547" s="86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67"/>
      <c r="B548" s="862"/>
      <c r="C548" s="150"/>
      <c r="D548" s="86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60</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67"/>
      <c r="B549" s="862"/>
      <c r="C549" s="150"/>
      <c r="D549" s="86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67"/>
      <c r="B550" s="862"/>
      <c r="C550" s="150"/>
      <c r="D550" s="862"/>
      <c r="E550" s="140" t="s">
        <v>347</v>
      </c>
      <c r="F550" s="141"/>
      <c r="G550" s="102" t="s">
        <v>343</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344</v>
      </c>
      <c r="AF550" s="375"/>
      <c r="AG550" s="375"/>
      <c r="AH550" s="376"/>
      <c r="AI550" s="131" t="s">
        <v>324</v>
      </c>
      <c r="AJ550" s="131"/>
      <c r="AK550" s="131"/>
      <c r="AL550" s="132"/>
      <c r="AM550" s="131" t="s">
        <v>331</v>
      </c>
      <c r="AN550" s="131"/>
      <c r="AO550" s="131"/>
      <c r="AP550" s="132"/>
      <c r="AQ550" s="132" t="s">
        <v>320</v>
      </c>
      <c r="AR550" s="135"/>
      <c r="AS550" s="135"/>
      <c r="AT550" s="136"/>
      <c r="AU550" s="103" t="s">
        <v>261</v>
      </c>
      <c r="AV550" s="103"/>
      <c r="AW550" s="103"/>
      <c r="AX550" s="111"/>
    </row>
    <row r="551" spans="1:50" ht="18.75" hidden="1" customHeight="1" x14ac:dyDescent="0.15">
      <c r="A551" s="867"/>
      <c r="B551" s="862"/>
      <c r="C551" s="150"/>
      <c r="D551" s="86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321</v>
      </c>
      <c r="AH551" s="139"/>
      <c r="AI551" s="133"/>
      <c r="AJ551" s="133"/>
      <c r="AK551" s="133"/>
      <c r="AL551" s="134"/>
      <c r="AM551" s="133"/>
      <c r="AN551" s="133"/>
      <c r="AO551" s="133"/>
      <c r="AP551" s="134"/>
      <c r="AQ551" s="188"/>
      <c r="AR551" s="137"/>
      <c r="AS551" s="138" t="s">
        <v>321</v>
      </c>
      <c r="AT551" s="139"/>
      <c r="AU551" s="137"/>
      <c r="AV551" s="137"/>
      <c r="AW551" s="138" t="s">
        <v>308</v>
      </c>
      <c r="AX551" s="189"/>
    </row>
    <row r="552" spans="1:50" ht="22.5" hidden="1" customHeight="1" x14ac:dyDescent="0.15">
      <c r="A552" s="867"/>
      <c r="B552" s="862"/>
      <c r="C552" s="150"/>
      <c r="D552" s="86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67"/>
      <c r="B553" s="862"/>
      <c r="C553" s="150"/>
      <c r="D553" s="86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60</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67"/>
      <c r="B554" s="862"/>
      <c r="C554" s="150"/>
      <c r="D554" s="86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67"/>
      <c r="B555" s="862"/>
      <c r="C555" s="150"/>
      <c r="D555" s="862"/>
      <c r="E555" s="140" t="s">
        <v>347</v>
      </c>
      <c r="F555" s="141"/>
      <c r="G555" s="102" t="s">
        <v>343</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344</v>
      </c>
      <c r="AF555" s="375"/>
      <c r="AG555" s="375"/>
      <c r="AH555" s="376"/>
      <c r="AI555" s="131" t="s">
        <v>324</v>
      </c>
      <c r="AJ555" s="131"/>
      <c r="AK555" s="131"/>
      <c r="AL555" s="132"/>
      <c r="AM555" s="131" t="s">
        <v>331</v>
      </c>
      <c r="AN555" s="131"/>
      <c r="AO555" s="131"/>
      <c r="AP555" s="132"/>
      <c r="AQ555" s="132" t="s">
        <v>320</v>
      </c>
      <c r="AR555" s="135"/>
      <c r="AS555" s="135"/>
      <c r="AT555" s="136"/>
      <c r="AU555" s="103" t="s">
        <v>261</v>
      </c>
      <c r="AV555" s="103"/>
      <c r="AW555" s="103"/>
      <c r="AX555" s="111"/>
    </row>
    <row r="556" spans="1:50" ht="18.75" hidden="1" customHeight="1" x14ac:dyDescent="0.15">
      <c r="A556" s="867"/>
      <c r="B556" s="862"/>
      <c r="C556" s="150"/>
      <c r="D556" s="86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321</v>
      </c>
      <c r="AH556" s="139"/>
      <c r="AI556" s="133"/>
      <c r="AJ556" s="133"/>
      <c r="AK556" s="133"/>
      <c r="AL556" s="134"/>
      <c r="AM556" s="133"/>
      <c r="AN556" s="133"/>
      <c r="AO556" s="133"/>
      <c r="AP556" s="134"/>
      <c r="AQ556" s="188"/>
      <c r="AR556" s="137"/>
      <c r="AS556" s="138" t="s">
        <v>321</v>
      </c>
      <c r="AT556" s="139"/>
      <c r="AU556" s="137"/>
      <c r="AV556" s="137"/>
      <c r="AW556" s="138" t="s">
        <v>308</v>
      </c>
      <c r="AX556" s="189"/>
    </row>
    <row r="557" spans="1:50" ht="22.5" hidden="1" customHeight="1" x14ac:dyDescent="0.15">
      <c r="A557" s="867"/>
      <c r="B557" s="862"/>
      <c r="C557" s="150"/>
      <c r="D557" s="86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67"/>
      <c r="B558" s="862"/>
      <c r="C558" s="150"/>
      <c r="D558" s="86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60</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67"/>
      <c r="B559" s="862"/>
      <c r="C559" s="150"/>
      <c r="D559" s="86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0" t="s">
        <v>16</v>
      </c>
      <c r="AC559" s="860"/>
      <c r="AD559" s="860"/>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67"/>
      <c r="B560" s="862"/>
      <c r="C560" s="150"/>
      <c r="D560" s="862"/>
      <c r="E560" s="140" t="s">
        <v>347</v>
      </c>
      <c r="F560" s="141"/>
      <c r="G560" s="102" t="s">
        <v>343</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344</v>
      </c>
      <c r="AF560" s="375"/>
      <c r="AG560" s="375"/>
      <c r="AH560" s="376"/>
      <c r="AI560" s="131" t="s">
        <v>324</v>
      </c>
      <c r="AJ560" s="131"/>
      <c r="AK560" s="131"/>
      <c r="AL560" s="132"/>
      <c r="AM560" s="131" t="s">
        <v>331</v>
      </c>
      <c r="AN560" s="131"/>
      <c r="AO560" s="131"/>
      <c r="AP560" s="132"/>
      <c r="AQ560" s="132" t="s">
        <v>320</v>
      </c>
      <c r="AR560" s="135"/>
      <c r="AS560" s="135"/>
      <c r="AT560" s="136"/>
      <c r="AU560" s="103" t="s">
        <v>261</v>
      </c>
      <c r="AV560" s="103"/>
      <c r="AW560" s="103"/>
      <c r="AX560" s="111"/>
    </row>
    <row r="561" spans="1:50" ht="18.75" hidden="1" customHeight="1" x14ac:dyDescent="0.15">
      <c r="A561" s="867"/>
      <c r="B561" s="862"/>
      <c r="C561" s="150"/>
      <c r="D561" s="86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321</v>
      </c>
      <c r="AH561" s="139"/>
      <c r="AI561" s="133"/>
      <c r="AJ561" s="133"/>
      <c r="AK561" s="133"/>
      <c r="AL561" s="134"/>
      <c r="AM561" s="133"/>
      <c r="AN561" s="133"/>
      <c r="AO561" s="133"/>
      <c r="AP561" s="134"/>
      <c r="AQ561" s="188"/>
      <c r="AR561" s="137"/>
      <c r="AS561" s="138" t="s">
        <v>321</v>
      </c>
      <c r="AT561" s="139"/>
      <c r="AU561" s="137"/>
      <c r="AV561" s="137"/>
      <c r="AW561" s="138" t="s">
        <v>308</v>
      </c>
      <c r="AX561" s="189"/>
    </row>
    <row r="562" spans="1:50" ht="22.5" hidden="1" customHeight="1" x14ac:dyDescent="0.15">
      <c r="A562" s="867"/>
      <c r="B562" s="862"/>
      <c r="C562" s="150"/>
      <c r="D562" s="86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67"/>
      <c r="B563" s="862"/>
      <c r="C563" s="150"/>
      <c r="D563" s="86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60</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67"/>
      <c r="B564" s="862"/>
      <c r="C564" s="150"/>
      <c r="D564" s="86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67"/>
      <c r="B565" s="862"/>
      <c r="C565" s="150"/>
      <c r="D565" s="862"/>
      <c r="E565" s="140" t="s">
        <v>347</v>
      </c>
      <c r="F565" s="141"/>
      <c r="G565" s="102" t="s">
        <v>343</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344</v>
      </c>
      <c r="AF565" s="375"/>
      <c r="AG565" s="375"/>
      <c r="AH565" s="376"/>
      <c r="AI565" s="131" t="s">
        <v>324</v>
      </c>
      <c r="AJ565" s="131"/>
      <c r="AK565" s="131"/>
      <c r="AL565" s="132"/>
      <c r="AM565" s="131" t="s">
        <v>331</v>
      </c>
      <c r="AN565" s="131"/>
      <c r="AO565" s="131"/>
      <c r="AP565" s="132"/>
      <c r="AQ565" s="132" t="s">
        <v>320</v>
      </c>
      <c r="AR565" s="135"/>
      <c r="AS565" s="135"/>
      <c r="AT565" s="136"/>
      <c r="AU565" s="103" t="s">
        <v>261</v>
      </c>
      <c r="AV565" s="103"/>
      <c r="AW565" s="103"/>
      <c r="AX565" s="111"/>
    </row>
    <row r="566" spans="1:50" ht="18.75" hidden="1" customHeight="1" x14ac:dyDescent="0.15">
      <c r="A566" s="867"/>
      <c r="B566" s="862"/>
      <c r="C566" s="150"/>
      <c r="D566" s="86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321</v>
      </c>
      <c r="AH566" s="139"/>
      <c r="AI566" s="133"/>
      <c r="AJ566" s="133"/>
      <c r="AK566" s="133"/>
      <c r="AL566" s="134"/>
      <c r="AM566" s="133"/>
      <c r="AN566" s="133"/>
      <c r="AO566" s="133"/>
      <c r="AP566" s="134"/>
      <c r="AQ566" s="188"/>
      <c r="AR566" s="137"/>
      <c r="AS566" s="138" t="s">
        <v>321</v>
      </c>
      <c r="AT566" s="139"/>
      <c r="AU566" s="137"/>
      <c r="AV566" s="137"/>
      <c r="AW566" s="138" t="s">
        <v>308</v>
      </c>
      <c r="AX566" s="189"/>
    </row>
    <row r="567" spans="1:50" ht="22.5" hidden="1" customHeight="1" x14ac:dyDescent="0.15">
      <c r="A567" s="867"/>
      <c r="B567" s="862"/>
      <c r="C567" s="150"/>
      <c r="D567" s="86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67"/>
      <c r="B568" s="862"/>
      <c r="C568" s="150"/>
      <c r="D568" s="86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60</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67"/>
      <c r="B569" s="862"/>
      <c r="C569" s="150"/>
      <c r="D569" s="86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67"/>
      <c r="B570" s="862"/>
      <c r="C570" s="150"/>
      <c r="D570" s="862"/>
      <c r="E570" s="108" t="s">
        <v>368</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7"/>
      <c r="B571" s="862"/>
      <c r="C571" s="150"/>
      <c r="D571" s="86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7"/>
      <c r="B572" s="862"/>
      <c r="C572" s="150"/>
      <c r="D572" s="86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7"/>
      <c r="B573" s="862"/>
      <c r="C573" s="150"/>
      <c r="D573" s="862"/>
      <c r="E573" s="172" t="s">
        <v>319</v>
      </c>
      <c r="F573" s="177"/>
      <c r="G573" s="784" t="s">
        <v>359</v>
      </c>
      <c r="H573" s="146"/>
      <c r="I573" s="146"/>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1"/>
    </row>
    <row r="574" spans="1:50" ht="18.75" hidden="1" customHeight="1" x14ac:dyDescent="0.15">
      <c r="A574" s="867"/>
      <c r="B574" s="862"/>
      <c r="C574" s="150"/>
      <c r="D574" s="862"/>
      <c r="E574" s="140" t="s">
        <v>346</v>
      </c>
      <c r="F574" s="141"/>
      <c r="G574" s="102" t="s">
        <v>342</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344</v>
      </c>
      <c r="AF574" s="375"/>
      <c r="AG574" s="375"/>
      <c r="AH574" s="376"/>
      <c r="AI574" s="131" t="s">
        <v>324</v>
      </c>
      <c r="AJ574" s="131"/>
      <c r="AK574" s="131"/>
      <c r="AL574" s="132"/>
      <c r="AM574" s="131" t="s">
        <v>331</v>
      </c>
      <c r="AN574" s="131"/>
      <c r="AO574" s="131"/>
      <c r="AP574" s="132"/>
      <c r="AQ574" s="132" t="s">
        <v>320</v>
      </c>
      <c r="AR574" s="135"/>
      <c r="AS574" s="135"/>
      <c r="AT574" s="136"/>
      <c r="AU574" s="103" t="s">
        <v>261</v>
      </c>
      <c r="AV574" s="103"/>
      <c r="AW574" s="103"/>
      <c r="AX574" s="111"/>
    </row>
    <row r="575" spans="1:50" ht="18.75" hidden="1" customHeight="1" x14ac:dyDescent="0.15">
      <c r="A575" s="867"/>
      <c r="B575" s="862"/>
      <c r="C575" s="150"/>
      <c r="D575" s="86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321</v>
      </c>
      <c r="AH575" s="139"/>
      <c r="AI575" s="133"/>
      <c r="AJ575" s="133"/>
      <c r="AK575" s="133"/>
      <c r="AL575" s="134"/>
      <c r="AM575" s="133"/>
      <c r="AN575" s="133"/>
      <c r="AO575" s="133"/>
      <c r="AP575" s="134"/>
      <c r="AQ575" s="188"/>
      <c r="AR575" s="137"/>
      <c r="AS575" s="138" t="s">
        <v>321</v>
      </c>
      <c r="AT575" s="139"/>
      <c r="AU575" s="137"/>
      <c r="AV575" s="137"/>
      <c r="AW575" s="138" t="s">
        <v>308</v>
      </c>
      <c r="AX575" s="189"/>
    </row>
    <row r="576" spans="1:50" ht="22.5" hidden="1" customHeight="1" x14ac:dyDescent="0.15">
      <c r="A576" s="867"/>
      <c r="B576" s="862"/>
      <c r="C576" s="150"/>
      <c r="D576" s="86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67"/>
      <c r="B577" s="862"/>
      <c r="C577" s="150"/>
      <c r="D577" s="86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60</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67"/>
      <c r="B578" s="862"/>
      <c r="C578" s="150"/>
      <c r="D578" s="86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67"/>
      <c r="B579" s="862"/>
      <c r="C579" s="150"/>
      <c r="D579" s="862"/>
      <c r="E579" s="140" t="s">
        <v>346</v>
      </c>
      <c r="F579" s="141"/>
      <c r="G579" s="102" t="s">
        <v>342</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344</v>
      </c>
      <c r="AF579" s="375"/>
      <c r="AG579" s="375"/>
      <c r="AH579" s="376"/>
      <c r="AI579" s="131" t="s">
        <v>324</v>
      </c>
      <c r="AJ579" s="131"/>
      <c r="AK579" s="131"/>
      <c r="AL579" s="132"/>
      <c r="AM579" s="131" t="s">
        <v>331</v>
      </c>
      <c r="AN579" s="131"/>
      <c r="AO579" s="131"/>
      <c r="AP579" s="132"/>
      <c r="AQ579" s="132" t="s">
        <v>320</v>
      </c>
      <c r="AR579" s="135"/>
      <c r="AS579" s="135"/>
      <c r="AT579" s="136"/>
      <c r="AU579" s="103" t="s">
        <v>261</v>
      </c>
      <c r="AV579" s="103"/>
      <c r="AW579" s="103"/>
      <c r="AX579" s="111"/>
    </row>
    <row r="580" spans="1:50" ht="18.75" hidden="1" customHeight="1" x14ac:dyDescent="0.15">
      <c r="A580" s="867"/>
      <c r="B580" s="862"/>
      <c r="C580" s="150"/>
      <c r="D580" s="86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321</v>
      </c>
      <c r="AH580" s="139"/>
      <c r="AI580" s="133"/>
      <c r="AJ580" s="133"/>
      <c r="AK580" s="133"/>
      <c r="AL580" s="134"/>
      <c r="AM580" s="133"/>
      <c r="AN580" s="133"/>
      <c r="AO580" s="133"/>
      <c r="AP580" s="134"/>
      <c r="AQ580" s="188"/>
      <c r="AR580" s="137"/>
      <c r="AS580" s="138" t="s">
        <v>321</v>
      </c>
      <c r="AT580" s="139"/>
      <c r="AU580" s="137"/>
      <c r="AV580" s="137"/>
      <c r="AW580" s="138" t="s">
        <v>308</v>
      </c>
      <c r="AX580" s="189"/>
    </row>
    <row r="581" spans="1:50" ht="22.5" hidden="1" customHeight="1" x14ac:dyDescent="0.15">
      <c r="A581" s="867"/>
      <c r="B581" s="862"/>
      <c r="C581" s="150"/>
      <c r="D581" s="86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67"/>
      <c r="B582" s="862"/>
      <c r="C582" s="150"/>
      <c r="D582" s="86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60</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67"/>
      <c r="B583" s="862"/>
      <c r="C583" s="150"/>
      <c r="D583" s="86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67"/>
      <c r="B584" s="862"/>
      <c r="C584" s="150"/>
      <c r="D584" s="862"/>
      <c r="E584" s="140" t="s">
        <v>346</v>
      </c>
      <c r="F584" s="141"/>
      <c r="G584" s="102" t="s">
        <v>342</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344</v>
      </c>
      <c r="AF584" s="375"/>
      <c r="AG584" s="375"/>
      <c r="AH584" s="376"/>
      <c r="AI584" s="131" t="s">
        <v>324</v>
      </c>
      <c r="AJ584" s="131"/>
      <c r="AK584" s="131"/>
      <c r="AL584" s="132"/>
      <c r="AM584" s="131" t="s">
        <v>331</v>
      </c>
      <c r="AN584" s="131"/>
      <c r="AO584" s="131"/>
      <c r="AP584" s="132"/>
      <c r="AQ584" s="132" t="s">
        <v>320</v>
      </c>
      <c r="AR584" s="135"/>
      <c r="AS584" s="135"/>
      <c r="AT584" s="136"/>
      <c r="AU584" s="103" t="s">
        <v>261</v>
      </c>
      <c r="AV584" s="103"/>
      <c r="AW584" s="103"/>
      <c r="AX584" s="111"/>
    </row>
    <row r="585" spans="1:50" ht="18.75" hidden="1" customHeight="1" x14ac:dyDescent="0.15">
      <c r="A585" s="867"/>
      <c r="B585" s="862"/>
      <c r="C585" s="150"/>
      <c r="D585" s="86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321</v>
      </c>
      <c r="AH585" s="139"/>
      <c r="AI585" s="133"/>
      <c r="AJ585" s="133"/>
      <c r="AK585" s="133"/>
      <c r="AL585" s="134"/>
      <c r="AM585" s="133"/>
      <c r="AN585" s="133"/>
      <c r="AO585" s="133"/>
      <c r="AP585" s="134"/>
      <c r="AQ585" s="188"/>
      <c r="AR585" s="137"/>
      <c r="AS585" s="138" t="s">
        <v>321</v>
      </c>
      <c r="AT585" s="139"/>
      <c r="AU585" s="137"/>
      <c r="AV585" s="137"/>
      <c r="AW585" s="138" t="s">
        <v>308</v>
      </c>
      <c r="AX585" s="189"/>
    </row>
    <row r="586" spans="1:50" ht="22.5" hidden="1" customHeight="1" x14ac:dyDescent="0.15">
      <c r="A586" s="867"/>
      <c r="B586" s="862"/>
      <c r="C586" s="150"/>
      <c r="D586" s="86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67"/>
      <c r="B587" s="862"/>
      <c r="C587" s="150"/>
      <c r="D587" s="86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60</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67"/>
      <c r="B588" s="862"/>
      <c r="C588" s="150"/>
      <c r="D588" s="86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67"/>
      <c r="B589" s="862"/>
      <c r="C589" s="150"/>
      <c r="D589" s="862"/>
      <c r="E589" s="140" t="s">
        <v>346</v>
      </c>
      <c r="F589" s="141"/>
      <c r="G589" s="102" t="s">
        <v>342</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344</v>
      </c>
      <c r="AF589" s="375"/>
      <c r="AG589" s="375"/>
      <c r="AH589" s="376"/>
      <c r="AI589" s="131" t="s">
        <v>324</v>
      </c>
      <c r="AJ589" s="131"/>
      <c r="AK589" s="131"/>
      <c r="AL589" s="132"/>
      <c r="AM589" s="131" t="s">
        <v>331</v>
      </c>
      <c r="AN589" s="131"/>
      <c r="AO589" s="131"/>
      <c r="AP589" s="132"/>
      <c r="AQ589" s="132" t="s">
        <v>320</v>
      </c>
      <c r="AR589" s="135"/>
      <c r="AS589" s="135"/>
      <c r="AT589" s="136"/>
      <c r="AU589" s="103" t="s">
        <v>261</v>
      </c>
      <c r="AV589" s="103"/>
      <c r="AW589" s="103"/>
      <c r="AX589" s="111"/>
    </row>
    <row r="590" spans="1:50" ht="18.75" hidden="1" customHeight="1" x14ac:dyDescent="0.15">
      <c r="A590" s="867"/>
      <c r="B590" s="862"/>
      <c r="C590" s="150"/>
      <c r="D590" s="86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321</v>
      </c>
      <c r="AH590" s="139"/>
      <c r="AI590" s="133"/>
      <c r="AJ590" s="133"/>
      <c r="AK590" s="133"/>
      <c r="AL590" s="134"/>
      <c r="AM590" s="133"/>
      <c r="AN590" s="133"/>
      <c r="AO590" s="133"/>
      <c r="AP590" s="134"/>
      <c r="AQ590" s="188"/>
      <c r="AR590" s="137"/>
      <c r="AS590" s="138" t="s">
        <v>321</v>
      </c>
      <c r="AT590" s="139"/>
      <c r="AU590" s="137"/>
      <c r="AV590" s="137"/>
      <c r="AW590" s="138" t="s">
        <v>308</v>
      </c>
      <c r="AX590" s="189"/>
    </row>
    <row r="591" spans="1:50" ht="22.5" hidden="1" customHeight="1" x14ac:dyDescent="0.15">
      <c r="A591" s="867"/>
      <c r="B591" s="862"/>
      <c r="C591" s="150"/>
      <c r="D591" s="86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67"/>
      <c r="B592" s="862"/>
      <c r="C592" s="150"/>
      <c r="D592" s="86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60</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67"/>
      <c r="B593" s="862"/>
      <c r="C593" s="150"/>
      <c r="D593" s="86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67"/>
      <c r="B594" s="862"/>
      <c r="C594" s="150"/>
      <c r="D594" s="862"/>
      <c r="E594" s="140" t="s">
        <v>346</v>
      </c>
      <c r="F594" s="141"/>
      <c r="G594" s="102" t="s">
        <v>342</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344</v>
      </c>
      <c r="AF594" s="375"/>
      <c r="AG594" s="375"/>
      <c r="AH594" s="376"/>
      <c r="AI594" s="131" t="s">
        <v>324</v>
      </c>
      <c r="AJ594" s="131"/>
      <c r="AK594" s="131"/>
      <c r="AL594" s="132"/>
      <c r="AM594" s="131" t="s">
        <v>331</v>
      </c>
      <c r="AN594" s="131"/>
      <c r="AO594" s="131"/>
      <c r="AP594" s="132"/>
      <c r="AQ594" s="132" t="s">
        <v>320</v>
      </c>
      <c r="AR594" s="135"/>
      <c r="AS594" s="135"/>
      <c r="AT594" s="136"/>
      <c r="AU594" s="103" t="s">
        <v>261</v>
      </c>
      <c r="AV594" s="103"/>
      <c r="AW594" s="103"/>
      <c r="AX594" s="111"/>
    </row>
    <row r="595" spans="1:50" ht="18.75" hidden="1" customHeight="1" x14ac:dyDescent="0.15">
      <c r="A595" s="867"/>
      <c r="B595" s="862"/>
      <c r="C595" s="150"/>
      <c r="D595" s="86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321</v>
      </c>
      <c r="AH595" s="139"/>
      <c r="AI595" s="133"/>
      <c r="AJ595" s="133"/>
      <c r="AK595" s="133"/>
      <c r="AL595" s="134"/>
      <c r="AM595" s="133"/>
      <c r="AN595" s="133"/>
      <c r="AO595" s="133"/>
      <c r="AP595" s="134"/>
      <c r="AQ595" s="188"/>
      <c r="AR595" s="137"/>
      <c r="AS595" s="138" t="s">
        <v>321</v>
      </c>
      <c r="AT595" s="139"/>
      <c r="AU595" s="137"/>
      <c r="AV595" s="137"/>
      <c r="AW595" s="138" t="s">
        <v>308</v>
      </c>
      <c r="AX595" s="189"/>
    </row>
    <row r="596" spans="1:50" ht="22.5" hidden="1" customHeight="1" x14ac:dyDescent="0.15">
      <c r="A596" s="867"/>
      <c r="B596" s="862"/>
      <c r="C596" s="150"/>
      <c r="D596" s="86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67"/>
      <c r="B597" s="862"/>
      <c r="C597" s="150"/>
      <c r="D597" s="86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60</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67"/>
      <c r="B598" s="862"/>
      <c r="C598" s="150"/>
      <c r="D598" s="86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0" t="s">
        <v>16</v>
      </c>
      <c r="AC598" s="860"/>
      <c r="AD598" s="860"/>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67"/>
      <c r="B599" s="862"/>
      <c r="C599" s="150"/>
      <c r="D599" s="862"/>
      <c r="E599" s="140" t="s">
        <v>347</v>
      </c>
      <c r="F599" s="141"/>
      <c r="G599" s="102" t="s">
        <v>343</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344</v>
      </c>
      <c r="AF599" s="375"/>
      <c r="AG599" s="375"/>
      <c r="AH599" s="376"/>
      <c r="AI599" s="131" t="s">
        <v>324</v>
      </c>
      <c r="AJ599" s="131"/>
      <c r="AK599" s="131"/>
      <c r="AL599" s="132"/>
      <c r="AM599" s="131" t="s">
        <v>331</v>
      </c>
      <c r="AN599" s="131"/>
      <c r="AO599" s="131"/>
      <c r="AP599" s="132"/>
      <c r="AQ599" s="132" t="s">
        <v>320</v>
      </c>
      <c r="AR599" s="135"/>
      <c r="AS599" s="135"/>
      <c r="AT599" s="136"/>
      <c r="AU599" s="103" t="s">
        <v>261</v>
      </c>
      <c r="AV599" s="103"/>
      <c r="AW599" s="103"/>
      <c r="AX599" s="111"/>
    </row>
    <row r="600" spans="1:50" ht="18.75" hidden="1" customHeight="1" x14ac:dyDescent="0.15">
      <c r="A600" s="867"/>
      <c r="B600" s="862"/>
      <c r="C600" s="150"/>
      <c r="D600" s="86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321</v>
      </c>
      <c r="AH600" s="139"/>
      <c r="AI600" s="133"/>
      <c r="AJ600" s="133"/>
      <c r="AK600" s="133"/>
      <c r="AL600" s="134"/>
      <c r="AM600" s="133"/>
      <c r="AN600" s="133"/>
      <c r="AO600" s="133"/>
      <c r="AP600" s="134"/>
      <c r="AQ600" s="188"/>
      <c r="AR600" s="137"/>
      <c r="AS600" s="138" t="s">
        <v>321</v>
      </c>
      <c r="AT600" s="139"/>
      <c r="AU600" s="137"/>
      <c r="AV600" s="137"/>
      <c r="AW600" s="138" t="s">
        <v>308</v>
      </c>
      <c r="AX600" s="189"/>
    </row>
    <row r="601" spans="1:50" ht="22.5" hidden="1" customHeight="1" x14ac:dyDescent="0.15">
      <c r="A601" s="867"/>
      <c r="B601" s="862"/>
      <c r="C601" s="150"/>
      <c r="D601" s="86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67"/>
      <c r="B602" s="862"/>
      <c r="C602" s="150"/>
      <c r="D602" s="86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60</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67"/>
      <c r="B603" s="862"/>
      <c r="C603" s="150"/>
      <c r="D603" s="86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67"/>
      <c r="B604" s="862"/>
      <c r="C604" s="150"/>
      <c r="D604" s="862"/>
      <c r="E604" s="140" t="s">
        <v>347</v>
      </c>
      <c r="F604" s="141"/>
      <c r="G604" s="102" t="s">
        <v>343</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344</v>
      </c>
      <c r="AF604" s="375"/>
      <c r="AG604" s="375"/>
      <c r="AH604" s="376"/>
      <c r="AI604" s="131" t="s">
        <v>324</v>
      </c>
      <c r="AJ604" s="131"/>
      <c r="AK604" s="131"/>
      <c r="AL604" s="132"/>
      <c r="AM604" s="131" t="s">
        <v>331</v>
      </c>
      <c r="AN604" s="131"/>
      <c r="AO604" s="131"/>
      <c r="AP604" s="132"/>
      <c r="AQ604" s="132" t="s">
        <v>320</v>
      </c>
      <c r="AR604" s="135"/>
      <c r="AS604" s="135"/>
      <c r="AT604" s="136"/>
      <c r="AU604" s="103" t="s">
        <v>261</v>
      </c>
      <c r="AV604" s="103"/>
      <c r="AW604" s="103"/>
      <c r="AX604" s="111"/>
    </row>
    <row r="605" spans="1:50" ht="18.75" hidden="1" customHeight="1" x14ac:dyDescent="0.15">
      <c r="A605" s="867"/>
      <c r="B605" s="862"/>
      <c r="C605" s="150"/>
      <c r="D605" s="86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321</v>
      </c>
      <c r="AH605" s="139"/>
      <c r="AI605" s="133"/>
      <c r="AJ605" s="133"/>
      <c r="AK605" s="133"/>
      <c r="AL605" s="134"/>
      <c r="AM605" s="133"/>
      <c r="AN605" s="133"/>
      <c r="AO605" s="133"/>
      <c r="AP605" s="134"/>
      <c r="AQ605" s="188"/>
      <c r="AR605" s="137"/>
      <c r="AS605" s="138" t="s">
        <v>321</v>
      </c>
      <c r="AT605" s="139"/>
      <c r="AU605" s="137"/>
      <c r="AV605" s="137"/>
      <c r="AW605" s="138" t="s">
        <v>308</v>
      </c>
      <c r="AX605" s="189"/>
    </row>
    <row r="606" spans="1:50" ht="22.5" hidden="1" customHeight="1" x14ac:dyDescent="0.15">
      <c r="A606" s="867"/>
      <c r="B606" s="862"/>
      <c r="C606" s="150"/>
      <c r="D606" s="86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67"/>
      <c r="B607" s="862"/>
      <c r="C607" s="150"/>
      <c r="D607" s="86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60</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67"/>
      <c r="B608" s="862"/>
      <c r="C608" s="150"/>
      <c r="D608" s="86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67"/>
      <c r="B609" s="862"/>
      <c r="C609" s="150"/>
      <c r="D609" s="862"/>
      <c r="E609" s="140" t="s">
        <v>347</v>
      </c>
      <c r="F609" s="141"/>
      <c r="G609" s="102" t="s">
        <v>343</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344</v>
      </c>
      <c r="AF609" s="375"/>
      <c r="AG609" s="375"/>
      <c r="AH609" s="376"/>
      <c r="AI609" s="131" t="s">
        <v>324</v>
      </c>
      <c r="AJ609" s="131"/>
      <c r="AK609" s="131"/>
      <c r="AL609" s="132"/>
      <c r="AM609" s="131" t="s">
        <v>331</v>
      </c>
      <c r="AN609" s="131"/>
      <c r="AO609" s="131"/>
      <c r="AP609" s="132"/>
      <c r="AQ609" s="132" t="s">
        <v>320</v>
      </c>
      <c r="AR609" s="135"/>
      <c r="AS609" s="135"/>
      <c r="AT609" s="136"/>
      <c r="AU609" s="103" t="s">
        <v>261</v>
      </c>
      <c r="AV609" s="103"/>
      <c r="AW609" s="103"/>
      <c r="AX609" s="111"/>
    </row>
    <row r="610" spans="1:50" ht="18.75" hidden="1" customHeight="1" x14ac:dyDescent="0.15">
      <c r="A610" s="867"/>
      <c r="B610" s="862"/>
      <c r="C610" s="150"/>
      <c r="D610" s="86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321</v>
      </c>
      <c r="AH610" s="139"/>
      <c r="AI610" s="133"/>
      <c r="AJ610" s="133"/>
      <c r="AK610" s="133"/>
      <c r="AL610" s="134"/>
      <c r="AM610" s="133"/>
      <c r="AN610" s="133"/>
      <c r="AO610" s="133"/>
      <c r="AP610" s="134"/>
      <c r="AQ610" s="188"/>
      <c r="AR610" s="137"/>
      <c r="AS610" s="138" t="s">
        <v>321</v>
      </c>
      <c r="AT610" s="139"/>
      <c r="AU610" s="137"/>
      <c r="AV610" s="137"/>
      <c r="AW610" s="138" t="s">
        <v>308</v>
      </c>
      <c r="AX610" s="189"/>
    </row>
    <row r="611" spans="1:50" ht="22.5" hidden="1" customHeight="1" x14ac:dyDescent="0.15">
      <c r="A611" s="867"/>
      <c r="B611" s="862"/>
      <c r="C611" s="150"/>
      <c r="D611" s="86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67"/>
      <c r="B612" s="862"/>
      <c r="C612" s="150"/>
      <c r="D612" s="86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60</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67"/>
      <c r="B613" s="862"/>
      <c r="C613" s="150"/>
      <c r="D613" s="86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67"/>
      <c r="B614" s="862"/>
      <c r="C614" s="150"/>
      <c r="D614" s="862"/>
      <c r="E614" s="140" t="s">
        <v>347</v>
      </c>
      <c r="F614" s="141"/>
      <c r="G614" s="102" t="s">
        <v>343</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344</v>
      </c>
      <c r="AF614" s="375"/>
      <c r="AG614" s="375"/>
      <c r="AH614" s="376"/>
      <c r="AI614" s="131" t="s">
        <v>324</v>
      </c>
      <c r="AJ614" s="131"/>
      <c r="AK614" s="131"/>
      <c r="AL614" s="132"/>
      <c r="AM614" s="131" t="s">
        <v>331</v>
      </c>
      <c r="AN614" s="131"/>
      <c r="AO614" s="131"/>
      <c r="AP614" s="132"/>
      <c r="AQ614" s="132" t="s">
        <v>320</v>
      </c>
      <c r="AR614" s="135"/>
      <c r="AS614" s="135"/>
      <c r="AT614" s="136"/>
      <c r="AU614" s="103" t="s">
        <v>261</v>
      </c>
      <c r="AV614" s="103"/>
      <c r="AW614" s="103"/>
      <c r="AX614" s="111"/>
    </row>
    <row r="615" spans="1:50" ht="18.75" hidden="1" customHeight="1" x14ac:dyDescent="0.15">
      <c r="A615" s="867"/>
      <c r="B615" s="862"/>
      <c r="C615" s="150"/>
      <c r="D615" s="86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321</v>
      </c>
      <c r="AH615" s="139"/>
      <c r="AI615" s="133"/>
      <c r="AJ615" s="133"/>
      <c r="AK615" s="133"/>
      <c r="AL615" s="134"/>
      <c r="AM615" s="133"/>
      <c r="AN615" s="133"/>
      <c r="AO615" s="133"/>
      <c r="AP615" s="134"/>
      <c r="AQ615" s="188"/>
      <c r="AR615" s="137"/>
      <c r="AS615" s="138" t="s">
        <v>321</v>
      </c>
      <c r="AT615" s="139"/>
      <c r="AU615" s="137"/>
      <c r="AV615" s="137"/>
      <c r="AW615" s="138" t="s">
        <v>308</v>
      </c>
      <c r="AX615" s="189"/>
    </row>
    <row r="616" spans="1:50" ht="22.5" hidden="1" customHeight="1" x14ac:dyDescent="0.15">
      <c r="A616" s="867"/>
      <c r="B616" s="862"/>
      <c r="C616" s="150"/>
      <c r="D616" s="86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67"/>
      <c r="B617" s="862"/>
      <c r="C617" s="150"/>
      <c r="D617" s="86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60</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67"/>
      <c r="B618" s="862"/>
      <c r="C618" s="150"/>
      <c r="D618" s="86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67"/>
      <c r="B619" s="862"/>
      <c r="C619" s="150"/>
      <c r="D619" s="862"/>
      <c r="E619" s="140" t="s">
        <v>347</v>
      </c>
      <c r="F619" s="141"/>
      <c r="G619" s="102" t="s">
        <v>343</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344</v>
      </c>
      <c r="AF619" s="375"/>
      <c r="AG619" s="375"/>
      <c r="AH619" s="376"/>
      <c r="AI619" s="131" t="s">
        <v>324</v>
      </c>
      <c r="AJ619" s="131"/>
      <c r="AK619" s="131"/>
      <c r="AL619" s="132"/>
      <c r="AM619" s="131" t="s">
        <v>331</v>
      </c>
      <c r="AN619" s="131"/>
      <c r="AO619" s="131"/>
      <c r="AP619" s="132"/>
      <c r="AQ619" s="132" t="s">
        <v>320</v>
      </c>
      <c r="AR619" s="135"/>
      <c r="AS619" s="135"/>
      <c r="AT619" s="136"/>
      <c r="AU619" s="103" t="s">
        <v>261</v>
      </c>
      <c r="AV619" s="103"/>
      <c r="AW619" s="103"/>
      <c r="AX619" s="111"/>
    </row>
    <row r="620" spans="1:50" ht="18.75" hidden="1" customHeight="1" x14ac:dyDescent="0.15">
      <c r="A620" s="867"/>
      <c r="B620" s="862"/>
      <c r="C620" s="150"/>
      <c r="D620" s="86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321</v>
      </c>
      <c r="AH620" s="139"/>
      <c r="AI620" s="133"/>
      <c r="AJ620" s="133"/>
      <c r="AK620" s="133"/>
      <c r="AL620" s="134"/>
      <c r="AM620" s="133"/>
      <c r="AN620" s="133"/>
      <c r="AO620" s="133"/>
      <c r="AP620" s="134"/>
      <c r="AQ620" s="188"/>
      <c r="AR620" s="137"/>
      <c r="AS620" s="138" t="s">
        <v>321</v>
      </c>
      <c r="AT620" s="139"/>
      <c r="AU620" s="137"/>
      <c r="AV620" s="137"/>
      <c r="AW620" s="138" t="s">
        <v>308</v>
      </c>
      <c r="AX620" s="189"/>
    </row>
    <row r="621" spans="1:50" ht="22.5" hidden="1" customHeight="1" x14ac:dyDescent="0.15">
      <c r="A621" s="867"/>
      <c r="B621" s="862"/>
      <c r="C621" s="150"/>
      <c r="D621" s="86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67"/>
      <c r="B622" s="862"/>
      <c r="C622" s="150"/>
      <c r="D622" s="86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60</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67"/>
      <c r="B623" s="862"/>
      <c r="C623" s="150"/>
      <c r="D623" s="86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67"/>
      <c r="B624" s="862"/>
      <c r="C624" s="150"/>
      <c r="D624" s="862"/>
      <c r="E624" s="108" t="s">
        <v>368</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7"/>
      <c r="B625" s="862"/>
      <c r="C625" s="150"/>
      <c r="D625" s="86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7"/>
      <c r="B626" s="862"/>
      <c r="C626" s="150"/>
      <c r="D626" s="86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7"/>
      <c r="B627" s="862"/>
      <c r="C627" s="150"/>
      <c r="D627" s="862"/>
      <c r="E627" s="172" t="s">
        <v>319</v>
      </c>
      <c r="F627" s="177"/>
      <c r="G627" s="784" t="s">
        <v>359</v>
      </c>
      <c r="H627" s="146"/>
      <c r="I627" s="146"/>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1"/>
    </row>
    <row r="628" spans="1:50" ht="18.75" hidden="1" customHeight="1" x14ac:dyDescent="0.15">
      <c r="A628" s="867"/>
      <c r="B628" s="862"/>
      <c r="C628" s="150"/>
      <c r="D628" s="862"/>
      <c r="E628" s="140" t="s">
        <v>346</v>
      </c>
      <c r="F628" s="141"/>
      <c r="G628" s="102" t="s">
        <v>342</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344</v>
      </c>
      <c r="AF628" s="375"/>
      <c r="AG628" s="375"/>
      <c r="AH628" s="376"/>
      <c r="AI628" s="131" t="s">
        <v>324</v>
      </c>
      <c r="AJ628" s="131"/>
      <c r="AK628" s="131"/>
      <c r="AL628" s="132"/>
      <c r="AM628" s="131" t="s">
        <v>331</v>
      </c>
      <c r="AN628" s="131"/>
      <c r="AO628" s="131"/>
      <c r="AP628" s="132"/>
      <c r="AQ628" s="132" t="s">
        <v>320</v>
      </c>
      <c r="AR628" s="135"/>
      <c r="AS628" s="135"/>
      <c r="AT628" s="136"/>
      <c r="AU628" s="103" t="s">
        <v>261</v>
      </c>
      <c r="AV628" s="103"/>
      <c r="AW628" s="103"/>
      <c r="AX628" s="111"/>
    </row>
    <row r="629" spans="1:50" ht="18.75" hidden="1" customHeight="1" x14ac:dyDescent="0.15">
      <c r="A629" s="867"/>
      <c r="B629" s="862"/>
      <c r="C629" s="150"/>
      <c r="D629" s="86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321</v>
      </c>
      <c r="AH629" s="139"/>
      <c r="AI629" s="133"/>
      <c r="AJ629" s="133"/>
      <c r="AK629" s="133"/>
      <c r="AL629" s="134"/>
      <c r="AM629" s="133"/>
      <c r="AN629" s="133"/>
      <c r="AO629" s="133"/>
      <c r="AP629" s="134"/>
      <c r="AQ629" s="188"/>
      <c r="AR629" s="137"/>
      <c r="AS629" s="138" t="s">
        <v>321</v>
      </c>
      <c r="AT629" s="139"/>
      <c r="AU629" s="137"/>
      <c r="AV629" s="137"/>
      <c r="AW629" s="138" t="s">
        <v>308</v>
      </c>
      <c r="AX629" s="189"/>
    </row>
    <row r="630" spans="1:50" ht="22.5" hidden="1" customHeight="1" x14ac:dyDescent="0.15">
      <c r="A630" s="867"/>
      <c r="B630" s="862"/>
      <c r="C630" s="150"/>
      <c r="D630" s="86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67"/>
      <c r="B631" s="862"/>
      <c r="C631" s="150"/>
      <c r="D631" s="86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60</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67"/>
      <c r="B632" s="862"/>
      <c r="C632" s="150"/>
      <c r="D632" s="86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67"/>
      <c r="B633" s="862"/>
      <c r="C633" s="150"/>
      <c r="D633" s="862"/>
      <c r="E633" s="140" t="s">
        <v>346</v>
      </c>
      <c r="F633" s="141"/>
      <c r="G633" s="102" t="s">
        <v>342</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344</v>
      </c>
      <c r="AF633" s="375"/>
      <c r="AG633" s="375"/>
      <c r="AH633" s="376"/>
      <c r="AI633" s="131" t="s">
        <v>324</v>
      </c>
      <c r="AJ633" s="131"/>
      <c r="AK633" s="131"/>
      <c r="AL633" s="132"/>
      <c r="AM633" s="131" t="s">
        <v>331</v>
      </c>
      <c r="AN633" s="131"/>
      <c r="AO633" s="131"/>
      <c r="AP633" s="132"/>
      <c r="AQ633" s="132" t="s">
        <v>320</v>
      </c>
      <c r="AR633" s="135"/>
      <c r="AS633" s="135"/>
      <c r="AT633" s="136"/>
      <c r="AU633" s="103" t="s">
        <v>261</v>
      </c>
      <c r="AV633" s="103"/>
      <c r="AW633" s="103"/>
      <c r="AX633" s="111"/>
    </row>
    <row r="634" spans="1:50" ht="18.75" hidden="1" customHeight="1" x14ac:dyDescent="0.15">
      <c r="A634" s="867"/>
      <c r="B634" s="862"/>
      <c r="C634" s="150"/>
      <c r="D634" s="86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321</v>
      </c>
      <c r="AH634" s="139"/>
      <c r="AI634" s="133"/>
      <c r="AJ634" s="133"/>
      <c r="AK634" s="133"/>
      <c r="AL634" s="134"/>
      <c r="AM634" s="133"/>
      <c r="AN634" s="133"/>
      <c r="AO634" s="133"/>
      <c r="AP634" s="134"/>
      <c r="AQ634" s="188"/>
      <c r="AR634" s="137"/>
      <c r="AS634" s="138" t="s">
        <v>321</v>
      </c>
      <c r="AT634" s="139"/>
      <c r="AU634" s="137"/>
      <c r="AV634" s="137"/>
      <c r="AW634" s="138" t="s">
        <v>308</v>
      </c>
      <c r="AX634" s="189"/>
    </row>
    <row r="635" spans="1:50" ht="22.5" hidden="1" customHeight="1" x14ac:dyDescent="0.15">
      <c r="A635" s="867"/>
      <c r="B635" s="862"/>
      <c r="C635" s="150"/>
      <c r="D635" s="86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67"/>
      <c r="B636" s="862"/>
      <c r="C636" s="150"/>
      <c r="D636" s="86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60</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67"/>
      <c r="B637" s="862"/>
      <c r="C637" s="150"/>
      <c r="D637" s="86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0" t="s">
        <v>16</v>
      </c>
      <c r="AC637" s="860"/>
      <c r="AD637" s="860"/>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67"/>
      <c r="B638" s="862"/>
      <c r="C638" s="150"/>
      <c r="D638" s="862"/>
      <c r="E638" s="140" t="s">
        <v>346</v>
      </c>
      <c r="F638" s="141"/>
      <c r="G638" s="102" t="s">
        <v>342</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344</v>
      </c>
      <c r="AF638" s="375"/>
      <c r="AG638" s="375"/>
      <c r="AH638" s="376"/>
      <c r="AI638" s="131" t="s">
        <v>324</v>
      </c>
      <c r="AJ638" s="131"/>
      <c r="AK638" s="131"/>
      <c r="AL638" s="132"/>
      <c r="AM638" s="131" t="s">
        <v>331</v>
      </c>
      <c r="AN638" s="131"/>
      <c r="AO638" s="131"/>
      <c r="AP638" s="132"/>
      <c r="AQ638" s="132" t="s">
        <v>320</v>
      </c>
      <c r="AR638" s="135"/>
      <c r="AS638" s="135"/>
      <c r="AT638" s="136"/>
      <c r="AU638" s="103" t="s">
        <v>261</v>
      </c>
      <c r="AV638" s="103"/>
      <c r="AW638" s="103"/>
      <c r="AX638" s="111"/>
    </row>
    <row r="639" spans="1:50" ht="18.75" hidden="1" customHeight="1" x14ac:dyDescent="0.15">
      <c r="A639" s="867"/>
      <c r="B639" s="862"/>
      <c r="C639" s="150"/>
      <c r="D639" s="86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321</v>
      </c>
      <c r="AH639" s="139"/>
      <c r="AI639" s="133"/>
      <c r="AJ639" s="133"/>
      <c r="AK639" s="133"/>
      <c r="AL639" s="134"/>
      <c r="AM639" s="133"/>
      <c r="AN639" s="133"/>
      <c r="AO639" s="133"/>
      <c r="AP639" s="134"/>
      <c r="AQ639" s="188"/>
      <c r="AR639" s="137"/>
      <c r="AS639" s="138" t="s">
        <v>321</v>
      </c>
      <c r="AT639" s="139"/>
      <c r="AU639" s="137"/>
      <c r="AV639" s="137"/>
      <c r="AW639" s="138" t="s">
        <v>308</v>
      </c>
      <c r="AX639" s="189"/>
    </row>
    <row r="640" spans="1:50" ht="22.5" hidden="1" customHeight="1" x14ac:dyDescent="0.15">
      <c r="A640" s="867"/>
      <c r="B640" s="862"/>
      <c r="C640" s="150"/>
      <c r="D640" s="86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67"/>
      <c r="B641" s="862"/>
      <c r="C641" s="150"/>
      <c r="D641" s="86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60</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67"/>
      <c r="B642" s="862"/>
      <c r="C642" s="150"/>
      <c r="D642" s="86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67"/>
      <c r="B643" s="862"/>
      <c r="C643" s="150"/>
      <c r="D643" s="862"/>
      <c r="E643" s="140" t="s">
        <v>346</v>
      </c>
      <c r="F643" s="141"/>
      <c r="G643" s="102" t="s">
        <v>342</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344</v>
      </c>
      <c r="AF643" s="375"/>
      <c r="AG643" s="375"/>
      <c r="AH643" s="376"/>
      <c r="AI643" s="131" t="s">
        <v>324</v>
      </c>
      <c r="AJ643" s="131"/>
      <c r="AK643" s="131"/>
      <c r="AL643" s="132"/>
      <c r="AM643" s="131" t="s">
        <v>331</v>
      </c>
      <c r="AN643" s="131"/>
      <c r="AO643" s="131"/>
      <c r="AP643" s="132"/>
      <c r="AQ643" s="132" t="s">
        <v>320</v>
      </c>
      <c r="AR643" s="135"/>
      <c r="AS643" s="135"/>
      <c r="AT643" s="136"/>
      <c r="AU643" s="103" t="s">
        <v>261</v>
      </c>
      <c r="AV643" s="103"/>
      <c r="AW643" s="103"/>
      <c r="AX643" s="111"/>
    </row>
    <row r="644" spans="1:50" ht="18.75" hidden="1" customHeight="1" x14ac:dyDescent="0.15">
      <c r="A644" s="867"/>
      <c r="B644" s="862"/>
      <c r="C644" s="150"/>
      <c r="D644" s="86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321</v>
      </c>
      <c r="AH644" s="139"/>
      <c r="AI644" s="133"/>
      <c r="AJ644" s="133"/>
      <c r="AK644" s="133"/>
      <c r="AL644" s="134"/>
      <c r="AM644" s="133"/>
      <c r="AN644" s="133"/>
      <c r="AO644" s="133"/>
      <c r="AP644" s="134"/>
      <c r="AQ644" s="188"/>
      <c r="AR644" s="137"/>
      <c r="AS644" s="138" t="s">
        <v>321</v>
      </c>
      <c r="AT644" s="139"/>
      <c r="AU644" s="137"/>
      <c r="AV644" s="137"/>
      <c r="AW644" s="138" t="s">
        <v>308</v>
      </c>
      <c r="AX644" s="189"/>
    </row>
    <row r="645" spans="1:50" ht="22.5" hidden="1" customHeight="1" x14ac:dyDescent="0.15">
      <c r="A645" s="867"/>
      <c r="B645" s="862"/>
      <c r="C645" s="150"/>
      <c r="D645" s="86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67"/>
      <c r="B646" s="862"/>
      <c r="C646" s="150"/>
      <c r="D646" s="86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60</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67"/>
      <c r="B647" s="862"/>
      <c r="C647" s="150"/>
      <c r="D647" s="86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67"/>
      <c r="B648" s="862"/>
      <c r="C648" s="150"/>
      <c r="D648" s="862"/>
      <c r="E648" s="140" t="s">
        <v>346</v>
      </c>
      <c r="F648" s="141"/>
      <c r="G648" s="102" t="s">
        <v>342</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344</v>
      </c>
      <c r="AF648" s="375"/>
      <c r="AG648" s="375"/>
      <c r="AH648" s="376"/>
      <c r="AI648" s="131" t="s">
        <v>324</v>
      </c>
      <c r="AJ648" s="131"/>
      <c r="AK648" s="131"/>
      <c r="AL648" s="132"/>
      <c r="AM648" s="131" t="s">
        <v>331</v>
      </c>
      <c r="AN648" s="131"/>
      <c r="AO648" s="131"/>
      <c r="AP648" s="132"/>
      <c r="AQ648" s="132" t="s">
        <v>320</v>
      </c>
      <c r="AR648" s="135"/>
      <c r="AS648" s="135"/>
      <c r="AT648" s="136"/>
      <c r="AU648" s="103" t="s">
        <v>261</v>
      </c>
      <c r="AV648" s="103"/>
      <c r="AW648" s="103"/>
      <c r="AX648" s="111"/>
    </row>
    <row r="649" spans="1:50" ht="18.75" hidden="1" customHeight="1" x14ac:dyDescent="0.15">
      <c r="A649" s="867"/>
      <c r="B649" s="862"/>
      <c r="C649" s="150"/>
      <c r="D649" s="86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321</v>
      </c>
      <c r="AH649" s="139"/>
      <c r="AI649" s="133"/>
      <c r="AJ649" s="133"/>
      <c r="AK649" s="133"/>
      <c r="AL649" s="134"/>
      <c r="AM649" s="133"/>
      <c r="AN649" s="133"/>
      <c r="AO649" s="133"/>
      <c r="AP649" s="134"/>
      <c r="AQ649" s="188"/>
      <c r="AR649" s="137"/>
      <c r="AS649" s="138" t="s">
        <v>321</v>
      </c>
      <c r="AT649" s="139"/>
      <c r="AU649" s="137"/>
      <c r="AV649" s="137"/>
      <c r="AW649" s="138" t="s">
        <v>308</v>
      </c>
      <c r="AX649" s="189"/>
    </row>
    <row r="650" spans="1:50" ht="22.5" hidden="1" customHeight="1" x14ac:dyDescent="0.15">
      <c r="A650" s="867"/>
      <c r="B650" s="862"/>
      <c r="C650" s="150"/>
      <c r="D650" s="86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67"/>
      <c r="B651" s="862"/>
      <c r="C651" s="150"/>
      <c r="D651" s="86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60</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67"/>
      <c r="B652" s="862"/>
      <c r="C652" s="150"/>
      <c r="D652" s="86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67"/>
      <c r="B653" s="862"/>
      <c r="C653" s="150"/>
      <c r="D653" s="862"/>
      <c r="E653" s="140" t="s">
        <v>347</v>
      </c>
      <c r="F653" s="141"/>
      <c r="G653" s="102" t="s">
        <v>343</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344</v>
      </c>
      <c r="AF653" s="375"/>
      <c r="AG653" s="375"/>
      <c r="AH653" s="376"/>
      <c r="AI653" s="131" t="s">
        <v>324</v>
      </c>
      <c r="AJ653" s="131"/>
      <c r="AK653" s="131"/>
      <c r="AL653" s="132"/>
      <c r="AM653" s="131" t="s">
        <v>331</v>
      </c>
      <c r="AN653" s="131"/>
      <c r="AO653" s="131"/>
      <c r="AP653" s="132"/>
      <c r="AQ653" s="132" t="s">
        <v>320</v>
      </c>
      <c r="AR653" s="135"/>
      <c r="AS653" s="135"/>
      <c r="AT653" s="136"/>
      <c r="AU653" s="103" t="s">
        <v>261</v>
      </c>
      <c r="AV653" s="103"/>
      <c r="AW653" s="103"/>
      <c r="AX653" s="111"/>
    </row>
    <row r="654" spans="1:50" ht="18.75" hidden="1" customHeight="1" x14ac:dyDescent="0.15">
      <c r="A654" s="867"/>
      <c r="B654" s="862"/>
      <c r="C654" s="150"/>
      <c r="D654" s="86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321</v>
      </c>
      <c r="AH654" s="139"/>
      <c r="AI654" s="133"/>
      <c r="AJ654" s="133"/>
      <c r="AK654" s="133"/>
      <c r="AL654" s="134"/>
      <c r="AM654" s="133"/>
      <c r="AN654" s="133"/>
      <c r="AO654" s="133"/>
      <c r="AP654" s="134"/>
      <c r="AQ654" s="188"/>
      <c r="AR654" s="137"/>
      <c r="AS654" s="138" t="s">
        <v>321</v>
      </c>
      <c r="AT654" s="139"/>
      <c r="AU654" s="137"/>
      <c r="AV654" s="137"/>
      <c r="AW654" s="138" t="s">
        <v>308</v>
      </c>
      <c r="AX654" s="189"/>
    </row>
    <row r="655" spans="1:50" ht="22.5" hidden="1" customHeight="1" x14ac:dyDescent="0.15">
      <c r="A655" s="867"/>
      <c r="B655" s="862"/>
      <c r="C655" s="150"/>
      <c r="D655" s="86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67"/>
      <c r="B656" s="862"/>
      <c r="C656" s="150"/>
      <c r="D656" s="86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60</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67"/>
      <c r="B657" s="862"/>
      <c r="C657" s="150"/>
      <c r="D657" s="86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67"/>
      <c r="B658" s="862"/>
      <c r="C658" s="150"/>
      <c r="D658" s="862"/>
      <c r="E658" s="140" t="s">
        <v>347</v>
      </c>
      <c r="F658" s="141"/>
      <c r="G658" s="102" t="s">
        <v>343</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344</v>
      </c>
      <c r="AF658" s="375"/>
      <c r="AG658" s="375"/>
      <c r="AH658" s="376"/>
      <c r="AI658" s="131" t="s">
        <v>324</v>
      </c>
      <c r="AJ658" s="131"/>
      <c r="AK658" s="131"/>
      <c r="AL658" s="132"/>
      <c r="AM658" s="131" t="s">
        <v>331</v>
      </c>
      <c r="AN658" s="131"/>
      <c r="AO658" s="131"/>
      <c r="AP658" s="132"/>
      <c r="AQ658" s="132" t="s">
        <v>320</v>
      </c>
      <c r="AR658" s="135"/>
      <c r="AS658" s="135"/>
      <c r="AT658" s="136"/>
      <c r="AU658" s="103" t="s">
        <v>261</v>
      </c>
      <c r="AV658" s="103"/>
      <c r="AW658" s="103"/>
      <c r="AX658" s="111"/>
    </row>
    <row r="659" spans="1:50" ht="18.75" hidden="1" customHeight="1" x14ac:dyDescent="0.15">
      <c r="A659" s="867"/>
      <c r="B659" s="862"/>
      <c r="C659" s="150"/>
      <c r="D659" s="86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321</v>
      </c>
      <c r="AH659" s="139"/>
      <c r="AI659" s="133"/>
      <c r="AJ659" s="133"/>
      <c r="AK659" s="133"/>
      <c r="AL659" s="134"/>
      <c r="AM659" s="133"/>
      <c r="AN659" s="133"/>
      <c r="AO659" s="133"/>
      <c r="AP659" s="134"/>
      <c r="AQ659" s="188"/>
      <c r="AR659" s="137"/>
      <c r="AS659" s="138" t="s">
        <v>321</v>
      </c>
      <c r="AT659" s="139"/>
      <c r="AU659" s="137"/>
      <c r="AV659" s="137"/>
      <c r="AW659" s="138" t="s">
        <v>308</v>
      </c>
      <c r="AX659" s="189"/>
    </row>
    <row r="660" spans="1:50" ht="22.5" hidden="1" customHeight="1" x14ac:dyDescent="0.15">
      <c r="A660" s="867"/>
      <c r="B660" s="862"/>
      <c r="C660" s="150"/>
      <c r="D660" s="86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67"/>
      <c r="B661" s="862"/>
      <c r="C661" s="150"/>
      <c r="D661" s="86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60</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67"/>
      <c r="B662" s="862"/>
      <c r="C662" s="150"/>
      <c r="D662" s="86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67"/>
      <c r="B663" s="862"/>
      <c r="C663" s="150"/>
      <c r="D663" s="862"/>
      <c r="E663" s="140" t="s">
        <v>347</v>
      </c>
      <c r="F663" s="141"/>
      <c r="G663" s="102" t="s">
        <v>343</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344</v>
      </c>
      <c r="AF663" s="375"/>
      <c r="AG663" s="375"/>
      <c r="AH663" s="376"/>
      <c r="AI663" s="131" t="s">
        <v>324</v>
      </c>
      <c r="AJ663" s="131"/>
      <c r="AK663" s="131"/>
      <c r="AL663" s="132"/>
      <c r="AM663" s="131" t="s">
        <v>331</v>
      </c>
      <c r="AN663" s="131"/>
      <c r="AO663" s="131"/>
      <c r="AP663" s="132"/>
      <c r="AQ663" s="132" t="s">
        <v>320</v>
      </c>
      <c r="AR663" s="135"/>
      <c r="AS663" s="135"/>
      <c r="AT663" s="136"/>
      <c r="AU663" s="103" t="s">
        <v>261</v>
      </c>
      <c r="AV663" s="103"/>
      <c r="AW663" s="103"/>
      <c r="AX663" s="111"/>
    </row>
    <row r="664" spans="1:50" ht="18.75" hidden="1" customHeight="1" x14ac:dyDescent="0.15">
      <c r="A664" s="867"/>
      <c r="B664" s="862"/>
      <c r="C664" s="150"/>
      <c r="D664" s="86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321</v>
      </c>
      <c r="AH664" s="139"/>
      <c r="AI664" s="133"/>
      <c r="AJ664" s="133"/>
      <c r="AK664" s="133"/>
      <c r="AL664" s="134"/>
      <c r="AM664" s="133"/>
      <c r="AN664" s="133"/>
      <c r="AO664" s="133"/>
      <c r="AP664" s="134"/>
      <c r="AQ664" s="188"/>
      <c r="AR664" s="137"/>
      <c r="AS664" s="138" t="s">
        <v>321</v>
      </c>
      <c r="AT664" s="139"/>
      <c r="AU664" s="137"/>
      <c r="AV664" s="137"/>
      <c r="AW664" s="138" t="s">
        <v>308</v>
      </c>
      <c r="AX664" s="189"/>
    </row>
    <row r="665" spans="1:50" ht="22.5" hidden="1" customHeight="1" x14ac:dyDescent="0.15">
      <c r="A665" s="867"/>
      <c r="B665" s="862"/>
      <c r="C665" s="150"/>
      <c r="D665" s="86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67"/>
      <c r="B666" s="862"/>
      <c r="C666" s="150"/>
      <c r="D666" s="86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60</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67"/>
      <c r="B667" s="862"/>
      <c r="C667" s="150"/>
      <c r="D667" s="86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67"/>
      <c r="B668" s="862"/>
      <c r="C668" s="150"/>
      <c r="D668" s="862"/>
      <c r="E668" s="140" t="s">
        <v>347</v>
      </c>
      <c r="F668" s="141"/>
      <c r="G668" s="102" t="s">
        <v>343</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344</v>
      </c>
      <c r="AF668" s="375"/>
      <c r="AG668" s="375"/>
      <c r="AH668" s="376"/>
      <c r="AI668" s="131" t="s">
        <v>324</v>
      </c>
      <c r="AJ668" s="131"/>
      <c r="AK668" s="131"/>
      <c r="AL668" s="132"/>
      <c r="AM668" s="131" t="s">
        <v>331</v>
      </c>
      <c r="AN668" s="131"/>
      <c r="AO668" s="131"/>
      <c r="AP668" s="132"/>
      <c r="AQ668" s="132" t="s">
        <v>320</v>
      </c>
      <c r="AR668" s="135"/>
      <c r="AS668" s="135"/>
      <c r="AT668" s="136"/>
      <c r="AU668" s="103" t="s">
        <v>261</v>
      </c>
      <c r="AV668" s="103"/>
      <c r="AW668" s="103"/>
      <c r="AX668" s="111"/>
    </row>
    <row r="669" spans="1:50" ht="18.75" hidden="1" customHeight="1" x14ac:dyDescent="0.15">
      <c r="A669" s="867"/>
      <c r="B669" s="862"/>
      <c r="C669" s="150"/>
      <c r="D669" s="86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321</v>
      </c>
      <c r="AH669" s="139"/>
      <c r="AI669" s="133"/>
      <c r="AJ669" s="133"/>
      <c r="AK669" s="133"/>
      <c r="AL669" s="134"/>
      <c r="AM669" s="133"/>
      <c r="AN669" s="133"/>
      <c r="AO669" s="133"/>
      <c r="AP669" s="134"/>
      <c r="AQ669" s="188"/>
      <c r="AR669" s="137"/>
      <c r="AS669" s="138" t="s">
        <v>321</v>
      </c>
      <c r="AT669" s="139"/>
      <c r="AU669" s="137"/>
      <c r="AV669" s="137"/>
      <c r="AW669" s="138" t="s">
        <v>308</v>
      </c>
      <c r="AX669" s="189"/>
    </row>
    <row r="670" spans="1:50" ht="22.5" hidden="1" customHeight="1" x14ac:dyDescent="0.15">
      <c r="A670" s="867"/>
      <c r="B670" s="862"/>
      <c r="C670" s="150"/>
      <c r="D670" s="86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67"/>
      <c r="B671" s="862"/>
      <c r="C671" s="150"/>
      <c r="D671" s="86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60</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67"/>
      <c r="B672" s="862"/>
      <c r="C672" s="150"/>
      <c r="D672" s="86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67"/>
      <c r="B673" s="862"/>
      <c r="C673" s="150"/>
      <c r="D673" s="862"/>
      <c r="E673" s="140" t="s">
        <v>347</v>
      </c>
      <c r="F673" s="141"/>
      <c r="G673" s="102" t="s">
        <v>343</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344</v>
      </c>
      <c r="AF673" s="375"/>
      <c r="AG673" s="375"/>
      <c r="AH673" s="376"/>
      <c r="AI673" s="131" t="s">
        <v>324</v>
      </c>
      <c r="AJ673" s="131"/>
      <c r="AK673" s="131"/>
      <c r="AL673" s="132"/>
      <c r="AM673" s="131" t="s">
        <v>331</v>
      </c>
      <c r="AN673" s="131"/>
      <c r="AO673" s="131"/>
      <c r="AP673" s="132"/>
      <c r="AQ673" s="132" t="s">
        <v>320</v>
      </c>
      <c r="AR673" s="135"/>
      <c r="AS673" s="135"/>
      <c r="AT673" s="136"/>
      <c r="AU673" s="103" t="s">
        <v>261</v>
      </c>
      <c r="AV673" s="103"/>
      <c r="AW673" s="103"/>
      <c r="AX673" s="111"/>
    </row>
    <row r="674" spans="1:50" ht="18.75" hidden="1" customHeight="1" x14ac:dyDescent="0.15">
      <c r="A674" s="867"/>
      <c r="B674" s="862"/>
      <c r="C674" s="150"/>
      <c r="D674" s="86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321</v>
      </c>
      <c r="AH674" s="139"/>
      <c r="AI674" s="133"/>
      <c r="AJ674" s="133"/>
      <c r="AK674" s="133"/>
      <c r="AL674" s="134"/>
      <c r="AM674" s="133"/>
      <c r="AN674" s="133"/>
      <c r="AO674" s="133"/>
      <c r="AP674" s="134"/>
      <c r="AQ674" s="188"/>
      <c r="AR674" s="137"/>
      <c r="AS674" s="138" t="s">
        <v>321</v>
      </c>
      <c r="AT674" s="139"/>
      <c r="AU674" s="137"/>
      <c r="AV674" s="137"/>
      <c r="AW674" s="138" t="s">
        <v>308</v>
      </c>
      <c r="AX674" s="189"/>
    </row>
    <row r="675" spans="1:50" ht="22.5" hidden="1" customHeight="1" x14ac:dyDescent="0.15">
      <c r="A675" s="867"/>
      <c r="B675" s="862"/>
      <c r="C675" s="150"/>
      <c r="D675" s="86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67"/>
      <c r="B676" s="862"/>
      <c r="C676" s="150"/>
      <c r="D676" s="86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60</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67"/>
      <c r="B677" s="862"/>
      <c r="C677" s="150"/>
      <c r="D677" s="86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67"/>
      <c r="B678" s="862"/>
      <c r="C678" s="150"/>
      <c r="D678" s="862"/>
      <c r="E678" s="108" t="s">
        <v>368</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7"/>
      <c r="B679" s="862"/>
      <c r="C679" s="150"/>
      <c r="D679" s="86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8"/>
      <c r="B680" s="864"/>
      <c r="C680" s="863"/>
      <c r="D680" s="864"/>
      <c r="E680" s="872"/>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3"/>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82" t="s">
        <v>36</v>
      </c>
      <c r="AH682" s="231"/>
      <c r="AI682" s="231"/>
      <c r="AJ682" s="231"/>
      <c r="AK682" s="231"/>
      <c r="AL682" s="231"/>
      <c r="AM682" s="231"/>
      <c r="AN682" s="231"/>
      <c r="AO682" s="231"/>
      <c r="AP682" s="231"/>
      <c r="AQ682" s="231"/>
      <c r="AR682" s="231"/>
      <c r="AS682" s="231"/>
      <c r="AT682" s="231"/>
      <c r="AU682" s="231"/>
      <c r="AV682" s="231"/>
      <c r="AW682" s="231"/>
      <c r="AX682" s="783"/>
    </row>
    <row r="683" spans="1:50" ht="44.25" customHeight="1" x14ac:dyDescent="0.15">
      <c r="A683" s="734" t="s">
        <v>267</v>
      </c>
      <c r="B683" s="735"/>
      <c r="C683" s="563" t="s">
        <v>268</v>
      </c>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5"/>
      <c r="AD683" s="241" t="s">
        <v>431</v>
      </c>
      <c r="AE683" s="242"/>
      <c r="AF683" s="242"/>
      <c r="AG683" s="234" t="s">
        <v>469</v>
      </c>
      <c r="AH683" s="235"/>
      <c r="AI683" s="235"/>
      <c r="AJ683" s="235"/>
      <c r="AK683" s="235"/>
      <c r="AL683" s="235"/>
      <c r="AM683" s="235"/>
      <c r="AN683" s="235"/>
      <c r="AO683" s="235"/>
      <c r="AP683" s="235"/>
      <c r="AQ683" s="235"/>
      <c r="AR683" s="235"/>
      <c r="AS683" s="235"/>
      <c r="AT683" s="235"/>
      <c r="AU683" s="235"/>
      <c r="AV683" s="235"/>
      <c r="AW683" s="235"/>
      <c r="AX683" s="236"/>
    </row>
    <row r="684" spans="1:50" ht="110.2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53"/>
      <c r="AD684" s="129" t="s">
        <v>431</v>
      </c>
      <c r="AE684" s="130"/>
      <c r="AF684" s="130"/>
      <c r="AG684" s="126" t="s">
        <v>522</v>
      </c>
      <c r="AH684" s="127"/>
      <c r="AI684" s="127"/>
      <c r="AJ684" s="127"/>
      <c r="AK684" s="127"/>
      <c r="AL684" s="127"/>
      <c r="AM684" s="127"/>
      <c r="AN684" s="127"/>
      <c r="AO684" s="127"/>
      <c r="AP684" s="127"/>
      <c r="AQ684" s="127"/>
      <c r="AR684" s="127"/>
      <c r="AS684" s="127"/>
      <c r="AT684" s="127"/>
      <c r="AU684" s="127"/>
      <c r="AV684" s="127"/>
      <c r="AW684" s="127"/>
      <c r="AX684" s="128"/>
    </row>
    <row r="685" spans="1:50" ht="60" customHeight="1" x14ac:dyDescent="0.15">
      <c r="A685" s="738"/>
      <c r="B685" s="739"/>
      <c r="C685" s="776" t="s">
        <v>269</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6" t="s">
        <v>431</v>
      </c>
      <c r="AE685" s="637"/>
      <c r="AF685" s="637"/>
      <c r="AG685" s="99" t="s">
        <v>470</v>
      </c>
      <c r="AH685" s="417"/>
      <c r="AI685" s="417"/>
      <c r="AJ685" s="417"/>
      <c r="AK685" s="417"/>
      <c r="AL685" s="417"/>
      <c r="AM685" s="417"/>
      <c r="AN685" s="417"/>
      <c r="AO685" s="417"/>
      <c r="AP685" s="417"/>
      <c r="AQ685" s="417"/>
      <c r="AR685" s="417"/>
      <c r="AS685" s="417"/>
      <c r="AT685" s="417"/>
      <c r="AU685" s="417"/>
      <c r="AV685" s="417"/>
      <c r="AW685" s="417"/>
      <c r="AX685" s="418"/>
    </row>
    <row r="686" spans="1:50" ht="19.350000000000001" customHeight="1" x14ac:dyDescent="0.15">
      <c r="A686" s="493" t="s">
        <v>44</v>
      </c>
      <c r="B686" s="494"/>
      <c r="C686" s="779" t="s">
        <v>46</v>
      </c>
      <c r="D686" s="780"/>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81"/>
      <c r="AD686" s="437" t="s">
        <v>480</v>
      </c>
      <c r="AE686" s="438"/>
      <c r="AF686" s="438"/>
      <c r="AG686" s="96" t="s">
        <v>564</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5"/>
      <c r="B687" s="496"/>
      <c r="C687" s="671"/>
      <c r="D687" s="672"/>
      <c r="E687" s="657" t="s">
        <v>409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29" t="s">
        <v>479</v>
      </c>
      <c r="AE687" s="130"/>
      <c r="AF687" s="512"/>
      <c r="AG687" s="439"/>
      <c r="AH687" s="119"/>
      <c r="AI687" s="119"/>
      <c r="AJ687" s="119"/>
      <c r="AK687" s="119"/>
      <c r="AL687" s="119"/>
      <c r="AM687" s="119"/>
      <c r="AN687" s="119"/>
      <c r="AO687" s="119"/>
      <c r="AP687" s="119"/>
      <c r="AQ687" s="119"/>
      <c r="AR687" s="119"/>
      <c r="AS687" s="119"/>
      <c r="AT687" s="119"/>
      <c r="AU687" s="119"/>
      <c r="AV687" s="119"/>
      <c r="AW687" s="119"/>
      <c r="AX687" s="440"/>
    </row>
    <row r="688" spans="1:50" ht="52.5" customHeight="1" x14ac:dyDescent="0.15">
      <c r="A688" s="495"/>
      <c r="B688" s="496"/>
      <c r="C688" s="673"/>
      <c r="D688" s="674"/>
      <c r="E688" s="660" t="s">
        <v>410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478</v>
      </c>
      <c r="AE688" s="656"/>
      <c r="AF688" s="656"/>
      <c r="AG688" s="99"/>
      <c r="AH688" s="100"/>
      <c r="AI688" s="100"/>
      <c r="AJ688" s="100"/>
      <c r="AK688" s="100"/>
      <c r="AL688" s="100"/>
      <c r="AM688" s="100"/>
      <c r="AN688" s="100"/>
      <c r="AO688" s="100"/>
      <c r="AP688" s="100"/>
      <c r="AQ688" s="100"/>
      <c r="AR688" s="100"/>
      <c r="AS688" s="100"/>
      <c r="AT688" s="100"/>
      <c r="AU688" s="100"/>
      <c r="AV688" s="100"/>
      <c r="AW688" s="100"/>
      <c r="AX688" s="101"/>
    </row>
    <row r="689" spans="1:64" ht="42" customHeight="1" x14ac:dyDescent="0.15">
      <c r="A689" s="495"/>
      <c r="B689" s="497"/>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06" t="s">
        <v>431</v>
      </c>
      <c r="AE689" s="407"/>
      <c r="AF689" s="407"/>
      <c r="AG689" s="126" t="s">
        <v>471</v>
      </c>
      <c r="AH689" s="127"/>
      <c r="AI689" s="127"/>
      <c r="AJ689" s="127"/>
      <c r="AK689" s="127"/>
      <c r="AL689" s="127"/>
      <c r="AM689" s="127"/>
      <c r="AN689" s="127"/>
      <c r="AO689" s="127"/>
      <c r="AP689" s="127"/>
      <c r="AQ689" s="127"/>
      <c r="AR689" s="127"/>
      <c r="AS689" s="127"/>
      <c r="AT689" s="127"/>
      <c r="AU689" s="127"/>
      <c r="AV689" s="127"/>
      <c r="AW689" s="127"/>
      <c r="AX689" s="128"/>
    </row>
    <row r="690" spans="1:64" ht="40.5" customHeight="1" x14ac:dyDescent="0.15">
      <c r="A690" s="495"/>
      <c r="B690" s="497"/>
      <c r="C690" s="252" t="s">
        <v>270</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431</v>
      </c>
      <c r="AE690" s="130"/>
      <c r="AF690" s="130"/>
      <c r="AG690" s="126" t="s">
        <v>472</v>
      </c>
      <c r="AH690" s="127"/>
      <c r="AI690" s="127"/>
      <c r="AJ690" s="127"/>
      <c r="AK690" s="127"/>
      <c r="AL690" s="127"/>
      <c r="AM690" s="127"/>
      <c r="AN690" s="127"/>
      <c r="AO690" s="127"/>
      <c r="AP690" s="127"/>
      <c r="AQ690" s="127"/>
      <c r="AR690" s="127"/>
      <c r="AS690" s="127"/>
      <c r="AT690" s="127"/>
      <c r="AU690" s="127"/>
      <c r="AV690" s="127"/>
      <c r="AW690" s="127"/>
      <c r="AX690" s="128"/>
    </row>
    <row r="691" spans="1:64" ht="51" customHeight="1" x14ac:dyDescent="0.15">
      <c r="A691" s="495"/>
      <c r="B691" s="497"/>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431</v>
      </c>
      <c r="AE691" s="130"/>
      <c r="AF691" s="130"/>
      <c r="AG691" s="126" t="s">
        <v>527</v>
      </c>
      <c r="AH691" s="127"/>
      <c r="AI691" s="127"/>
      <c r="AJ691" s="127"/>
      <c r="AK691" s="127"/>
      <c r="AL691" s="127"/>
      <c r="AM691" s="127"/>
      <c r="AN691" s="127"/>
      <c r="AO691" s="127"/>
      <c r="AP691" s="127"/>
      <c r="AQ691" s="127"/>
      <c r="AR691" s="127"/>
      <c r="AS691" s="127"/>
      <c r="AT691" s="127"/>
      <c r="AU691" s="127"/>
      <c r="AV691" s="127"/>
      <c r="AW691" s="127"/>
      <c r="AX691" s="128"/>
    </row>
    <row r="692" spans="1:64" ht="52.5" customHeight="1" x14ac:dyDescent="0.15">
      <c r="A692" s="495"/>
      <c r="B692" s="497"/>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6"/>
      <c r="AD692" s="129" t="s">
        <v>431</v>
      </c>
      <c r="AE692" s="130"/>
      <c r="AF692" s="130"/>
      <c r="AG692" s="126" t="s">
        <v>481</v>
      </c>
      <c r="AH692" s="127"/>
      <c r="AI692" s="127"/>
      <c r="AJ692" s="127"/>
      <c r="AK692" s="127"/>
      <c r="AL692" s="127"/>
      <c r="AM692" s="127"/>
      <c r="AN692" s="127"/>
      <c r="AO692" s="127"/>
      <c r="AP692" s="127"/>
      <c r="AQ692" s="127"/>
      <c r="AR692" s="127"/>
      <c r="AS692" s="127"/>
      <c r="AT692" s="127"/>
      <c r="AU692" s="127"/>
      <c r="AV692" s="127"/>
      <c r="AW692" s="127"/>
      <c r="AX692" s="128"/>
    </row>
    <row r="693" spans="1:64" ht="40.5" customHeight="1" x14ac:dyDescent="0.15">
      <c r="A693" s="495"/>
      <c r="B693" s="497"/>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6"/>
      <c r="AD693" s="636" t="s">
        <v>431</v>
      </c>
      <c r="AE693" s="637"/>
      <c r="AF693" s="637"/>
      <c r="AG693" s="697" t="s">
        <v>526</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42" customHeight="1" x14ac:dyDescent="0.15">
      <c r="A694" s="498"/>
      <c r="B694" s="499"/>
      <c r="C694" s="500" t="s">
        <v>418</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94" t="s">
        <v>431</v>
      </c>
      <c r="AE694" s="695"/>
      <c r="AF694" s="696"/>
      <c r="AG694" s="687" t="s">
        <v>521</v>
      </c>
      <c r="AH694" s="688"/>
      <c r="AI694" s="688"/>
      <c r="AJ694" s="688"/>
      <c r="AK694" s="688"/>
      <c r="AL694" s="688"/>
      <c r="AM694" s="688"/>
      <c r="AN694" s="688"/>
      <c r="AO694" s="688"/>
      <c r="AP694" s="688"/>
      <c r="AQ694" s="688"/>
      <c r="AR694" s="688"/>
      <c r="AS694" s="688"/>
      <c r="AT694" s="688"/>
      <c r="AU694" s="688"/>
      <c r="AV694" s="688"/>
      <c r="AW694" s="688"/>
      <c r="AX694" s="689"/>
      <c r="BG694" s="10"/>
      <c r="BH694" s="10"/>
      <c r="BI694" s="10"/>
      <c r="BJ694" s="10"/>
    </row>
    <row r="695" spans="1:64" ht="40.5" customHeight="1" x14ac:dyDescent="0.15">
      <c r="A695" s="493" t="s">
        <v>45</v>
      </c>
      <c r="B695" s="641"/>
      <c r="C695" s="642" t="s">
        <v>419</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06" t="s">
        <v>431</v>
      </c>
      <c r="AE695" s="407"/>
      <c r="AF695" s="654"/>
      <c r="AG695" s="626" t="s">
        <v>473</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495"/>
      <c r="B696" s="497"/>
      <c r="C696" s="601" t="s">
        <v>50</v>
      </c>
      <c r="D696" s="602"/>
      <c r="E696" s="602"/>
      <c r="F696" s="602"/>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3"/>
      <c r="AD696" s="478" t="s">
        <v>431</v>
      </c>
      <c r="AE696" s="479"/>
      <c r="AF696" s="479"/>
      <c r="AG696" s="126" t="s">
        <v>474</v>
      </c>
      <c r="AH696" s="127"/>
      <c r="AI696" s="127"/>
      <c r="AJ696" s="127"/>
      <c r="AK696" s="127"/>
      <c r="AL696" s="127"/>
      <c r="AM696" s="127"/>
      <c r="AN696" s="127"/>
      <c r="AO696" s="127"/>
      <c r="AP696" s="127"/>
      <c r="AQ696" s="127"/>
      <c r="AR696" s="127"/>
      <c r="AS696" s="127"/>
      <c r="AT696" s="127"/>
      <c r="AU696" s="127"/>
      <c r="AV696" s="127"/>
      <c r="AW696" s="127"/>
      <c r="AX696" s="128"/>
    </row>
    <row r="697" spans="1:64" ht="43.5" customHeight="1" x14ac:dyDescent="0.15">
      <c r="A697" s="495"/>
      <c r="B697" s="497"/>
      <c r="C697" s="252" t="s">
        <v>348</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431</v>
      </c>
      <c r="AE697" s="130"/>
      <c r="AF697" s="130"/>
      <c r="AG697" s="126" t="s">
        <v>475</v>
      </c>
      <c r="AH697" s="127"/>
      <c r="AI697" s="127"/>
      <c r="AJ697" s="127"/>
      <c r="AK697" s="127"/>
      <c r="AL697" s="127"/>
      <c r="AM697" s="127"/>
      <c r="AN697" s="127"/>
      <c r="AO697" s="127"/>
      <c r="AP697" s="127"/>
      <c r="AQ697" s="127"/>
      <c r="AR697" s="127"/>
      <c r="AS697" s="127"/>
      <c r="AT697" s="127"/>
      <c r="AU697" s="127"/>
      <c r="AV697" s="127"/>
      <c r="AW697" s="127"/>
      <c r="AX697" s="128"/>
    </row>
    <row r="698" spans="1:64" ht="41.25" customHeight="1" x14ac:dyDescent="0.15">
      <c r="A698" s="498"/>
      <c r="B698" s="499"/>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431</v>
      </c>
      <c r="AE698" s="130"/>
      <c r="AF698" s="130"/>
      <c r="AG698" s="99" t="s">
        <v>476</v>
      </c>
      <c r="AH698" s="417"/>
      <c r="AI698" s="417"/>
      <c r="AJ698" s="417"/>
      <c r="AK698" s="417"/>
      <c r="AL698" s="417"/>
      <c r="AM698" s="417"/>
      <c r="AN698" s="417"/>
      <c r="AO698" s="417"/>
      <c r="AP698" s="417"/>
      <c r="AQ698" s="417"/>
      <c r="AR698" s="417"/>
      <c r="AS698" s="417"/>
      <c r="AT698" s="417"/>
      <c r="AU698" s="417"/>
      <c r="AV698" s="417"/>
      <c r="AW698" s="417"/>
      <c r="AX698" s="418"/>
    </row>
    <row r="699" spans="1:64" ht="33.6" customHeight="1" x14ac:dyDescent="0.15">
      <c r="A699" s="630" t="s">
        <v>64</v>
      </c>
      <c r="B699" s="631"/>
      <c r="C699" s="690" t="s">
        <v>271</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06" t="s">
        <v>477</v>
      </c>
      <c r="AE699" s="407"/>
      <c r="AF699" s="407"/>
      <c r="AG699" s="96" t="s">
        <v>565</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2"/>
      <c r="B700" s="633"/>
      <c r="C700" s="666" t="s">
        <v>69</v>
      </c>
      <c r="D700" s="667"/>
      <c r="E700" s="667"/>
      <c r="F700" s="667"/>
      <c r="G700" s="667"/>
      <c r="H700" s="667"/>
      <c r="I700" s="667"/>
      <c r="J700" s="667"/>
      <c r="K700" s="667"/>
      <c r="L700" s="667"/>
      <c r="M700" s="667"/>
      <c r="N700" s="667"/>
      <c r="O700" s="668"/>
      <c r="P700" s="401" t="s">
        <v>0</v>
      </c>
      <c r="Q700" s="401"/>
      <c r="R700" s="401"/>
      <c r="S700" s="629"/>
      <c r="T700" s="400" t="s">
        <v>29</v>
      </c>
      <c r="U700" s="401"/>
      <c r="V700" s="401"/>
      <c r="W700" s="401"/>
      <c r="X700" s="401"/>
      <c r="Y700" s="401"/>
      <c r="Z700" s="401"/>
      <c r="AA700" s="401"/>
      <c r="AB700" s="401"/>
      <c r="AC700" s="401"/>
      <c r="AD700" s="401"/>
      <c r="AE700" s="401"/>
      <c r="AF700" s="402"/>
      <c r="AG700" s="439"/>
      <c r="AH700" s="119"/>
      <c r="AI700" s="119"/>
      <c r="AJ700" s="119"/>
      <c r="AK700" s="119"/>
      <c r="AL700" s="119"/>
      <c r="AM700" s="119"/>
      <c r="AN700" s="119"/>
      <c r="AO700" s="119"/>
      <c r="AP700" s="119"/>
      <c r="AQ700" s="119"/>
      <c r="AR700" s="119"/>
      <c r="AS700" s="119"/>
      <c r="AT700" s="119"/>
      <c r="AU700" s="119"/>
      <c r="AV700" s="119"/>
      <c r="AW700" s="119"/>
      <c r="AX700" s="440"/>
    </row>
    <row r="701" spans="1:64" ht="26.25" customHeight="1" x14ac:dyDescent="0.15">
      <c r="A701" s="632"/>
      <c r="B701" s="633"/>
      <c r="C701" s="238"/>
      <c r="D701" s="239"/>
      <c r="E701" s="239"/>
      <c r="F701" s="239"/>
      <c r="G701" s="239"/>
      <c r="H701" s="239"/>
      <c r="I701" s="239"/>
      <c r="J701" s="239"/>
      <c r="K701" s="239"/>
      <c r="L701" s="239"/>
      <c r="M701" s="239"/>
      <c r="N701" s="239"/>
      <c r="O701" s="240"/>
      <c r="P701" s="441"/>
      <c r="Q701" s="441"/>
      <c r="R701" s="441"/>
      <c r="S701" s="442"/>
      <c r="T701" s="443"/>
      <c r="U701" s="444"/>
      <c r="V701" s="444"/>
      <c r="W701" s="444"/>
      <c r="X701" s="444"/>
      <c r="Y701" s="444"/>
      <c r="Z701" s="444"/>
      <c r="AA701" s="444"/>
      <c r="AB701" s="444"/>
      <c r="AC701" s="444"/>
      <c r="AD701" s="444"/>
      <c r="AE701" s="444"/>
      <c r="AF701" s="445"/>
      <c r="AG701" s="439"/>
      <c r="AH701" s="119"/>
      <c r="AI701" s="119"/>
      <c r="AJ701" s="119"/>
      <c r="AK701" s="119"/>
      <c r="AL701" s="119"/>
      <c r="AM701" s="119"/>
      <c r="AN701" s="119"/>
      <c r="AO701" s="119"/>
      <c r="AP701" s="119"/>
      <c r="AQ701" s="119"/>
      <c r="AR701" s="119"/>
      <c r="AS701" s="119"/>
      <c r="AT701" s="119"/>
      <c r="AU701" s="119"/>
      <c r="AV701" s="119"/>
      <c r="AW701" s="119"/>
      <c r="AX701" s="440"/>
    </row>
    <row r="702" spans="1:64" ht="26.25" customHeight="1" x14ac:dyDescent="0.15">
      <c r="A702" s="632"/>
      <c r="B702" s="633"/>
      <c r="C702" s="238"/>
      <c r="D702" s="239"/>
      <c r="E702" s="239"/>
      <c r="F702" s="239"/>
      <c r="G702" s="239"/>
      <c r="H702" s="239"/>
      <c r="I702" s="239"/>
      <c r="J702" s="239"/>
      <c r="K702" s="239"/>
      <c r="L702" s="239"/>
      <c r="M702" s="239"/>
      <c r="N702" s="239"/>
      <c r="O702" s="240"/>
      <c r="P702" s="441"/>
      <c r="Q702" s="441"/>
      <c r="R702" s="441"/>
      <c r="S702" s="442"/>
      <c r="T702" s="443"/>
      <c r="U702" s="444"/>
      <c r="V702" s="444"/>
      <c r="W702" s="444"/>
      <c r="X702" s="444"/>
      <c r="Y702" s="444"/>
      <c r="Z702" s="444"/>
      <c r="AA702" s="444"/>
      <c r="AB702" s="444"/>
      <c r="AC702" s="444"/>
      <c r="AD702" s="444"/>
      <c r="AE702" s="444"/>
      <c r="AF702" s="445"/>
      <c r="AG702" s="439"/>
      <c r="AH702" s="119"/>
      <c r="AI702" s="119"/>
      <c r="AJ702" s="119"/>
      <c r="AK702" s="119"/>
      <c r="AL702" s="119"/>
      <c r="AM702" s="119"/>
      <c r="AN702" s="119"/>
      <c r="AO702" s="119"/>
      <c r="AP702" s="119"/>
      <c r="AQ702" s="119"/>
      <c r="AR702" s="119"/>
      <c r="AS702" s="119"/>
      <c r="AT702" s="119"/>
      <c r="AU702" s="119"/>
      <c r="AV702" s="119"/>
      <c r="AW702" s="119"/>
      <c r="AX702" s="440"/>
    </row>
    <row r="703" spans="1:64" ht="26.25" customHeight="1" x14ac:dyDescent="0.15">
      <c r="A703" s="632"/>
      <c r="B703" s="633"/>
      <c r="C703" s="238"/>
      <c r="D703" s="239"/>
      <c r="E703" s="239"/>
      <c r="F703" s="239"/>
      <c r="G703" s="239"/>
      <c r="H703" s="239"/>
      <c r="I703" s="239"/>
      <c r="J703" s="239"/>
      <c r="K703" s="239"/>
      <c r="L703" s="239"/>
      <c r="M703" s="239"/>
      <c r="N703" s="239"/>
      <c r="O703" s="240"/>
      <c r="P703" s="441"/>
      <c r="Q703" s="441"/>
      <c r="R703" s="441"/>
      <c r="S703" s="442"/>
      <c r="T703" s="443"/>
      <c r="U703" s="444"/>
      <c r="V703" s="444"/>
      <c r="W703" s="444"/>
      <c r="X703" s="444"/>
      <c r="Y703" s="444"/>
      <c r="Z703" s="444"/>
      <c r="AA703" s="444"/>
      <c r="AB703" s="444"/>
      <c r="AC703" s="444"/>
      <c r="AD703" s="444"/>
      <c r="AE703" s="444"/>
      <c r="AF703" s="445"/>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customHeight="1" x14ac:dyDescent="0.15">
      <c r="A704" s="632"/>
      <c r="B704" s="633"/>
      <c r="C704" s="238"/>
      <c r="D704" s="239"/>
      <c r="E704" s="239"/>
      <c r="F704" s="239"/>
      <c r="G704" s="239"/>
      <c r="H704" s="239"/>
      <c r="I704" s="239"/>
      <c r="J704" s="239"/>
      <c r="K704" s="239"/>
      <c r="L704" s="239"/>
      <c r="M704" s="239"/>
      <c r="N704" s="239"/>
      <c r="O704" s="240"/>
      <c r="P704" s="441"/>
      <c r="Q704" s="441"/>
      <c r="R704" s="441"/>
      <c r="S704" s="442"/>
      <c r="T704" s="443"/>
      <c r="U704" s="444"/>
      <c r="V704" s="444"/>
      <c r="W704" s="444"/>
      <c r="X704" s="444"/>
      <c r="Y704" s="444"/>
      <c r="Z704" s="444"/>
      <c r="AA704" s="444"/>
      <c r="AB704" s="444"/>
      <c r="AC704" s="444"/>
      <c r="AD704" s="444"/>
      <c r="AE704" s="444"/>
      <c r="AF704" s="445"/>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customHeight="1" x14ac:dyDescent="0.15">
      <c r="A705" s="634"/>
      <c r="B705" s="635"/>
      <c r="C705" s="451"/>
      <c r="D705" s="452"/>
      <c r="E705" s="452"/>
      <c r="F705" s="452"/>
      <c r="G705" s="452"/>
      <c r="H705" s="452"/>
      <c r="I705" s="452"/>
      <c r="J705" s="452"/>
      <c r="K705" s="452"/>
      <c r="L705" s="452"/>
      <c r="M705" s="452"/>
      <c r="N705" s="452"/>
      <c r="O705" s="453"/>
      <c r="P705" s="468"/>
      <c r="Q705" s="468"/>
      <c r="R705" s="468"/>
      <c r="S705" s="469"/>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72" customHeight="1" x14ac:dyDescent="0.15">
      <c r="A706" s="493" t="s">
        <v>54</v>
      </c>
      <c r="B706" s="679"/>
      <c r="C706" s="446" t="s">
        <v>59</v>
      </c>
      <c r="D706" s="447"/>
      <c r="E706" s="447"/>
      <c r="F706" s="448"/>
      <c r="G706" s="462" t="s">
        <v>483</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44.25" customHeight="1" thickBot="1" x14ac:dyDescent="0.2">
      <c r="A707" s="680"/>
      <c r="B707" s="681"/>
      <c r="C707" s="457" t="s">
        <v>63</v>
      </c>
      <c r="D707" s="458"/>
      <c r="E707" s="458"/>
      <c r="F707" s="459"/>
      <c r="G707" s="460" t="s">
        <v>482</v>
      </c>
      <c r="H707" s="460"/>
      <c r="I707" s="460"/>
      <c r="J707" s="460"/>
      <c r="K707" s="460"/>
      <c r="L707" s="460"/>
      <c r="M707" s="460"/>
      <c r="N707" s="460"/>
      <c r="O707" s="460"/>
      <c r="P707" s="460"/>
      <c r="Q707" s="460"/>
      <c r="R707" s="460"/>
      <c r="S707" s="460"/>
      <c r="T707" s="460"/>
      <c r="U707" s="460"/>
      <c r="V707" s="460"/>
      <c r="W707" s="460"/>
      <c r="X707" s="460"/>
      <c r="Y707" s="460"/>
      <c r="Z707" s="460"/>
      <c r="AA707" s="460"/>
      <c r="AB707" s="460"/>
      <c r="AC707" s="460"/>
      <c r="AD707" s="460"/>
      <c r="AE707" s="460"/>
      <c r="AF707" s="460"/>
      <c r="AG707" s="460"/>
      <c r="AH707" s="460"/>
      <c r="AI707" s="460"/>
      <c r="AJ707" s="460"/>
      <c r="AK707" s="460"/>
      <c r="AL707" s="460"/>
      <c r="AM707" s="460"/>
      <c r="AN707" s="460"/>
      <c r="AO707" s="460"/>
      <c r="AP707" s="460"/>
      <c r="AQ707" s="460"/>
      <c r="AR707" s="460"/>
      <c r="AS707" s="460"/>
      <c r="AT707" s="460"/>
      <c r="AU707" s="460"/>
      <c r="AV707" s="460"/>
      <c r="AW707" s="460"/>
      <c r="AX707" s="461"/>
    </row>
    <row r="708" spans="1:50" ht="21" customHeight="1" x14ac:dyDescent="0.15">
      <c r="A708" s="454" t="s">
        <v>38</v>
      </c>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c r="AC708" s="455"/>
      <c r="AD708" s="455"/>
      <c r="AE708" s="455"/>
      <c r="AF708" s="455"/>
      <c r="AG708" s="455"/>
      <c r="AH708" s="455"/>
      <c r="AI708" s="455"/>
      <c r="AJ708" s="455"/>
      <c r="AK708" s="455"/>
      <c r="AL708" s="455"/>
      <c r="AM708" s="455"/>
      <c r="AN708" s="455"/>
      <c r="AO708" s="455"/>
      <c r="AP708" s="455"/>
      <c r="AQ708" s="455"/>
      <c r="AR708" s="455"/>
      <c r="AS708" s="455"/>
      <c r="AT708" s="455"/>
      <c r="AU708" s="455"/>
      <c r="AV708" s="455"/>
      <c r="AW708" s="455"/>
      <c r="AX708" s="456"/>
    </row>
    <row r="709" spans="1:50" ht="93.75" customHeight="1" thickBot="1" x14ac:dyDescent="0.2">
      <c r="A709" s="487" t="s">
        <v>575</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6" t="s">
        <v>263</v>
      </c>
      <c r="B711" s="677"/>
      <c r="C711" s="677"/>
      <c r="D711" s="677"/>
      <c r="E711" s="678"/>
      <c r="F711" s="619" t="s">
        <v>576</v>
      </c>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3" t="s">
        <v>577</v>
      </c>
      <c r="B713" s="524"/>
      <c r="C713" s="524"/>
      <c r="D713" s="524"/>
      <c r="E713" s="525"/>
      <c r="F713" s="490" t="s">
        <v>578</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t="s">
        <v>485</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x14ac:dyDescent="0.15">
      <c r="A717" s="683" t="s">
        <v>385</v>
      </c>
      <c r="B717" s="427"/>
      <c r="C717" s="427"/>
      <c r="D717" s="427"/>
      <c r="E717" s="427"/>
      <c r="F717" s="427"/>
      <c r="G717" s="423" t="s">
        <v>535</v>
      </c>
      <c r="H717" s="424"/>
      <c r="I717" s="424"/>
      <c r="J717" s="424"/>
      <c r="K717" s="424"/>
      <c r="L717" s="424"/>
      <c r="M717" s="424"/>
      <c r="N717" s="424"/>
      <c r="O717" s="424"/>
      <c r="P717" s="424"/>
      <c r="Q717" s="427" t="s">
        <v>326</v>
      </c>
      <c r="R717" s="427"/>
      <c r="S717" s="427"/>
      <c r="T717" s="427"/>
      <c r="U717" s="427"/>
      <c r="V717" s="427"/>
      <c r="W717" s="423" t="s">
        <v>535</v>
      </c>
      <c r="X717" s="424"/>
      <c r="Y717" s="424"/>
      <c r="Z717" s="424"/>
      <c r="AA717" s="424"/>
      <c r="AB717" s="424"/>
      <c r="AC717" s="424"/>
      <c r="AD717" s="424"/>
      <c r="AE717" s="424"/>
      <c r="AF717" s="424"/>
      <c r="AG717" s="427" t="s">
        <v>327</v>
      </c>
      <c r="AH717" s="427"/>
      <c r="AI717" s="427"/>
      <c r="AJ717" s="427"/>
      <c r="AK717" s="427"/>
      <c r="AL717" s="427"/>
      <c r="AM717" s="423" t="s">
        <v>484</v>
      </c>
      <c r="AN717" s="424"/>
      <c r="AO717" s="424"/>
      <c r="AP717" s="424"/>
      <c r="AQ717" s="424"/>
      <c r="AR717" s="424"/>
      <c r="AS717" s="424"/>
      <c r="AT717" s="424"/>
      <c r="AU717" s="424"/>
      <c r="AV717" s="424"/>
      <c r="AW717" s="51"/>
      <c r="AX717" s="52"/>
    </row>
    <row r="718" spans="1:50" ht="19.899999999999999" customHeight="1" thickBot="1" x14ac:dyDescent="0.2">
      <c r="A718" s="513" t="s">
        <v>328</v>
      </c>
      <c r="B718" s="486"/>
      <c r="C718" s="486"/>
      <c r="D718" s="486"/>
      <c r="E718" s="486"/>
      <c r="F718" s="486"/>
      <c r="G718" s="425" t="s">
        <v>536</v>
      </c>
      <c r="H718" s="426"/>
      <c r="I718" s="426"/>
      <c r="J718" s="426"/>
      <c r="K718" s="426"/>
      <c r="L718" s="426"/>
      <c r="M718" s="426"/>
      <c r="N718" s="426"/>
      <c r="O718" s="426"/>
      <c r="P718" s="426"/>
      <c r="Q718" s="486" t="s">
        <v>329</v>
      </c>
      <c r="R718" s="486"/>
      <c r="S718" s="486"/>
      <c r="T718" s="486"/>
      <c r="U718" s="486"/>
      <c r="V718" s="486"/>
      <c r="W718" s="599" t="s">
        <v>537</v>
      </c>
      <c r="X718" s="600"/>
      <c r="Y718" s="600"/>
      <c r="Z718" s="600"/>
      <c r="AA718" s="600"/>
      <c r="AB718" s="600"/>
      <c r="AC718" s="600"/>
      <c r="AD718" s="600"/>
      <c r="AE718" s="600"/>
      <c r="AF718" s="600"/>
      <c r="AG718" s="486" t="s">
        <v>330</v>
      </c>
      <c r="AH718" s="486"/>
      <c r="AI718" s="486"/>
      <c r="AJ718" s="486"/>
      <c r="AK718" s="486"/>
      <c r="AL718" s="486"/>
      <c r="AM718" s="449" t="s">
        <v>538</v>
      </c>
      <c r="AN718" s="450"/>
      <c r="AO718" s="450"/>
      <c r="AP718" s="450"/>
      <c r="AQ718" s="450"/>
      <c r="AR718" s="450"/>
      <c r="AS718" s="450"/>
      <c r="AT718" s="450"/>
      <c r="AU718" s="450"/>
      <c r="AV718" s="450"/>
      <c r="AW718" s="53"/>
      <c r="AX718" s="54"/>
    </row>
    <row r="719" spans="1:50" ht="23.65" customHeight="1" x14ac:dyDescent="0.15">
      <c r="A719" s="590" t="s">
        <v>27</v>
      </c>
      <c r="B719" s="591"/>
      <c r="C719" s="591"/>
      <c r="D719" s="591"/>
      <c r="E719" s="591"/>
      <c r="F719" s="592"/>
      <c r="G719" s="73" t="s">
        <v>334</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3"/>
      <c r="B720" s="594"/>
      <c r="C720" s="594"/>
      <c r="D720" s="594"/>
      <c r="E720" s="594"/>
      <c r="F720" s="59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3"/>
      <c r="B721" s="594"/>
      <c r="C721" s="594"/>
      <c r="D721" s="594"/>
      <c r="E721" s="594"/>
      <c r="F721" s="59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3"/>
      <c r="B722" s="594"/>
      <c r="C722" s="594"/>
      <c r="D722" s="594"/>
      <c r="E722" s="594"/>
      <c r="F722" s="59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3"/>
      <c r="B723" s="594"/>
      <c r="C723" s="594"/>
      <c r="D723" s="594"/>
      <c r="E723" s="594"/>
      <c r="F723" s="59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3"/>
      <c r="B724" s="594"/>
      <c r="C724" s="594"/>
      <c r="D724" s="594"/>
      <c r="E724" s="594"/>
      <c r="F724" s="59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3"/>
      <c r="B725" s="594"/>
      <c r="C725" s="594"/>
      <c r="D725" s="594"/>
      <c r="E725" s="594"/>
      <c r="F725" s="59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3"/>
      <c r="B726" s="594"/>
      <c r="C726" s="594"/>
      <c r="D726" s="594"/>
      <c r="E726" s="594"/>
      <c r="F726" s="59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3"/>
      <c r="B727" s="594"/>
      <c r="C727" s="594"/>
      <c r="D727" s="594"/>
      <c r="E727" s="594"/>
      <c r="F727" s="59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3"/>
      <c r="B728" s="594"/>
      <c r="C728" s="594"/>
      <c r="D728" s="594"/>
      <c r="E728" s="594"/>
      <c r="F728" s="59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3"/>
      <c r="B729" s="594"/>
      <c r="C729" s="594"/>
      <c r="D729" s="594"/>
      <c r="E729" s="594"/>
      <c r="F729" s="59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3"/>
      <c r="B730" s="594"/>
      <c r="C730" s="594"/>
      <c r="D730" s="594"/>
      <c r="E730" s="594"/>
      <c r="F730" s="59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3"/>
      <c r="B731" s="594"/>
      <c r="C731" s="594"/>
      <c r="D731" s="594"/>
      <c r="E731" s="594"/>
      <c r="F731" s="59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3"/>
      <c r="B732" s="594"/>
      <c r="C732" s="594"/>
      <c r="D732" s="594"/>
      <c r="E732" s="594"/>
      <c r="F732" s="59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3"/>
      <c r="B733" s="594"/>
      <c r="C733" s="594"/>
      <c r="D733" s="594"/>
      <c r="E733" s="594"/>
      <c r="F733" s="59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3"/>
      <c r="B734" s="594"/>
      <c r="C734" s="594"/>
      <c r="D734" s="594"/>
      <c r="E734" s="594"/>
      <c r="F734" s="59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3"/>
      <c r="B735" s="594"/>
      <c r="C735" s="594"/>
      <c r="D735" s="594"/>
      <c r="E735" s="594"/>
      <c r="F735" s="59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3"/>
      <c r="B736" s="594"/>
      <c r="C736" s="594"/>
      <c r="D736" s="594"/>
      <c r="E736" s="594"/>
      <c r="F736" s="59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3"/>
      <c r="B737" s="594"/>
      <c r="C737" s="594"/>
      <c r="D737" s="594"/>
      <c r="E737" s="594"/>
      <c r="F737" s="59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3"/>
      <c r="B738" s="594"/>
      <c r="C738" s="594"/>
      <c r="D738" s="594"/>
      <c r="E738" s="594"/>
      <c r="F738" s="59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3"/>
      <c r="B739" s="594"/>
      <c r="C739" s="594"/>
      <c r="D739" s="594"/>
      <c r="E739" s="594"/>
      <c r="F739" s="59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3"/>
      <c r="B740" s="594"/>
      <c r="C740" s="594"/>
      <c r="D740" s="594"/>
      <c r="E740" s="594"/>
      <c r="F740" s="59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3"/>
      <c r="B741" s="594"/>
      <c r="C741" s="594"/>
      <c r="D741" s="594"/>
      <c r="E741" s="594"/>
      <c r="F741" s="59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3"/>
      <c r="B742" s="594"/>
      <c r="C742" s="594"/>
      <c r="D742" s="594"/>
      <c r="E742" s="594"/>
      <c r="F742" s="59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3"/>
      <c r="B743" s="594"/>
      <c r="C743" s="594"/>
      <c r="D743" s="594"/>
      <c r="E743" s="594"/>
      <c r="F743" s="59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3"/>
      <c r="B744" s="594"/>
      <c r="C744" s="594"/>
      <c r="D744" s="594"/>
      <c r="E744" s="594"/>
      <c r="F744" s="59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3"/>
      <c r="B745" s="594"/>
      <c r="C745" s="594"/>
      <c r="D745" s="594"/>
      <c r="E745" s="594"/>
      <c r="F745" s="59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3"/>
      <c r="B746" s="594"/>
      <c r="C746" s="594"/>
      <c r="D746" s="594"/>
      <c r="E746" s="594"/>
      <c r="F746" s="59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3"/>
      <c r="B747" s="594"/>
      <c r="C747" s="594"/>
      <c r="D747" s="594"/>
      <c r="E747" s="594"/>
      <c r="F747" s="59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3"/>
      <c r="B748" s="594"/>
      <c r="C748" s="594"/>
      <c r="D748" s="594"/>
      <c r="E748" s="594"/>
      <c r="F748" s="59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3"/>
      <c r="B749" s="594"/>
      <c r="C749" s="594"/>
      <c r="D749" s="594"/>
      <c r="E749" s="594"/>
      <c r="F749" s="59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3"/>
      <c r="B750" s="594"/>
      <c r="C750" s="594"/>
      <c r="D750" s="594"/>
      <c r="E750" s="594"/>
      <c r="F750" s="59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3"/>
      <c r="B751" s="594"/>
      <c r="C751" s="594"/>
      <c r="D751" s="594"/>
      <c r="E751" s="594"/>
      <c r="F751" s="59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3"/>
      <c r="B752" s="594"/>
      <c r="C752" s="594"/>
      <c r="D752" s="594"/>
      <c r="E752" s="594"/>
      <c r="F752" s="59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3"/>
      <c r="B753" s="594"/>
      <c r="C753" s="594"/>
      <c r="D753" s="594"/>
      <c r="E753" s="594"/>
      <c r="F753" s="59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3"/>
      <c r="B754" s="594"/>
      <c r="C754" s="594"/>
      <c r="D754" s="594"/>
      <c r="E754" s="594"/>
      <c r="F754" s="59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3"/>
      <c r="B755" s="594"/>
      <c r="C755" s="594"/>
      <c r="D755" s="594"/>
      <c r="E755" s="594"/>
      <c r="F755" s="59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3"/>
      <c r="B756" s="594"/>
      <c r="C756" s="594"/>
      <c r="D756" s="594"/>
      <c r="E756" s="594"/>
      <c r="F756" s="59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6"/>
      <c r="B757" s="597"/>
      <c r="C757" s="597"/>
      <c r="D757" s="597"/>
      <c r="E757" s="597"/>
      <c r="F757" s="59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7.75" customHeight="1" x14ac:dyDescent="0.15">
      <c r="A758" s="480" t="s">
        <v>32</v>
      </c>
      <c r="B758" s="481"/>
      <c r="C758" s="481"/>
      <c r="D758" s="481"/>
      <c r="E758" s="481"/>
      <c r="F758" s="482"/>
      <c r="G758" s="470" t="s">
        <v>524</v>
      </c>
      <c r="H758" s="471"/>
      <c r="I758" s="471"/>
      <c r="J758" s="471"/>
      <c r="K758" s="471"/>
      <c r="L758" s="471"/>
      <c r="M758" s="471"/>
      <c r="N758" s="471"/>
      <c r="O758" s="471"/>
      <c r="P758" s="471"/>
      <c r="Q758" s="471"/>
      <c r="R758" s="471"/>
      <c r="S758" s="471"/>
      <c r="T758" s="471"/>
      <c r="U758" s="471"/>
      <c r="V758" s="471"/>
      <c r="W758" s="471"/>
      <c r="X758" s="471"/>
      <c r="Y758" s="471"/>
      <c r="Z758" s="471"/>
      <c r="AA758" s="471"/>
      <c r="AB758" s="472"/>
      <c r="AC758" s="669" t="s">
        <v>543</v>
      </c>
      <c r="AD758" s="471"/>
      <c r="AE758" s="471"/>
      <c r="AF758" s="471"/>
      <c r="AG758" s="471"/>
      <c r="AH758" s="471"/>
      <c r="AI758" s="471"/>
      <c r="AJ758" s="471"/>
      <c r="AK758" s="471"/>
      <c r="AL758" s="471"/>
      <c r="AM758" s="471"/>
      <c r="AN758" s="471"/>
      <c r="AO758" s="471"/>
      <c r="AP758" s="471"/>
      <c r="AQ758" s="471"/>
      <c r="AR758" s="471"/>
      <c r="AS758" s="471"/>
      <c r="AT758" s="471"/>
      <c r="AU758" s="471"/>
      <c r="AV758" s="471"/>
      <c r="AW758" s="471"/>
      <c r="AX758" s="670"/>
    </row>
    <row r="759" spans="1:50" ht="24.75" customHeight="1" x14ac:dyDescent="0.15">
      <c r="A759" s="483"/>
      <c r="B759" s="484"/>
      <c r="C759" s="484"/>
      <c r="D759" s="484"/>
      <c r="E759" s="484"/>
      <c r="F759" s="485"/>
      <c r="G759" s="446" t="s">
        <v>19</v>
      </c>
      <c r="H759" s="518"/>
      <c r="I759" s="518"/>
      <c r="J759" s="518"/>
      <c r="K759" s="518"/>
      <c r="L759" s="517" t="s">
        <v>20</v>
      </c>
      <c r="M759" s="518"/>
      <c r="N759" s="518"/>
      <c r="O759" s="518"/>
      <c r="P759" s="518"/>
      <c r="Q759" s="518"/>
      <c r="R759" s="518"/>
      <c r="S759" s="518"/>
      <c r="T759" s="518"/>
      <c r="U759" s="518"/>
      <c r="V759" s="518"/>
      <c r="W759" s="518"/>
      <c r="X759" s="519"/>
      <c r="Y759" s="465" t="s">
        <v>21</v>
      </c>
      <c r="Z759" s="466"/>
      <c r="AA759" s="466"/>
      <c r="AB759" s="675"/>
      <c r="AC759" s="446" t="s">
        <v>19</v>
      </c>
      <c r="AD759" s="518"/>
      <c r="AE759" s="518"/>
      <c r="AF759" s="518"/>
      <c r="AG759" s="518"/>
      <c r="AH759" s="517" t="s">
        <v>20</v>
      </c>
      <c r="AI759" s="518"/>
      <c r="AJ759" s="518"/>
      <c r="AK759" s="518"/>
      <c r="AL759" s="518"/>
      <c r="AM759" s="518"/>
      <c r="AN759" s="518"/>
      <c r="AO759" s="518"/>
      <c r="AP759" s="518"/>
      <c r="AQ759" s="518"/>
      <c r="AR759" s="518"/>
      <c r="AS759" s="518"/>
      <c r="AT759" s="519"/>
      <c r="AU759" s="465" t="s">
        <v>21</v>
      </c>
      <c r="AV759" s="466"/>
      <c r="AW759" s="466"/>
      <c r="AX759" s="467"/>
    </row>
    <row r="760" spans="1:50" ht="24.75" customHeight="1" x14ac:dyDescent="0.15">
      <c r="A760" s="483"/>
      <c r="B760" s="484"/>
      <c r="C760" s="484"/>
      <c r="D760" s="484"/>
      <c r="E760" s="484"/>
      <c r="F760" s="485"/>
      <c r="G760" s="520" t="s">
        <v>505</v>
      </c>
      <c r="H760" s="521"/>
      <c r="I760" s="521"/>
      <c r="J760" s="521"/>
      <c r="K760" s="522"/>
      <c r="L760" s="514" t="s">
        <v>506</v>
      </c>
      <c r="M760" s="515"/>
      <c r="N760" s="515"/>
      <c r="O760" s="515"/>
      <c r="P760" s="515"/>
      <c r="Q760" s="515"/>
      <c r="R760" s="515"/>
      <c r="S760" s="515"/>
      <c r="T760" s="515"/>
      <c r="U760" s="515"/>
      <c r="V760" s="515"/>
      <c r="W760" s="515"/>
      <c r="X760" s="516"/>
      <c r="Y760" s="473">
        <v>6</v>
      </c>
      <c r="Z760" s="474"/>
      <c r="AA760" s="474"/>
      <c r="AB760" s="682"/>
      <c r="AC760" s="520" t="s">
        <v>488</v>
      </c>
      <c r="AD760" s="521"/>
      <c r="AE760" s="521"/>
      <c r="AF760" s="521"/>
      <c r="AG760" s="522"/>
      <c r="AH760" s="514" t="s">
        <v>489</v>
      </c>
      <c r="AI760" s="515"/>
      <c r="AJ760" s="515"/>
      <c r="AK760" s="515"/>
      <c r="AL760" s="515"/>
      <c r="AM760" s="515"/>
      <c r="AN760" s="515"/>
      <c r="AO760" s="515"/>
      <c r="AP760" s="515"/>
      <c r="AQ760" s="515"/>
      <c r="AR760" s="515"/>
      <c r="AS760" s="515"/>
      <c r="AT760" s="516"/>
      <c r="AU760" s="473">
        <v>1</v>
      </c>
      <c r="AV760" s="474"/>
      <c r="AW760" s="474"/>
      <c r="AX760" s="475"/>
    </row>
    <row r="761" spans="1:50" ht="24.75" customHeight="1" x14ac:dyDescent="0.15">
      <c r="A761" s="483"/>
      <c r="B761" s="484"/>
      <c r="C761" s="484"/>
      <c r="D761" s="484"/>
      <c r="E761" s="484"/>
      <c r="F761" s="485"/>
      <c r="G761" s="414" t="s">
        <v>493</v>
      </c>
      <c r="H761" s="415"/>
      <c r="I761" s="415"/>
      <c r="J761" s="415"/>
      <c r="K761" s="416"/>
      <c r="L761" s="408" t="s">
        <v>507</v>
      </c>
      <c r="M761" s="409"/>
      <c r="N761" s="409"/>
      <c r="O761" s="409"/>
      <c r="P761" s="409"/>
      <c r="Q761" s="409"/>
      <c r="R761" s="409"/>
      <c r="S761" s="409"/>
      <c r="T761" s="409"/>
      <c r="U761" s="409"/>
      <c r="V761" s="409"/>
      <c r="W761" s="409"/>
      <c r="X761" s="410"/>
      <c r="Y761" s="411">
        <v>0.3</v>
      </c>
      <c r="Z761" s="412"/>
      <c r="AA761" s="412"/>
      <c r="AB761" s="422"/>
      <c r="AC761" s="414" t="s">
        <v>490</v>
      </c>
      <c r="AD761" s="415"/>
      <c r="AE761" s="415"/>
      <c r="AF761" s="415"/>
      <c r="AG761" s="416"/>
      <c r="AH761" s="408" t="s">
        <v>491</v>
      </c>
      <c r="AI761" s="409"/>
      <c r="AJ761" s="409"/>
      <c r="AK761" s="409"/>
      <c r="AL761" s="409"/>
      <c r="AM761" s="409"/>
      <c r="AN761" s="409"/>
      <c r="AO761" s="409"/>
      <c r="AP761" s="409"/>
      <c r="AQ761" s="409"/>
      <c r="AR761" s="409"/>
      <c r="AS761" s="409"/>
      <c r="AT761" s="410"/>
      <c r="AU761" s="411">
        <v>0.9</v>
      </c>
      <c r="AV761" s="412"/>
      <c r="AW761" s="412"/>
      <c r="AX761" s="413"/>
    </row>
    <row r="762" spans="1:50" ht="24.75" customHeight="1" x14ac:dyDescent="0.15">
      <c r="A762" s="483"/>
      <c r="B762" s="484"/>
      <c r="C762" s="484"/>
      <c r="D762" s="484"/>
      <c r="E762" s="484"/>
      <c r="F762" s="485"/>
      <c r="G762" s="414" t="s">
        <v>492</v>
      </c>
      <c r="H762" s="415"/>
      <c r="I762" s="415"/>
      <c r="J762" s="415"/>
      <c r="K762" s="416"/>
      <c r="L762" s="408" t="s">
        <v>508</v>
      </c>
      <c r="M762" s="409"/>
      <c r="N762" s="409"/>
      <c r="O762" s="409"/>
      <c r="P762" s="409"/>
      <c r="Q762" s="409"/>
      <c r="R762" s="409"/>
      <c r="S762" s="409"/>
      <c r="T762" s="409"/>
      <c r="U762" s="409"/>
      <c r="V762" s="409"/>
      <c r="W762" s="409"/>
      <c r="X762" s="410"/>
      <c r="Y762" s="411">
        <v>0.3</v>
      </c>
      <c r="Z762" s="412"/>
      <c r="AA762" s="412"/>
      <c r="AB762" s="422"/>
      <c r="AC762" s="414" t="s">
        <v>487</v>
      </c>
      <c r="AD762" s="415"/>
      <c r="AE762" s="415"/>
      <c r="AF762" s="415"/>
      <c r="AG762" s="416"/>
      <c r="AH762" s="408" t="s">
        <v>496</v>
      </c>
      <c r="AI762" s="409"/>
      <c r="AJ762" s="409"/>
      <c r="AK762" s="409"/>
      <c r="AL762" s="409"/>
      <c r="AM762" s="409"/>
      <c r="AN762" s="409"/>
      <c r="AO762" s="409"/>
      <c r="AP762" s="409"/>
      <c r="AQ762" s="409"/>
      <c r="AR762" s="409"/>
      <c r="AS762" s="409"/>
      <c r="AT762" s="410"/>
      <c r="AU762" s="411">
        <v>0.5</v>
      </c>
      <c r="AV762" s="412"/>
      <c r="AW762" s="412"/>
      <c r="AX762" s="413"/>
    </row>
    <row r="763" spans="1:50" ht="24.75" customHeight="1" x14ac:dyDescent="0.15">
      <c r="A763" s="483"/>
      <c r="B763" s="484"/>
      <c r="C763" s="484"/>
      <c r="D763" s="484"/>
      <c r="E763" s="484"/>
      <c r="F763" s="485"/>
      <c r="G763" s="414" t="s">
        <v>501</v>
      </c>
      <c r="H763" s="415"/>
      <c r="I763" s="415"/>
      <c r="J763" s="415"/>
      <c r="K763" s="416"/>
      <c r="L763" s="408" t="s">
        <v>509</v>
      </c>
      <c r="M763" s="409"/>
      <c r="N763" s="409"/>
      <c r="O763" s="409"/>
      <c r="P763" s="409"/>
      <c r="Q763" s="409"/>
      <c r="R763" s="409"/>
      <c r="S763" s="409"/>
      <c r="T763" s="409"/>
      <c r="U763" s="409"/>
      <c r="V763" s="409"/>
      <c r="W763" s="409"/>
      <c r="X763" s="410"/>
      <c r="Y763" s="411">
        <v>0.2</v>
      </c>
      <c r="Z763" s="412"/>
      <c r="AA763" s="412"/>
      <c r="AB763" s="422"/>
      <c r="AC763" s="414" t="s">
        <v>492</v>
      </c>
      <c r="AD763" s="415"/>
      <c r="AE763" s="415"/>
      <c r="AF763" s="415"/>
      <c r="AG763" s="416"/>
      <c r="AH763" s="408" t="s">
        <v>497</v>
      </c>
      <c r="AI763" s="409"/>
      <c r="AJ763" s="409"/>
      <c r="AK763" s="409"/>
      <c r="AL763" s="409"/>
      <c r="AM763" s="409"/>
      <c r="AN763" s="409"/>
      <c r="AO763" s="409"/>
      <c r="AP763" s="409"/>
      <c r="AQ763" s="409"/>
      <c r="AR763" s="409"/>
      <c r="AS763" s="409"/>
      <c r="AT763" s="410"/>
      <c r="AU763" s="411">
        <v>0.4</v>
      </c>
      <c r="AV763" s="412"/>
      <c r="AW763" s="412"/>
      <c r="AX763" s="413"/>
    </row>
    <row r="764" spans="1:50" ht="24.75" customHeight="1" x14ac:dyDescent="0.15">
      <c r="A764" s="483"/>
      <c r="B764" s="484"/>
      <c r="C764" s="484"/>
      <c r="D764" s="484"/>
      <c r="E764" s="484"/>
      <c r="F764" s="485"/>
      <c r="G764" s="414" t="s">
        <v>494</v>
      </c>
      <c r="H764" s="415"/>
      <c r="I764" s="415"/>
      <c r="J764" s="415"/>
      <c r="K764" s="416"/>
      <c r="L764" s="408" t="s">
        <v>510</v>
      </c>
      <c r="M764" s="409"/>
      <c r="N764" s="409"/>
      <c r="O764" s="409"/>
      <c r="P764" s="409"/>
      <c r="Q764" s="409"/>
      <c r="R764" s="409"/>
      <c r="S764" s="409"/>
      <c r="T764" s="409"/>
      <c r="U764" s="409"/>
      <c r="V764" s="409"/>
      <c r="W764" s="409"/>
      <c r="X764" s="410"/>
      <c r="Y764" s="411">
        <v>0.4</v>
      </c>
      <c r="Z764" s="412"/>
      <c r="AA764" s="412"/>
      <c r="AB764" s="422"/>
      <c r="AC764" s="414" t="s">
        <v>493</v>
      </c>
      <c r="AD764" s="415"/>
      <c r="AE764" s="415"/>
      <c r="AF764" s="415"/>
      <c r="AG764" s="416"/>
      <c r="AH764" s="408" t="s">
        <v>498</v>
      </c>
      <c r="AI764" s="409"/>
      <c r="AJ764" s="409"/>
      <c r="AK764" s="409"/>
      <c r="AL764" s="409"/>
      <c r="AM764" s="409"/>
      <c r="AN764" s="409"/>
      <c r="AO764" s="409"/>
      <c r="AP764" s="409"/>
      <c r="AQ764" s="409"/>
      <c r="AR764" s="409"/>
      <c r="AS764" s="409"/>
      <c r="AT764" s="410"/>
      <c r="AU764" s="411">
        <v>0.1</v>
      </c>
      <c r="AV764" s="412"/>
      <c r="AW764" s="412"/>
      <c r="AX764" s="413"/>
    </row>
    <row r="765" spans="1:50" ht="24.75" customHeight="1" x14ac:dyDescent="0.15">
      <c r="A765" s="483"/>
      <c r="B765" s="484"/>
      <c r="C765" s="484"/>
      <c r="D765" s="484"/>
      <c r="E765" s="484"/>
      <c r="F765" s="485"/>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2"/>
      <c r="AC765" s="414" t="s">
        <v>494</v>
      </c>
      <c r="AD765" s="415"/>
      <c r="AE765" s="415"/>
      <c r="AF765" s="415"/>
      <c r="AG765" s="416"/>
      <c r="AH765" s="408" t="s">
        <v>495</v>
      </c>
      <c r="AI765" s="409"/>
      <c r="AJ765" s="409"/>
      <c r="AK765" s="409"/>
      <c r="AL765" s="409"/>
      <c r="AM765" s="409"/>
      <c r="AN765" s="409"/>
      <c r="AO765" s="409"/>
      <c r="AP765" s="409"/>
      <c r="AQ765" s="409"/>
      <c r="AR765" s="409"/>
      <c r="AS765" s="409"/>
      <c r="AT765" s="410"/>
      <c r="AU765" s="411">
        <v>0.5</v>
      </c>
      <c r="AV765" s="412"/>
      <c r="AW765" s="412"/>
      <c r="AX765" s="413"/>
    </row>
    <row r="766" spans="1:50" ht="24.75" customHeight="1" x14ac:dyDescent="0.15">
      <c r="A766" s="483"/>
      <c r="B766" s="484"/>
      <c r="C766" s="484"/>
      <c r="D766" s="484"/>
      <c r="E766" s="484"/>
      <c r="F766" s="485"/>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2"/>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83"/>
      <c r="B767" s="484"/>
      <c r="C767" s="484"/>
      <c r="D767" s="484"/>
      <c r="E767" s="484"/>
      <c r="F767" s="485"/>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2"/>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83"/>
      <c r="B768" s="484"/>
      <c r="C768" s="484"/>
      <c r="D768" s="484"/>
      <c r="E768" s="484"/>
      <c r="F768" s="485"/>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2"/>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83"/>
      <c r="B769" s="484"/>
      <c r="C769" s="484"/>
      <c r="D769" s="484"/>
      <c r="E769" s="484"/>
      <c r="F769" s="485"/>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2"/>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83"/>
      <c r="B770" s="484"/>
      <c r="C770" s="484"/>
      <c r="D770" s="484"/>
      <c r="E770" s="484"/>
      <c r="F770" s="485"/>
      <c r="G770" s="705" t="s">
        <v>22</v>
      </c>
      <c r="H770" s="706"/>
      <c r="I770" s="706"/>
      <c r="J770" s="706"/>
      <c r="K770" s="706"/>
      <c r="L770" s="707"/>
      <c r="M770" s="708"/>
      <c r="N770" s="708"/>
      <c r="O770" s="708"/>
      <c r="P770" s="708"/>
      <c r="Q770" s="708"/>
      <c r="R770" s="708"/>
      <c r="S770" s="708"/>
      <c r="T770" s="708"/>
      <c r="U770" s="708"/>
      <c r="V770" s="708"/>
      <c r="W770" s="708"/>
      <c r="X770" s="709"/>
      <c r="Y770" s="710">
        <f>SUM(Y760:AB769)</f>
        <v>7.2</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3.4</v>
      </c>
      <c r="AV770" s="711"/>
      <c r="AW770" s="711"/>
      <c r="AX770" s="713"/>
    </row>
    <row r="771" spans="1:50" ht="30" customHeight="1" x14ac:dyDescent="0.15">
      <c r="A771" s="483"/>
      <c r="B771" s="484"/>
      <c r="C771" s="484"/>
      <c r="D771" s="484"/>
      <c r="E771" s="484"/>
      <c r="F771" s="485"/>
      <c r="G771" s="470" t="s">
        <v>525</v>
      </c>
      <c r="H771" s="471"/>
      <c r="I771" s="471"/>
      <c r="J771" s="471"/>
      <c r="K771" s="471"/>
      <c r="L771" s="471"/>
      <c r="M771" s="471"/>
      <c r="N771" s="471"/>
      <c r="O771" s="471"/>
      <c r="P771" s="471"/>
      <c r="Q771" s="471"/>
      <c r="R771" s="471"/>
      <c r="S771" s="471"/>
      <c r="T771" s="471"/>
      <c r="U771" s="471"/>
      <c r="V771" s="471"/>
      <c r="W771" s="471"/>
      <c r="X771" s="471"/>
      <c r="Y771" s="471"/>
      <c r="Z771" s="471"/>
      <c r="AA771" s="471"/>
      <c r="AB771" s="472"/>
      <c r="AC771" s="470" t="s">
        <v>413</v>
      </c>
      <c r="AD771" s="471"/>
      <c r="AE771" s="471"/>
      <c r="AF771" s="471"/>
      <c r="AG771" s="471"/>
      <c r="AH771" s="471"/>
      <c r="AI771" s="471"/>
      <c r="AJ771" s="471"/>
      <c r="AK771" s="471"/>
      <c r="AL771" s="471"/>
      <c r="AM771" s="471"/>
      <c r="AN771" s="471"/>
      <c r="AO771" s="471"/>
      <c r="AP771" s="471"/>
      <c r="AQ771" s="471"/>
      <c r="AR771" s="471"/>
      <c r="AS771" s="471"/>
      <c r="AT771" s="471"/>
      <c r="AU771" s="471"/>
      <c r="AV771" s="471"/>
      <c r="AW771" s="471"/>
      <c r="AX771" s="670"/>
    </row>
    <row r="772" spans="1:50" ht="25.5" customHeight="1" x14ac:dyDescent="0.15">
      <c r="A772" s="483"/>
      <c r="B772" s="484"/>
      <c r="C772" s="484"/>
      <c r="D772" s="484"/>
      <c r="E772" s="484"/>
      <c r="F772" s="485"/>
      <c r="G772" s="446" t="s">
        <v>19</v>
      </c>
      <c r="H772" s="518"/>
      <c r="I772" s="518"/>
      <c r="J772" s="518"/>
      <c r="K772" s="518"/>
      <c r="L772" s="517" t="s">
        <v>20</v>
      </c>
      <c r="M772" s="518"/>
      <c r="N772" s="518"/>
      <c r="O772" s="518"/>
      <c r="P772" s="518"/>
      <c r="Q772" s="518"/>
      <c r="R772" s="518"/>
      <c r="S772" s="518"/>
      <c r="T772" s="518"/>
      <c r="U772" s="518"/>
      <c r="V772" s="518"/>
      <c r="W772" s="518"/>
      <c r="X772" s="519"/>
      <c r="Y772" s="465" t="s">
        <v>21</v>
      </c>
      <c r="Z772" s="466"/>
      <c r="AA772" s="466"/>
      <c r="AB772" s="675"/>
      <c r="AC772" s="446" t="s">
        <v>19</v>
      </c>
      <c r="AD772" s="518"/>
      <c r="AE772" s="518"/>
      <c r="AF772" s="518"/>
      <c r="AG772" s="518"/>
      <c r="AH772" s="517" t="s">
        <v>20</v>
      </c>
      <c r="AI772" s="518"/>
      <c r="AJ772" s="518"/>
      <c r="AK772" s="518"/>
      <c r="AL772" s="518"/>
      <c r="AM772" s="518"/>
      <c r="AN772" s="518"/>
      <c r="AO772" s="518"/>
      <c r="AP772" s="518"/>
      <c r="AQ772" s="518"/>
      <c r="AR772" s="518"/>
      <c r="AS772" s="518"/>
      <c r="AT772" s="519"/>
      <c r="AU772" s="465" t="s">
        <v>21</v>
      </c>
      <c r="AV772" s="466"/>
      <c r="AW772" s="466"/>
      <c r="AX772" s="467"/>
    </row>
    <row r="773" spans="1:50" ht="24.75" customHeight="1" x14ac:dyDescent="0.15">
      <c r="A773" s="483"/>
      <c r="B773" s="484"/>
      <c r="C773" s="484"/>
      <c r="D773" s="484"/>
      <c r="E773" s="484"/>
      <c r="F773" s="485"/>
      <c r="G773" s="520" t="s">
        <v>499</v>
      </c>
      <c r="H773" s="521"/>
      <c r="I773" s="521"/>
      <c r="J773" s="521"/>
      <c r="K773" s="522"/>
      <c r="L773" s="514" t="s">
        <v>500</v>
      </c>
      <c r="M773" s="515"/>
      <c r="N773" s="515"/>
      <c r="O773" s="515"/>
      <c r="P773" s="515"/>
      <c r="Q773" s="515"/>
      <c r="R773" s="515"/>
      <c r="S773" s="515"/>
      <c r="T773" s="515"/>
      <c r="U773" s="515"/>
      <c r="V773" s="515"/>
      <c r="W773" s="515"/>
      <c r="X773" s="516"/>
      <c r="Y773" s="473">
        <v>0.5</v>
      </c>
      <c r="Z773" s="474"/>
      <c r="AA773" s="474"/>
      <c r="AB773" s="682"/>
      <c r="AC773" s="520"/>
      <c r="AD773" s="521"/>
      <c r="AE773" s="521"/>
      <c r="AF773" s="521"/>
      <c r="AG773" s="522"/>
      <c r="AH773" s="514"/>
      <c r="AI773" s="515"/>
      <c r="AJ773" s="515"/>
      <c r="AK773" s="515"/>
      <c r="AL773" s="515"/>
      <c r="AM773" s="515"/>
      <c r="AN773" s="515"/>
      <c r="AO773" s="515"/>
      <c r="AP773" s="515"/>
      <c r="AQ773" s="515"/>
      <c r="AR773" s="515"/>
      <c r="AS773" s="515"/>
      <c r="AT773" s="516"/>
      <c r="AU773" s="473"/>
      <c r="AV773" s="474"/>
      <c r="AW773" s="474"/>
      <c r="AX773" s="475"/>
    </row>
    <row r="774" spans="1:50" ht="24.75" customHeight="1" x14ac:dyDescent="0.15">
      <c r="A774" s="483"/>
      <c r="B774" s="484"/>
      <c r="C774" s="484"/>
      <c r="D774" s="484"/>
      <c r="E774" s="484"/>
      <c r="F774" s="485"/>
      <c r="G774" s="414" t="s">
        <v>501</v>
      </c>
      <c r="H774" s="415"/>
      <c r="I774" s="415"/>
      <c r="J774" s="415"/>
      <c r="K774" s="416"/>
      <c r="L774" s="408" t="s">
        <v>502</v>
      </c>
      <c r="M774" s="409"/>
      <c r="N774" s="409"/>
      <c r="O774" s="409"/>
      <c r="P774" s="409"/>
      <c r="Q774" s="409"/>
      <c r="R774" s="409"/>
      <c r="S774" s="409"/>
      <c r="T774" s="409"/>
      <c r="U774" s="409"/>
      <c r="V774" s="409"/>
      <c r="W774" s="409"/>
      <c r="X774" s="410"/>
      <c r="Y774" s="411">
        <v>0.1</v>
      </c>
      <c r="Z774" s="412"/>
      <c r="AA774" s="412"/>
      <c r="AB774" s="422"/>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customHeight="1" x14ac:dyDescent="0.15">
      <c r="A775" s="483"/>
      <c r="B775" s="484"/>
      <c r="C775" s="484"/>
      <c r="D775" s="484"/>
      <c r="E775" s="484"/>
      <c r="F775" s="485"/>
      <c r="G775" s="414" t="s">
        <v>488</v>
      </c>
      <c r="H775" s="415"/>
      <c r="I775" s="415"/>
      <c r="J775" s="415"/>
      <c r="K775" s="416"/>
      <c r="L775" s="408" t="s">
        <v>503</v>
      </c>
      <c r="M775" s="409"/>
      <c r="N775" s="409"/>
      <c r="O775" s="409"/>
      <c r="P775" s="409"/>
      <c r="Q775" s="409"/>
      <c r="R775" s="409"/>
      <c r="S775" s="409"/>
      <c r="T775" s="409"/>
      <c r="U775" s="409"/>
      <c r="V775" s="409"/>
      <c r="W775" s="409"/>
      <c r="X775" s="410"/>
      <c r="Y775" s="411">
        <v>0.1</v>
      </c>
      <c r="Z775" s="412"/>
      <c r="AA775" s="412"/>
      <c r="AB775" s="422"/>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x14ac:dyDescent="0.15">
      <c r="A776" s="483"/>
      <c r="B776" s="484"/>
      <c r="C776" s="484"/>
      <c r="D776" s="484"/>
      <c r="E776" s="484"/>
      <c r="F776" s="485"/>
      <c r="G776" s="414" t="s">
        <v>494</v>
      </c>
      <c r="H776" s="415"/>
      <c r="I776" s="415"/>
      <c r="J776" s="415"/>
      <c r="K776" s="416"/>
      <c r="L776" s="408" t="s">
        <v>504</v>
      </c>
      <c r="M776" s="409"/>
      <c r="N776" s="409"/>
      <c r="O776" s="409"/>
      <c r="P776" s="409"/>
      <c r="Q776" s="409"/>
      <c r="R776" s="409"/>
      <c r="S776" s="409"/>
      <c r="T776" s="409"/>
      <c r="U776" s="409"/>
      <c r="V776" s="409"/>
      <c r="W776" s="409"/>
      <c r="X776" s="410"/>
      <c r="Y776" s="411">
        <v>0.2</v>
      </c>
      <c r="Z776" s="412"/>
      <c r="AA776" s="412"/>
      <c r="AB776" s="422"/>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83"/>
      <c r="B777" s="484"/>
      <c r="C777" s="484"/>
      <c r="D777" s="484"/>
      <c r="E777" s="484"/>
      <c r="F777" s="485"/>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2"/>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83"/>
      <c r="B778" s="484"/>
      <c r="C778" s="484"/>
      <c r="D778" s="484"/>
      <c r="E778" s="484"/>
      <c r="F778" s="485"/>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2"/>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83"/>
      <c r="B779" s="484"/>
      <c r="C779" s="484"/>
      <c r="D779" s="484"/>
      <c r="E779" s="484"/>
      <c r="F779" s="485"/>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2"/>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83"/>
      <c r="B780" s="484"/>
      <c r="C780" s="484"/>
      <c r="D780" s="484"/>
      <c r="E780" s="484"/>
      <c r="F780" s="485"/>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2"/>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83"/>
      <c r="B781" s="484"/>
      <c r="C781" s="484"/>
      <c r="D781" s="484"/>
      <c r="E781" s="484"/>
      <c r="F781" s="485"/>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2"/>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83"/>
      <c r="B782" s="484"/>
      <c r="C782" s="484"/>
      <c r="D782" s="484"/>
      <c r="E782" s="484"/>
      <c r="F782" s="485"/>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2"/>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x14ac:dyDescent="0.15">
      <c r="A783" s="483"/>
      <c r="B783" s="484"/>
      <c r="C783" s="484"/>
      <c r="D783" s="484"/>
      <c r="E783" s="484"/>
      <c r="F783" s="485"/>
      <c r="G783" s="705" t="s">
        <v>22</v>
      </c>
      <c r="H783" s="706"/>
      <c r="I783" s="706"/>
      <c r="J783" s="706"/>
      <c r="K783" s="706"/>
      <c r="L783" s="707"/>
      <c r="M783" s="708"/>
      <c r="N783" s="708"/>
      <c r="O783" s="708"/>
      <c r="P783" s="708"/>
      <c r="Q783" s="708"/>
      <c r="R783" s="708"/>
      <c r="S783" s="708"/>
      <c r="T783" s="708"/>
      <c r="U783" s="708"/>
      <c r="V783" s="708"/>
      <c r="W783" s="708"/>
      <c r="X783" s="709"/>
      <c r="Y783" s="710">
        <f>SUM(Y773:AB782)</f>
        <v>0.89999999999999991</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0</v>
      </c>
      <c r="AV783" s="711"/>
      <c r="AW783" s="711"/>
      <c r="AX783" s="713"/>
    </row>
    <row r="784" spans="1:50" ht="30" hidden="1" customHeight="1" x14ac:dyDescent="0.15">
      <c r="A784" s="483"/>
      <c r="B784" s="484"/>
      <c r="C784" s="484"/>
      <c r="D784" s="484"/>
      <c r="E784" s="484"/>
      <c r="F784" s="485"/>
      <c r="G784" s="470" t="s">
        <v>414</v>
      </c>
      <c r="H784" s="471"/>
      <c r="I784" s="471"/>
      <c r="J784" s="471"/>
      <c r="K784" s="471"/>
      <c r="L784" s="471"/>
      <c r="M784" s="471"/>
      <c r="N784" s="471"/>
      <c r="O784" s="471"/>
      <c r="P784" s="471"/>
      <c r="Q784" s="471"/>
      <c r="R784" s="471"/>
      <c r="S784" s="471"/>
      <c r="T784" s="471"/>
      <c r="U784" s="471"/>
      <c r="V784" s="471"/>
      <c r="W784" s="471"/>
      <c r="X784" s="471"/>
      <c r="Y784" s="471"/>
      <c r="Z784" s="471"/>
      <c r="AA784" s="471"/>
      <c r="AB784" s="472"/>
      <c r="AC784" s="470" t="s">
        <v>415</v>
      </c>
      <c r="AD784" s="471"/>
      <c r="AE784" s="471"/>
      <c r="AF784" s="471"/>
      <c r="AG784" s="471"/>
      <c r="AH784" s="471"/>
      <c r="AI784" s="471"/>
      <c r="AJ784" s="471"/>
      <c r="AK784" s="471"/>
      <c r="AL784" s="471"/>
      <c r="AM784" s="471"/>
      <c r="AN784" s="471"/>
      <c r="AO784" s="471"/>
      <c r="AP784" s="471"/>
      <c r="AQ784" s="471"/>
      <c r="AR784" s="471"/>
      <c r="AS784" s="471"/>
      <c r="AT784" s="471"/>
      <c r="AU784" s="471"/>
      <c r="AV784" s="471"/>
      <c r="AW784" s="471"/>
      <c r="AX784" s="670"/>
    </row>
    <row r="785" spans="1:50" ht="24.75" hidden="1" customHeight="1" x14ac:dyDescent="0.15">
      <c r="A785" s="483"/>
      <c r="B785" s="484"/>
      <c r="C785" s="484"/>
      <c r="D785" s="484"/>
      <c r="E785" s="484"/>
      <c r="F785" s="485"/>
      <c r="G785" s="446" t="s">
        <v>19</v>
      </c>
      <c r="H785" s="518"/>
      <c r="I785" s="518"/>
      <c r="J785" s="518"/>
      <c r="K785" s="518"/>
      <c r="L785" s="517" t="s">
        <v>20</v>
      </c>
      <c r="M785" s="518"/>
      <c r="N785" s="518"/>
      <c r="O785" s="518"/>
      <c r="P785" s="518"/>
      <c r="Q785" s="518"/>
      <c r="R785" s="518"/>
      <c r="S785" s="518"/>
      <c r="T785" s="518"/>
      <c r="U785" s="518"/>
      <c r="V785" s="518"/>
      <c r="W785" s="518"/>
      <c r="X785" s="519"/>
      <c r="Y785" s="465" t="s">
        <v>21</v>
      </c>
      <c r="Z785" s="466"/>
      <c r="AA785" s="466"/>
      <c r="AB785" s="675"/>
      <c r="AC785" s="446" t="s">
        <v>19</v>
      </c>
      <c r="AD785" s="518"/>
      <c r="AE785" s="518"/>
      <c r="AF785" s="518"/>
      <c r="AG785" s="518"/>
      <c r="AH785" s="517" t="s">
        <v>20</v>
      </c>
      <c r="AI785" s="518"/>
      <c r="AJ785" s="518"/>
      <c r="AK785" s="518"/>
      <c r="AL785" s="518"/>
      <c r="AM785" s="518"/>
      <c r="AN785" s="518"/>
      <c r="AO785" s="518"/>
      <c r="AP785" s="518"/>
      <c r="AQ785" s="518"/>
      <c r="AR785" s="518"/>
      <c r="AS785" s="518"/>
      <c r="AT785" s="519"/>
      <c r="AU785" s="465" t="s">
        <v>21</v>
      </c>
      <c r="AV785" s="466"/>
      <c r="AW785" s="466"/>
      <c r="AX785" s="467"/>
    </row>
    <row r="786" spans="1:50" ht="24.75" hidden="1" customHeight="1" x14ac:dyDescent="0.15">
      <c r="A786" s="483"/>
      <c r="B786" s="484"/>
      <c r="C786" s="484"/>
      <c r="D786" s="484"/>
      <c r="E786" s="484"/>
      <c r="F786" s="485"/>
      <c r="G786" s="520"/>
      <c r="H786" s="521"/>
      <c r="I786" s="521"/>
      <c r="J786" s="521"/>
      <c r="K786" s="522"/>
      <c r="L786" s="514"/>
      <c r="M786" s="515"/>
      <c r="N786" s="515"/>
      <c r="O786" s="515"/>
      <c r="P786" s="515"/>
      <c r="Q786" s="515"/>
      <c r="R786" s="515"/>
      <c r="S786" s="515"/>
      <c r="T786" s="515"/>
      <c r="U786" s="515"/>
      <c r="V786" s="515"/>
      <c r="W786" s="515"/>
      <c r="X786" s="516"/>
      <c r="Y786" s="473"/>
      <c r="Z786" s="474"/>
      <c r="AA786" s="474"/>
      <c r="AB786" s="682"/>
      <c r="AC786" s="520"/>
      <c r="AD786" s="521"/>
      <c r="AE786" s="521"/>
      <c r="AF786" s="521"/>
      <c r="AG786" s="522"/>
      <c r="AH786" s="514"/>
      <c r="AI786" s="515"/>
      <c r="AJ786" s="515"/>
      <c r="AK786" s="515"/>
      <c r="AL786" s="515"/>
      <c r="AM786" s="515"/>
      <c r="AN786" s="515"/>
      <c r="AO786" s="515"/>
      <c r="AP786" s="515"/>
      <c r="AQ786" s="515"/>
      <c r="AR786" s="515"/>
      <c r="AS786" s="515"/>
      <c r="AT786" s="516"/>
      <c r="AU786" s="473"/>
      <c r="AV786" s="474"/>
      <c r="AW786" s="474"/>
      <c r="AX786" s="475"/>
    </row>
    <row r="787" spans="1:50" ht="24.75" hidden="1" customHeight="1" x14ac:dyDescent="0.15">
      <c r="A787" s="483"/>
      <c r="B787" s="484"/>
      <c r="C787" s="484"/>
      <c r="D787" s="484"/>
      <c r="E787" s="484"/>
      <c r="F787" s="485"/>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2"/>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83"/>
      <c r="B788" s="484"/>
      <c r="C788" s="484"/>
      <c r="D788" s="484"/>
      <c r="E788" s="484"/>
      <c r="F788" s="485"/>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2"/>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83"/>
      <c r="B789" s="484"/>
      <c r="C789" s="484"/>
      <c r="D789" s="484"/>
      <c r="E789" s="484"/>
      <c r="F789" s="485"/>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2"/>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83"/>
      <c r="B790" s="484"/>
      <c r="C790" s="484"/>
      <c r="D790" s="484"/>
      <c r="E790" s="484"/>
      <c r="F790" s="485"/>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2"/>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83"/>
      <c r="B791" s="484"/>
      <c r="C791" s="484"/>
      <c r="D791" s="484"/>
      <c r="E791" s="484"/>
      <c r="F791" s="485"/>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2"/>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83"/>
      <c r="B792" s="484"/>
      <c r="C792" s="484"/>
      <c r="D792" s="484"/>
      <c r="E792" s="484"/>
      <c r="F792" s="485"/>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2"/>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83"/>
      <c r="B793" s="484"/>
      <c r="C793" s="484"/>
      <c r="D793" s="484"/>
      <c r="E793" s="484"/>
      <c r="F793" s="485"/>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2"/>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83"/>
      <c r="B794" s="484"/>
      <c r="C794" s="484"/>
      <c r="D794" s="484"/>
      <c r="E794" s="484"/>
      <c r="F794" s="485"/>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2"/>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83"/>
      <c r="B795" s="484"/>
      <c r="C795" s="484"/>
      <c r="D795" s="484"/>
      <c r="E795" s="484"/>
      <c r="F795" s="485"/>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2"/>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83"/>
      <c r="B796" s="484"/>
      <c r="C796" s="484"/>
      <c r="D796" s="484"/>
      <c r="E796" s="484"/>
      <c r="F796" s="485"/>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x14ac:dyDescent="0.15">
      <c r="A797" s="483"/>
      <c r="B797" s="484"/>
      <c r="C797" s="484"/>
      <c r="D797" s="484"/>
      <c r="E797" s="484"/>
      <c r="F797" s="485"/>
      <c r="G797" s="470" t="s">
        <v>380</v>
      </c>
      <c r="H797" s="471"/>
      <c r="I797" s="471"/>
      <c r="J797" s="471"/>
      <c r="K797" s="471"/>
      <c r="L797" s="471"/>
      <c r="M797" s="471"/>
      <c r="N797" s="471"/>
      <c r="O797" s="471"/>
      <c r="P797" s="471"/>
      <c r="Q797" s="471"/>
      <c r="R797" s="471"/>
      <c r="S797" s="471"/>
      <c r="T797" s="471"/>
      <c r="U797" s="471"/>
      <c r="V797" s="471"/>
      <c r="W797" s="471"/>
      <c r="X797" s="471"/>
      <c r="Y797" s="471"/>
      <c r="Z797" s="471"/>
      <c r="AA797" s="471"/>
      <c r="AB797" s="472"/>
      <c r="AC797" s="470" t="s">
        <v>311</v>
      </c>
      <c r="AD797" s="471"/>
      <c r="AE797" s="471"/>
      <c r="AF797" s="471"/>
      <c r="AG797" s="471"/>
      <c r="AH797" s="471"/>
      <c r="AI797" s="471"/>
      <c r="AJ797" s="471"/>
      <c r="AK797" s="471"/>
      <c r="AL797" s="471"/>
      <c r="AM797" s="471"/>
      <c r="AN797" s="471"/>
      <c r="AO797" s="471"/>
      <c r="AP797" s="471"/>
      <c r="AQ797" s="471"/>
      <c r="AR797" s="471"/>
      <c r="AS797" s="471"/>
      <c r="AT797" s="471"/>
      <c r="AU797" s="471"/>
      <c r="AV797" s="471"/>
      <c r="AW797" s="471"/>
      <c r="AX797" s="670"/>
    </row>
    <row r="798" spans="1:50" ht="24.75" hidden="1" customHeight="1" x14ac:dyDescent="0.15">
      <c r="A798" s="483"/>
      <c r="B798" s="484"/>
      <c r="C798" s="484"/>
      <c r="D798" s="484"/>
      <c r="E798" s="484"/>
      <c r="F798" s="485"/>
      <c r="G798" s="446" t="s">
        <v>19</v>
      </c>
      <c r="H798" s="518"/>
      <c r="I798" s="518"/>
      <c r="J798" s="518"/>
      <c r="K798" s="518"/>
      <c r="L798" s="517" t="s">
        <v>20</v>
      </c>
      <c r="M798" s="518"/>
      <c r="N798" s="518"/>
      <c r="O798" s="518"/>
      <c r="P798" s="518"/>
      <c r="Q798" s="518"/>
      <c r="R798" s="518"/>
      <c r="S798" s="518"/>
      <c r="T798" s="518"/>
      <c r="U798" s="518"/>
      <c r="V798" s="518"/>
      <c r="W798" s="518"/>
      <c r="X798" s="519"/>
      <c r="Y798" s="465" t="s">
        <v>21</v>
      </c>
      <c r="Z798" s="466"/>
      <c r="AA798" s="466"/>
      <c r="AB798" s="675"/>
      <c r="AC798" s="446" t="s">
        <v>19</v>
      </c>
      <c r="AD798" s="518"/>
      <c r="AE798" s="518"/>
      <c r="AF798" s="518"/>
      <c r="AG798" s="518"/>
      <c r="AH798" s="517" t="s">
        <v>20</v>
      </c>
      <c r="AI798" s="518"/>
      <c r="AJ798" s="518"/>
      <c r="AK798" s="518"/>
      <c r="AL798" s="518"/>
      <c r="AM798" s="518"/>
      <c r="AN798" s="518"/>
      <c r="AO798" s="518"/>
      <c r="AP798" s="518"/>
      <c r="AQ798" s="518"/>
      <c r="AR798" s="518"/>
      <c r="AS798" s="518"/>
      <c r="AT798" s="519"/>
      <c r="AU798" s="465" t="s">
        <v>21</v>
      </c>
      <c r="AV798" s="466"/>
      <c r="AW798" s="466"/>
      <c r="AX798" s="467"/>
    </row>
    <row r="799" spans="1:50" ht="24.75" hidden="1" customHeight="1" x14ac:dyDescent="0.15">
      <c r="A799" s="483"/>
      <c r="B799" s="484"/>
      <c r="C799" s="484"/>
      <c r="D799" s="484"/>
      <c r="E799" s="484"/>
      <c r="F799" s="485"/>
      <c r="G799" s="520"/>
      <c r="H799" s="521"/>
      <c r="I799" s="521"/>
      <c r="J799" s="521"/>
      <c r="K799" s="522"/>
      <c r="L799" s="514"/>
      <c r="M799" s="515"/>
      <c r="N799" s="515"/>
      <c r="O799" s="515"/>
      <c r="P799" s="515"/>
      <c r="Q799" s="515"/>
      <c r="R799" s="515"/>
      <c r="S799" s="515"/>
      <c r="T799" s="515"/>
      <c r="U799" s="515"/>
      <c r="V799" s="515"/>
      <c r="W799" s="515"/>
      <c r="X799" s="516"/>
      <c r="Y799" s="473"/>
      <c r="Z799" s="474"/>
      <c r="AA799" s="474"/>
      <c r="AB799" s="682"/>
      <c r="AC799" s="520"/>
      <c r="AD799" s="521"/>
      <c r="AE799" s="521"/>
      <c r="AF799" s="521"/>
      <c r="AG799" s="522"/>
      <c r="AH799" s="514"/>
      <c r="AI799" s="515"/>
      <c r="AJ799" s="515"/>
      <c r="AK799" s="515"/>
      <c r="AL799" s="515"/>
      <c r="AM799" s="515"/>
      <c r="AN799" s="515"/>
      <c r="AO799" s="515"/>
      <c r="AP799" s="515"/>
      <c r="AQ799" s="515"/>
      <c r="AR799" s="515"/>
      <c r="AS799" s="515"/>
      <c r="AT799" s="516"/>
      <c r="AU799" s="473"/>
      <c r="AV799" s="474"/>
      <c r="AW799" s="474"/>
      <c r="AX799" s="475"/>
    </row>
    <row r="800" spans="1:50" ht="24.75" hidden="1" customHeight="1" x14ac:dyDescent="0.15">
      <c r="A800" s="483"/>
      <c r="B800" s="484"/>
      <c r="C800" s="484"/>
      <c r="D800" s="484"/>
      <c r="E800" s="484"/>
      <c r="F800" s="485"/>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2"/>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83"/>
      <c r="B801" s="484"/>
      <c r="C801" s="484"/>
      <c r="D801" s="484"/>
      <c r="E801" s="484"/>
      <c r="F801" s="485"/>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2"/>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83"/>
      <c r="B802" s="484"/>
      <c r="C802" s="484"/>
      <c r="D802" s="484"/>
      <c r="E802" s="484"/>
      <c r="F802" s="485"/>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2"/>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83"/>
      <c r="B803" s="484"/>
      <c r="C803" s="484"/>
      <c r="D803" s="484"/>
      <c r="E803" s="484"/>
      <c r="F803" s="485"/>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2"/>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83"/>
      <c r="B804" s="484"/>
      <c r="C804" s="484"/>
      <c r="D804" s="484"/>
      <c r="E804" s="484"/>
      <c r="F804" s="485"/>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2"/>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83"/>
      <c r="B805" s="484"/>
      <c r="C805" s="484"/>
      <c r="D805" s="484"/>
      <c r="E805" s="484"/>
      <c r="F805" s="485"/>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2"/>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83"/>
      <c r="B806" s="484"/>
      <c r="C806" s="484"/>
      <c r="D806" s="484"/>
      <c r="E806" s="484"/>
      <c r="F806" s="485"/>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2"/>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83"/>
      <c r="B807" s="484"/>
      <c r="C807" s="484"/>
      <c r="D807" s="484"/>
      <c r="E807" s="484"/>
      <c r="F807" s="485"/>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2"/>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83"/>
      <c r="B808" s="484"/>
      <c r="C808" s="484"/>
      <c r="D808" s="484"/>
      <c r="E808" s="484"/>
      <c r="F808" s="485"/>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2"/>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83"/>
      <c r="B809" s="484"/>
      <c r="C809" s="484"/>
      <c r="D809" s="484"/>
      <c r="E809" s="484"/>
      <c r="F809" s="485"/>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801" t="s">
        <v>276</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94" t="s">
        <v>386</v>
      </c>
      <c r="K815" s="201"/>
      <c r="L815" s="201"/>
      <c r="M815" s="201"/>
      <c r="N815" s="201"/>
      <c r="O815" s="201"/>
      <c r="P815" s="279" t="s">
        <v>350</v>
      </c>
      <c r="Q815" s="279"/>
      <c r="R815" s="279"/>
      <c r="S815" s="279"/>
      <c r="T815" s="279"/>
      <c r="U815" s="279"/>
      <c r="V815" s="279"/>
      <c r="W815" s="279"/>
      <c r="X815" s="279"/>
      <c r="Y815" s="218" t="s">
        <v>382</v>
      </c>
      <c r="Z815" s="217"/>
      <c r="AA815" s="217"/>
      <c r="AB815" s="217"/>
      <c r="AC815" s="94" t="s">
        <v>349</v>
      </c>
      <c r="AD815" s="94"/>
      <c r="AE815" s="94"/>
      <c r="AF815" s="94"/>
      <c r="AG815" s="94"/>
      <c r="AH815" s="218" t="s">
        <v>366</v>
      </c>
      <c r="AI815" s="764"/>
      <c r="AJ815" s="764"/>
      <c r="AK815" s="764"/>
      <c r="AL815" s="764" t="s">
        <v>23</v>
      </c>
      <c r="AM815" s="764"/>
      <c r="AN815" s="764"/>
      <c r="AO815" s="844"/>
      <c r="AP815" s="220" t="s">
        <v>387</v>
      </c>
      <c r="AQ815" s="220"/>
      <c r="AR815" s="220"/>
      <c r="AS815" s="220"/>
      <c r="AT815" s="220"/>
      <c r="AU815" s="220"/>
      <c r="AV815" s="220"/>
      <c r="AW815" s="220"/>
      <c r="AX815" s="220"/>
    </row>
    <row r="816" spans="1:50" ht="54.75" customHeight="1" x14ac:dyDescent="0.15">
      <c r="A816" s="223">
        <v>1</v>
      </c>
      <c r="B816" s="223">
        <v>1</v>
      </c>
      <c r="C816" s="224" t="s">
        <v>513</v>
      </c>
      <c r="D816" s="203"/>
      <c r="E816" s="203"/>
      <c r="F816" s="203"/>
      <c r="G816" s="203"/>
      <c r="H816" s="203"/>
      <c r="I816" s="203"/>
      <c r="J816" s="204">
        <v>5010002052348</v>
      </c>
      <c r="K816" s="205"/>
      <c r="L816" s="205"/>
      <c r="M816" s="205"/>
      <c r="N816" s="205"/>
      <c r="O816" s="205"/>
      <c r="P816" s="230" t="s">
        <v>514</v>
      </c>
      <c r="Q816" s="206"/>
      <c r="R816" s="206"/>
      <c r="S816" s="206"/>
      <c r="T816" s="206"/>
      <c r="U816" s="206"/>
      <c r="V816" s="206"/>
      <c r="W816" s="206"/>
      <c r="X816" s="206"/>
      <c r="Y816" s="207">
        <v>7.2389999999999999</v>
      </c>
      <c r="Z816" s="208"/>
      <c r="AA816" s="208"/>
      <c r="AB816" s="209"/>
      <c r="AC816" s="210" t="s">
        <v>372</v>
      </c>
      <c r="AD816" s="210"/>
      <c r="AE816" s="210"/>
      <c r="AF816" s="210"/>
      <c r="AG816" s="210"/>
      <c r="AH816" s="211">
        <v>2</v>
      </c>
      <c r="AI816" s="212"/>
      <c r="AJ816" s="212"/>
      <c r="AK816" s="212"/>
      <c r="AL816" s="213">
        <v>93.3</v>
      </c>
      <c r="AM816" s="214"/>
      <c r="AN816" s="214"/>
      <c r="AO816" s="215"/>
      <c r="AP816" s="216"/>
      <c r="AQ816" s="216"/>
      <c r="AR816" s="216"/>
      <c r="AS816" s="216"/>
      <c r="AT816" s="216"/>
      <c r="AU816" s="216"/>
      <c r="AV816" s="216"/>
      <c r="AW816" s="216"/>
      <c r="AX816" s="216"/>
    </row>
    <row r="817" spans="1:50" ht="25.5"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25.5"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25.5"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25.5"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25.5"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25.5"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25.5"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25.5"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25.5"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386</v>
      </c>
      <c r="K848" s="94"/>
      <c r="L848" s="94"/>
      <c r="M848" s="94"/>
      <c r="N848" s="94"/>
      <c r="O848" s="94"/>
      <c r="P848" s="218" t="s">
        <v>350</v>
      </c>
      <c r="Q848" s="218"/>
      <c r="R848" s="218"/>
      <c r="S848" s="218"/>
      <c r="T848" s="218"/>
      <c r="U848" s="218"/>
      <c r="V848" s="218"/>
      <c r="W848" s="218"/>
      <c r="X848" s="218"/>
      <c r="Y848" s="218" t="s">
        <v>382</v>
      </c>
      <c r="Z848" s="217"/>
      <c r="AA848" s="217"/>
      <c r="AB848" s="217"/>
      <c r="AC848" s="94" t="s">
        <v>349</v>
      </c>
      <c r="AD848" s="94"/>
      <c r="AE848" s="94"/>
      <c r="AF848" s="94"/>
      <c r="AG848" s="94"/>
      <c r="AH848" s="218" t="s">
        <v>366</v>
      </c>
      <c r="AI848" s="217"/>
      <c r="AJ848" s="217"/>
      <c r="AK848" s="217"/>
      <c r="AL848" s="217" t="s">
        <v>23</v>
      </c>
      <c r="AM848" s="217"/>
      <c r="AN848" s="217"/>
      <c r="AO848" s="219"/>
      <c r="AP848" s="220" t="s">
        <v>427</v>
      </c>
      <c r="AQ848" s="220"/>
      <c r="AR848" s="220"/>
      <c r="AS848" s="220"/>
      <c r="AT848" s="220"/>
      <c r="AU848" s="220"/>
      <c r="AV848" s="220"/>
      <c r="AW848" s="220"/>
      <c r="AX848" s="220"/>
    </row>
    <row r="849" spans="1:50" ht="48.75" customHeight="1" x14ac:dyDescent="0.15">
      <c r="A849" s="223">
        <v>1</v>
      </c>
      <c r="B849" s="223">
        <v>1</v>
      </c>
      <c r="C849" s="224" t="s">
        <v>542</v>
      </c>
      <c r="D849" s="203"/>
      <c r="E849" s="203"/>
      <c r="F849" s="203"/>
      <c r="G849" s="203"/>
      <c r="H849" s="203"/>
      <c r="I849" s="203"/>
      <c r="J849" s="204">
        <v>4010401040466</v>
      </c>
      <c r="K849" s="205"/>
      <c r="L849" s="205"/>
      <c r="M849" s="205"/>
      <c r="N849" s="205"/>
      <c r="O849" s="205"/>
      <c r="P849" s="230" t="s">
        <v>516</v>
      </c>
      <c r="Q849" s="206"/>
      <c r="R849" s="206"/>
      <c r="S849" s="206"/>
      <c r="T849" s="206"/>
      <c r="U849" s="206"/>
      <c r="V849" s="206"/>
      <c r="W849" s="206"/>
      <c r="X849" s="206"/>
      <c r="Y849" s="207">
        <v>3.4209999999999998</v>
      </c>
      <c r="Z849" s="208"/>
      <c r="AA849" s="208"/>
      <c r="AB849" s="209"/>
      <c r="AC849" s="210" t="s">
        <v>515</v>
      </c>
      <c r="AD849" s="210"/>
      <c r="AE849" s="210"/>
      <c r="AF849" s="210"/>
      <c r="AG849" s="210"/>
      <c r="AH849" s="211">
        <v>1</v>
      </c>
      <c r="AI849" s="212"/>
      <c r="AJ849" s="212"/>
      <c r="AK849" s="212"/>
      <c r="AL849" s="213">
        <v>100</v>
      </c>
      <c r="AM849" s="214"/>
      <c r="AN849" s="214"/>
      <c r="AO849" s="215"/>
      <c r="AP849" s="216"/>
      <c r="AQ849" s="216"/>
      <c r="AR849" s="216"/>
      <c r="AS849" s="216"/>
      <c r="AT849" s="216"/>
      <c r="AU849" s="216"/>
      <c r="AV849" s="216"/>
      <c r="AW849" s="216"/>
      <c r="AX849" s="216"/>
    </row>
    <row r="850" spans="1:50" ht="25.5"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25.5"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25.5"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25.5"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25.5"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25.5"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25.5"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25.5"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25.5"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386</v>
      </c>
      <c r="K881" s="94"/>
      <c r="L881" s="94"/>
      <c r="M881" s="94"/>
      <c r="N881" s="94"/>
      <c r="O881" s="94"/>
      <c r="P881" s="218" t="s">
        <v>350</v>
      </c>
      <c r="Q881" s="218"/>
      <c r="R881" s="218"/>
      <c r="S881" s="218"/>
      <c r="T881" s="218"/>
      <c r="U881" s="218"/>
      <c r="V881" s="218"/>
      <c r="W881" s="218"/>
      <c r="X881" s="218"/>
      <c r="Y881" s="218" t="s">
        <v>382</v>
      </c>
      <c r="Z881" s="217"/>
      <c r="AA881" s="217"/>
      <c r="AB881" s="217"/>
      <c r="AC881" s="94" t="s">
        <v>349</v>
      </c>
      <c r="AD881" s="94"/>
      <c r="AE881" s="94"/>
      <c r="AF881" s="94"/>
      <c r="AG881" s="94"/>
      <c r="AH881" s="218" t="s">
        <v>366</v>
      </c>
      <c r="AI881" s="217"/>
      <c r="AJ881" s="217"/>
      <c r="AK881" s="217"/>
      <c r="AL881" s="217" t="s">
        <v>23</v>
      </c>
      <c r="AM881" s="217"/>
      <c r="AN881" s="217"/>
      <c r="AO881" s="219"/>
      <c r="AP881" s="220" t="s">
        <v>427</v>
      </c>
      <c r="AQ881" s="220"/>
      <c r="AR881" s="220"/>
      <c r="AS881" s="220"/>
      <c r="AT881" s="220"/>
      <c r="AU881" s="220"/>
      <c r="AV881" s="220"/>
      <c r="AW881" s="220"/>
      <c r="AX881" s="220"/>
    </row>
    <row r="882" spans="1:50" ht="48" customHeight="1" x14ac:dyDescent="0.15">
      <c r="A882" s="223">
        <v>1</v>
      </c>
      <c r="B882" s="223">
        <v>1</v>
      </c>
      <c r="C882" s="224" t="s">
        <v>519</v>
      </c>
      <c r="D882" s="203"/>
      <c r="E882" s="203"/>
      <c r="F882" s="203"/>
      <c r="G882" s="203"/>
      <c r="H882" s="203"/>
      <c r="I882" s="203"/>
      <c r="J882" s="204">
        <v>5011301006085</v>
      </c>
      <c r="K882" s="205"/>
      <c r="L882" s="205"/>
      <c r="M882" s="205"/>
      <c r="N882" s="205"/>
      <c r="O882" s="205"/>
      <c r="P882" s="230" t="s">
        <v>517</v>
      </c>
      <c r="Q882" s="206"/>
      <c r="R882" s="206"/>
      <c r="S882" s="206"/>
      <c r="T882" s="206"/>
      <c r="U882" s="206"/>
      <c r="V882" s="206"/>
      <c r="W882" s="206"/>
      <c r="X882" s="206"/>
      <c r="Y882" s="207">
        <v>0.9</v>
      </c>
      <c r="Z882" s="208"/>
      <c r="AA882" s="208"/>
      <c r="AB882" s="209"/>
      <c r="AC882" s="210" t="s">
        <v>518</v>
      </c>
      <c r="AD882" s="210"/>
      <c r="AE882" s="210"/>
      <c r="AF882" s="210"/>
      <c r="AG882" s="210"/>
      <c r="AH882" s="211" t="s">
        <v>544</v>
      </c>
      <c r="AI882" s="212"/>
      <c r="AJ882" s="212"/>
      <c r="AK882" s="212"/>
      <c r="AL882" s="213" t="s">
        <v>545</v>
      </c>
      <c r="AM882" s="214"/>
      <c r="AN882" s="214"/>
      <c r="AO882" s="215"/>
      <c r="AP882" s="216"/>
      <c r="AQ882" s="216"/>
      <c r="AR882" s="216"/>
      <c r="AS882" s="216"/>
      <c r="AT882" s="216"/>
      <c r="AU882" s="216"/>
      <c r="AV882" s="216"/>
      <c r="AW882" s="216"/>
      <c r="AX882" s="216"/>
    </row>
    <row r="883" spans="1:50" ht="25.5"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25.5"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25.5"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25.5"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25.5"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25.5"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25.5"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25.5"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25.5"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386</v>
      </c>
      <c r="K914" s="94"/>
      <c r="L914" s="94"/>
      <c r="M914" s="94"/>
      <c r="N914" s="94"/>
      <c r="O914" s="94"/>
      <c r="P914" s="218" t="s">
        <v>350</v>
      </c>
      <c r="Q914" s="218"/>
      <c r="R914" s="218"/>
      <c r="S914" s="218"/>
      <c r="T914" s="218"/>
      <c r="U914" s="218"/>
      <c r="V914" s="218"/>
      <c r="W914" s="218"/>
      <c r="X914" s="218"/>
      <c r="Y914" s="218" t="s">
        <v>382</v>
      </c>
      <c r="Z914" s="217"/>
      <c r="AA914" s="217"/>
      <c r="AB914" s="217"/>
      <c r="AC914" s="94" t="s">
        <v>349</v>
      </c>
      <c r="AD914" s="94"/>
      <c r="AE914" s="94"/>
      <c r="AF914" s="94"/>
      <c r="AG914" s="94"/>
      <c r="AH914" s="218" t="s">
        <v>366</v>
      </c>
      <c r="AI914" s="217"/>
      <c r="AJ914" s="217"/>
      <c r="AK914" s="217"/>
      <c r="AL914" s="217" t="s">
        <v>23</v>
      </c>
      <c r="AM914" s="217"/>
      <c r="AN914" s="217"/>
      <c r="AO914" s="219"/>
      <c r="AP914" s="220" t="s">
        <v>427</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386</v>
      </c>
      <c r="K947" s="94"/>
      <c r="L947" s="94"/>
      <c r="M947" s="94"/>
      <c r="N947" s="94"/>
      <c r="O947" s="94"/>
      <c r="P947" s="218" t="s">
        <v>350</v>
      </c>
      <c r="Q947" s="218"/>
      <c r="R947" s="218"/>
      <c r="S947" s="218"/>
      <c r="T947" s="218"/>
      <c r="U947" s="218"/>
      <c r="V947" s="218"/>
      <c r="W947" s="218"/>
      <c r="X947" s="218"/>
      <c r="Y947" s="218" t="s">
        <v>382</v>
      </c>
      <c r="Z947" s="217"/>
      <c r="AA947" s="217"/>
      <c r="AB947" s="217"/>
      <c r="AC947" s="94" t="s">
        <v>349</v>
      </c>
      <c r="AD947" s="94"/>
      <c r="AE947" s="94"/>
      <c r="AF947" s="94"/>
      <c r="AG947" s="94"/>
      <c r="AH947" s="218" t="s">
        <v>366</v>
      </c>
      <c r="AI947" s="217"/>
      <c r="AJ947" s="217"/>
      <c r="AK947" s="217"/>
      <c r="AL947" s="217" t="s">
        <v>23</v>
      </c>
      <c r="AM947" s="217"/>
      <c r="AN947" s="217"/>
      <c r="AO947" s="219"/>
      <c r="AP947" s="220" t="s">
        <v>427</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386</v>
      </c>
      <c r="K980" s="94"/>
      <c r="L980" s="94"/>
      <c r="M980" s="94"/>
      <c r="N980" s="94"/>
      <c r="O980" s="94"/>
      <c r="P980" s="218" t="s">
        <v>350</v>
      </c>
      <c r="Q980" s="218"/>
      <c r="R980" s="218"/>
      <c r="S980" s="218"/>
      <c r="T980" s="218"/>
      <c r="U980" s="218"/>
      <c r="V980" s="218"/>
      <c r="W980" s="218"/>
      <c r="X980" s="218"/>
      <c r="Y980" s="218" t="s">
        <v>382</v>
      </c>
      <c r="Z980" s="217"/>
      <c r="AA980" s="217"/>
      <c r="AB980" s="217"/>
      <c r="AC980" s="94" t="s">
        <v>349</v>
      </c>
      <c r="AD980" s="94"/>
      <c r="AE980" s="94"/>
      <c r="AF980" s="94"/>
      <c r="AG980" s="94"/>
      <c r="AH980" s="218" t="s">
        <v>366</v>
      </c>
      <c r="AI980" s="217"/>
      <c r="AJ980" s="217"/>
      <c r="AK980" s="217"/>
      <c r="AL980" s="217" t="s">
        <v>23</v>
      </c>
      <c r="AM980" s="217"/>
      <c r="AN980" s="217"/>
      <c r="AO980" s="219"/>
      <c r="AP980" s="220" t="s">
        <v>427</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386</v>
      </c>
      <c r="K1013" s="94"/>
      <c r="L1013" s="94"/>
      <c r="M1013" s="94"/>
      <c r="N1013" s="94"/>
      <c r="O1013" s="94"/>
      <c r="P1013" s="218" t="s">
        <v>350</v>
      </c>
      <c r="Q1013" s="218"/>
      <c r="R1013" s="218"/>
      <c r="S1013" s="218"/>
      <c r="T1013" s="218"/>
      <c r="U1013" s="218"/>
      <c r="V1013" s="218"/>
      <c r="W1013" s="218"/>
      <c r="X1013" s="218"/>
      <c r="Y1013" s="218" t="s">
        <v>382</v>
      </c>
      <c r="Z1013" s="217"/>
      <c r="AA1013" s="217"/>
      <c r="AB1013" s="217"/>
      <c r="AC1013" s="94" t="s">
        <v>349</v>
      </c>
      <c r="AD1013" s="94"/>
      <c r="AE1013" s="94"/>
      <c r="AF1013" s="94"/>
      <c r="AG1013" s="94"/>
      <c r="AH1013" s="218" t="s">
        <v>366</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386</v>
      </c>
      <c r="K1046" s="94"/>
      <c r="L1046" s="94"/>
      <c r="M1046" s="94"/>
      <c r="N1046" s="94"/>
      <c r="O1046" s="94"/>
      <c r="P1046" s="218" t="s">
        <v>350</v>
      </c>
      <c r="Q1046" s="218"/>
      <c r="R1046" s="218"/>
      <c r="S1046" s="218"/>
      <c r="T1046" s="218"/>
      <c r="U1046" s="218"/>
      <c r="V1046" s="218"/>
      <c r="W1046" s="218"/>
      <c r="X1046" s="218"/>
      <c r="Y1046" s="218" t="s">
        <v>382</v>
      </c>
      <c r="Z1046" s="217"/>
      <c r="AA1046" s="217"/>
      <c r="AB1046" s="217"/>
      <c r="AC1046" s="94" t="s">
        <v>349</v>
      </c>
      <c r="AD1046" s="94"/>
      <c r="AE1046" s="94"/>
      <c r="AF1046" s="94"/>
      <c r="AG1046" s="94"/>
      <c r="AH1046" s="218" t="s">
        <v>366</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426</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411</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377</v>
      </c>
      <c r="D1080" s="228"/>
      <c r="E1080" s="94" t="s">
        <v>376</v>
      </c>
      <c r="F1080" s="228"/>
      <c r="G1080" s="228"/>
      <c r="H1080" s="228"/>
      <c r="I1080" s="228"/>
      <c r="J1080" s="94" t="s">
        <v>386</v>
      </c>
      <c r="K1080" s="94"/>
      <c r="L1080" s="94"/>
      <c r="M1080" s="94"/>
      <c r="N1080" s="94"/>
      <c r="O1080" s="94"/>
      <c r="P1080" s="218" t="s">
        <v>31</v>
      </c>
      <c r="Q1080" s="218"/>
      <c r="R1080" s="218"/>
      <c r="S1080" s="218"/>
      <c r="T1080" s="218"/>
      <c r="U1080" s="218"/>
      <c r="V1080" s="218"/>
      <c r="W1080" s="218"/>
      <c r="X1080" s="218"/>
      <c r="Y1080" s="94" t="s">
        <v>389</v>
      </c>
      <c r="Z1080" s="228"/>
      <c r="AA1080" s="228"/>
      <c r="AB1080" s="228"/>
      <c r="AC1080" s="94" t="s">
        <v>349</v>
      </c>
      <c r="AD1080" s="94"/>
      <c r="AE1080" s="94"/>
      <c r="AF1080" s="94"/>
      <c r="AG1080" s="94"/>
      <c r="AH1080" s="218" t="s">
        <v>366</v>
      </c>
      <c r="AI1080" s="217"/>
      <c r="AJ1080" s="217"/>
      <c r="AK1080" s="217"/>
      <c r="AL1080" s="217" t="s">
        <v>23</v>
      </c>
      <c r="AM1080" s="217"/>
      <c r="AN1080" s="217"/>
      <c r="AO1080" s="229"/>
      <c r="AP1080" s="220" t="s">
        <v>428</v>
      </c>
      <c r="AQ1080" s="220"/>
      <c r="AR1080" s="220"/>
      <c r="AS1080" s="220"/>
      <c r="AT1080" s="220"/>
      <c r="AU1080" s="220"/>
      <c r="AV1080" s="220"/>
      <c r="AW1080" s="220"/>
      <c r="AX1080" s="220"/>
    </row>
    <row r="1081" spans="1:50" ht="30" customHeight="1" x14ac:dyDescent="0.15">
      <c r="A1081" s="223">
        <v>1</v>
      </c>
      <c r="B1081" s="223">
        <v>1</v>
      </c>
      <c r="C1081" s="221"/>
      <c r="D1081" s="221"/>
      <c r="E1081" s="92" t="s">
        <v>566</v>
      </c>
      <c r="F1081" s="222"/>
      <c r="G1081" s="222"/>
      <c r="H1081" s="222"/>
      <c r="I1081" s="222"/>
      <c r="J1081" s="204" t="s">
        <v>566</v>
      </c>
      <c r="K1081" s="205"/>
      <c r="L1081" s="205"/>
      <c r="M1081" s="205"/>
      <c r="N1081" s="205"/>
      <c r="O1081" s="205"/>
      <c r="P1081" s="230" t="s">
        <v>566</v>
      </c>
      <c r="Q1081" s="206"/>
      <c r="R1081" s="206"/>
      <c r="S1081" s="206"/>
      <c r="T1081" s="206"/>
      <c r="U1081" s="206"/>
      <c r="V1081" s="206"/>
      <c r="W1081" s="206"/>
      <c r="X1081" s="206"/>
      <c r="Y1081" s="207" t="s">
        <v>549</v>
      </c>
      <c r="Z1081" s="208"/>
      <c r="AA1081" s="208"/>
      <c r="AB1081" s="209"/>
      <c r="AC1081" s="210" t="s">
        <v>567</v>
      </c>
      <c r="AD1081" s="210"/>
      <c r="AE1081" s="210"/>
      <c r="AF1081" s="210"/>
      <c r="AG1081" s="210"/>
      <c r="AH1081" s="211" t="s">
        <v>566</v>
      </c>
      <c r="AI1081" s="212"/>
      <c r="AJ1081" s="212"/>
      <c r="AK1081" s="212"/>
      <c r="AL1081" s="213" t="s">
        <v>549</v>
      </c>
      <c r="AM1081" s="214"/>
      <c r="AN1081" s="214"/>
      <c r="AO1081" s="215"/>
      <c r="AP1081" s="216" t="s">
        <v>566</v>
      </c>
      <c r="AQ1081" s="216"/>
      <c r="AR1081" s="216"/>
      <c r="AS1081" s="216"/>
      <c r="AT1081" s="216"/>
      <c r="AU1081" s="216"/>
      <c r="AV1081" s="216"/>
      <c r="AW1081" s="216"/>
      <c r="AX1081" s="216"/>
    </row>
    <row r="1082" spans="1:50" ht="30"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1983" priority="11193">
      <formula>IF(RIGHT(TEXT(P14,"0.#"),1)=".",FALSE,TRUE)</formula>
    </cfRule>
    <cfRule type="expression" dxfId="1982" priority="11194">
      <formula>IF(RIGHT(TEXT(P14,"0.#"),1)=".",TRUE,FALSE)</formula>
    </cfRule>
  </conditionalFormatting>
  <conditionalFormatting sqref="AE23">
    <cfRule type="expression" dxfId="1981" priority="11183">
      <formula>IF(RIGHT(TEXT(AE23,"0.#"),1)=".",FALSE,TRUE)</formula>
    </cfRule>
    <cfRule type="expression" dxfId="1980" priority="11184">
      <formula>IF(RIGHT(TEXT(AE23,"0.#"),1)=".",TRUE,FALSE)</formula>
    </cfRule>
  </conditionalFormatting>
  <conditionalFormatting sqref="L105">
    <cfRule type="expression" dxfId="1979" priority="11075">
      <formula>IF(RIGHT(TEXT(L105,"0.#"),1)=".",FALSE,TRUE)</formula>
    </cfRule>
    <cfRule type="expression" dxfId="1978" priority="11076">
      <formula>IF(RIGHT(TEXT(L105,"0.#"),1)=".",TRUE,FALSE)</formula>
    </cfRule>
  </conditionalFormatting>
  <conditionalFormatting sqref="L110">
    <cfRule type="expression" dxfId="1977" priority="11073">
      <formula>IF(RIGHT(TEXT(L110,"0.#"),1)=".",FALSE,TRUE)</formula>
    </cfRule>
    <cfRule type="expression" dxfId="1976" priority="11074">
      <formula>IF(RIGHT(TEXT(L110,"0.#"),1)=".",TRUE,FALSE)</formula>
    </cfRule>
  </conditionalFormatting>
  <conditionalFormatting sqref="R110">
    <cfRule type="expression" dxfId="1975" priority="11071">
      <formula>IF(RIGHT(TEXT(R110,"0.#"),1)=".",FALSE,TRUE)</formula>
    </cfRule>
    <cfRule type="expression" dxfId="1974" priority="11072">
      <formula>IF(RIGHT(TEXT(R110,"0.#"),1)=".",TRUE,FALSE)</formula>
    </cfRule>
  </conditionalFormatting>
  <conditionalFormatting sqref="P18:AX18">
    <cfRule type="expression" dxfId="1973" priority="11069">
      <formula>IF(RIGHT(TEXT(P18,"0.#"),1)=".",FALSE,TRUE)</formula>
    </cfRule>
    <cfRule type="expression" dxfId="1972" priority="11070">
      <formula>IF(RIGHT(TEXT(P18,"0.#"),1)=".",TRUE,FALSE)</formula>
    </cfRule>
  </conditionalFormatting>
  <conditionalFormatting sqref="Y761">
    <cfRule type="expression" dxfId="1971" priority="11065">
      <formula>IF(RIGHT(TEXT(Y761,"0.#"),1)=".",FALSE,TRUE)</formula>
    </cfRule>
    <cfRule type="expression" dxfId="1970" priority="11066">
      <formula>IF(RIGHT(TEXT(Y761,"0.#"),1)=".",TRUE,FALSE)</formula>
    </cfRule>
  </conditionalFormatting>
  <conditionalFormatting sqref="Y770">
    <cfRule type="expression" dxfId="1969" priority="11061">
      <formula>IF(RIGHT(TEXT(Y770,"0.#"),1)=".",FALSE,TRUE)</formula>
    </cfRule>
    <cfRule type="expression" dxfId="1968" priority="11062">
      <formula>IF(RIGHT(TEXT(Y770,"0.#"),1)=".",TRUE,FALSE)</formula>
    </cfRule>
  </conditionalFormatting>
  <conditionalFormatting sqref="Y801:Y808 Y799 Y788:Y795 Y786 Y775:Y782 Y773">
    <cfRule type="expression" dxfId="1967" priority="10843">
      <formula>IF(RIGHT(TEXT(Y773,"0.#"),1)=".",FALSE,TRUE)</formula>
    </cfRule>
    <cfRule type="expression" dxfId="1966" priority="10844">
      <formula>IF(RIGHT(TEXT(Y773,"0.#"),1)=".",TRUE,FALSE)</formula>
    </cfRule>
  </conditionalFormatting>
  <conditionalFormatting sqref="P16:AQ17 P15:AX15 P13:AX13">
    <cfRule type="expression" dxfId="1965" priority="10891">
      <formula>IF(RIGHT(TEXT(P13,"0.#"),1)=".",FALSE,TRUE)</formula>
    </cfRule>
    <cfRule type="expression" dxfId="1964" priority="10892">
      <formula>IF(RIGHT(TEXT(P13,"0.#"),1)=".",TRUE,FALSE)</formula>
    </cfRule>
  </conditionalFormatting>
  <conditionalFormatting sqref="P19:AJ19">
    <cfRule type="expression" dxfId="1963" priority="10889">
      <formula>IF(RIGHT(TEXT(P19,"0.#"),1)=".",FALSE,TRUE)</formula>
    </cfRule>
    <cfRule type="expression" dxfId="1962" priority="10890">
      <formula>IF(RIGHT(TEXT(P19,"0.#"),1)=".",TRUE,FALSE)</formula>
    </cfRule>
  </conditionalFormatting>
  <conditionalFormatting sqref="AE74 AQ74">
    <cfRule type="expression" dxfId="1961" priority="10881">
      <formula>IF(RIGHT(TEXT(AE74,"0.#"),1)=".",FALSE,TRUE)</formula>
    </cfRule>
    <cfRule type="expression" dxfId="1960" priority="10882">
      <formula>IF(RIGHT(TEXT(AE74,"0.#"),1)=".",TRUE,FALSE)</formula>
    </cfRule>
  </conditionalFormatting>
  <conditionalFormatting sqref="L106:L109 L104">
    <cfRule type="expression" dxfId="1959" priority="10875">
      <formula>IF(RIGHT(TEXT(L104,"0.#"),1)=".",FALSE,TRUE)</formula>
    </cfRule>
    <cfRule type="expression" dxfId="1958" priority="10876">
      <formula>IF(RIGHT(TEXT(L104,"0.#"),1)=".",TRUE,FALSE)</formula>
    </cfRule>
  </conditionalFormatting>
  <conditionalFormatting sqref="R104">
    <cfRule type="expression" dxfId="1957" priority="10871">
      <formula>IF(RIGHT(TEXT(R104,"0.#"),1)=".",FALSE,TRUE)</formula>
    </cfRule>
    <cfRule type="expression" dxfId="1956" priority="10872">
      <formula>IF(RIGHT(TEXT(R104,"0.#"),1)=".",TRUE,FALSE)</formula>
    </cfRule>
  </conditionalFormatting>
  <conditionalFormatting sqref="R105:R109">
    <cfRule type="expression" dxfId="1955" priority="10869">
      <formula>IF(RIGHT(TEXT(R105,"0.#"),1)=".",FALSE,TRUE)</formula>
    </cfRule>
    <cfRule type="expression" dxfId="1954" priority="10870">
      <formula>IF(RIGHT(TEXT(R105,"0.#"),1)=".",TRUE,FALSE)</formula>
    </cfRule>
  </conditionalFormatting>
  <conditionalFormatting sqref="Y762:Y769 Y760">
    <cfRule type="expression" dxfId="1953" priority="10867">
      <formula>IF(RIGHT(TEXT(Y760,"0.#"),1)=".",FALSE,TRUE)</formula>
    </cfRule>
    <cfRule type="expression" dxfId="1952" priority="10868">
      <formula>IF(RIGHT(TEXT(Y760,"0.#"),1)=".",TRUE,FALSE)</formula>
    </cfRule>
  </conditionalFormatting>
  <conditionalFormatting sqref="AU761">
    <cfRule type="expression" dxfId="1951" priority="10865">
      <formula>IF(RIGHT(TEXT(AU761,"0.#"),1)=".",FALSE,TRUE)</formula>
    </cfRule>
    <cfRule type="expression" dxfId="1950" priority="10866">
      <formula>IF(RIGHT(TEXT(AU761,"0.#"),1)=".",TRUE,FALSE)</formula>
    </cfRule>
  </conditionalFormatting>
  <conditionalFormatting sqref="AU770">
    <cfRule type="expression" dxfId="1949" priority="10863">
      <formula>IF(RIGHT(TEXT(AU770,"0.#"),1)=".",FALSE,TRUE)</formula>
    </cfRule>
    <cfRule type="expression" dxfId="1948" priority="10864">
      <formula>IF(RIGHT(TEXT(AU770,"0.#"),1)=".",TRUE,FALSE)</formula>
    </cfRule>
  </conditionalFormatting>
  <conditionalFormatting sqref="AU762:AU769 AU760">
    <cfRule type="expression" dxfId="1947" priority="10861">
      <formula>IF(RIGHT(TEXT(AU760,"0.#"),1)=".",FALSE,TRUE)</formula>
    </cfRule>
    <cfRule type="expression" dxfId="1946" priority="10862">
      <formula>IF(RIGHT(TEXT(AU760,"0.#"),1)=".",TRUE,FALSE)</formula>
    </cfRule>
  </conditionalFormatting>
  <conditionalFormatting sqref="Y800 Y787 Y774">
    <cfRule type="expression" dxfId="1945" priority="10847">
      <formula>IF(RIGHT(TEXT(Y774,"0.#"),1)=".",FALSE,TRUE)</formula>
    </cfRule>
    <cfRule type="expression" dxfId="1944" priority="10848">
      <formula>IF(RIGHT(TEXT(Y774,"0.#"),1)=".",TRUE,FALSE)</formula>
    </cfRule>
  </conditionalFormatting>
  <conditionalFormatting sqref="Y809 Y796 Y783">
    <cfRule type="expression" dxfId="1943" priority="10845">
      <formula>IF(RIGHT(TEXT(Y783,"0.#"),1)=".",FALSE,TRUE)</formula>
    </cfRule>
    <cfRule type="expression" dxfId="1942" priority="10846">
      <formula>IF(RIGHT(TEXT(Y783,"0.#"),1)=".",TRUE,FALSE)</formula>
    </cfRule>
  </conditionalFormatting>
  <conditionalFormatting sqref="AU800 AU787 AU774">
    <cfRule type="expression" dxfId="1941" priority="10841">
      <formula>IF(RIGHT(TEXT(AU774,"0.#"),1)=".",FALSE,TRUE)</formula>
    </cfRule>
    <cfRule type="expression" dxfId="1940" priority="10842">
      <formula>IF(RIGHT(TEXT(AU774,"0.#"),1)=".",TRUE,FALSE)</formula>
    </cfRule>
  </conditionalFormatting>
  <conditionalFormatting sqref="AU809 AU796 AU783">
    <cfRule type="expression" dxfId="1939" priority="10839">
      <formula>IF(RIGHT(TEXT(AU783,"0.#"),1)=".",FALSE,TRUE)</formula>
    </cfRule>
    <cfRule type="expression" dxfId="1938" priority="10840">
      <formula>IF(RIGHT(TEXT(AU783,"0.#"),1)=".",TRUE,FALSE)</formula>
    </cfRule>
  </conditionalFormatting>
  <conditionalFormatting sqref="AU801:AU808 AU799 AU788:AU795 AU786 AU775:AU782 AU773">
    <cfRule type="expression" dxfId="1937" priority="10837">
      <formula>IF(RIGHT(TEXT(AU773,"0.#"),1)=".",FALSE,TRUE)</formula>
    </cfRule>
    <cfRule type="expression" dxfId="1936" priority="10838">
      <formula>IF(RIGHT(TEXT(AU773,"0.#"),1)=".",TRUE,FALSE)</formula>
    </cfRule>
  </conditionalFormatting>
  <conditionalFormatting sqref="AM60">
    <cfRule type="expression" dxfId="1935" priority="10491">
      <formula>IF(RIGHT(TEXT(AM60,"0.#"),1)=".",FALSE,TRUE)</formula>
    </cfRule>
    <cfRule type="expression" dxfId="1934" priority="10492">
      <formula>IF(RIGHT(TEXT(AM60,"0.#"),1)=".",TRUE,FALSE)</formula>
    </cfRule>
  </conditionalFormatting>
  <conditionalFormatting sqref="AE40">
    <cfRule type="expression" dxfId="1933" priority="10559">
      <formula>IF(RIGHT(TEXT(AE40,"0.#"),1)=".",FALSE,TRUE)</formula>
    </cfRule>
    <cfRule type="expression" dxfId="1932" priority="10560">
      <formula>IF(RIGHT(TEXT(AE40,"0.#"),1)=".",TRUE,FALSE)</formula>
    </cfRule>
  </conditionalFormatting>
  <conditionalFormatting sqref="AI40">
    <cfRule type="expression" dxfId="1931" priority="10557">
      <formula>IF(RIGHT(TEXT(AI40,"0.#"),1)=".",FALSE,TRUE)</formula>
    </cfRule>
    <cfRule type="expression" dxfId="1930" priority="10558">
      <formula>IF(RIGHT(TEXT(AI40,"0.#"),1)=".",TRUE,FALSE)</formula>
    </cfRule>
  </conditionalFormatting>
  <conditionalFormatting sqref="AM25">
    <cfRule type="expression" dxfId="1929" priority="10637">
      <formula>IF(RIGHT(TEXT(AM25,"0.#"),1)=".",FALSE,TRUE)</formula>
    </cfRule>
    <cfRule type="expression" dxfId="1928" priority="10638">
      <formula>IF(RIGHT(TEXT(AM25,"0.#"),1)=".",TRUE,FALSE)</formula>
    </cfRule>
  </conditionalFormatting>
  <conditionalFormatting sqref="AE24">
    <cfRule type="expression" dxfId="1927" priority="10651">
      <formula>IF(RIGHT(TEXT(AE24,"0.#"),1)=".",FALSE,TRUE)</formula>
    </cfRule>
    <cfRule type="expression" dxfId="1926" priority="10652">
      <formula>IF(RIGHT(TEXT(AE24,"0.#"),1)=".",TRUE,FALSE)</formula>
    </cfRule>
  </conditionalFormatting>
  <conditionalFormatting sqref="AE25">
    <cfRule type="expression" dxfId="1925" priority="10649">
      <formula>IF(RIGHT(TEXT(AE25,"0.#"),1)=".",FALSE,TRUE)</formula>
    </cfRule>
    <cfRule type="expression" dxfId="1924" priority="10650">
      <formula>IF(RIGHT(TEXT(AE25,"0.#"),1)=".",TRUE,FALSE)</formula>
    </cfRule>
  </conditionalFormatting>
  <conditionalFormatting sqref="AI25">
    <cfRule type="expression" dxfId="1923" priority="10647">
      <formula>IF(RIGHT(TEXT(AI25,"0.#"),1)=".",FALSE,TRUE)</formula>
    </cfRule>
    <cfRule type="expression" dxfId="1922" priority="10648">
      <formula>IF(RIGHT(TEXT(AI25,"0.#"),1)=".",TRUE,FALSE)</formula>
    </cfRule>
  </conditionalFormatting>
  <conditionalFormatting sqref="AI24">
    <cfRule type="expression" dxfId="1921" priority="10645">
      <formula>IF(RIGHT(TEXT(AI24,"0.#"),1)=".",FALSE,TRUE)</formula>
    </cfRule>
    <cfRule type="expression" dxfId="1920" priority="10646">
      <formula>IF(RIGHT(TEXT(AI24,"0.#"),1)=".",TRUE,FALSE)</formula>
    </cfRule>
  </conditionalFormatting>
  <conditionalFormatting sqref="AI23">
    <cfRule type="expression" dxfId="1919" priority="10643">
      <formula>IF(RIGHT(TEXT(AI23,"0.#"),1)=".",FALSE,TRUE)</formula>
    </cfRule>
    <cfRule type="expression" dxfId="1918" priority="10644">
      <formula>IF(RIGHT(TEXT(AI23,"0.#"),1)=".",TRUE,FALSE)</formula>
    </cfRule>
  </conditionalFormatting>
  <conditionalFormatting sqref="AM24">
    <cfRule type="expression" dxfId="1917" priority="10639">
      <formula>IF(RIGHT(TEXT(AM24,"0.#"),1)=".",FALSE,TRUE)</formula>
    </cfRule>
    <cfRule type="expression" dxfId="1916" priority="10640">
      <formula>IF(RIGHT(TEXT(AM24,"0.#"),1)=".",TRUE,FALSE)</formula>
    </cfRule>
  </conditionalFormatting>
  <conditionalFormatting sqref="AQ23:AQ25">
    <cfRule type="expression" dxfId="1915" priority="10631">
      <formula>IF(RIGHT(TEXT(AQ23,"0.#"),1)=".",FALSE,TRUE)</formula>
    </cfRule>
    <cfRule type="expression" dxfId="1914" priority="10632">
      <formula>IF(RIGHT(TEXT(AQ23,"0.#"),1)=".",TRUE,FALSE)</formula>
    </cfRule>
  </conditionalFormatting>
  <conditionalFormatting sqref="AU23:AU25">
    <cfRule type="expression" dxfId="1913" priority="10629">
      <formula>IF(RIGHT(TEXT(AU23,"0.#"),1)=".",FALSE,TRUE)</formula>
    </cfRule>
    <cfRule type="expression" dxfId="1912" priority="10630">
      <formula>IF(RIGHT(TEXT(AU23,"0.#"),1)=".",TRUE,FALSE)</formula>
    </cfRule>
  </conditionalFormatting>
  <conditionalFormatting sqref="AE28">
    <cfRule type="expression" dxfId="1911" priority="10623">
      <formula>IF(RIGHT(TEXT(AE28,"0.#"),1)=".",FALSE,TRUE)</formula>
    </cfRule>
    <cfRule type="expression" dxfId="1910" priority="10624">
      <formula>IF(RIGHT(TEXT(AE28,"0.#"),1)=".",TRUE,FALSE)</formula>
    </cfRule>
  </conditionalFormatting>
  <conditionalFormatting sqref="AE29">
    <cfRule type="expression" dxfId="1909" priority="10621">
      <formula>IF(RIGHT(TEXT(AE29,"0.#"),1)=".",FALSE,TRUE)</formula>
    </cfRule>
    <cfRule type="expression" dxfId="1908" priority="10622">
      <formula>IF(RIGHT(TEXT(AE29,"0.#"),1)=".",TRUE,FALSE)</formula>
    </cfRule>
  </conditionalFormatting>
  <conditionalFormatting sqref="AE30">
    <cfRule type="expression" dxfId="1907" priority="10619">
      <formula>IF(RIGHT(TEXT(AE30,"0.#"),1)=".",FALSE,TRUE)</formula>
    </cfRule>
    <cfRule type="expression" dxfId="1906" priority="10620">
      <formula>IF(RIGHT(TEXT(AE30,"0.#"),1)=".",TRUE,FALSE)</formula>
    </cfRule>
  </conditionalFormatting>
  <conditionalFormatting sqref="AI30">
    <cfRule type="expression" dxfId="1905" priority="10617">
      <formula>IF(RIGHT(TEXT(AI30,"0.#"),1)=".",FALSE,TRUE)</formula>
    </cfRule>
    <cfRule type="expression" dxfId="1904" priority="10618">
      <formula>IF(RIGHT(TEXT(AI30,"0.#"),1)=".",TRUE,FALSE)</formula>
    </cfRule>
  </conditionalFormatting>
  <conditionalFormatting sqref="AI29">
    <cfRule type="expression" dxfId="1903" priority="10615">
      <formula>IF(RIGHT(TEXT(AI29,"0.#"),1)=".",FALSE,TRUE)</formula>
    </cfRule>
    <cfRule type="expression" dxfId="1902" priority="10616">
      <formula>IF(RIGHT(TEXT(AI29,"0.#"),1)=".",TRUE,FALSE)</formula>
    </cfRule>
  </conditionalFormatting>
  <conditionalFormatting sqref="AI28">
    <cfRule type="expression" dxfId="1901" priority="10613">
      <formula>IF(RIGHT(TEXT(AI28,"0.#"),1)=".",FALSE,TRUE)</formula>
    </cfRule>
    <cfRule type="expression" dxfId="1900" priority="10614">
      <formula>IF(RIGHT(TEXT(AI28,"0.#"),1)=".",TRUE,FALSE)</formula>
    </cfRule>
  </conditionalFormatting>
  <conditionalFormatting sqref="AM28">
    <cfRule type="expression" dxfId="1899" priority="10611">
      <formula>IF(RIGHT(TEXT(AM28,"0.#"),1)=".",FALSE,TRUE)</formula>
    </cfRule>
    <cfRule type="expression" dxfId="1898" priority="10612">
      <formula>IF(RIGHT(TEXT(AM28,"0.#"),1)=".",TRUE,FALSE)</formula>
    </cfRule>
  </conditionalFormatting>
  <conditionalFormatting sqref="AM29">
    <cfRule type="expression" dxfId="1897" priority="10609">
      <formula>IF(RIGHT(TEXT(AM29,"0.#"),1)=".",FALSE,TRUE)</formula>
    </cfRule>
    <cfRule type="expression" dxfId="1896" priority="10610">
      <formula>IF(RIGHT(TEXT(AM29,"0.#"),1)=".",TRUE,FALSE)</formula>
    </cfRule>
  </conditionalFormatting>
  <conditionalFormatting sqref="AM30">
    <cfRule type="expression" dxfId="1895" priority="10607">
      <formula>IF(RIGHT(TEXT(AM30,"0.#"),1)=".",FALSE,TRUE)</formula>
    </cfRule>
    <cfRule type="expression" dxfId="1894" priority="10608">
      <formula>IF(RIGHT(TEXT(AM30,"0.#"),1)=".",TRUE,FALSE)</formula>
    </cfRule>
  </conditionalFormatting>
  <conditionalFormatting sqref="AE33">
    <cfRule type="expression" dxfId="1893" priority="10593">
      <formula>IF(RIGHT(TEXT(AE33,"0.#"),1)=".",FALSE,TRUE)</formula>
    </cfRule>
    <cfRule type="expression" dxfId="1892" priority="10594">
      <formula>IF(RIGHT(TEXT(AE33,"0.#"),1)=".",TRUE,FALSE)</formula>
    </cfRule>
  </conditionalFormatting>
  <conditionalFormatting sqref="AE34">
    <cfRule type="expression" dxfId="1891" priority="10591">
      <formula>IF(RIGHT(TEXT(AE34,"0.#"),1)=".",FALSE,TRUE)</formula>
    </cfRule>
    <cfRule type="expression" dxfId="1890" priority="10592">
      <formula>IF(RIGHT(TEXT(AE34,"0.#"),1)=".",TRUE,FALSE)</formula>
    </cfRule>
  </conditionalFormatting>
  <conditionalFormatting sqref="AE35">
    <cfRule type="expression" dxfId="1889" priority="10589">
      <formula>IF(RIGHT(TEXT(AE35,"0.#"),1)=".",FALSE,TRUE)</formula>
    </cfRule>
    <cfRule type="expression" dxfId="1888" priority="10590">
      <formula>IF(RIGHT(TEXT(AE35,"0.#"),1)=".",TRUE,FALSE)</formula>
    </cfRule>
  </conditionalFormatting>
  <conditionalFormatting sqref="AI35">
    <cfRule type="expression" dxfId="1887" priority="10587">
      <formula>IF(RIGHT(TEXT(AI35,"0.#"),1)=".",FALSE,TRUE)</formula>
    </cfRule>
    <cfRule type="expression" dxfId="1886" priority="10588">
      <formula>IF(RIGHT(TEXT(AI35,"0.#"),1)=".",TRUE,FALSE)</formula>
    </cfRule>
  </conditionalFormatting>
  <conditionalFormatting sqref="AI34">
    <cfRule type="expression" dxfId="1885" priority="10585">
      <formula>IF(RIGHT(TEXT(AI34,"0.#"),1)=".",FALSE,TRUE)</formula>
    </cfRule>
    <cfRule type="expression" dxfId="1884" priority="10586">
      <formula>IF(RIGHT(TEXT(AI34,"0.#"),1)=".",TRUE,FALSE)</formula>
    </cfRule>
  </conditionalFormatting>
  <conditionalFormatting sqref="AI33">
    <cfRule type="expression" dxfId="1883" priority="10583">
      <formula>IF(RIGHT(TEXT(AI33,"0.#"),1)=".",FALSE,TRUE)</formula>
    </cfRule>
    <cfRule type="expression" dxfId="1882" priority="10584">
      <formula>IF(RIGHT(TEXT(AI33,"0.#"),1)=".",TRUE,FALSE)</formula>
    </cfRule>
  </conditionalFormatting>
  <conditionalFormatting sqref="AM33">
    <cfRule type="expression" dxfId="1881" priority="10581">
      <formula>IF(RIGHT(TEXT(AM33,"0.#"),1)=".",FALSE,TRUE)</formula>
    </cfRule>
    <cfRule type="expression" dxfId="1880" priority="10582">
      <formula>IF(RIGHT(TEXT(AM33,"0.#"),1)=".",TRUE,FALSE)</formula>
    </cfRule>
  </conditionalFormatting>
  <conditionalFormatting sqref="AM34">
    <cfRule type="expression" dxfId="1879" priority="10579">
      <formula>IF(RIGHT(TEXT(AM34,"0.#"),1)=".",FALSE,TRUE)</formula>
    </cfRule>
    <cfRule type="expression" dxfId="1878" priority="10580">
      <formula>IF(RIGHT(TEXT(AM34,"0.#"),1)=".",TRUE,FALSE)</formula>
    </cfRule>
  </conditionalFormatting>
  <conditionalFormatting sqref="AM35">
    <cfRule type="expression" dxfId="1877" priority="10577">
      <formula>IF(RIGHT(TEXT(AM35,"0.#"),1)=".",FALSE,TRUE)</formula>
    </cfRule>
    <cfRule type="expression" dxfId="1876" priority="10578">
      <formula>IF(RIGHT(TEXT(AM35,"0.#"),1)=".",TRUE,FALSE)</formula>
    </cfRule>
  </conditionalFormatting>
  <conditionalFormatting sqref="AE38">
    <cfRule type="expression" dxfId="1875" priority="10563">
      <formula>IF(RIGHT(TEXT(AE38,"0.#"),1)=".",FALSE,TRUE)</formula>
    </cfRule>
    <cfRule type="expression" dxfId="1874" priority="10564">
      <formula>IF(RIGHT(TEXT(AE38,"0.#"),1)=".",TRUE,FALSE)</formula>
    </cfRule>
  </conditionalFormatting>
  <conditionalFormatting sqref="AE39">
    <cfRule type="expression" dxfId="1873" priority="10561">
      <formula>IF(RIGHT(TEXT(AE39,"0.#"),1)=".",FALSE,TRUE)</formula>
    </cfRule>
    <cfRule type="expression" dxfId="1872" priority="10562">
      <formula>IF(RIGHT(TEXT(AE39,"0.#"),1)=".",TRUE,FALSE)</formula>
    </cfRule>
  </conditionalFormatting>
  <conditionalFormatting sqref="AI39">
    <cfRule type="expression" dxfId="1871" priority="10555">
      <formula>IF(RIGHT(TEXT(AI39,"0.#"),1)=".",FALSE,TRUE)</formula>
    </cfRule>
    <cfRule type="expression" dxfId="1870" priority="10556">
      <formula>IF(RIGHT(TEXT(AI39,"0.#"),1)=".",TRUE,FALSE)</formula>
    </cfRule>
  </conditionalFormatting>
  <conditionalFormatting sqref="AI38">
    <cfRule type="expression" dxfId="1869" priority="10553">
      <formula>IF(RIGHT(TEXT(AI38,"0.#"),1)=".",FALSE,TRUE)</formula>
    </cfRule>
    <cfRule type="expression" dxfId="1868" priority="10554">
      <formula>IF(RIGHT(TEXT(AI38,"0.#"),1)=".",TRUE,FALSE)</formula>
    </cfRule>
  </conditionalFormatting>
  <conditionalFormatting sqref="AM38">
    <cfRule type="expression" dxfId="1867" priority="10551">
      <formula>IF(RIGHT(TEXT(AM38,"0.#"),1)=".",FALSE,TRUE)</formula>
    </cfRule>
    <cfRule type="expression" dxfId="1866" priority="10552">
      <formula>IF(RIGHT(TEXT(AM38,"0.#"),1)=".",TRUE,FALSE)</formula>
    </cfRule>
  </conditionalFormatting>
  <conditionalFormatting sqref="AM39">
    <cfRule type="expression" dxfId="1865" priority="10549">
      <formula>IF(RIGHT(TEXT(AM39,"0.#"),1)=".",FALSE,TRUE)</formula>
    </cfRule>
    <cfRule type="expression" dxfId="1864" priority="10550">
      <formula>IF(RIGHT(TEXT(AM39,"0.#"),1)=".",TRUE,FALSE)</formula>
    </cfRule>
  </conditionalFormatting>
  <conditionalFormatting sqref="AM40">
    <cfRule type="expression" dxfId="1863" priority="10547">
      <formula>IF(RIGHT(TEXT(AM40,"0.#"),1)=".",FALSE,TRUE)</formula>
    </cfRule>
    <cfRule type="expression" dxfId="1862" priority="10548">
      <formula>IF(RIGHT(TEXT(AM40,"0.#"),1)=".",TRUE,FALSE)</formula>
    </cfRule>
  </conditionalFormatting>
  <conditionalFormatting sqref="AE43">
    <cfRule type="expression" dxfId="1861" priority="10533">
      <formula>IF(RIGHT(TEXT(AE43,"0.#"),1)=".",FALSE,TRUE)</formula>
    </cfRule>
    <cfRule type="expression" dxfId="1860" priority="10534">
      <formula>IF(RIGHT(TEXT(AE43,"0.#"),1)=".",TRUE,FALSE)</formula>
    </cfRule>
  </conditionalFormatting>
  <conditionalFormatting sqref="AE44">
    <cfRule type="expression" dxfId="1859" priority="10531">
      <formula>IF(RIGHT(TEXT(AE44,"0.#"),1)=".",FALSE,TRUE)</formula>
    </cfRule>
    <cfRule type="expression" dxfId="1858" priority="10532">
      <formula>IF(RIGHT(TEXT(AE44,"0.#"),1)=".",TRUE,FALSE)</formula>
    </cfRule>
  </conditionalFormatting>
  <conditionalFormatting sqref="AE45">
    <cfRule type="expression" dxfId="1857" priority="10529">
      <formula>IF(RIGHT(TEXT(AE45,"0.#"),1)=".",FALSE,TRUE)</formula>
    </cfRule>
    <cfRule type="expression" dxfId="1856" priority="10530">
      <formula>IF(RIGHT(TEXT(AE45,"0.#"),1)=".",TRUE,FALSE)</formula>
    </cfRule>
  </conditionalFormatting>
  <conditionalFormatting sqref="AI45">
    <cfRule type="expression" dxfId="1855" priority="10527">
      <formula>IF(RIGHT(TEXT(AI45,"0.#"),1)=".",FALSE,TRUE)</formula>
    </cfRule>
    <cfRule type="expression" dxfId="1854" priority="10528">
      <formula>IF(RIGHT(TEXT(AI45,"0.#"),1)=".",TRUE,FALSE)</formula>
    </cfRule>
  </conditionalFormatting>
  <conditionalFormatting sqref="AI44">
    <cfRule type="expression" dxfId="1853" priority="10525">
      <formula>IF(RIGHT(TEXT(AI44,"0.#"),1)=".",FALSE,TRUE)</formula>
    </cfRule>
    <cfRule type="expression" dxfId="1852" priority="10526">
      <formula>IF(RIGHT(TEXT(AI44,"0.#"),1)=".",TRUE,FALSE)</formula>
    </cfRule>
  </conditionalFormatting>
  <conditionalFormatting sqref="AI43">
    <cfRule type="expression" dxfId="1851" priority="10523">
      <formula>IF(RIGHT(TEXT(AI43,"0.#"),1)=".",FALSE,TRUE)</formula>
    </cfRule>
    <cfRule type="expression" dxfId="1850" priority="10524">
      <formula>IF(RIGHT(TEXT(AI43,"0.#"),1)=".",TRUE,FALSE)</formula>
    </cfRule>
  </conditionalFormatting>
  <conditionalFormatting sqref="AM43">
    <cfRule type="expression" dxfId="1849" priority="10521">
      <formula>IF(RIGHT(TEXT(AM43,"0.#"),1)=".",FALSE,TRUE)</formula>
    </cfRule>
    <cfRule type="expression" dxfId="1848" priority="10522">
      <formula>IF(RIGHT(TEXT(AM43,"0.#"),1)=".",TRUE,FALSE)</formula>
    </cfRule>
  </conditionalFormatting>
  <conditionalFormatting sqref="AM44">
    <cfRule type="expression" dxfId="1847" priority="10519">
      <formula>IF(RIGHT(TEXT(AM44,"0.#"),1)=".",FALSE,TRUE)</formula>
    </cfRule>
    <cfRule type="expression" dxfId="1846" priority="10520">
      <formula>IF(RIGHT(TEXT(AM44,"0.#"),1)=".",TRUE,FALSE)</formula>
    </cfRule>
  </conditionalFormatting>
  <conditionalFormatting sqref="AM45">
    <cfRule type="expression" dxfId="1845" priority="10517">
      <formula>IF(RIGHT(TEXT(AM45,"0.#"),1)=".",FALSE,TRUE)</formula>
    </cfRule>
    <cfRule type="expression" dxfId="1844" priority="10518">
      <formula>IF(RIGHT(TEXT(AM45,"0.#"),1)=".",TRUE,FALSE)</formula>
    </cfRule>
  </conditionalFormatting>
  <conditionalFormatting sqref="AE60">
    <cfRule type="expression" dxfId="1843" priority="10503">
      <formula>IF(RIGHT(TEXT(AE60,"0.#"),1)=".",FALSE,TRUE)</formula>
    </cfRule>
    <cfRule type="expression" dxfId="1842" priority="10504">
      <formula>IF(RIGHT(TEXT(AE60,"0.#"),1)=".",TRUE,FALSE)</formula>
    </cfRule>
  </conditionalFormatting>
  <conditionalFormatting sqref="AE61">
    <cfRule type="expression" dxfId="1841" priority="10501">
      <formula>IF(RIGHT(TEXT(AE61,"0.#"),1)=".",FALSE,TRUE)</formula>
    </cfRule>
    <cfRule type="expression" dxfId="1840" priority="10502">
      <formula>IF(RIGHT(TEXT(AE61,"0.#"),1)=".",TRUE,FALSE)</formula>
    </cfRule>
  </conditionalFormatting>
  <conditionalFormatting sqref="AE62">
    <cfRule type="expression" dxfId="1839" priority="10499">
      <formula>IF(RIGHT(TEXT(AE62,"0.#"),1)=".",FALSE,TRUE)</formula>
    </cfRule>
    <cfRule type="expression" dxfId="1838" priority="10500">
      <formula>IF(RIGHT(TEXT(AE62,"0.#"),1)=".",TRUE,FALSE)</formula>
    </cfRule>
  </conditionalFormatting>
  <conditionalFormatting sqref="AI62">
    <cfRule type="expression" dxfId="1837" priority="10497">
      <formula>IF(RIGHT(TEXT(AI62,"0.#"),1)=".",FALSE,TRUE)</formula>
    </cfRule>
    <cfRule type="expression" dxfId="1836" priority="10498">
      <formula>IF(RIGHT(TEXT(AI62,"0.#"),1)=".",TRUE,FALSE)</formula>
    </cfRule>
  </conditionalFormatting>
  <conditionalFormatting sqref="AI61">
    <cfRule type="expression" dxfId="1835" priority="10495">
      <formula>IF(RIGHT(TEXT(AI61,"0.#"),1)=".",FALSE,TRUE)</formula>
    </cfRule>
    <cfRule type="expression" dxfId="1834" priority="10496">
      <formula>IF(RIGHT(TEXT(AI61,"0.#"),1)=".",TRUE,FALSE)</formula>
    </cfRule>
  </conditionalFormatting>
  <conditionalFormatting sqref="AI60">
    <cfRule type="expression" dxfId="1833" priority="10493">
      <formula>IF(RIGHT(TEXT(AI60,"0.#"),1)=".",FALSE,TRUE)</formula>
    </cfRule>
    <cfRule type="expression" dxfId="1832" priority="10494">
      <formula>IF(RIGHT(TEXT(AI60,"0.#"),1)=".",TRUE,FALSE)</formula>
    </cfRule>
  </conditionalFormatting>
  <conditionalFormatting sqref="AM61">
    <cfRule type="expression" dxfId="1831" priority="10489">
      <formula>IF(RIGHT(TEXT(AM61,"0.#"),1)=".",FALSE,TRUE)</formula>
    </cfRule>
    <cfRule type="expression" dxfId="1830" priority="10490">
      <formula>IF(RIGHT(TEXT(AM61,"0.#"),1)=".",TRUE,FALSE)</formula>
    </cfRule>
  </conditionalFormatting>
  <conditionalFormatting sqref="AM62">
    <cfRule type="expression" dxfId="1829" priority="10487">
      <formula>IF(RIGHT(TEXT(AM62,"0.#"),1)=".",FALSE,TRUE)</formula>
    </cfRule>
    <cfRule type="expression" dxfId="1828" priority="10488">
      <formula>IF(RIGHT(TEXT(AM62,"0.#"),1)=".",TRUE,FALSE)</formula>
    </cfRule>
  </conditionalFormatting>
  <conditionalFormatting sqref="AE65">
    <cfRule type="expression" dxfId="1827" priority="10473">
      <formula>IF(RIGHT(TEXT(AE65,"0.#"),1)=".",FALSE,TRUE)</formula>
    </cfRule>
    <cfRule type="expression" dxfId="1826" priority="10474">
      <formula>IF(RIGHT(TEXT(AE65,"0.#"),1)=".",TRUE,FALSE)</formula>
    </cfRule>
  </conditionalFormatting>
  <conditionalFormatting sqref="AE66">
    <cfRule type="expression" dxfId="1825" priority="10471">
      <formula>IF(RIGHT(TEXT(AE66,"0.#"),1)=".",FALSE,TRUE)</formula>
    </cfRule>
    <cfRule type="expression" dxfId="1824" priority="10472">
      <formula>IF(RIGHT(TEXT(AE66,"0.#"),1)=".",TRUE,FALSE)</formula>
    </cfRule>
  </conditionalFormatting>
  <conditionalFormatting sqref="AE67">
    <cfRule type="expression" dxfId="1823" priority="10469">
      <formula>IF(RIGHT(TEXT(AE67,"0.#"),1)=".",FALSE,TRUE)</formula>
    </cfRule>
    <cfRule type="expression" dxfId="1822" priority="10470">
      <formula>IF(RIGHT(TEXT(AE67,"0.#"),1)=".",TRUE,FALSE)</formula>
    </cfRule>
  </conditionalFormatting>
  <conditionalFormatting sqref="AI67">
    <cfRule type="expression" dxfId="1821" priority="10467">
      <formula>IF(RIGHT(TEXT(AI67,"0.#"),1)=".",FALSE,TRUE)</formula>
    </cfRule>
    <cfRule type="expression" dxfId="1820" priority="10468">
      <formula>IF(RIGHT(TEXT(AI67,"0.#"),1)=".",TRUE,FALSE)</formula>
    </cfRule>
  </conditionalFormatting>
  <conditionalFormatting sqref="AI66">
    <cfRule type="expression" dxfId="1819" priority="10465">
      <formula>IF(RIGHT(TEXT(AI66,"0.#"),1)=".",FALSE,TRUE)</formula>
    </cfRule>
    <cfRule type="expression" dxfId="1818" priority="10466">
      <formula>IF(RIGHT(TEXT(AI66,"0.#"),1)=".",TRUE,FALSE)</formula>
    </cfRule>
  </conditionalFormatting>
  <conditionalFormatting sqref="AI65">
    <cfRule type="expression" dxfId="1817" priority="10463">
      <formula>IF(RIGHT(TEXT(AI65,"0.#"),1)=".",FALSE,TRUE)</formula>
    </cfRule>
    <cfRule type="expression" dxfId="1816" priority="10464">
      <formula>IF(RIGHT(TEXT(AI65,"0.#"),1)=".",TRUE,FALSE)</formula>
    </cfRule>
  </conditionalFormatting>
  <conditionalFormatting sqref="AM65">
    <cfRule type="expression" dxfId="1815" priority="10461">
      <formula>IF(RIGHT(TEXT(AM65,"0.#"),1)=".",FALSE,TRUE)</formula>
    </cfRule>
    <cfRule type="expression" dxfId="1814" priority="10462">
      <formula>IF(RIGHT(TEXT(AM65,"0.#"),1)=".",TRUE,FALSE)</formula>
    </cfRule>
  </conditionalFormatting>
  <conditionalFormatting sqref="AM66">
    <cfRule type="expression" dxfId="1813" priority="10459">
      <formula>IF(RIGHT(TEXT(AM66,"0.#"),1)=".",FALSE,TRUE)</formula>
    </cfRule>
    <cfRule type="expression" dxfId="1812" priority="10460">
      <formula>IF(RIGHT(TEXT(AM66,"0.#"),1)=".",TRUE,FALSE)</formula>
    </cfRule>
  </conditionalFormatting>
  <conditionalFormatting sqref="AM67">
    <cfRule type="expression" dxfId="1811" priority="10457">
      <formula>IF(RIGHT(TEXT(AM67,"0.#"),1)=".",FALSE,TRUE)</formula>
    </cfRule>
    <cfRule type="expression" dxfId="1810" priority="10458">
      <formula>IF(RIGHT(TEXT(AM67,"0.#"),1)=".",TRUE,FALSE)</formula>
    </cfRule>
  </conditionalFormatting>
  <conditionalFormatting sqref="AE70">
    <cfRule type="expression" dxfId="1809" priority="10443">
      <formula>IF(RIGHT(TEXT(AE70,"0.#"),1)=".",FALSE,TRUE)</formula>
    </cfRule>
    <cfRule type="expression" dxfId="1808" priority="10444">
      <formula>IF(RIGHT(TEXT(AE70,"0.#"),1)=".",TRUE,FALSE)</formula>
    </cfRule>
  </conditionalFormatting>
  <conditionalFormatting sqref="AE71">
    <cfRule type="expression" dxfId="1807" priority="10441">
      <formula>IF(RIGHT(TEXT(AE71,"0.#"),1)=".",FALSE,TRUE)</formula>
    </cfRule>
    <cfRule type="expression" dxfId="1806" priority="10442">
      <formula>IF(RIGHT(TEXT(AE71,"0.#"),1)=".",TRUE,FALSE)</formula>
    </cfRule>
  </conditionalFormatting>
  <conditionalFormatting sqref="AE72">
    <cfRule type="expression" dxfId="1805" priority="10439">
      <formula>IF(RIGHT(TEXT(AE72,"0.#"),1)=".",FALSE,TRUE)</formula>
    </cfRule>
    <cfRule type="expression" dxfId="1804" priority="10440">
      <formula>IF(RIGHT(TEXT(AE72,"0.#"),1)=".",TRUE,FALSE)</formula>
    </cfRule>
  </conditionalFormatting>
  <conditionalFormatting sqref="AI72">
    <cfRule type="expression" dxfId="1803" priority="10437">
      <formula>IF(RIGHT(TEXT(AI72,"0.#"),1)=".",FALSE,TRUE)</formula>
    </cfRule>
    <cfRule type="expression" dxfId="1802" priority="10438">
      <formula>IF(RIGHT(TEXT(AI72,"0.#"),1)=".",TRUE,FALSE)</formula>
    </cfRule>
  </conditionalFormatting>
  <conditionalFormatting sqref="AI71">
    <cfRule type="expression" dxfId="1801" priority="10435">
      <formula>IF(RIGHT(TEXT(AI71,"0.#"),1)=".",FALSE,TRUE)</formula>
    </cfRule>
    <cfRule type="expression" dxfId="1800" priority="10436">
      <formula>IF(RIGHT(TEXT(AI71,"0.#"),1)=".",TRUE,FALSE)</formula>
    </cfRule>
  </conditionalFormatting>
  <conditionalFormatting sqref="AI70">
    <cfRule type="expression" dxfId="1799" priority="10433">
      <formula>IF(RIGHT(TEXT(AI70,"0.#"),1)=".",FALSE,TRUE)</formula>
    </cfRule>
    <cfRule type="expression" dxfId="1798" priority="10434">
      <formula>IF(RIGHT(TEXT(AI70,"0.#"),1)=".",TRUE,FALSE)</formula>
    </cfRule>
  </conditionalFormatting>
  <conditionalFormatting sqref="AM70">
    <cfRule type="expression" dxfId="1797" priority="10431">
      <formula>IF(RIGHT(TEXT(AM70,"0.#"),1)=".",FALSE,TRUE)</formula>
    </cfRule>
    <cfRule type="expression" dxfId="1796" priority="10432">
      <formula>IF(RIGHT(TEXT(AM70,"0.#"),1)=".",TRUE,FALSE)</formula>
    </cfRule>
  </conditionalFormatting>
  <conditionalFormatting sqref="AM71">
    <cfRule type="expression" dxfId="1795" priority="10429">
      <formula>IF(RIGHT(TEXT(AM71,"0.#"),1)=".",FALSE,TRUE)</formula>
    </cfRule>
    <cfRule type="expression" dxfId="1794" priority="10430">
      <formula>IF(RIGHT(TEXT(AM71,"0.#"),1)=".",TRUE,FALSE)</formula>
    </cfRule>
  </conditionalFormatting>
  <conditionalFormatting sqref="AM72">
    <cfRule type="expression" dxfId="1793" priority="10427">
      <formula>IF(RIGHT(TEXT(AM72,"0.#"),1)=".",FALSE,TRUE)</formula>
    </cfRule>
    <cfRule type="expression" dxfId="1792" priority="10428">
      <formula>IF(RIGHT(TEXT(AM72,"0.#"),1)=".",TRUE,FALSE)</formula>
    </cfRule>
  </conditionalFormatting>
  <conditionalFormatting sqref="AI74">
    <cfRule type="expression" dxfId="1791" priority="10413">
      <formula>IF(RIGHT(TEXT(AI74,"0.#"),1)=".",FALSE,TRUE)</formula>
    </cfRule>
    <cfRule type="expression" dxfId="1790" priority="10414">
      <formula>IF(RIGHT(TEXT(AI74,"0.#"),1)=".",TRUE,FALSE)</formula>
    </cfRule>
  </conditionalFormatting>
  <conditionalFormatting sqref="AM74">
    <cfRule type="expression" dxfId="1789" priority="10411">
      <formula>IF(RIGHT(TEXT(AM74,"0.#"),1)=".",FALSE,TRUE)</formula>
    </cfRule>
    <cfRule type="expression" dxfId="1788" priority="10412">
      <formula>IF(RIGHT(TEXT(AM74,"0.#"),1)=".",TRUE,FALSE)</formula>
    </cfRule>
  </conditionalFormatting>
  <conditionalFormatting sqref="AE75">
    <cfRule type="expression" dxfId="1787" priority="10409">
      <formula>IF(RIGHT(TEXT(AE75,"0.#"),1)=".",FALSE,TRUE)</formula>
    </cfRule>
    <cfRule type="expression" dxfId="1786" priority="10410">
      <formula>IF(RIGHT(TEXT(AE75,"0.#"),1)=".",TRUE,FALSE)</formula>
    </cfRule>
  </conditionalFormatting>
  <conditionalFormatting sqref="AI75">
    <cfRule type="expression" dxfId="1785" priority="10407">
      <formula>IF(RIGHT(TEXT(AI75,"0.#"),1)=".",FALSE,TRUE)</formula>
    </cfRule>
    <cfRule type="expression" dxfId="1784" priority="10408">
      <formula>IF(RIGHT(TEXT(AI75,"0.#"),1)=".",TRUE,FALSE)</formula>
    </cfRule>
  </conditionalFormatting>
  <conditionalFormatting sqref="AM75">
    <cfRule type="expression" dxfId="1783" priority="10405">
      <formula>IF(RIGHT(TEXT(AM75,"0.#"),1)=".",FALSE,TRUE)</formula>
    </cfRule>
    <cfRule type="expression" dxfId="1782" priority="10406">
      <formula>IF(RIGHT(TEXT(AM75,"0.#"),1)=".",TRUE,FALSE)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Q75">
    <cfRule type="expression" dxfId="3" priority="3">
      <formula>IF(RIGHT(TEXT(AQ75,"0.#"),1)=".",FALSE,TRUE)</formula>
    </cfRule>
    <cfRule type="expression" dxfId="2" priority="4">
      <formula>IF(RIGHT(TEXT(AQ75,"0.#"),1)=".",TRUE,FALSE)</formula>
    </cfRule>
  </conditionalFormatting>
  <conditionalFormatting sqref="AM23">
    <cfRule type="expression" dxfId="1" priority="1">
      <formula>IF(RIGHT(TEXT(AM23,"0.#"),1)=".",FALSE,TRUE)</formula>
    </cfRule>
    <cfRule type="expression" dxfId="0" priority="2">
      <formula>IF(RIGHT(TEXT(AM23,"0.#"),1)=".",TRUE,FALSE)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Width="0" fitToHeight="0" orientation="portrait" r:id="rId1"/>
  <headerFooter differentFirst="1" alignWithMargins="0"/>
  <rowBreaks count="4" manualBreakCount="4">
    <brk id="90"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66675</xdr:rowOff>
                  </from>
                  <to>
                    <xdr:col>48</xdr:col>
                    <xdr:colOff>133350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85725</xdr:colOff>
                    <xdr:row>809</xdr:row>
                    <xdr:rowOff>161925</xdr:rowOff>
                  </from>
                  <to>
                    <xdr:col>45</xdr:col>
                    <xdr:colOff>47625</xdr:colOff>
                    <xdr:row>810</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85725</xdr:colOff>
                    <xdr:row>1076</xdr:row>
                    <xdr:rowOff>114300</xdr:rowOff>
                  </from>
                  <to>
                    <xdr:col>45</xdr:col>
                    <xdr:colOff>47625</xdr:colOff>
                    <xdr:row>1077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351</v>
      </c>
      <c r="AI1" s="46" t="s">
        <v>361</v>
      </c>
      <c r="AK1" s="46" t="s">
        <v>369</v>
      </c>
    </row>
    <row r="2" spans="1:37" ht="13.5" customHeight="1" x14ac:dyDescent="0.15">
      <c r="A2" s="14" t="s">
        <v>210</v>
      </c>
      <c r="B2" s="15"/>
      <c r="C2" s="13" t="str">
        <f>IF(B2="","",A2)</f>
        <v/>
      </c>
      <c r="D2" s="13" t="str">
        <f>IF(C2="","",IF(D1&lt;&gt;"",CONCATENATE(D1,"、",C2),C2))</f>
        <v/>
      </c>
      <c r="F2" s="12" t="s">
        <v>196</v>
      </c>
      <c r="G2" s="17" t="s">
        <v>431</v>
      </c>
      <c r="H2" s="13" t="str">
        <f>IF(G2="","",F2)</f>
        <v>一般会計</v>
      </c>
      <c r="I2" s="13" t="str">
        <f>IF(H2="","",IF(I1&lt;&gt;"",CONCATENATE(I1,"、",H2),H2))</f>
        <v>一般会計</v>
      </c>
      <c r="K2" s="14" t="s">
        <v>229</v>
      </c>
      <c r="L2" s="15"/>
      <c r="M2" s="13" t="str">
        <f>IF(L2="","",K2)</f>
        <v/>
      </c>
      <c r="N2" s="13" t="str">
        <f>IF(M2="","",IF(N1&lt;&gt;"",CONCATENATE(N1,"、",M2),M2))</f>
        <v/>
      </c>
      <c r="O2" s="13"/>
      <c r="P2" s="12" t="s">
        <v>198</v>
      </c>
      <c r="Q2" s="17" t="s">
        <v>431</v>
      </c>
      <c r="R2" s="13" t="str">
        <f>IF(Q2="","",P2)</f>
        <v>直接実施</v>
      </c>
      <c r="S2" s="13" t="str">
        <f>IF(R2="","",IF(S1&lt;&gt;"",CONCATENATE(S1,"、",R2),R2))</f>
        <v>直接実施</v>
      </c>
      <c r="T2" s="13"/>
      <c r="U2" s="32" t="s">
        <v>318</v>
      </c>
      <c r="W2" s="32" t="s">
        <v>307</v>
      </c>
      <c r="Y2" s="32" t="s">
        <v>76</v>
      </c>
      <c r="Z2" s="30"/>
      <c r="AA2" s="32" t="s">
        <v>77</v>
      </c>
      <c r="AB2" s="31"/>
      <c r="AC2" s="33" t="s">
        <v>262</v>
      </c>
      <c r="AD2" s="28"/>
      <c r="AE2" s="36" t="s">
        <v>301</v>
      </c>
      <c r="AF2" s="30"/>
      <c r="AG2" s="46" t="s">
        <v>417</v>
      </c>
      <c r="AI2" s="46" t="s">
        <v>360</v>
      </c>
      <c r="AK2" s="46" t="s">
        <v>370</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431</v>
      </c>
      <c r="M3" s="13" t="str">
        <f t="shared" ref="M3:M11" si="2">IF(L3="","",K3)</f>
        <v>文教及び科学振興</v>
      </c>
      <c r="N3" s="13" t="str">
        <f>IF(M3="",N2,IF(N2&lt;&gt;"",CONCATENATE(N2,"、",M3),M3))</f>
        <v>文教及び科学振興</v>
      </c>
      <c r="O3" s="13"/>
      <c r="P3" s="12" t="s">
        <v>199</v>
      </c>
      <c r="Q3" s="17" t="s">
        <v>431</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372</v>
      </c>
      <c r="AI3" s="46" t="s">
        <v>362</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直接実施、委託・請負</v>
      </c>
      <c r="T4" s="13"/>
      <c r="U4" s="32" t="s">
        <v>391</v>
      </c>
      <c r="W4" s="32" t="s">
        <v>279</v>
      </c>
      <c r="Y4" s="32" t="s">
        <v>80</v>
      </c>
      <c r="Z4" s="30"/>
      <c r="AA4" s="32" t="s">
        <v>81</v>
      </c>
      <c r="AB4" s="31"/>
      <c r="AC4" s="32" t="s">
        <v>264</v>
      </c>
      <c r="AD4" s="28"/>
      <c r="AE4" s="36" t="s">
        <v>303</v>
      </c>
      <c r="AF4" s="30"/>
      <c r="AG4" s="49" t="s">
        <v>381</v>
      </c>
      <c r="AI4" s="46" t="s">
        <v>422</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直接実施、委託・請負</v>
      </c>
      <c r="T5" s="13"/>
      <c r="W5" s="32" t="s">
        <v>420</v>
      </c>
      <c r="Y5" s="32" t="s">
        <v>82</v>
      </c>
      <c r="Z5" s="30"/>
      <c r="AA5" s="32" t="s">
        <v>83</v>
      </c>
      <c r="AB5" s="31"/>
      <c r="AC5" s="32" t="s">
        <v>306</v>
      </c>
      <c r="AD5" s="31"/>
      <c r="AE5" s="36" t="s">
        <v>304</v>
      </c>
      <c r="AF5" s="30"/>
      <c r="AG5" s="49" t="s">
        <v>373</v>
      </c>
      <c r="AI5" s="49" t="s">
        <v>423</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374</v>
      </c>
      <c r="AI6" s="46" t="s">
        <v>425</v>
      </c>
      <c r="AK6" s="46" t="str">
        <f t="shared" si="7"/>
        <v>E</v>
      </c>
    </row>
    <row r="7" spans="1:37" ht="13.5" customHeight="1" x14ac:dyDescent="0.15">
      <c r="A7" s="14" t="s">
        <v>215</v>
      </c>
      <c r="B7" s="15"/>
      <c r="C7" s="13" t="str">
        <f t="shared" si="0"/>
        <v/>
      </c>
      <c r="D7" s="13" t="str">
        <f t="shared" si="8"/>
        <v/>
      </c>
      <c r="F7" s="18" t="s">
        <v>392</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375</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388</v>
      </c>
      <c r="AK8" s="46" t="str">
        <f t="shared" si="7"/>
        <v>G</v>
      </c>
    </row>
    <row r="9" spans="1:37" ht="13.5" customHeight="1" x14ac:dyDescent="0.15">
      <c r="A9" s="14" t="s">
        <v>217</v>
      </c>
      <c r="B9" s="15"/>
      <c r="C9" s="13" t="str">
        <f t="shared" si="0"/>
        <v/>
      </c>
      <c r="D9" s="13" t="str">
        <f t="shared" si="8"/>
        <v/>
      </c>
      <c r="F9" s="18" t="s">
        <v>393</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421</v>
      </c>
      <c r="B10" s="15"/>
      <c r="C10" s="13" t="str">
        <f t="shared" si="0"/>
        <v/>
      </c>
      <c r="D10" s="13" t="str">
        <f t="shared" si="8"/>
        <v/>
      </c>
      <c r="F10" s="18" t="s">
        <v>243</v>
      </c>
      <c r="G10" s="17"/>
      <c r="H10" s="13" t="str">
        <f t="shared" si="1"/>
        <v/>
      </c>
      <c r="I10" s="13" t="str">
        <f t="shared" si="5"/>
        <v>一般会計</v>
      </c>
      <c r="K10" s="14" t="s">
        <v>429</v>
      </c>
      <c r="L10" s="15"/>
      <c r="M10" s="13" t="str">
        <f t="shared" si="2"/>
        <v/>
      </c>
      <c r="N10" s="13" t="str">
        <f t="shared" si="6"/>
        <v>文教及び科学振興</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t="s">
        <v>431</v>
      </c>
      <c r="C16" s="13" t="str">
        <f t="shared" si="0"/>
        <v>男女共同参画</v>
      </c>
      <c r="D16" s="13" t="str">
        <f t="shared" si="8"/>
        <v>男女共同参画</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男女共同参画</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男女共同参画</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男女共同参画</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男女共同参画</v>
      </c>
      <c r="F20" s="18" t="s">
        <v>402</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403</v>
      </c>
      <c r="B21" s="15"/>
      <c r="C21" s="13" t="str">
        <f t="shared" si="0"/>
        <v/>
      </c>
      <c r="D21" s="13" t="str">
        <f t="shared" si="8"/>
        <v>男女共同参画</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404</v>
      </c>
      <c r="B22" s="15"/>
      <c r="C22" s="13" t="str">
        <f t="shared" si="0"/>
        <v/>
      </c>
      <c r="D22" s="13" t="str">
        <f t="shared" si="8"/>
        <v>男女共同参画</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405</v>
      </c>
      <c r="B23" s="15"/>
      <c r="C23" s="13" t="str">
        <f t="shared" si="0"/>
        <v/>
      </c>
      <c r="D23" s="13" t="str">
        <f>IF(C23="",D22,IF(D22&lt;&gt;"",CONCATENATE(D22,"、",C23),C23))</f>
        <v>男女共同参画</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406</v>
      </c>
      <c r="B24" s="15"/>
      <c r="C24" s="13" t="str">
        <f t="shared" si="0"/>
        <v/>
      </c>
      <c r="D24" s="13" t="str">
        <f t="shared" si="8"/>
        <v>男女共同参画</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男女共同参画</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男女共同参画</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371</v>
      </c>
    </row>
    <row r="29" spans="1:37" ht="13.5" customHeight="1" x14ac:dyDescent="0.15">
      <c r="A29" s="13"/>
      <c r="B29" s="13"/>
      <c r="F29" s="18" t="s">
        <v>394</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395</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396</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397</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399</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400</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401</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2020-11-24T03:01:06Z</cp:lastPrinted>
  <dcterms:created xsi:type="dcterms:W3CDTF">2012-03-13T00:50:25Z</dcterms:created>
  <dcterms:modified xsi:type="dcterms:W3CDTF">2020-11-24T03:02:26Z</dcterms:modified>
</cp:coreProperties>
</file>