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生涯\08専修学校教育振興室\●委託事業・補助金\☆行政事業レビューシート\R02（誤記入対応）\２係修正分\"/>
    </mc:Choice>
  </mc:AlternateContent>
  <bookViews>
    <workbookView xWindow="0" yWindow="0" windowWidth="8250" windowHeight="805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<sst xmlns="http://schemas.openxmlformats.org/spreadsheetml/2006/main" count="2131" uniqueCount="559">
  <si>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</si>
  <si>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</si>
  <si>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</si>
  <si>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</si>
  <si>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</si>
  <si>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</si>
  <si>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</si>
  <si>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</si>
  <si>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</si>
  <si>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</si>
  <si>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</si>
  <si>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</si>
  <si>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</si>
  <si>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</si>
  <si>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</si>
  <si>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</si>
  <si>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</si>
  <si>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</si>
  <si>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</si>
  <si>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</si>
  <si>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</si>
  <si>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</si>
  <si>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</si>
  <si>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</si>
  <si>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</si>
  <si>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</si>
  <si>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</si>
  <si>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</si>
  <si>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</si>
  <si>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</si>
  <si>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</si>
  <si>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</si>
  <si>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</si>
  <si>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</si>
  <si>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</si>
  <si>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</si>
  <si>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</si>
  <si>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</si>
  <si>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</si>
  <si>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</si>
  <si>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</si>
  <si>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</si>
  <si>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</si>
  <si>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</si>
  <si>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</si>
  <si>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</si>
  <si>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</si>
  <si>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</si>
  <si>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</si>
  <si>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</si>
  <si>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</si>
  <si>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</si>
  <si>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</si>
  <si>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</si>
  <si>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</si>
  <si>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</si>
  <si>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</si>
  <si>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</si>
  <si>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</si>
  <si>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</si>
  <si>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</si>
  <si>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</si>
  <si>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</si>
  <si>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</si>
  <si>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</si>
  <si>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</si>
  <si>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</si>
  <si>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</si>
  <si>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</si>
  <si>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</si>
  <si>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</si>
  <si>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</si>
  <si>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</si>
  <si>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</si>
  <si>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</si>
  <si>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</si>
  <si>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</si>
  <si>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</si>
  <si>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</si>
  <si>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</si>
  <si>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</si>
  <si>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</si>
  <si>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</si>
  <si>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</si>
  <si>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</si>
  <si>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</si>
  <si>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</si>
  <si>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</si>
  <si>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</si>
  <si>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</si>
  <si>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</si>
  <si>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</si>
  <si>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</si>
  <si>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</si>
  <si>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</si>
  <si>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</si>
  <si>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</si>
  <si>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</si>
  <si>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</si>
  <si>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</si>
  <si>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</si>
  <si>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</si>
  <si>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</si>
  <si>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</si>
  <si>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</si>
  <si>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</si>
  <si>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</si>
  <si>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</si>
  <si>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</si>
  <si>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</si>
  <si>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</si>
  <si>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</si>
  <si>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</si>
  <si>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</si>
  <si>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</si>
  <si>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</si>
  <si>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</si>
  <si>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</si>
  <si>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</si>
  <si>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</si>
  <si>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</si>
  <si>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</si>
  <si>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</si>
  <si>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</si>
  <si>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</si>
  <si>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</si>
  <si>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</si>
  <si>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</si>
  <si>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</si>
  <si>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</si>
  <si>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</si>
  <si>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</si>
  <si>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</si>
  <si>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</si>
  <si>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</si>
  <si>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</si>
  <si>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</si>
  <si>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</si>
  <si>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</si>
  <si>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</si>
  <si>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</si>
  <si>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</si>
  <si>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</si>
  <si>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</si>
  <si>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</si>
  <si>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</si>
  <si>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</si>
  <si>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</si>
  <si>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</si>
  <si>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</si>
  <si>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</si>
  <si>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</si>
  <si>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</si>
  <si>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</si>
  <si>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</si>
  <si>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</si>
  <si>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</si>
  <si>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</si>
  <si>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</si>
  <si>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</si>
  <si>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</si>
  <si>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</si>
  <si>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</si>
  <si>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</si>
  <si>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</si>
  <si>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</si>
  <si>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</si>
  <si>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</si>
  <si>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</si>
  <si>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</si>
  <si>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</si>
  <si>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</si>
  <si>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</si>
  <si>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</si>
  <si>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</si>
  <si>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</si>
  <si>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</si>
  <si>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</si>
  <si>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</si>
  <si>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</si>
  <si>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</si>
  <si>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</si>
  <si>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</si>
  <si>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</si>
  <si>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</si>
  <si>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</si>
  <si>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</si>
  <si>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</si>
  <si>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</si>
  <si>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</si>
  <si>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</si>
  <si>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</si>
  <si>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</si>
  <si>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</si>
  <si>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</si>
  <si>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</si>
  <si>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</si>
  <si>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</si>
  <si>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</si>
  <si>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</si>
  <si>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</si>
  <si>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</si>
  <si>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</si>
  <si>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</si>
  <si>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</si>
  <si>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</si>
  <si>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</si>
  <si>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</si>
  <si>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</si>
  <si>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</si>
  <si>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</si>
  <si>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</si>
  <si>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</si>
  <si>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</si>
  <si>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</si>
  <si>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</si>
  <si>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</si>
  <si>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</si>
  <si>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</si>
  <si>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</si>
  <si>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</si>
  <si>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</si>
  <si>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</si>
  <si>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</si>
  <si>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</si>
  <si>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</si>
  <si>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</si>
  <si>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</si>
  <si>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</si>
  <si>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</si>
  <si>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</si>
  <si>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</si>
  <si>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</si>
  <si>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</si>
  <si>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</si>
  <si>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</si>
  <si>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</si>
  <si>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</si>
  <si>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</si>
  <si>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</si>
  <si>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</si>
  <si>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</si>
  <si>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</si>
  <si>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</si>
  <si>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</si>
  <si>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</si>
  <si>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</si>
  <si>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</si>
  <si>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</si>
  <si>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</si>
  <si>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</si>
  <si>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</si>
  <si>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</si>
  <si>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</si>
  <si>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</si>
  <si>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</si>
  <si>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</si>
  <si>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</si>
  <si>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</si>
  <si>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</si>
  <si>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</si>
  <si>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</si>
  <si>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</si>
  <si>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</si>
  <si>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</si>
  <si>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</si>
  <si>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</si>
  <si>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</si>
  <si>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</si>
  <si>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</si>
  <si>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</si>
  <si>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</si>
  <si>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</si>
  <si>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</si>
  <si>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</si>
  <si>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</si>
  <si>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</si>
  <si>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</si>
  <si>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</si>
  <si>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</si>
  <si>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</si>
  <si>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</si>
  <si>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</si>
  <si>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</si>
  <si>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</si>
  <si>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</si>
  <si>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</si>
  <si>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</si>
  <si>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</si>
  <si>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</si>
  <si>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</si>
  <si>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</si>
  <si>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</si>
  <si>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</si>
  <si>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</si>
  <si>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</si>
  <si>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</si>
  <si>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</si>
  <si>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</si>
  <si>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</si>
  <si>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</si>
  <si>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</si>
  <si>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</si>
  <si>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</si>
  <si>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</si>
  <si>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</si>
  <si>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</si>
  <si>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</si>
  <si>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</si>
  <si>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</si>
  <si>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</si>
  <si>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</si>
  <si>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</si>
  <si>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</si>
  <si>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</si>
  <si>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</si>
  <si>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</si>
  <si>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</si>
  <si>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</si>
  <si>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</si>
  <si>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</si>
  <si>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</si>
  <si>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</si>
  <si>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</si>
  <si>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</si>
  <si>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</si>
  <si>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</si>
  <si>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</si>
  <si>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</si>
  <si>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</si>
  <si>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</si>
  <si>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</si>
  <si>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</si>
  <si>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</si>
  <si>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</si>
  <si>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</si>
  <si>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</si>
  <si>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</si>
  <si>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</si>
  <si>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</si>
  <si>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</si>
  <si>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</si>
  <si>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</si>
  <si>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</si>
  <si>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</si>
  <si>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</si>
  <si>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</si>
  <si>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</si>
  <si>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</si>
  <si>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</si>
  <si>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</si>
  <si>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</si>
  <si>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</si>
  <si>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</si>
  <si>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</si>
  <si>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</si>
  <si>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</si>
  <si>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</si>
  <si>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</si>
  <si>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</si>
  <si>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</si>
  <si>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</si>
  <si>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</si>
  <si>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</si>
  <si>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</si>
  <si>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</si>
  <si>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</si>
  <si>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</si>
  <si>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</si>
  <si>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</si>
  <si>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</si>
  <si>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</si>
  <si>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</si>
  <si>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</si>
  <si>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</si>
  <si>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</si>
  <si>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</si>
  <si>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</si>
  <si>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</si>
  <si>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</si>
  <si>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</si>
  <si>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</si>
  <si>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</si>
  <si>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</si>
  <si>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</si>
  <si>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</si>
  <si>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</si>
  <si>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</si>
  <si>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</si>
  <si>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</si>
  <si>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</si>
  <si>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</si>
  <si>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</si>
  <si>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</si>
  <si>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</si>
  <si>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</si>
  <si>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</si>
  <si>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</si>
  <si>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</si>
  <si>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</si>
  <si>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</si>
  <si>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</si>
  <si>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</si>
  <si>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</si>
  <si>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</si>
  <si>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</si>
  <si>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</si>
  <si>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</si>
  <si>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</si>
  <si>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</si>
  <si>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</si>
  <si>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</si>
  <si>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</si>
  <si>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</si>
  <si>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</si>
  <si>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</si>
  <si>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</si>
  <si>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</si>
  <si>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</si>
  <si>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</si>
  <si>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</si>
  <si>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</si>
  <si>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</si>
  <si>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</si>
  <si>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</si>
  <si>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</si>
  <si>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</si>
  <si>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</si>
  <si>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</si>
  <si>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</si>
  <si>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</si>
  <si>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</si>
  <si>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</si>
  <si>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</si>
  <si>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</si>
  <si>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</si>
  <si>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</si>
  <si>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</si>
  <si>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</si>
  <si>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</si>
  <si>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</si>
  <si>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t>
  </si>
  <si>
    <t>-</t>
    <phoneticPr fontId="5"/>
  </si>
  <si>
    <t>-</t>
    <phoneticPr fontId="5"/>
  </si>
  <si>
    <t>-</t>
    <phoneticPr fontId="5"/>
  </si>
  <si>
    <t>人</t>
    <rPh sb="0" eb="1">
      <t>ニン</t>
    </rPh>
    <phoneticPr fontId="5"/>
  </si>
  <si>
    <t>件</t>
    <rPh sb="0" eb="1">
      <t>ケン</t>
    </rPh>
    <phoneticPr fontId="5"/>
  </si>
  <si>
    <t>執行額／採択事業件数　　　　　　　　　　　　　　</t>
    <rPh sb="0" eb="2">
      <t>シッコウ</t>
    </rPh>
    <rPh sb="2" eb="3">
      <t>ガク</t>
    </rPh>
    <rPh sb="4" eb="6">
      <t>サイタク</t>
    </rPh>
    <rPh sb="6" eb="8">
      <t>ジギョウ</t>
    </rPh>
    <rPh sb="8" eb="10">
      <t>ケンスウ</t>
    </rPh>
    <phoneticPr fontId="5"/>
  </si>
  <si>
    <t>　千円/件</t>
    <rPh sb="1" eb="3">
      <t>センエン</t>
    </rPh>
    <rPh sb="4" eb="5">
      <t>ケン</t>
    </rPh>
    <phoneticPr fontId="5"/>
  </si>
  <si>
    <t>　千円</t>
    <rPh sb="1" eb="3">
      <t>センエン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</si>
  <si>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</si>
  <si>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</si>
  <si>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</si>
  <si>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</si>
  <si>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生涯学習振興委託費</t>
    <rPh sb="0" eb="2">
      <t>ショウガイ</t>
    </rPh>
    <rPh sb="2" eb="4">
      <t>ガクシュウ</t>
    </rPh>
    <rPh sb="4" eb="6">
      <t>シンコウ</t>
    </rPh>
    <rPh sb="6" eb="8">
      <t>イタク</t>
    </rPh>
    <rPh sb="8" eb="9">
      <t>ヒ</t>
    </rPh>
    <phoneticPr fontId="5"/>
  </si>
  <si>
    <t>専修学校留学生就職アシスト事業</t>
    <rPh sb="0" eb="2">
      <t>センシュウ</t>
    </rPh>
    <rPh sb="2" eb="4">
      <t>ガッコウ</t>
    </rPh>
    <rPh sb="4" eb="7">
      <t>リュウガクセイ</t>
    </rPh>
    <rPh sb="7" eb="9">
      <t>シュウショク</t>
    </rPh>
    <rPh sb="13" eb="15">
      <t>ジギョウ</t>
    </rPh>
    <phoneticPr fontId="5"/>
  </si>
  <si>
    <t>-</t>
    <phoneticPr fontId="5"/>
  </si>
  <si>
    <t>専修学校における外国人留学生数を平成30年度までに対25年度比で倍増</t>
    <rPh sb="0" eb="2">
      <t>センシュウ</t>
    </rPh>
    <rPh sb="2" eb="4">
      <t>ガッコウ</t>
    </rPh>
    <rPh sb="8" eb="10">
      <t>ガイコク</t>
    </rPh>
    <rPh sb="10" eb="11">
      <t>ジン</t>
    </rPh>
    <rPh sb="11" eb="14">
      <t>リュウガクセイ</t>
    </rPh>
    <rPh sb="14" eb="15">
      <t>スウ</t>
    </rPh>
    <rPh sb="16" eb="18">
      <t>ヘイセイ</t>
    </rPh>
    <rPh sb="20" eb="22">
      <t>ネンド</t>
    </rPh>
    <rPh sb="25" eb="26">
      <t>タイ</t>
    </rPh>
    <rPh sb="28" eb="30">
      <t>ネンド</t>
    </rPh>
    <rPh sb="30" eb="31">
      <t>ヒ</t>
    </rPh>
    <rPh sb="32" eb="34">
      <t>バイゾウ</t>
    </rPh>
    <phoneticPr fontId="5"/>
  </si>
  <si>
    <t>専修学校における外国人留学生の在籍者数</t>
    <rPh sb="0" eb="2">
      <t>センシュウ</t>
    </rPh>
    <rPh sb="2" eb="4">
      <t>ガッコウ</t>
    </rPh>
    <rPh sb="8" eb="10">
      <t>ガイコク</t>
    </rPh>
    <rPh sb="10" eb="11">
      <t>ジン</t>
    </rPh>
    <rPh sb="11" eb="14">
      <t>リュウガクセイ</t>
    </rPh>
    <rPh sb="15" eb="18">
      <t>ザイセキシャ</t>
    </rPh>
    <rPh sb="18" eb="19">
      <t>スウ</t>
    </rPh>
    <phoneticPr fontId="5"/>
  </si>
  <si>
    <t>-</t>
    <phoneticPr fontId="5"/>
  </si>
  <si>
    <t>-</t>
    <phoneticPr fontId="5"/>
  </si>
  <si>
    <t>①日本の専修学校に係る情報発信機能の強化等による留学生の勧誘促進セミナー及び来日支援のための海外学生向けホームページの制作・管理運営等の実施件数</t>
    <phoneticPr fontId="5"/>
  </si>
  <si>
    <t>②専修学校の外国人留学生受け入れ体制の推進のための中小企業の人事担当者向けセミナー等の実施件数</t>
    <phoneticPr fontId="5"/>
  </si>
  <si>
    <t>③専修学校の外国人留学生を対象とした就職活動事前セミナー等の実施件数</t>
    <phoneticPr fontId="5"/>
  </si>
  <si>
    <t>63,395/4</t>
    <phoneticPr fontId="5"/>
  </si>
  <si>
    <t>64,278/4</t>
    <phoneticPr fontId="5"/>
  </si>
  <si>
    <t>専修学校の社会人の入学者数等</t>
    <phoneticPr fontId="5"/>
  </si>
  <si>
    <t>本事業は、優秀な人材を我が国に呼び込み、定着させるための事業であり、日本経済の活性化を図り、産業の競争性を高めていくという社会のニーズを反映している。</t>
    <rPh sb="5" eb="7">
      <t>ユウシュウ</t>
    </rPh>
    <rPh sb="8" eb="10">
      <t>ジンザイ</t>
    </rPh>
    <rPh sb="11" eb="12">
      <t>ワ</t>
    </rPh>
    <rPh sb="13" eb="14">
      <t>クニ</t>
    </rPh>
    <rPh sb="15" eb="16">
      <t>ヨ</t>
    </rPh>
    <rPh sb="17" eb="18">
      <t>コ</t>
    </rPh>
    <rPh sb="20" eb="22">
      <t>テイチャク</t>
    </rPh>
    <rPh sb="28" eb="30">
      <t>ジギョウ</t>
    </rPh>
    <rPh sb="34" eb="36">
      <t>ニホン</t>
    </rPh>
    <rPh sb="36" eb="38">
      <t>ケイザイ</t>
    </rPh>
    <rPh sb="39" eb="42">
      <t>カッセイカ</t>
    </rPh>
    <rPh sb="43" eb="44">
      <t>ハカ</t>
    </rPh>
    <rPh sb="46" eb="48">
      <t>サンギョウ</t>
    </rPh>
    <rPh sb="49" eb="52">
      <t>キョウソウセイ</t>
    </rPh>
    <rPh sb="53" eb="54">
      <t>タカ</t>
    </rPh>
    <rPh sb="61" eb="63">
      <t>シャカイ</t>
    </rPh>
    <rPh sb="68" eb="70">
      <t>ハンエイ</t>
    </rPh>
    <phoneticPr fontId="5"/>
  </si>
  <si>
    <t>本事業は、全国に成果を普及していくべき事業であるため、地方や民間が個別に行うものではなく、国が総合的に推進していく必要がある。</t>
    <rPh sb="0" eb="1">
      <t>ホン</t>
    </rPh>
    <rPh sb="1" eb="3">
      <t>ジギョウ</t>
    </rPh>
    <rPh sb="57" eb="59">
      <t>ヒツヨウ</t>
    </rPh>
    <phoneticPr fontId="5"/>
  </si>
  <si>
    <t>委託要綱等に事業経費の効率的執行、委託費の使途の明確化等を定め、単位当たりのコストの削減に努めている。</t>
    <rPh sb="0" eb="2">
      <t>イタク</t>
    </rPh>
    <rPh sb="2" eb="4">
      <t>ヨウコウ</t>
    </rPh>
    <rPh sb="4" eb="5">
      <t>トウ</t>
    </rPh>
    <rPh sb="6" eb="8">
      <t>ジギョウ</t>
    </rPh>
    <rPh sb="8" eb="10">
      <t>ケイヒ</t>
    </rPh>
    <rPh sb="11" eb="14">
      <t>コウリツテキ</t>
    </rPh>
    <rPh sb="14" eb="16">
      <t>シッコウ</t>
    </rPh>
    <rPh sb="17" eb="19">
      <t>イタク</t>
    </rPh>
    <rPh sb="19" eb="20">
      <t>ヒ</t>
    </rPh>
    <rPh sb="21" eb="23">
      <t>シト</t>
    </rPh>
    <rPh sb="24" eb="27">
      <t>メイカクカ</t>
    </rPh>
    <rPh sb="27" eb="28">
      <t>トウ</t>
    </rPh>
    <rPh sb="29" eb="30">
      <t>サダ</t>
    </rPh>
    <rPh sb="32" eb="34">
      <t>タンイ</t>
    </rPh>
    <rPh sb="34" eb="35">
      <t>ア</t>
    </rPh>
    <rPh sb="42" eb="44">
      <t>サクゲン</t>
    </rPh>
    <rPh sb="45" eb="46">
      <t>ツト</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</si>
  <si>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5"/>
  </si>
  <si>
    <t>成果実績は前年度に比べ増加しており、目標最終年度の成果目標に見合ったものになってる。</t>
    <rPh sb="0" eb="2">
      <t>セイカ</t>
    </rPh>
    <rPh sb="2" eb="4">
      <t>ジッセキ</t>
    </rPh>
    <rPh sb="5" eb="8">
      <t>ゼンネンド</t>
    </rPh>
    <rPh sb="9" eb="10">
      <t>クラ</t>
    </rPh>
    <rPh sb="11" eb="13">
      <t>ゾウカ</t>
    </rPh>
    <rPh sb="18" eb="20">
      <t>モクヒョウ</t>
    </rPh>
    <rPh sb="20" eb="22">
      <t>サイシュウ</t>
    </rPh>
    <rPh sb="22" eb="24">
      <t>ネンド</t>
    </rPh>
    <rPh sb="25" eb="27">
      <t>セイカ</t>
    </rPh>
    <rPh sb="27" eb="29">
      <t>モクヒョウ</t>
    </rPh>
    <rPh sb="30" eb="32">
      <t>ミア</t>
    </rPh>
    <phoneticPr fontId="5"/>
  </si>
  <si>
    <t>委託要綱等に事業経費の効率的執行、委託費の使途の明確化等を定め、必要に応じて受益者に負担を求めている。</t>
    <phoneticPr fontId="5"/>
  </si>
  <si>
    <t>-</t>
    <phoneticPr fontId="5"/>
  </si>
  <si>
    <t>-</t>
    <phoneticPr fontId="5"/>
  </si>
  <si>
    <r>
      <t>新2</t>
    </r>
    <r>
      <rPr>
        <sz val="11"/>
        <rFont val="ＭＳ Ｐゴシック"/>
        <family val="3"/>
        <charset val="128"/>
      </rPr>
      <t>5-003</t>
    </r>
    <rPh sb="0" eb="1">
      <t>シン</t>
    </rPh>
    <phoneticPr fontId="5"/>
  </si>
  <si>
    <r>
      <rPr>
        <sz val="11"/>
        <rFont val="ＭＳ Ｐゴシック"/>
        <family val="3"/>
        <charset val="128"/>
      </rPr>
      <t>00</t>
    </r>
    <r>
      <rPr>
        <sz val="11"/>
        <rFont val="ＭＳ Ｐゴシック"/>
        <family val="3"/>
        <charset val="128"/>
      </rPr>
      <t>21</t>
    </r>
    <phoneticPr fontId="5"/>
  </si>
  <si>
    <r>
      <rPr>
        <sz val="11"/>
        <rFont val="ＭＳ Ｐゴシック"/>
        <family val="3"/>
        <charset val="128"/>
      </rPr>
      <t>0022</t>
    </r>
    <phoneticPr fontId="5"/>
  </si>
  <si>
    <t>一般社団法人大阪府専修学校各種学校連合会</t>
    <phoneticPr fontId="5"/>
  </si>
  <si>
    <t>一般社団法人福岡県専修学校各種学校協会</t>
    <phoneticPr fontId="5"/>
  </si>
  <si>
    <t>※表示単位未満四捨五入の関係で、積み上げと合計は一致しない。</t>
    <phoneticPr fontId="5"/>
  </si>
  <si>
    <t>専門学校における非漢字圏留学生受入と就職支援事業の推進</t>
    <phoneticPr fontId="5"/>
  </si>
  <si>
    <t>関西型専修学校留学生就職支援システム・拠点整備事業</t>
    <phoneticPr fontId="5"/>
  </si>
  <si>
    <t>九州での就業に結びつける留学生総合支援プロブラム</t>
    <phoneticPr fontId="5"/>
  </si>
  <si>
    <t>専門学校で学ぶ留学生に対する一貫したマッチングを産学連携で支援する取組み</t>
    <phoneticPr fontId="5"/>
  </si>
  <si>
    <t>広島県専修学校留学生就職アシスト事業</t>
    <phoneticPr fontId="5"/>
  </si>
  <si>
    <t>みやぎ専修学校留学生就職アシスト事業</t>
    <phoneticPr fontId="5"/>
  </si>
  <si>
    <t>一般財団法人職業教育・キャリア教育財団</t>
    <phoneticPr fontId="5"/>
  </si>
  <si>
    <t>一般財団法人日本教育基盤財団</t>
    <phoneticPr fontId="5"/>
  </si>
  <si>
    <t>公益社団法人広島県専修学校各種学校連盟</t>
    <phoneticPr fontId="5"/>
  </si>
  <si>
    <t>一般社団法人宮城県専修学校各種学校連合会</t>
    <phoneticPr fontId="5"/>
  </si>
  <si>
    <t>随意契約
（企画競争）</t>
  </si>
  <si>
    <t>-</t>
    <phoneticPr fontId="5"/>
  </si>
  <si>
    <t>-</t>
    <phoneticPr fontId="5"/>
  </si>
  <si>
    <t>生涯学習推進課長
岸本　哲哉</t>
    <rPh sb="0" eb="2">
      <t>ショウガイ</t>
    </rPh>
    <rPh sb="2" eb="4">
      <t>ガクシュウ</t>
    </rPh>
    <rPh sb="4" eb="6">
      <t>スイシン</t>
    </rPh>
    <rPh sb="6" eb="8">
      <t>カチョウ</t>
    </rPh>
    <rPh sb="9" eb="11">
      <t>キシモト</t>
    </rPh>
    <rPh sb="12" eb="14">
      <t>テツヤ</t>
    </rPh>
    <phoneticPr fontId="5"/>
  </si>
  <si>
    <t>人</t>
    <rPh sb="0" eb="1">
      <t>ニン</t>
    </rPh>
    <phoneticPr fontId="5"/>
  </si>
  <si>
    <t>-</t>
    <phoneticPr fontId="5"/>
  </si>
  <si>
    <t>-</t>
    <phoneticPr fontId="5"/>
  </si>
  <si>
    <t>53,237/6</t>
    <phoneticPr fontId="5"/>
  </si>
  <si>
    <t>52,621/4</t>
    <phoneticPr fontId="5"/>
  </si>
  <si>
    <t>無</t>
  </si>
  <si>
    <t>‐</t>
  </si>
  <si>
    <t>A.一般財団法人職業教育・キャリア教育財団</t>
    <phoneticPr fontId="5"/>
  </si>
  <si>
    <t>雑役務費</t>
    <rPh sb="0" eb="1">
      <t>ザツ</t>
    </rPh>
    <rPh sb="1" eb="3">
      <t>エキム</t>
    </rPh>
    <rPh sb="3" eb="4">
      <t>ヒ</t>
    </rPh>
    <phoneticPr fontId="5"/>
  </si>
  <si>
    <t>諸謝金</t>
    <rPh sb="0" eb="3">
      <t>ショシャキン</t>
    </rPh>
    <phoneticPr fontId="5"/>
  </si>
  <si>
    <t>通信運搬費</t>
    <rPh sb="0" eb="2">
      <t>ツウシン</t>
    </rPh>
    <rPh sb="2" eb="4">
      <t>ウンパン</t>
    </rPh>
    <rPh sb="4" eb="5">
      <t>ヒ</t>
    </rPh>
    <phoneticPr fontId="5"/>
  </si>
  <si>
    <t>その他</t>
    <rPh sb="2" eb="3">
      <t>タ</t>
    </rPh>
    <phoneticPr fontId="5"/>
  </si>
  <si>
    <t>パンフレット作成、アンケート調査　等</t>
    <rPh sb="6" eb="8">
      <t>サクセイ</t>
    </rPh>
    <rPh sb="14" eb="16">
      <t>チョウサ</t>
    </rPh>
    <rPh sb="17" eb="18">
      <t>トウ</t>
    </rPh>
    <phoneticPr fontId="5"/>
  </si>
  <si>
    <t>アンケート調査発送　等</t>
    <rPh sb="5" eb="7">
      <t>チョウサ</t>
    </rPh>
    <rPh sb="7" eb="9">
      <t>ハッソウ</t>
    </rPh>
    <rPh sb="10" eb="11">
      <t>トウ</t>
    </rPh>
    <phoneticPr fontId="5"/>
  </si>
  <si>
    <t>実施委員会出席謝金　等</t>
    <rPh sb="0" eb="2">
      <t>ジッシ</t>
    </rPh>
    <rPh sb="2" eb="5">
      <t>イインカイ</t>
    </rPh>
    <rPh sb="5" eb="7">
      <t>シュッセキ</t>
    </rPh>
    <rPh sb="7" eb="9">
      <t>シャキン</t>
    </rPh>
    <rPh sb="10" eb="11">
      <t>トウ</t>
    </rPh>
    <phoneticPr fontId="5"/>
  </si>
  <si>
    <t>旅費、借損料　等</t>
    <rPh sb="0" eb="2">
      <t>リョヒ</t>
    </rPh>
    <rPh sb="3" eb="6">
      <t>シャクソンリョウ</t>
    </rPh>
    <rPh sb="7" eb="8">
      <t>トウ</t>
    </rPh>
    <phoneticPr fontId="5"/>
  </si>
  <si>
    <t>委託要綱等に委託費の使途の明確化、支出証拠書類の整理等を定め、事業経費が合理的なものになるよう努めている。</t>
    <rPh sb="17" eb="19">
      <t>シシュツ</t>
    </rPh>
    <rPh sb="19" eb="21">
      <t>ショウコ</t>
    </rPh>
    <rPh sb="21" eb="23">
      <t>ショルイ</t>
    </rPh>
    <rPh sb="31" eb="33">
      <t>ジギョウ</t>
    </rPh>
    <rPh sb="33" eb="35">
      <t>ケイヒ</t>
    </rPh>
    <rPh sb="36" eb="39">
      <t>ゴウリテキ</t>
    </rPh>
    <rPh sb="47" eb="48">
      <t>ツト</t>
    </rPh>
    <phoneticPr fontId="5"/>
  </si>
  <si>
    <t>実地調査を行い、委託事業実施の際の留意事項を説明したり、支出証拠書類を確認するなどにより、コスト削減や効率化に努めている。</t>
    <rPh sb="0" eb="2">
      <t>ジッチ</t>
    </rPh>
    <rPh sb="2" eb="4">
      <t>チョウサ</t>
    </rPh>
    <rPh sb="5" eb="6">
      <t>オコナ</t>
    </rPh>
    <rPh sb="8" eb="10">
      <t>イタク</t>
    </rPh>
    <rPh sb="10" eb="12">
      <t>ジギョウ</t>
    </rPh>
    <rPh sb="12" eb="14">
      <t>ジッシ</t>
    </rPh>
    <rPh sb="15" eb="16">
      <t>サイ</t>
    </rPh>
    <rPh sb="17" eb="19">
      <t>リュウイ</t>
    </rPh>
    <rPh sb="19" eb="21">
      <t>ジコウ</t>
    </rPh>
    <rPh sb="22" eb="24">
      <t>セツメイ</t>
    </rPh>
    <rPh sb="28" eb="30">
      <t>シシュツ</t>
    </rPh>
    <rPh sb="30" eb="32">
      <t>ショウコ</t>
    </rPh>
    <rPh sb="32" eb="34">
      <t>ショルイ</t>
    </rPh>
    <rPh sb="35" eb="37">
      <t>カクニン</t>
    </rPh>
    <rPh sb="51" eb="54">
      <t>コウリツカ</t>
    </rPh>
    <phoneticPr fontId="5"/>
  </si>
  <si>
    <t>成果物は教育関係機関をはじめ、広く一般にも利用できるよう、関係機関等へ配布するなどにより、活用を図っている。</t>
    <rPh sb="0" eb="3">
      <t>セイカブツ</t>
    </rPh>
    <rPh sb="4" eb="6">
      <t>キョウイク</t>
    </rPh>
    <rPh sb="6" eb="8">
      <t>カンケイ</t>
    </rPh>
    <rPh sb="8" eb="10">
      <t>キカン</t>
    </rPh>
    <rPh sb="15" eb="16">
      <t>ヒロ</t>
    </rPh>
    <rPh sb="17" eb="19">
      <t>イッパン</t>
    </rPh>
    <rPh sb="21" eb="23">
      <t>リヨウ</t>
    </rPh>
    <rPh sb="29" eb="31">
      <t>カンケイ</t>
    </rPh>
    <rPh sb="31" eb="33">
      <t>キカン</t>
    </rPh>
    <rPh sb="33" eb="34">
      <t>トウ</t>
    </rPh>
    <rPh sb="35" eb="37">
      <t>ハイフ</t>
    </rPh>
    <rPh sb="45" eb="47">
      <t>カツヨウ</t>
    </rPh>
    <rPh sb="48" eb="49">
      <t>ハカ</t>
    </rPh>
    <phoneticPr fontId="5"/>
  </si>
  <si>
    <t>今後も効率的な執行に努めるとともに、本事業のこれまでの成果等を踏まえ、より効率的・効果的な施策の推進に努める必要がある。</t>
    <phoneticPr fontId="5"/>
  </si>
  <si>
    <t>　日本の産業競争力を高めるためには、優秀な外国人留学生の受け入れを促進し、日本企業や日系企業における活躍につなげていくことが重要であるため、実践的な職業教育機関としての役割が期待されている専修学校においても、産業界と連携し、留学に係る入口から出口までの総合的な取組により、専修学校における外国人留学生の育成・確保を促進する。</t>
    <rPh sb="70" eb="72">
      <t>ジッセン</t>
    </rPh>
    <rPh sb="72" eb="73">
      <t>テキ</t>
    </rPh>
    <rPh sb="74" eb="76">
      <t>ショクギョウ</t>
    </rPh>
    <rPh sb="76" eb="78">
      <t>キョウイク</t>
    </rPh>
    <rPh sb="78" eb="80">
      <t>キカン</t>
    </rPh>
    <rPh sb="84" eb="86">
      <t>ヤクワリ</t>
    </rPh>
    <rPh sb="87" eb="89">
      <t>キタイ</t>
    </rPh>
    <rPh sb="94" eb="96">
      <t>センシュウ</t>
    </rPh>
    <rPh sb="96" eb="98">
      <t>ガッコウ</t>
    </rPh>
    <rPh sb="126" eb="129">
      <t>ソウゴウテキ</t>
    </rPh>
    <rPh sb="130" eb="132">
      <t>トリクミ</t>
    </rPh>
    <rPh sb="136" eb="138">
      <t>センシュウ</t>
    </rPh>
    <rPh sb="138" eb="140">
      <t>ガッコウ</t>
    </rPh>
    <rPh sb="144" eb="146">
      <t>ガイコク</t>
    </rPh>
    <rPh sb="146" eb="147">
      <t>ジン</t>
    </rPh>
    <rPh sb="147" eb="150">
      <t>リュウガクセイ</t>
    </rPh>
    <rPh sb="151" eb="153">
      <t>イクセイ</t>
    </rPh>
    <rPh sb="154" eb="156">
      <t>カクホ</t>
    </rPh>
    <rPh sb="157" eb="159">
      <t>ソクシン</t>
    </rPh>
    <phoneticPr fontId="5"/>
  </si>
  <si>
    <t>支出先の選定に当たっては、複数者による企画競争を行い、外部有識者による審査を実施しており、支出先の選定方法は妥当である。</t>
    <phoneticPr fontId="5"/>
  </si>
  <si>
    <t>　産業界等との連携のもと、 ①海外学生向けホームページの制作及び管理運営等を通じた日本の専修学校に係る情報発信機能の強化等による留学生の勧誘促進及び来日支援、②中小企業の人事担当者向けセミナーの実施等を通じた専修学校の外国人留学生受け入れ体制の推進、③専修学校の外国人留学生を対象とした就職活動事前セミナー等の就職支援　といった専修学校への留学に係る取組を推進する。</t>
    <rPh sb="178" eb="180">
      <t>スイシン</t>
    </rPh>
    <phoneticPr fontId="5"/>
  </si>
  <si>
    <t>本事業は、専修学校への優秀な外国人留学生の受入れを促進するものであり、社会人等の多様な学習ニーズに応えるための学習機会の充実という達成目標の主要な事業である。</t>
    <rPh sb="5" eb="7">
      <t>センシュウ</t>
    </rPh>
    <rPh sb="7" eb="9">
      <t>ガッコウ</t>
    </rPh>
    <rPh sb="11" eb="13">
      <t>ユウシュウ</t>
    </rPh>
    <rPh sb="14" eb="16">
      <t>ガイコク</t>
    </rPh>
    <rPh sb="16" eb="17">
      <t>ジン</t>
    </rPh>
    <rPh sb="17" eb="20">
      <t>リュウガクセイ</t>
    </rPh>
    <rPh sb="21" eb="23">
      <t>ウケイ</t>
    </rPh>
    <rPh sb="25" eb="27">
      <t>ソクシン</t>
    </rPh>
    <rPh sb="35" eb="37">
      <t>シャカイ</t>
    </rPh>
    <rPh sb="37" eb="38">
      <t>ジン</t>
    </rPh>
    <rPh sb="38" eb="39">
      <t>トウ</t>
    </rPh>
    <rPh sb="40" eb="42">
      <t>タヨウ</t>
    </rPh>
    <rPh sb="43" eb="45">
      <t>ガクシュウ</t>
    </rPh>
    <rPh sb="49" eb="50">
      <t>コタ</t>
    </rPh>
    <rPh sb="55" eb="57">
      <t>ガクシュウ</t>
    </rPh>
    <rPh sb="57" eb="59">
      <t>キカイ</t>
    </rPh>
    <rPh sb="60" eb="62">
      <t>ジュウジツ</t>
    </rPh>
    <rPh sb="65" eb="67">
      <t>タッセイ</t>
    </rPh>
    <rPh sb="67" eb="69">
      <t>モクヒョウ</t>
    </rPh>
    <rPh sb="70" eb="72">
      <t>シュヨウ</t>
    </rPh>
    <rPh sb="73" eb="75">
      <t>ジギョウ</t>
    </rPh>
    <phoneticPr fontId="5"/>
  </si>
  <si>
    <t>本事業は、留学の動機付けから専修学校等の教育機関及び企業側における受入れ体制の構築に至るまでの取組を実施行っており、他の手段・方法等と比較して、より効果的な事業である。</t>
    <rPh sb="5" eb="7">
      <t>リュウガク</t>
    </rPh>
    <rPh sb="8" eb="10">
      <t>ドウキ</t>
    </rPh>
    <rPh sb="10" eb="11">
      <t>ヅ</t>
    </rPh>
    <rPh sb="14" eb="16">
      <t>センシュウ</t>
    </rPh>
    <rPh sb="16" eb="18">
      <t>ガッコウ</t>
    </rPh>
    <rPh sb="18" eb="19">
      <t>トウ</t>
    </rPh>
    <rPh sb="20" eb="22">
      <t>キョウイク</t>
    </rPh>
    <rPh sb="22" eb="24">
      <t>キカン</t>
    </rPh>
    <rPh sb="24" eb="25">
      <t>オヨ</t>
    </rPh>
    <rPh sb="26" eb="29">
      <t>キギョウガワ</t>
    </rPh>
    <rPh sb="33" eb="35">
      <t>ウケイ</t>
    </rPh>
    <rPh sb="36" eb="38">
      <t>タイセイ</t>
    </rPh>
    <rPh sb="39" eb="41">
      <t>コウチク</t>
    </rPh>
    <rPh sb="42" eb="43">
      <t>イタ</t>
    </rPh>
    <rPh sb="47" eb="49">
      <t>トリクミ</t>
    </rPh>
    <rPh sb="50" eb="52">
      <t>ジッシ</t>
    </rPh>
    <rPh sb="52" eb="53">
      <t>オコナ</t>
    </rPh>
    <rPh sb="58" eb="59">
      <t>ホカ</t>
    </rPh>
    <rPh sb="60" eb="62">
      <t>シュダン</t>
    </rPh>
    <rPh sb="63" eb="65">
      <t>ホウホウ</t>
    </rPh>
    <rPh sb="65" eb="66">
      <t>トウ</t>
    </rPh>
    <rPh sb="67" eb="69">
      <t>ヒカク</t>
    </rPh>
    <rPh sb="74" eb="77">
      <t>コウカテキ</t>
    </rPh>
    <rPh sb="78" eb="80">
      <t>ジギョウ</t>
    </rPh>
    <phoneticPr fontId="5"/>
  </si>
  <si>
    <t>前年度よりも予算は縮減しているが、見込みに見合った実績を得ることができた。</t>
    <rPh sb="0" eb="3">
      <t>ゼンネンド</t>
    </rPh>
    <rPh sb="6" eb="8">
      <t>ヨサン</t>
    </rPh>
    <rPh sb="9" eb="11">
      <t>シュクゲン</t>
    </rPh>
    <rPh sb="17" eb="19">
      <t>ミコ</t>
    </rPh>
    <rPh sb="21" eb="23">
      <t>ミア</t>
    </rPh>
    <rPh sb="25" eb="27">
      <t>ジッセキ</t>
    </rPh>
    <rPh sb="28" eb="29">
      <t>エ</t>
    </rPh>
    <phoneticPr fontId="5"/>
  </si>
  <si>
    <t>　本事業では、委託要綱等を改正し委託費の使途を明確化するなど効率的な事業実施に努めつつ、留学の動機付けから就職支援から企業側における受入れ体制構築までを実施するといった有効な取組を行なっており、事業の効果が最大限得られるよう努めている。</t>
    <rPh sb="30" eb="33">
      <t>コウリツテキ</t>
    </rPh>
    <rPh sb="76" eb="78">
      <t>ジッシ</t>
    </rPh>
    <rPh sb="87" eb="89">
      <t>トリクミ</t>
    </rPh>
    <rPh sb="90" eb="91">
      <t>オコナ</t>
    </rPh>
    <rPh sb="112" eb="113">
      <t>ツト</t>
    </rPh>
    <phoneticPr fontId="5"/>
  </si>
  <si>
    <t>日本再興戦略-JAPAN is BACK-（平成25年6月14日閣議決定）
第2期教育振興基本計画（平成25年6月14日閣議決定）
「留学生30万人計画」骨子
（平成20年7月29日文部科学省ほか関係省庁）</t>
    <rPh sb="38" eb="39">
      <t>ダイ</t>
    </rPh>
    <rPh sb="40" eb="41">
      <t>キ</t>
    </rPh>
    <rPh sb="41" eb="43">
      <t>キョウイク</t>
    </rPh>
    <rPh sb="43" eb="45">
      <t>シンコウ</t>
    </rPh>
    <rPh sb="45" eb="47">
      <t>キホン</t>
    </rPh>
    <rPh sb="47" eb="49">
      <t>ケイカク</t>
    </rPh>
    <rPh sb="50" eb="52">
      <t>ヘイセイ</t>
    </rPh>
    <rPh sb="54" eb="55">
      <t>ネン</t>
    </rPh>
    <rPh sb="56" eb="57">
      <t>ガツ</t>
    </rPh>
    <rPh sb="59" eb="60">
      <t>ヒ</t>
    </rPh>
    <rPh sb="60" eb="62">
      <t>カクギ</t>
    </rPh>
    <rPh sb="62" eb="64">
      <t>ケッテイ</t>
    </rPh>
    <phoneticPr fontId="5"/>
  </si>
  <si>
    <t>1 生涯学習社会の実現</t>
    <phoneticPr fontId="5"/>
  </si>
  <si>
    <t>1-2 生涯を通じた学習機会の拡大</t>
    <phoneticPr fontId="5"/>
  </si>
  <si>
    <t>※平成27年度実績を記入。執行実績がない新規事業、新規要求事業については現時点で予定やイメージを記入。</t>
    <phoneticPr fontId="5"/>
  </si>
  <si>
    <t>-</t>
    <phoneticPr fontId="5"/>
  </si>
  <si>
    <t>　本事業において、実践的な職業教育機関としての役割が期待されている専修学校への留学に係る取組を推進することにより、日本へ留学又は在留する外国人に対する学習機会の拡大につながっている。</t>
    <rPh sb="1" eb="2">
      <t>ホン</t>
    </rPh>
    <rPh sb="2" eb="4">
      <t>ジギョウ</t>
    </rPh>
    <rPh sb="9" eb="12">
      <t>ジッセンテキ</t>
    </rPh>
    <rPh sb="33" eb="35">
      <t>センシュウ</t>
    </rPh>
    <rPh sb="35" eb="37">
      <t>ガッコウ</t>
    </rPh>
    <rPh sb="47" eb="49">
      <t>スイシン</t>
    </rPh>
    <rPh sb="57" eb="59">
      <t>ニホン</t>
    </rPh>
    <rPh sb="60" eb="62">
      <t>リュウガク</t>
    </rPh>
    <rPh sb="62" eb="63">
      <t>マタ</t>
    </rPh>
    <rPh sb="64" eb="66">
      <t>ザイリュウ</t>
    </rPh>
    <rPh sb="68" eb="70">
      <t>ガイコク</t>
    </rPh>
    <rPh sb="70" eb="71">
      <t>ジン</t>
    </rPh>
    <rPh sb="72" eb="73">
      <t>タイ</t>
    </rPh>
    <rPh sb="75" eb="77">
      <t>ガクシュウ</t>
    </rPh>
    <rPh sb="77" eb="79">
      <t>キカイ</t>
    </rPh>
    <rPh sb="80" eb="82">
      <t>カクダイ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</si>
  <si>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</si>
  <si>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</si>
  <si>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</si>
  <si>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</si>
  <si>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</si>
  <si>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</si>
  <si>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</si>
  <si>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</si>
  <si>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</si>
  <si>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</si>
  <si>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</si>
  <si>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</si>
  <si>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</si>
  <si>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</si>
  <si>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</si>
  <si>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</si>
  <si>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</si>
  <si>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</si>
  <si>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</si>
  <si>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</si>
  <si>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前年度限りの経費</t>
    <rPh sb="0" eb="3">
      <t>ゼンネンド</t>
    </rPh>
    <rPh sb="3" eb="4">
      <t>カギ</t>
    </rPh>
    <rPh sb="6" eb="8">
      <t>ケイヒ</t>
    </rPh>
    <phoneticPr fontId="5"/>
  </si>
  <si>
    <t>-</t>
    <phoneticPr fontId="5"/>
  </si>
  <si>
    <t>-</t>
    <phoneticPr fontId="5"/>
  </si>
  <si>
    <t>-</t>
    <phoneticPr fontId="5"/>
  </si>
  <si>
    <t>-</t>
    <phoneticPr fontId="5"/>
  </si>
  <si>
    <t>-</t>
    <phoneticPr fontId="5"/>
  </si>
  <si>
    <t>１．事業評価の観点：本事業は、産業界と連携し、留学に係る入口から出口までの総合的な取組により専修学校における外国人留学生の育成・確保を目的として平成25年度から実施している事業であり、事業の成果の観点から検証を行った。
２．所見：本事業により得られた成果については適切に活用すること。</t>
    <phoneticPr fontId="5"/>
  </si>
  <si>
    <t>外部有識者の点検対象外</t>
    <rPh sb="0" eb="2">
      <t>ガイブ</t>
    </rPh>
    <rPh sb="2" eb="5">
      <t>ユウシキシャ</t>
    </rPh>
    <rPh sb="6" eb="8">
      <t>テンケン</t>
    </rPh>
    <rPh sb="8" eb="10">
      <t>タイショウ</t>
    </rPh>
    <rPh sb="10" eb="11">
      <t>ガイ</t>
    </rPh>
    <phoneticPr fontId="5"/>
  </si>
  <si>
    <t>縮減</t>
  </si>
  <si>
    <t>事業開始から4か年度目となり、一定の成果を得ていることから、事業内容を発展させるため、平成28年度をもって事業を終了し、事業を再構築することとする。なお、事業の結果得られた知見については、専修学校における外国人留学生の育成・確保にかかる取組に適切に反映させ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</si>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</sst>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4" fillId="0" borderId="0" xfId="1" applyFont="1" applyFill="1" applyBorder="1" applyAlignment="1" applyProtection="1">
      <alignment vertical="top"/>
      <protection locked="0"/>
    </xf>
    <xf numFmtId="0" fontId="0" fillId="0" borderId="0" xfId="0" applyFont="1" applyFill="1" applyBorder="1" applyProtection="1">
      <alignment vertical="center"/>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133350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168087</xdr:colOff>
      <xdr:row>719</xdr:row>
      <xdr:rowOff>201706</xdr:rowOff>
    </xdr:from>
    <xdr:to>
      <xdr:col>50</xdr:col>
      <xdr:colOff>156881</xdr:colOff>
      <xdr:row>735</xdr:row>
      <xdr:rowOff>212912</xdr:rowOff>
    </xdr:to>
    <xdr:grpSp>
      <xdr:nvGrpSpPr>
        <xdr:cNvPr id="4" name="グループ化 3"/>
        <xdr:cNvGrpSpPr/>
      </xdr:nvGrpSpPr>
      <xdr:grpSpPr>
        <a:xfrm>
          <a:off x="2200087" y="46658306"/>
          <a:ext cx="8421594" cy="5700806"/>
          <a:chOff x="2185146" y="42279794"/>
          <a:chExt cx="8359588" cy="5569324"/>
        </a:xfrm>
      </xdr:grpSpPr>
      <xdr:sp macro="" textlink="">
        <xdr:nvSpPr>
          <xdr:cNvPr id="45" name="Text Box 7"/>
          <xdr:cNvSpPr txBox="1">
            <a:spLocks noChangeArrowheads="1"/>
          </xdr:cNvSpPr>
        </xdr:nvSpPr>
        <xdr:spPr bwMode="auto">
          <a:xfrm>
            <a:off x="2958353" y="42539129"/>
            <a:ext cx="3227294" cy="88366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５３百万円</a:t>
            </a:r>
            <a:endParaRPr kumimoji="0" lang="ja-JP" altLang="en-US" sz="1400" b="0" i="0" u="none" strike="noStrike" kern="0" cap="none" spc="0" normalizeH="0" baseline="0" noProof="0">
              <a:ln>
                <a:noFill/>
              </a:ln>
              <a:solidFill>
                <a:sysClr val="windowText" lastClr="000000"/>
              </a:solidFill>
              <a:effectLst/>
              <a:uLnTx/>
              <a:uFillTx/>
            </a:endParaRPr>
          </a:p>
        </xdr:txBody>
      </xdr:sp>
      <xdr:sp macro="" textlink="">
        <xdr:nvSpPr>
          <xdr:cNvPr id="47" name="Text Box 9"/>
          <xdr:cNvSpPr txBox="1">
            <a:spLocks noChangeArrowheads="1"/>
          </xdr:cNvSpPr>
        </xdr:nvSpPr>
        <xdr:spPr bwMode="auto">
          <a:xfrm>
            <a:off x="2795933" y="44985660"/>
            <a:ext cx="2269126" cy="2861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委託【随意契約（企画競争）</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endParaRPr>
          </a:p>
        </xdr:txBody>
      </xdr:sp>
      <xdr:sp macro="" textlink="">
        <xdr:nvSpPr>
          <xdr:cNvPr id="48" name="Rectangle 25"/>
          <xdr:cNvSpPr>
            <a:spLocks noChangeArrowheads="1"/>
          </xdr:cNvSpPr>
        </xdr:nvSpPr>
        <xdr:spPr bwMode="auto">
          <a:xfrm>
            <a:off x="3229714" y="45340108"/>
            <a:ext cx="2608556" cy="7034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．一般財団法人等（全６法人）</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５２百万円</a:t>
            </a:r>
            <a:endParaRPr kumimoji="0" lang="ja-JP" altLang="en-US" sz="1050" b="0" i="0" u="none" strike="noStrike" kern="0" cap="none" spc="0" normalizeH="0" baseline="0" noProof="0">
              <a:ln>
                <a:noFill/>
              </a:ln>
              <a:solidFill>
                <a:sysClr val="windowText" lastClr="000000"/>
              </a:solidFill>
              <a:effectLst/>
              <a:uLnTx/>
              <a:uFillTx/>
            </a:endParaRPr>
          </a:p>
        </xdr:txBody>
      </xdr:sp>
      <xdr:sp macro="" textlink="">
        <xdr:nvSpPr>
          <xdr:cNvPr id="53" name="大かっこ 52"/>
          <xdr:cNvSpPr/>
        </xdr:nvSpPr>
        <xdr:spPr>
          <a:xfrm>
            <a:off x="6936441" y="44621823"/>
            <a:ext cx="3328147" cy="2767854"/>
          </a:xfrm>
          <a:prstGeom prst="bracketPair">
            <a:avLst>
              <a:gd name="adj" fmla="val 6726"/>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AutoShape 18"/>
          <xdr:cNvSpPr>
            <a:spLocks noChangeArrowheads="1"/>
          </xdr:cNvSpPr>
        </xdr:nvSpPr>
        <xdr:spPr bwMode="auto">
          <a:xfrm>
            <a:off x="3773581" y="44300773"/>
            <a:ext cx="1481979" cy="595034"/>
          </a:xfrm>
          <a:prstGeom prst="downArrow">
            <a:avLst>
              <a:gd name="adj1" fmla="val 70602"/>
              <a:gd name="adj2" fmla="val 4738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 name="Rectangle 24"/>
          <xdr:cNvSpPr>
            <a:spLocks noChangeArrowheads="1"/>
          </xdr:cNvSpPr>
        </xdr:nvSpPr>
        <xdr:spPr bwMode="auto">
          <a:xfrm>
            <a:off x="2518557" y="43688779"/>
            <a:ext cx="4357053" cy="417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審査委員会を設置し、委託先の選定及び事業成果の評価等を行う。</a:t>
            </a:r>
          </a:p>
        </xdr:txBody>
      </xdr:sp>
      <xdr:sp macro="" textlink="">
        <xdr:nvSpPr>
          <xdr:cNvPr id="57" name="大かっこ 56"/>
          <xdr:cNvSpPr/>
        </xdr:nvSpPr>
        <xdr:spPr>
          <a:xfrm>
            <a:off x="2185146" y="43655162"/>
            <a:ext cx="5020236" cy="43998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 name="Rectangle 27"/>
          <xdr:cNvSpPr>
            <a:spLocks noChangeArrowheads="1"/>
          </xdr:cNvSpPr>
        </xdr:nvSpPr>
        <xdr:spPr bwMode="auto">
          <a:xfrm>
            <a:off x="7149354" y="44711470"/>
            <a:ext cx="2947146" cy="31376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産業界等との連携の下、海外からの専修学校への留学に係る入口から出口までの体系的な取組として、以下の取組等を実施する。</a:t>
            </a:r>
          </a:p>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①　海外学生向けホームページの制作及び管理営運営等を通じた日本の専修学校に係る情報発信機能の強化等による留学生の勧誘促進及び来日支援</a:t>
            </a:r>
          </a:p>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　中小企業の人事担当者向けセミナーの実施等を通じた専修学校の外国人留学生受け入れ体制の推進</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③　専修学校の外国人留学生を対象とした就職活動事前セミナー等の就職支援</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 name="テキスト ボックス 1"/>
          <xdr:cNvSpPr txBox="1"/>
        </xdr:nvSpPr>
        <xdr:spPr>
          <a:xfrm>
            <a:off x="6936437" y="42335823"/>
            <a:ext cx="2991973" cy="1692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本省執行分</a:t>
            </a:r>
            <a:endParaRPr kumimoji="1" lang="en-US" altLang="ja-JP" sz="1100"/>
          </a:p>
          <a:p>
            <a:endParaRPr kumimoji="1" lang="en-US" altLang="ja-JP" sz="1100"/>
          </a:p>
          <a:p>
            <a:r>
              <a:rPr kumimoji="1" lang="ja-JP" altLang="en-US" sz="1100"/>
              <a:t>①諸謝金　　　　　　　　　         </a:t>
            </a:r>
            <a:r>
              <a:rPr kumimoji="1" lang="en-US" altLang="ja-JP" sz="1100"/>
              <a:t>0.03</a:t>
            </a:r>
            <a:r>
              <a:rPr kumimoji="1" lang="ja-JP" altLang="en-US" sz="1100"/>
              <a:t>百万円</a:t>
            </a:r>
            <a:endParaRPr kumimoji="1" lang="en-US" altLang="ja-JP" sz="1100"/>
          </a:p>
          <a:p>
            <a:r>
              <a:rPr kumimoji="1" lang="ja-JP" altLang="en-US" sz="1100"/>
              <a:t>②職員旅費　　　　　　　                </a:t>
            </a:r>
            <a:r>
              <a:rPr kumimoji="1" lang="en-US" altLang="ja-JP" sz="1100"/>
              <a:t>1</a:t>
            </a:r>
            <a:r>
              <a:rPr kumimoji="1" lang="ja-JP" altLang="en-US" sz="1100"/>
              <a:t>百万円</a:t>
            </a:r>
            <a:endParaRPr kumimoji="1" lang="en-US" altLang="ja-JP" sz="1100"/>
          </a:p>
          <a:p>
            <a:r>
              <a:rPr kumimoji="1" lang="ja-JP" altLang="en-US" sz="1100"/>
              <a:t>③委員等旅費　　　　　　         </a:t>
            </a:r>
            <a:r>
              <a:rPr kumimoji="1" lang="en-US" altLang="ja-JP" sz="1100"/>
              <a:t>0.07</a:t>
            </a:r>
            <a:r>
              <a:rPr kumimoji="1" lang="ja-JP" altLang="en-US" sz="1100"/>
              <a:t>百万円</a:t>
            </a:r>
            <a:endParaRPr kumimoji="1" lang="en-US" altLang="ja-JP" sz="1100"/>
          </a:p>
          <a:p>
            <a:r>
              <a:rPr kumimoji="1" lang="ja-JP" altLang="en-US" sz="1100"/>
              <a:t>④庁費　　　　　　　　　　　          </a:t>
            </a:r>
            <a:r>
              <a:rPr kumimoji="1" lang="en-US" altLang="ja-JP" sz="1100"/>
              <a:t>0.3</a:t>
            </a:r>
            <a:r>
              <a:rPr kumimoji="1" lang="ja-JP" altLang="en-US" sz="1100"/>
              <a:t>百万円</a:t>
            </a:r>
          </a:p>
        </xdr:txBody>
      </xdr:sp>
      <xdr:sp macro="" textlink="">
        <xdr:nvSpPr>
          <xdr:cNvPr id="3" name="右中かっこ 2"/>
          <xdr:cNvSpPr/>
        </xdr:nvSpPr>
        <xdr:spPr>
          <a:xfrm>
            <a:off x="9536205" y="42279794"/>
            <a:ext cx="235323" cy="153520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9771527" y="42929736"/>
            <a:ext cx="773207"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38100</xdr:colOff>
          <xdr:row>51</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9525</xdr:rowOff>
        </xdr:from>
        <xdr:to>
          <xdr:col>44</xdr:col>
          <xdr:colOff>142875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 zoomScale="75" zoomScaleNormal="75" zoomScaleSheetLayoutView="75" zoomScalePageLayoutView="85" workbookViewId="0">
      <selection activeCell="AM96" sqref="AM96:AP9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807" t="s">
        <v>409</v>
      </c>
      <c r="AR2" s="807"/>
      <c r="AS2" s="43" t="str">
        <f>IF(OR(AQ2="　", AQ2=""), "", "-")</f>
        <v/>
      </c>
      <c r="AT2" s="808">
        <v>22</v>
      </c>
      <c r="AU2" s="808"/>
      <c r="AV2" s="44" t="str">
        <f>IF(AW2="", "", "-")</f>
        <v/>
      </c>
      <c r="AW2" s="809"/>
      <c r="AX2" s="809"/>
    </row>
    <row r="3" spans="1:50" ht="21" customHeight="1" thickBot="1" x14ac:dyDescent="0.2">
      <c r="A3" s="731" t="s">
        <v>337</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438</v>
      </c>
      <c r="AK3" s="733"/>
      <c r="AL3" s="733"/>
      <c r="AM3" s="733"/>
      <c r="AN3" s="733"/>
      <c r="AO3" s="733"/>
      <c r="AP3" s="733"/>
      <c r="AQ3" s="733"/>
      <c r="AR3" s="733"/>
      <c r="AS3" s="733"/>
      <c r="AT3" s="733"/>
      <c r="AU3" s="733"/>
      <c r="AV3" s="733"/>
      <c r="AW3" s="733"/>
      <c r="AX3" s="24" t="s">
        <v>74</v>
      </c>
    </row>
    <row r="4" spans="1:50" ht="24.75" customHeight="1" x14ac:dyDescent="0.15">
      <c r="A4" s="565" t="s">
        <v>29</v>
      </c>
      <c r="B4" s="566"/>
      <c r="C4" s="566"/>
      <c r="D4" s="566"/>
      <c r="E4" s="566"/>
      <c r="F4" s="566"/>
      <c r="G4" s="543" t="s">
        <v>455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439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7" t="s">
        <v>78</v>
      </c>
      <c r="H5" s="718"/>
      <c r="I5" s="718"/>
      <c r="J5" s="718"/>
      <c r="K5" s="718"/>
      <c r="L5" s="718"/>
      <c r="M5" s="719" t="s">
        <v>75</v>
      </c>
      <c r="N5" s="720"/>
      <c r="O5" s="720"/>
      <c r="P5" s="720"/>
      <c r="Q5" s="720"/>
      <c r="R5" s="721"/>
      <c r="S5" s="722" t="s">
        <v>84</v>
      </c>
      <c r="T5" s="718"/>
      <c r="U5" s="718"/>
      <c r="V5" s="718"/>
      <c r="W5" s="718"/>
      <c r="X5" s="723"/>
      <c r="Y5" s="559" t="s">
        <v>3</v>
      </c>
      <c r="Z5" s="284"/>
      <c r="AA5" s="284"/>
      <c r="AB5" s="284"/>
      <c r="AC5" s="284"/>
      <c r="AD5" s="285"/>
      <c r="AE5" s="560" t="s">
        <v>440</v>
      </c>
      <c r="AF5" s="560"/>
      <c r="AG5" s="560"/>
      <c r="AH5" s="560"/>
      <c r="AI5" s="560"/>
      <c r="AJ5" s="560"/>
      <c r="AK5" s="560"/>
      <c r="AL5" s="560"/>
      <c r="AM5" s="560"/>
      <c r="AN5" s="560"/>
      <c r="AO5" s="560"/>
      <c r="AP5" s="561"/>
      <c r="AQ5" s="562" t="s">
        <v>494</v>
      </c>
      <c r="AR5" s="563"/>
      <c r="AS5" s="563"/>
      <c r="AT5" s="563"/>
      <c r="AU5" s="563"/>
      <c r="AV5" s="563"/>
      <c r="AW5" s="563"/>
      <c r="AX5" s="564"/>
    </row>
    <row r="6" spans="1:50" ht="39" customHeight="1" x14ac:dyDescent="0.15">
      <c r="A6" s="567" t="s">
        <v>4</v>
      </c>
      <c r="B6" s="568"/>
      <c r="C6" s="568"/>
      <c r="D6" s="568"/>
      <c r="E6" s="568"/>
      <c r="F6" s="568"/>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86.25" customHeight="1" x14ac:dyDescent="0.15">
      <c r="A7" s="324" t="s">
        <v>24</v>
      </c>
      <c r="B7" s="325"/>
      <c r="C7" s="325"/>
      <c r="D7" s="325"/>
      <c r="E7" s="325"/>
      <c r="F7" s="326"/>
      <c r="G7" s="327" t="s">
        <v>456</v>
      </c>
      <c r="H7" s="328"/>
      <c r="I7" s="328"/>
      <c r="J7" s="328"/>
      <c r="K7" s="328"/>
      <c r="L7" s="328"/>
      <c r="M7" s="328"/>
      <c r="N7" s="328"/>
      <c r="O7" s="328"/>
      <c r="P7" s="328"/>
      <c r="Q7" s="328"/>
      <c r="R7" s="328"/>
      <c r="S7" s="328"/>
      <c r="T7" s="328"/>
      <c r="U7" s="328"/>
      <c r="V7" s="329"/>
      <c r="W7" s="329"/>
      <c r="X7" s="329"/>
      <c r="Y7" s="821" t="s">
        <v>5</v>
      </c>
      <c r="Z7" s="310"/>
      <c r="AA7" s="310"/>
      <c r="AB7" s="310"/>
      <c r="AC7" s="310"/>
      <c r="AD7" s="822"/>
      <c r="AE7" s="812" t="s">
        <v>522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24" t="s">
        <v>366</v>
      </c>
      <c r="B8" s="325"/>
      <c r="C8" s="325"/>
      <c r="D8" s="325"/>
      <c r="E8" s="325"/>
      <c r="F8" s="326"/>
      <c r="G8" s="877" t="str">
        <f>入力規則等!A26</f>
        <v>-</v>
      </c>
      <c r="H8" s="585"/>
      <c r="I8" s="585"/>
      <c r="J8" s="585"/>
      <c r="K8" s="585"/>
      <c r="L8" s="585"/>
      <c r="M8" s="585"/>
      <c r="N8" s="585"/>
      <c r="O8" s="585"/>
      <c r="P8" s="585"/>
      <c r="Q8" s="585"/>
      <c r="R8" s="585"/>
      <c r="S8" s="585"/>
      <c r="T8" s="585"/>
      <c r="U8" s="585"/>
      <c r="V8" s="585"/>
      <c r="W8" s="585"/>
      <c r="X8" s="878"/>
      <c r="Y8" s="724" t="s">
        <v>367</v>
      </c>
      <c r="Z8" s="725"/>
      <c r="AA8" s="725"/>
      <c r="AB8" s="725"/>
      <c r="AC8" s="725"/>
      <c r="AD8" s="726"/>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60" t="s">
        <v>25</v>
      </c>
      <c r="B9" s="661"/>
      <c r="C9" s="661"/>
      <c r="D9" s="661"/>
      <c r="E9" s="661"/>
      <c r="F9" s="661"/>
      <c r="G9" s="613" t="s">
        <v>515</v>
      </c>
      <c r="H9" s="614"/>
      <c r="I9" s="614"/>
      <c r="J9" s="614"/>
      <c r="K9" s="614"/>
      <c r="L9" s="614"/>
      <c r="M9" s="614"/>
      <c r="N9" s="614"/>
      <c r="O9" s="614"/>
      <c r="P9" s="614"/>
      <c r="Q9" s="614"/>
      <c r="R9" s="614"/>
      <c r="S9" s="614"/>
      <c r="T9" s="614"/>
      <c r="U9" s="614"/>
      <c r="V9" s="614"/>
      <c r="W9" s="614"/>
      <c r="X9" s="614"/>
      <c r="Y9" s="727"/>
      <c r="Z9" s="727"/>
      <c r="AA9" s="727"/>
      <c r="AB9" s="727"/>
      <c r="AC9" s="727"/>
      <c r="AD9" s="727"/>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x14ac:dyDescent="0.15">
      <c r="A10" s="515" t="s">
        <v>34</v>
      </c>
      <c r="B10" s="516"/>
      <c r="C10" s="516"/>
      <c r="D10" s="516"/>
      <c r="E10" s="516"/>
      <c r="F10" s="516"/>
      <c r="G10" s="613" t="s">
        <v>517</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7" t="s">
        <v>26</v>
      </c>
      <c r="B12" s="658"/>
      <c r="C12" s="658"/>
      <c r="D12" s="658"/>
      <c r="E12" s="658"/>
      <c r="F12" s="659"/>
      <c r="G12" s="627"/>
      <c r="H12" s="628"/>
      <c r="I12" s="628"/>
      <c r="J12" s="628"/>
      <c r="K12" s="628"/>
      <c r="L12" s="628"/>
      <c r="M12" s="628"/>
      <c r="N12" s="628"/>
      <c r="O12" s="628"/>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89"/>
    </row>
    <row r="13" spans="1:50" ht="21" customHeight="1" x14ac:dyDescent="0.15">
      <c r="A13" s="602"/>
      <c r="B13" s="603"/>
      <c r="C13" s="603"/>
      <c r="D13" s="603"/>
      <c r="E13" s="603"/>
      <c r="F13" s="604"/>
      <c r="G13" s="590" t="s">
        <v>7</v>
      </c>
      <c r="H13" s="591"/>
      <c r="I13" s="596" t="s">
        <v>8</v>
      </c>
      <c r="J13" s="597"/>
      <c r="K13" s="597"/>
      <c r="L13" s="597"/>
      <c r="M13" s="597"/>
      <c r="N13" s="597"/>
      <c r="O13" s="598"/>
      <c r="P13" s="246">
        <v>77</v>
      </c>
      <c r="Q13" s="247"/>
      <c r="R13" s="247"/>
      <c r="S13" s="247"/>
      <c r="T13" s="247"/>
      <c r="U13" s="247"/>
      <c r="V13" s="248"/>
      <c r="W13" s="246">
        <v>67.7</v>
      </c>
      <c r="X13" s="247"/>
      <c r="Y13" s="247"/>
      <c r="Z13" s="247"/>
      <c r="AA13" s="247"/>
      <c r="AB13" s="247"/>
      <c r="AC13" s="248"/>
      <c r="AD13" s="246">
        <v>58.5</v>
      </c>
      <c r="AE13" s="247"/>
      <c r="AF13" s="247"/>
      <c r="AG13" s="247"/>
      <c r="AH13" s="247"/>
      <c r="AI13" s="247"/>
      <c r="AJ13" s="248"/>
      <c r="AK13" s="246">
        <v>52.6</v>
      </c>
      <c r="AL13" s="247"/>
      <c r="AM13" s="247"/>
      <c r="AN13" s="247"/>
      <c r="AO13" s="247"/>
      <c r="AP13" s="247"/>
      <c r="AQ13" s="248"/>
      <c r="AR13" s="818" t="s">
        <v>549</v>
      </c>
      <c r="AS13" s="819"/>
      <c r="AT13" s="819"/>
      <c r="AU13" s="819"/>
      <c r="AV13" s="819"/>
      <c r="AW13" s="819"/>
      <c r="AX13" s="820"/>
    </row>
    <row r="14" spans="1:50" ht="21" customHeight="1" x14ac:dyDescent="0.15">
      <c r="A14" s="602"/>
      <c r="B14" s="603"/>
      <c r="C14" s="603"/>
      <c r="D14" s="603"/>
      <c r="E14" s="603"/>
      <c r="F14" s="604"/>
      <c r="G14" s="592"/>
      <c r="H14" s="593"/>
      <c r="I14" s="575" t="s">
        <v>9</v>
      </c>
      <c r="J14" s="587"/>
      <c r="K14" s="587"/>
      <c r="L14" s="587"/>
      <c r="M14" s="587"/>
      <c r="N14" s="587"/>
      <c r="O14" s="588"/>
      <c r="P14" s="246" t="s">
        <v>442</v>
      </c>
      <c r="Q14" s="247"/>
      <c r="R14" s="247"/>
      <c r="S14" s="247"/>
      <c r="T14" s="247"/>
      <c r="U14" s="247"/>
      <c r="V14" s="248"/>
      <c r="W14" s="246" t="s">
        <v>443</v>
      </c>
      <c r="X14" s="247"/>
      <c r="Y14" s="247"/>
      <c r="Z14" s="247"/>
      <c r="AA14" s="247"/>
      <c r="AB14" s="247"/>
      <c r="AC14" s="248"/>
      <c r="AD14" s="246" t="s">
        <v>443</v>
      </c>
      <c r="AE14" s="247"/>
      <c r="AF14" s="247"/>
      <c r="AG14" s="247"/>
      <c r="AH14" s="247"/>
      <c r="AI14" s="247"/>
      <c r="AJ14" s="248"/>
      <c r="AK14" s="246" t="s">
        <v>443</v>
      </c>
      <c r="AL14" s="247"/>
      <c r="AM14" s="247"/>
      <c r="AN14" s="247"/>
      <c r="AO14" s="247"/>
      <c r="AP14" s="247"/>
      <c r="AQ14" s="248"/>
      <c r="AR14" s="655"/>
      <c r="AS14" s="655"/>
      <c r="AT14" s="655"/>
      <c r="AU14" s="655"/>
      <c r="AV14" s="655"/>
      <c r="AW14" s="655"/>
      <c r="AX14" s="656"/>
    </row>
    <row r="15" spans="1:50" ht="21" customHeight="1" x14ac:dyDescent="0.15">
      <c r="A15" s="602"/>
      <c r="B15" s="603"/>
      <c r="C15" s="603"/>
      <c r="D15" s="603"/>
      <c r="E15" s="603"/>
      <c r="F15" s="604"/>
      <c r="G15" s="592"/>
      <c r="H15" s="593"/>
      <c r="I15" s="575" t="s">
        <v>58</v>
      </c>
      <c r="J15" s="576"/>
      <c r="K15" s="576"/>
      <c r="L15" s="576"/>
      <c r="M15" s="576"/>
      <c r="N15" s="576"/>
      <c r="O15" s="577"/>
      <c r="P15" s="246" t="s">
        <v>443</v>
      </c>
      <c r="Q15" s="247"/>
      <c r="R15" s="247"/>
      <c r="S15" s="247"/>
      <c r="T15" s="247"/>
      <c r="U15" s="247"/>
      <c r="V15" s="248"/>
      <c r="W15" s="246" t="s">
        <v>443</v>
      </c>
      <c r="X15" s="247"/>
      <c r="Y15" s="247"/>
      <c r="Z15" s="247"/>
      <c r="AA15" s="247"/>
      <c r="AB15" s="247"/>
      <c r="AC15" s="248"/>
      <c r="AD15" s="246" t="s">
        <v>444</v>
      </c>
      <c r="AE15" s="247"/>
      <c r="AF15" s="247"/>
      <c r="AG15" s="247"/>
      <c r="AH15" s="247"/>
      <c r="AI15" s="247"/>
      <c r="AJ15" s="248"/>
      <c r="AK15" s="246" t="s">
        <v>444</v>
      </c>
      <c r="AL15" s="247"/>
      <c r="AM15" s="247"/>
      <c r="AN15" s="247"/>
      <c r="AO15" s="247"/>
      <c r="AP15" s="247"/>
      <c r="AQ15" s="248"/>
      <c r="AR15" s="246" t="s">
        <v>550</v>
      </c>
      <c r="AS15" s="247"/>
      <c r="AT15" s="247"/>
      <c r="AU15" s="247"/>
      <c r="AV15" s="247"/>
      <c r="AW15" s="247"/>
      <c r="AX15" s="663"/>
    </row>
    <row r="16" spans="1:50" ht="21" customHeight="1" x14ac:dyDescent="0.15">
      <c r="A16" s="602"/>
      <c r="B16" s="603"/>
      <c r="C16" s="603"/>
      <c r="D16" s="603"/>
      <c r="E16" s="603"/>
      <c r="F16" s="604"/>
      <c r="G16" s="592"/>
      <c r="H16" s="593"/>
      <c r="I16" s="575" t="s">
        <v>59</v>
      </c>
      <c r="J16" s="576"/>
      <c r="K16" s="576"/>
      <c r="L16" s="576"/>
      <c r="M16" s="576"/>
      <c r="N16" s="576"/>
      <c r="O16" s="577"/>
      <c r="P16" s="246" t="s">
        <v>443</v>
      </c>
      <c r="Q16" s="247"/>
      <c r="R16" s="247"/>
      <c r="S16" s="247"/>
      <c r="T16" s="247"/>
      <c r="U16" s="247"/>
      <c r="V16" s="248"/>
      <c r="W16" s="246" t="s">
        <v>444</v>
      </c>
      <c r="X16" s="247"/>
      <c r="Y16" s="247"/>
      <c r="Z16" s="247"/>
      <c r="AA16" s="247"/>
      <c r="AB16" s="247"/>
      <c r="AC16" s="248"/>
      <c r="AD16" s="246" t="s">
        <v>443</v>
      </c>
      <c r="AE16" s="247"/>
      <c r="AF16" s="247"/>
      <c r="AG16" s="247"/>
      <c r="AH16" s="247"/>
      <c r="AI16" s="247"/>
      <c r="AJ16" s="248"/>
      <c r="AK16" s="246" t="s">
        <v>443</v>
      </c>
      <c r="AL16" s="247"/>
      <c r="AM16" s="247"/>
      <c r="AN16" s="247"/>
      <c r="AO16" s="247"/>
      <c r="AP16" s="247"/>
      <c r="AQ16" s="248"/>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46" t="s">
        <v>443</v>
      </c>
      <c r="Q17" s="247"/>
      <c r="R17" s="247"/>
      <c r="S17" s="247"/>
      <c r="T17" s="247"/>
      <c r="U17" s="247"/>
      <c r="V17" s="248"/>
      <c r="W17" s="246" t="s">
        <v>443</v>
      </c>
      <c r="X17" s="247"/>
      <c r="Y17" s="247"/>
      <c r="Z17" s="247"/>
      <c r="AA17" s="247"/>
      <c r="AB17" s="247"/>
      <c r="AC17" s="248"/>
      <c r="AD17" s="246" t="s">
        <v>444</v>
      </c>
      <c r="AE17" s="247"/>
      <c r="AF17" s="247"/>
      <c r="AG17" s="247"/>
      <c r="AH17" s="247"/>
      <c r="AI17" s="247"/>
      <c r="AJ17" s="248"/>
      <c r="AK17" s="246" t="s">
        <v>443</v>
      </c>
      <c r="AL17" s="247"/>
      <c r="AM17" s="247"/>
      <c r="AN17" s="247"/>
      <c r="AO17" s="247"/>
      <c r="AP17" s="247"/>
      <c r="AQ17" s="248"/>
      <c r="AR17" s="816"/>
      <c r="AS17" s="816"/>
      <c r="AT17" s="816"/>
      <c r="AU17" s="816"/>
      <c r="AV17" s="816"/>
      <c r="AW17" s="816"/>
      <c r="AX17" s="817"/>
    </row>
    <row r="18" spans="1:50" ht="24.75" customHeight="1" x14ac:dyDescent="0.15">
      <c r="A18" s="602"/>
      <c r="B18" s="603"/>
      <c r="C18" s="603"/>
      <c r="D18" s="603"/>
      <c r="E18" s="603"/>
      <c r="F18" s="604"/>
      <c r="G18" s="594"/>
      <c r="H18" s="595"/>
      <c r="I18" s="581" t="s">
        <v>22</v>
      </c>
      <c r="J18" s="582"/>
      <c r="K18" s="582"/>
      <c r="L18" s="582"/>
      <c r="M18" s="582"/>
      <c r="N18" s="582"/>
      <c r="O18" s="583"/>
      <c r="P18" s="742">
        <f>SUM(P13:V17)</f>
        <v>77</v>
      </c>
      <c r="Q18" s="743"/>
      <c r="R18" s="743"/>
      <c r="S18" s="743"/>
      <c r="T18" s="743"/>
      <c r="U18" s="743"/>
      <c r="V18" s="744"/>
      <c r="W18" s="742">
        <f>SUM(W13:AC17)</f>
        <v>67.7</v>
      </c>
      <c r="X18" s="743"/>
      <c r="Y18" s="743"/>
      <c r="Z18" s="743"/>
      <c r="AA18" s="743"/>
      <c r="AB18" s="743"/>
      <c r="AC18" s="744"/>
      <c r="AD18" s="742">
        <f>SUM(AD13:AJ17)</f>
        <v>58.5</v>
      </c>
      <c r="AE18" s="743"/>
      <c r="AF18" s="743"/>
      <c r="AG18" s="743"/>
      <c r="AH18" s="743"/>
      <c r="AI18" s="743"/>
      <c r="AJ18" s="744"/>
      <c r="AK18" s="742">
        <f>SUM(AK13:AQ17)</f>
        <v>52.6</v>
      </c>
      <c r="AL18" s="743"/>
      <c r="AM18" s="743"/>
      <c r="AN18" s="743"/>
      <c r="AO18" s="743"/>
      <c r="AP18" s="743"/>
      <c r="AQ18" s="744"/>
      <c r="AR18" s="742">
        <f>SUM(AR13:AX17)</f>
        <v>0</v>
      </c>
      <c r="AS18" s="743"/>
      <c r="AT18" s="743"/>
      <c r="AU18" s="743"/>
      <c r="AV18" s="743"/>
      <c r="AW18" s="743"/>
      <c r="AX18" s="745"/>
    </row>
    <row r="19" spans="1:50" ht="24.75" customHeight="1" x14ac:dyDescent="0.15">
      <c r="A19" s="602"/>
      <c r="B19" s="603"/>
      <c r="C19" s="603"/>
      <c r="D19" s="603"/>
      <c r="E19" s="603"/>
      <c r="F19" s="604"/>
      <c r="G19" s="740" t="s">
        <v>10</v>
      </c>
      <c r="H19" s="741"/>
      <c r="I19" s="741"/>
      <c r="J19" s="741"/>
      <c r="K19" s="741"/>
      <c r="L19" s="741"/>
      <c r="M19" s="741"/>
      <c r="N19" s="741"/>
      <c r="O19" s="741"/>
      <c r="P19" s="246">
        <v>63.4</v>
      </c>
      <c r="Q19" s="247"/>
      <c r="R19" s="247"/>
      <c r="S19" s="247"/>
      <c r="T19" s="247"/>
      <c r="U19" s="247"/>
      <c r="V19" s="248"/>
      <c r="W19" s="246">
        <v>64.099999999999994</v>
      </c>
      <c r="X19" s="247"/>
      <c r="Y19" s="247"/>
      <c r="Z19" s="247"/>
      <c r="AA19" s="247"/>
      <c r="AB19" s="247"/>
      <c r="AC19" s="248"/>
      <c r="AD19" s="246">
        <v>53</v>
      </c>
      <c r="AE19" s="247"/>
      <c r="AF19" s="247"/>
      <c r="AG19" s="247"/>
      <c r="AH19" s="247"/>
      <c r="AI19" s="247"/>
      <c r="AJ19" s="248"/>
      <c r="AK19" s="579"/>
      <c r="AL19" s="579"/>
      <c r="AM19" s="579"/>
      <c r="AN19" s="579"/>
      <c r="AO19" s="579"/>
      <c r="AP19" s="579"/>
      <c r="AQ19" s="579"/>
      <c r="AR19" s="579"/>
      <c r="AS19" s="579"/>
      <c r="AT19" s="579"/>
      <c r="AU19" s="579"/>
      <c r="AV19" s="579"/>
      <c r="AW19" s="579"/>
      <c r="AX19" s="580"/>
    </row>
    <row r="20" spans="1:50" ht="24.75" customHeight="1" x14ac:dyDescent="0.15">
      <c r="A20" s="660"/>
      <c r="B20" s="661"/>
      <c r="C20" s="661"/>
      <c r="D20" s="661"/>
      <c r="E20" s="661"/>
      <c r="F20" s="662"/>
      <c r="G20" s="740" t="s">
        <v>11</v>
      </c>
      <c r="H20" s="741"/>
      <c r="I20" s="741"/>
      <c r="J20" s="741"/>
      <c r="K20" s="741"/>
      <c r="L20" s="741"/>
      <c r="M20" s="741"/>
      <c r="N20" s="741"/>
      <c r="O20" s="741"/>
      <c r="P20" s="746">
        <f>IF(P18=0, "-", P19/P18)</f>
        <v>0.82337662337662332</v>
      </c>
      <c r="Q20" s="746"/>
      <c r="R20" s="746"/>
      <c r="S20" s="746"/>
      <c r="T20" s="746"/>
      <c r="U20" s="746"/>
      <c r="V20" s="746"/>
      <c r="W20" s="746">
        <f>IF(W18=0, "-", W19/W18)</f>
        <v>0.94682422451994075</v>
      </c>
      <c r="X20" s="746"/>
      <c r="Y20" s="746"/>
      <c r="Z20" s="746"/>
      <c r="AA20" s="746"/>
      <c r="AB20" s="746"/>
      <c r="AC20" s="746"/>
      <c r="AD20" s="746">
        <f>IF(AD18=0, "-", AD19/AD18)</f>
        <v>0.90598290598290598</v>
      </c>
      <c r="AE20" s="746"/>
      <c r="AF20" s="746"/>
      <c r="AG20" s="746"/>
      <c r="AH20" s="746"/>
      <c r="AI20" s="746"/>
      <c r="AJ20" s="746"/>
      <c r="AK20" s="579"/>
      <c r="AL20" s="579"/>
      <c r="AM20" s="579"/>
      <c r="AN20" s="579"/>
      <c r="AO20" s="579"/>
      <c r="AP20" s="579"/>
      <c r="AQ20" s="578"/>
      <c r="AR20" s="578"/>
      <c r="AS20" s="578"/>
      <c r="AT20" s="578"/>
      <c r="AU20" s="579"/>
      <c r="AV20" s="579"/>
      <c r="AW20" s="579"/>
      <c r="AX20" s="580"/>
    </row>
    <row r="21" spans="1:50" ht="18.75" customHeight="1" x14ac:dyDescent="0.15">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25" t="s">
        <v>325</v>
      </c>
      <c r="AF21" s="625"/>
      <c r="AG21" s="625"/>
      <c r="AH21" s="625"/>
      <c r="AI21" s="625" t="s">
        <v>326</v>
      </c>
      <c r="AJ21" s="625"/>
      <c r="AK21" s="625"/>
      <c r="AL21" s="625"/>
      <c r="AM21" s="625" t="s">
        <v>327</v>
      </c>
      <c r="AN21" s="625"/>
      <c r="AO21" s="625"/>
      <c r="AP21" s="276"/>
      <c r="AQ21" s="135" t="s">
        <v>323</v>
      </c>
      <c r="AR21" s="138"/>
      <c r="AS21" s="138"/>
      <c r="AT21" s="139"/>
      <c r="AU21" s="348" t="s">
        <v>262</v>
      </c>
      <c r="AV21" s="348"/>
      <c r="AW21" s="348"/>
      <c r="AX21" s="815"/>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26"/>
      <c r="AF22" s="626"/>
      <c r="AG22" s="626"/>
      <c r="AH22" s="626"/>
      <c r="AI22" s="626"/>
      <c r="AJ22" s="626"/>
      <c r="AK22" s="626"/>
      <c r="AL22" s="626"/>
      <c r="AM22" s="626"/>
      <c r="AN22" s="626"/>
      <c r="AO22" s="626"/>
      <c r="AP22" s="279"/>
      <c r="AQ22" s="191" t="s">
        <v>532</v>
      </c>
      <c r="AR22" s="140"/>
      <c r="AS22" s="141" t="s">
        <v>324</v>
      </c>
      <c r="AT22" s="142"/>
      <c r="AU22" s="265">
        <v>30</v>
      </c>
      <c r="AV22" s="265"/>
      <c r="AW22" s="263" t="s">
        <v>310</v>
      </c>
      <c r="AX22" s="264"/>
    </row>
    <row r="23" spans="1:50" ht="22.5" customHeight="1" x14ac:dyDescent="0.15">
      <c r="A23" s="269"/>
      <c r="B23" s="267"/>
      <c r="C23" s="267"/>
      <c r="D23" s="267"/>
      <c r="E23" s="267"/>
      <c r="F23" s="268"/>
      <c r="G23" s="389" t="s">
        <v>457</v>
      </c>
      <c r="H23" s="507"/>
      <c r="I23" s="507"/>
      <c r="J23" s="507"/>
      <c r="K23" s="507"/>
      <c r="L23" s="507"/>
      <c r="M23" s="507"/>
      <c r="N23" s="507"/>
      <c r="O23" s="508"/>
      <c r="P23" s="97" t="s">
        <v>458</v>
      </c>
      <c r="Q23" s="619"/>
      <c r="R23" s="619"/>
      <c r="S23" s="619"/>
      <c r="T23" s="619"/>
      <c r="U23" s="619"/>
      <c r="V23" s="619"/>
      <c r="W23" s="619"/>
      <c r="X23" s="620"/>
      <c r="Y23" s="365" t="s">
        <v>14</v>
      </c>
      <c r="Z23" s="366"/>
      <c r="AA23" s="367"/>
      <c r="AB23" s="728" t="s">
        <v>445</v>
      </c>
      <c r="AC23" s="728"/>
      <c r="AD23" s="728"/>
      <c r="AE23" s="381">
        <v>24586</v>
      </c>
      <c r="AF23" s="352"/>
      <c r="AG23" s="352"/>
      <c r="AH23" s="352"/>
      <c r="AI23" s="381">
        <v>29227</v>
      </c>
      <c r="AJ23" s="352"/>
      <c r="AK23" s="352"/>
      <c r="AL23" s="352"/>
      <c r="AM23" s="381">
        <v>38654</v>
      </c>
      <c r="AN23" s="352"/>
      <c r="AO23" s="352"/>
      <c r="AP23" s="352"/>
      <c r="AQ23" s="261" t="s">
        <v>533</v>
      </c>
      <c r="AR23" s="197"/>
      <c r="AS23" s="197"/>
      <c r="AT23" s="262"/>
      <c r="AU23" s="352" t="s">
        <v>546</v>
      </c>
      <c r="AV23" s="352"/>
      <c r="AW23" s="352"/>
      <c r="AX23" s="353"/>
    </row>
    <row r="24" spans="1:50" ht="22.5" customHeight="1" x14ac:dyDescent="0.15">
      <c r="A24" s="270"/>
      <c r="B24" s="271"/>
      <c r="C24" s="271"/>
      <c r="D24" s="271"/>
      <c r="E24" s="271"/>
      <c r="F24" s="272"/>
      <c r="G24" s="509"/>
      <c r="H24" s="510"/>
      <c r="I24" s="510"/>
      <c r="J24" s="510"/>
      <c r="K24" s="510"/>
      <c r="L24" s="510"/>
      <c r="M24" s="510"/>
      <c r="N24" s="510"/>
      <c r="O24" s="511"/>
      <c r="P24" s="621"/>
      <c r="Q24" s="621"/>
      <c r="R24" s="621"/>
      <c r="S24" s="621"/>
      <c r="T24" s="621"/>
      <c r="U24" s="621"/>
      <c r="V24" s="621"/>
      <c r="W24" s="621"/>
      <c r="X24" s="622"/>
      <c r="Y24" s="252" t="s">
        <v>61</v>
      </c>
      <c r="Z24" s="253"/>
      <c r="AA24" s="254"/>
      <c r="AB24" s="728" t="s">
        <v>445</v>
      </c>
      <c r="AC24" s="728"/>
      <c r="AD24" s="728"/>
      <c r="AE24" s="381" t="s">
        <v>459</v>
      </c>
      <c r="AF24" s="352"/>
      <c r="AG24" s="352"/>
      <c r="AH24" s="352"/>
      <c r="AI24" s="381" t="s">
        <v>459</v>
      </c>
      <c r="AJ24" s="352"/>
      <c r="AK24" s="352"/>
      <c r="AL24" s="352"/>
      <c r="AM24" s="381" t="s">
        <v>460</v>
      </c>
      <c r="AN24" s="352"/>
      <c r="AO24" s="352"/>
      <c r="AP24" s="352"/>
      <c r="AQ24" s="261" t="s">
        <v>534</v>
      </c>
      <c r="AR24" s="197"/>
      <c r="AS24" s="197"/>
      <c r="AT24" s="262"/>
      <c r="AU24" s="352">
        <v>49000</v>
      </c>
      <c r="AV24" s="352"/>
      <c r="AW24" s="352"/>
      <c r="AX24" s="353"/>
    </row>
    <row r="25" spans="1:50" ht="22.5" customHeight="1" x14ac:dyDescent="0.15">
      <c r="A25" s="273"/>
      <c r="B25" s="274"/>
      <c r="C25" s="274"/>
      <c r="D25" s="274"/>
      <c r="E25" s="274"/>
      <c r="F25" s="275"/>
      <c r="G25" s="512"/>
      <c r="H25" s="513"/>
      <c r="I25" s="513"/>
      <c r="J25" s="513"/>
      <c r="K25" s="513"/>
      <c r="L25" s="513"/>
      <c r="M25" s="513"/>
      <c r="N25" s="513"/>
      <c r="O25" s="514"/>
      <c r="P25" s="623"/>
      <c r="Q25" s="623"/>
      <c r="R25" s="623"/>
      <c r="S25" s="623"/>
      <c r="T25" s="623"/>
      <c r="U25" s="623"/>
      <c r="V25" s="623"/>
      <c r="W25" s="623"/>
      <c r="X25" s="624"/>
      <c r="Y25" s="252" t="s">
        <v>15</v>
      </c>
      <c r="Z25" s="253"/>
      <c r="AA25" s="254"/>
      <c r="AB25" s="369" t="s">
        <v>312</v>
      </c>
      <c r="AC25" s="369"/>
      <c r="AD25" s="369"/>
      <c r="AE25" s="381" t="s">
        <v>460</v>
      </c>
      <c r="AF25" s="352"/>
      <c r="AG25" s="352"/>
      <c r="AH25" s="352"/>
      <c r="AI25" s="381" t="s">
        <v>460</v>
      </c>
      <c r="AJ25" s="352"/>
      <c r="AK25" s="352"/>
      <c r="AL25" s="352"/>
      <c r="AM25" s="381" t="s">
        <v>456</v>
      </c>
      <c r="AN25" s="352"/>
      <c r="AO25" s="352"/>
      <c r="AP25" s="352"/>
      <c r="AQ25" s="261" t="s">
        <v>535</v>
      </c>
      <c r="AR25" s="197"/>
      <c r="AS25" s="197"/>
      <c r="AT25" s="262"/>
      <c r="AU25" s="352" t="s">
        <v>547</v>
      </c>
      <c r="AV25" s="352"/>
      <c r="AW25" s="352"/>
      <c r="AX25" s="353"/>
    </row>
    <row r="26" spans="1:50" ht="18.75" hidden="1" customHeight="1" x14ac:dyDescent="0.15">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25" t="s">
        <v>325</v>
      </c>
      <c r="AF26" s="625"/>
      <c r="AG26" s="625"/>
      <c r="AH26" s="625"/>
      <c r="AI26" s="625" t="s">
        <v>326</v>
      </c>
      <c r="AJ26" s="625"/>
      <c r="AK26" s="625"/>
      <c r="AL26" s="625"/>
      <c r="AM26" s="625" t="s">
        <v>327</v>
      </c>
      <c r="AN26" s="625"/>
      <c r="AO26" s="625"/>
      <c r="AP26" s="276"/>
      <c r="AQ26" s="135" t="s">
        <v>323</v>
      </c>
      <c r="AR26" s="138"/>
      <c r="AS26" s="138"/>
      <c r="AT26" s="139"/>
      <c r="AU26" s="810" t="s">
        <v>262</v>
      </c>
      <c r="AV26" s="810"/>
      <c r="AW26" s="810"/>
      <c r="AX26" s="811"/>
    </row>
    <row r="27" spans="1:50" ht="18.75" hidden="1"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26"/>
      <c r="AF27" s="626"/>
      <c r="AG27" s="626"/>
      <c r="AH27" s="626"/>
      <c r="AI27" s="626"/>
      <c r="AJ27" s="626"/>
      <c r="AK27" s="626"/>
      <c r="AL27" s="626"/>
      <c r="AM27" s="626"/>
      <c r="AN27" s="626"/>
      <c r="AO27" s="626"/>
      <c r="AP27" s="279"/>
      <c r="AQ27" s="191"/>
      <c r="AR27" s="140"/>
      <c r="AS27" s="141" t="s">
        <v>324</v>
      </c>
      <c r="AT27" s="142"/>
      <c r="AU27" s="265"/>
      <c r="AV27" s="265"/>
      <c r="AW27" s="263" t="s">
        <v>310</v>
      </c>
      <c r="AX27" s="264"/>
    </row>
    <row r="28" spans="1:50" ht="22.5" hidden="1" customHeight="1" x14ac:dyDescent="0.15">
      <c r="A28" s="269"/>
      <c r="B28" s="267"/>
      <c r="C28" s="267"/>
      <c r="D28" s="267"/>
      <c r="E28" s="267"/>
      <c r="F28" s="268"/>
      <c r="G28" s="389"/>
      <c r="H28" s="329"/>
      <c r="I28" s="329"/>
      <c r="J28" s="329"/>
      <c r="K28" s="329"/>
      <c r="L28" s="329"/>
      <c r="M28" s="329"/>
      <c r="N28" s="329"/>
      <c r="O28" s="390"/>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7"/>
      <c r="AS28" s="197"/>
      <c r="AT28" s="262"/>
      <c r="AU28" s="352"/>
      <c r="AV28" s="352"/>
      <c r="AW28" s="352"/>
      <c r="AX28" s="353"/>
    </row>
    <row r="29" spans="1:50" ht="22.5" hidden="1" customHeight="1" x14ac:dyDescent="0.15">
      <c r="A29" s="270"/>
      <c r="B29" s="271"/>
      <c r="C29" s="271"/>
      <c r="D29" s="271"/>
      <c r="E29" s="271"/>
      <c r="F29" s="272"/>
      <c r="G29" s="391"/>
      <c r="H29" s="392"/>
      <c r="I29" s="392"/>
      <c r="J29" s="392"/>
      <c r="K29" s="392"/>
      <c r="L29" s="392"/>
      <c r="M29" s="392"/>
      <c r="N29" s="392"/>
      <c r="O29" s="393"/>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7"/>
      <c r="AS29" s="197"/>
      <c r="AT29" s="262"/>
      <c r="AU29" s="352"/>
      <c r="AV29" s="352"/>
      <c r="AW29" s="352"/>
      <c r="AX29" s="353"/>
    </row>
    <row r="30" spans="1:50" ht="22.5" hidden="1" customHeight="1" x14ac:dyDescent="0.15">
      <c r="A30" s="273"/>
      <c r="B30" s="274"/>
      <c r="C30" s="274"/>
      <c r="D30" s="274"/>
      <c r="E30" s="274"/>
      <c r="F30" s="275"/>
      <c r="G30" s="394"/>
      <c r="H30" s="395"/>
      <c r="I30" s="395"/>
      <c r="J30" s="395"/>
      <c r="K30" s="395"/>
      <c r="L30" s="395"/>
      <c r="M30" s="395"/>
      <c r="N30" s="395"/>
      <c r="O30" s="396"/>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7"/>
      <c r="AS30" s="197"/>
      <c r="AT30" s="262"/>
      <c r="AU30" s="352"/>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25" t="s">
        <v>325</v>
      </c>
      <c r="AF31" s="625"/>
      <c r="AG31" s="625"/>
      <c r="AH31" s="625"/>
      <c r="AI31" s="625" t="s">
        <v>326</v>
      </c>
      <c r="AJ31" s="625"/>
      <c r="AK31" s="625"/>
      <c r="AL31" s="625"/>
      <c r="AM31" s="625" t="s">
        <v>327</v>
      </c>
      <c r="AN31" s="625"/>
      <c r="AO31" s="625"/>
      <c r="AP31" s="276"/>
      <c r="AQ31" s="135" t="s">
        <v>323</v>
      </c>
      <c r="AR31" s="138"/>
      <c r="AS31" s="138"/>
      <c r="AT31" s="139"/>
      <c r="AU31" s="810" t="s">
        <v>262</v>
      </c>
      <c r="AV31" s="810"/>
      <c r="AW31" s="810"/>
      <c r="AX31" s="811"/>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26"/>
      <c r="AF32" s="626"/>
      <c r="AG32" s="626"/>
      <c r="AH32" s="626"/>
      <c r="AI32" s="626"/>
      <c r="AJ32" s="626"/>
      <c r="AK32" s="626"/>
      <c r="AL32" s="626"/>
      <c r="AM32" s="626"/>
      <c r="AN32" s="626"/>
      <c r="AO32" s="626"/>
      <c r="AP32" s="279"/>
      <c r="AQ32" s="191"/>
      <c r="AR32" s="140"/>
      <c r="AS32" s="141" t="s">
        <v>324</v>
      </c>
      <c r="AT32" s="142"/>
      <c r="AU32" s="265"/>
      <c r="AV32" s="265"/>
      <c r="AW32" s="263" t="s">
        <v>310</v>
      </c>
      <c r="AX32" s="264"/>
    </row>
    <row r="33" spans="1:50" ht="22.5" hidden="1" customHeight="1" x14ac:dyDescent="0.15">
      <c r="A33" s="269"/>
      <c r="B33" s="267"/>
      <c r="C33" s="267"/>
      <c r="D33" s="267"/>
      <c r="E33" s="267"/>
      <c r="F33" s="268"/>
      <c r="G33" s="389"/>
      <c r="H33" s="329"/>
      <c r="I33" s="329"/>
      <c r="J33" s="329"/>
      <c r="K33" s="329"/>
      <c r="L33" s="329"/>
      <c r="M33" s="329"/>
      <c r="N33" s="329"/>
      <c r="O33" s="390"/>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7"/>
      <c r="AS33" s="197"/>
      <c r="AT33" s="262"/>
      <c r="AU33" s="352"/>
      <c r="AV33" s="352"/>
      <c r="AW33" s="352"/>
      <c r="AX33" s="353"/>
    </row>
    <row r="34" spans="1:50" ht="22.5" hidden="1" customHeight="1" x14ac:dyDescent="0.15">
      <c r="A34" s="270"/>
      <c r="B34" s="271"/>
      <c r="C34" s="271"/>
      <c r="D34" s="271"/>
      <c r="E34" s="271"/>
      <c r="F34" s="272"/>
      <c r="G34" s="391"/>
      <c r="H34" s="392"/>
      <c r="I34" s="392"/>
      <c r="J34" s="392"/>
      <c r="K34" s="392"/>
      <c r="L34" s="392"/>
      <c r="M34" s="392"/>
      <c r="N34" s="392"/>
      <c r="O34" s="393"/>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7"/>
      <c r="AS34" s="197"/>
      <c r="AT34" s="262"/>
      <c r="AU34" s="352"/>
      <c r="AV34" s="352"/>
      <c r="AW34" s="352"/>
      <c r="AX34" s="353"/>
    </row>
    <row r="35" spans="1:50" ht="22.5" hidden="1" customHeight="1" x14ac:dyDescent="0.15">
      <c r="A35" s="273"/>
      <c r="B35" s="274"/>
      <c r="C35" s="274"/>
      <c r="D35" s="274"/>
      <c r="E35" s="274"/>
      <c r="F35" s="275"/>
      <c r="G35" s="394"/>
      <c r="H35" s="395"/>
      <c r="I35" s="395"/>
      <c r="J35" s="395"/>
      <c r="K35" s="395"/>
      <c r="L35" s="395"/>
      <c r="M35" s="395"/>
      <c r="N35" s="395"/>
      <c r="O35" s="396"/>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7"/>
      <c r="AS35" s="197"/>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25" t="s">
        <v>325</v>
      </c>
      <c r="AF36" s="625"/>
      <c r="AG36" s="625"/>
      <c r="AH36" s="625"/>
      <c r="AI36" s="625" t="s">
        <v>326</v>
      </c>
      <c r="AJ36" s="625"/>
      <c r="AK36" s="625"/>
      <c r="AL36" s="625"/>
      <c r="AM36" s="625" t="s">
        <v>327</v>
      </c>
      <c r="AN36" s="625"/>
      <c r="AO36" s="625"/>
      <c r="AP36" s="276"/>
      <c r="AQ36" s="135" t="s">
        <v>323</v>
      </c>
      <c r="AR36" s="138"/>
      <c r="AS36" s="138"/>
      <c r="AT36" s="139"/>
      <c r="AU36" s="810" t="s">
        <v>262</v>
      </c>
      <c r="AV36" s="810"/>
      <c r="AW36" s="810"/>
      <c r="AX36" s="811"/>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26"/>
      <c r="AF37" s="626"/>
      <c r="AG37" s="626"/>
      <c r="AH37" s="626"/>
      <c r="AI37" s="626"/>
      <c r="AJ37" s="626"/>
      <c r="AK37" s="626"/>
      <c r="AL37" s="626"/>
      <c r="AM37" s="626"/>
      <c r="AN37" s="626"/>
      <c r="AO37" s="626"/>
      <c r="AP37" s="279"/>
      <c r="AQ37" s="191"/>
      <c r="AR37" s="140"/>
      <c r="AS37" s="141" t="s">
        <v>324</v>
      </c>
      <c r="AT37" s="142"/>
      <c r="AU37" s="265"/>
      <c r="AV37" s="265"/>
      <c r="AW37" s="263" t="s">
        <v>310</v>
      </c>
      <c r="AX37" s="264"/>
    </row>
    <row r="38" spans="1:50" ht="22.5" hidden="1" customHeight="1" x14ac:dyDescent="0.15">
      <c r="A38" s="269"/>
      <c r="B38" s="267"/>
      <c r="C38" s="267"/>
      <c r="D38" s="267"/>
      <c r="E38" s="267"/>
      <c r="F38" s="268"/>
      <c r="G38" s="389"/>
      <c r="H38" s="329"/>
      <c r="I38" s="329"/>
      <c r="J38" s="329"/>
      <c r="K38" s="329"/>
      <c r="L38" s="329"/>
      <c r="M38" s="329"/>
      <c r="N38" s="329"/>
      <c r="O38" s="390"/>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7"/>
      <c r="AS38" s="197"/>
      <c r="AT38" s="262"/>
      <c r="AU38" s="352"/>
      <c r="AV38" s="352"/>
      <c r="AW38" s="352"/>
      <c r="AX38" s="353"/>
    </row>
    <row r="39" spans="1:50" ht="22.5" hidden="1" customHeight="1" x14ac:dyDescent="0.15">
      <c r="A39" s="270"/>
      <c r="B39" s="271"/>
      <c r="C39" s="271"/>
      <c r="D39" s="271"/>
      <c r="E39" s="271"/>
      <c r="F39" s="272"/>
      <c r="G39" s="391"/>
      <c r="H39" s="392"/>
      <c r="I39" s="392"/>
      <c r="J39" s="392"/>
      <c r="K39" s="392"/>
      <c r="L39" s="392"/>
      <c r="M39" s="392"/>
      <c r="N39" s="392"/>
      <c r="O39" s="393"/>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7"/>
      <c r="AS39" s="197"/>
      <c r="AT39" s="262"/>
      <c r="AU39" s="352"/>
      <c r="AV39" s="352"/>
      <c r="AW39" s="352"/>
      <c r="AX39" s="353"/>
    </row>
    <row r="40" spans="1:50" ht="22.5" hidden="1" customHeight="1" x14ac:dyDescent="0.15">
      <c r="A40" s="273"/>
      <c r="B40" s="274"/>
      <c r="C40" s="274"/>
      <c r="D40" s="274"/>
      <c r="E40" s="274"/>
      <c r="F40" s="275"/>
      <c r="G40" s="394"/>
      <c r="H40" s="395"/>
      <c r="I40" s="395"/>
      <c r="J40" s="395"/>
      <c r="K40" s="395"/>
      <c r="L40" s="395"/>
      <c r="M40" s="395"/>
      <c r="N40" s="395"/>
      <c r="O40" s="396"/>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7"/>
      <c r="AS40" s="197"/>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25" t="s">
        <v>325</v>
      </c>
      <c r="AF41" s="625"/>
      <c r="AG41" s="625"/>
      <c r="AH41" s="625"/>
      <c r="AI41" s="625" t="s">
        <v>326</v>
      </c>
      <c r="AJ41" s="625"/>
      <c r="AK41" s="625"/>
      <c r="AL41" s="625"/>
      <c r="AM41" s="625" t="s">
        <v>327</v>
      </c>
      <c r="AN41" s="625"/>
      <c r="AO41" s="625"/>
      <c r="AP41" s="276"/>
      <c r="AQ41" s="135" t="s">
        <v>323</v>
      </c>
      <c r="AR41" s="138"/>
      <c r="AS41" s="138"/>
      <c r="AT41" s="139"/>
      <c r="AU41" s="810" t="s">
        <v>262</v>
      </c>
      <c r="AV41" s="810"/>
      <c r="AW41" s="810"/>
      <c r="AX41" s="811"/>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26"/>
      <c r="AF42" s="626"/>
      <c r="AG42" s="626"/>
      <c r="AH42" s="626"/>
      <c r="AI42" s="626"/>
      <c r="AJ42" s="626"/>
      <c r="AK42" s="626"/>
      <c r="AL42" s="626"/>
      <c r="AM42" s="626"/>
      <c r="AN42" s="626"/>
      <c r="AO42" s="626"/>
      <c r="AP42" s="279"/>
      <c r="AQ42" s="191"/>
      <c r="AR42" s="140"/>
      <c r="AS42" s="141" t="s">
        <v>324</v>
      </c>
      <c r="AT42" s="142"/>
      <c r="AU42" s="265"/>
      <c r="AV42" s="265"/>
      <c r="AW42" s="263" t="s">
        <v>310</v>
      </c>
      <c r="AX42" s="264"/>
    </row>
    <row r="43" spans="1:50" ht="22.5" hidden="1" customHeight="1" x14ac:dyDescent="0.15">
      <c r="A43" s="269"/>
      <c r="B43" s="267"/>
      <c r="C43" s="267"/>
      <c r="D43" s="267"/>
      <c r="E43" s="267"/>
      <c r="F43" s="268"/>
      <c r="G43" s="389"/>
      <c r="H43" s="329"/>
      <c r="I43" s="329"/>
      <c r="J43" s="329"/>
      <c r="K43" s="329"/>
      <c r="L43" s="329"/>
      <c r="M43" s="329"/>
      <c r="N43" s="329"/>
      <c r="O43" s="390"/>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7"/>
      <c r="AS43" s="197"/>
      <c r="AT43" s="262"/>
      <c r="AU43" s="352"/>
      <c r="AV43" s="352"/>
      <c r="AW43" s="352"/>
      <c r="AX43" s="353"/>
    </row>
    <row r="44" spans="1:50" ht="22.5" hidden="1" customHeight="1" x14ac:dyDescent="0.15">
      <c r="A44" s="270"/>
      <c r="B44" s="271"/>
      <c r="C44" s="271"/>
      <c r="D44" s="271"/>
      <c r="E44" s="271"/>
      <c r="F44" s="272"/>
      <c r="G44" s="391"/>
      <c r="H44" s="392"/>
      <c r="I44" s="392"/>
      <c r="J44" s="392"/>
      <c r="K44" s="392"/>
      <c r="L44" s="392"/>
      <c r="M44" s="392"/>
      <c r="N44" s="392"/>
      <c r="O44" s="393"/>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7"/>
      <c r="AS44" s="197"/>
      <c r="AT44" s="262"/>
      <c r="AU44" s="352"/>
      <c r="AV44" s="352"/>
      <c r="AW44" s="352"/>
      <c r="AX44" s="353"/>
    </row>
    <row r="45" spans="1:50" ht="22.5" hidden="1" customHeight="1" x14ac:dyDescent="0.15">
      <c r="A45" s="269"/>
      <c r="B45" s="267"/>
      <c r="C45" s="267"/>
      <c r="D45" s="267"/>
      <c r="E45" s="267"/>
      <c r="F45" s="268"/>
      <c r="G45" s="394"/>
      <c r="H45" s="395"/>
      <c r="I45" s="395"/>
      <c r="J45" s="395"/>
      <c r="K45" s="395"/>
      <c r="L45" s="395"/>
      <c r="M45" s="395"/>
      <c r="N45" s="395"/>
      <c r="O45" s="396"/>
      <c r="P45" s="100"/>
      <c r="Q45" s="100"/>
      <c r="R45" s="100"/>
      <c r="S45" s="100"/>
      <c r="T45" s="100"/>
      <c r="U45" s="100"/>
      <c r="V45" s="100"/>
      <c r="W45" s="100"/>
      <c r="X45" s="122"/>
      <c r="Y45" s="252" t="s">
        <v>15</v>
      </c>
      <c r="Z45" s="253"/>
      <c r="AA45" s="254"/>
      <c r="AB45" s="748" t="s">
        <v>16</v>
      </c>
      <c r="AC45" s="748"/>
      <c r="AD45" s="748"/>
      <c r="AE45" s="381"/>
      <c r="AF45" s="352"/>
      <c r="AG45" s="352"/>
      <c r="AH45" s="352"/>
      <c r="AI45" s="381"/>
      <c r="AJ45" s="352"/>
      <c r="AK45" s="352"/>
      <c r="AL45" s="352"/>
      <c r="AM45" s="381"/>
      <c r="AN45" s="352"/>
      <c r="AO45" s="352"/>
      <c r="AP45" s="352"/>
      <c r="AQ45" s="261"/>
      <c r="AR45" s="197"/>
      <c r="AS45" s="197"/>
      <c r="AT45" s="262"/>
      <c r="AU45" s="352"/>
      <c r="AV45" s="352"/>
      <c r="AW45" s="352"/>
      <c r="AX45" s="353"/>
    </row>
    <row r="46" spans="1:50" ht="18.75" hidden="1" customHeight="1" x14ac:dyDescent="0.15">
      <c r="A46" s="341" t="s">
        <v>410</v>
      </c>
      <c r="B46" s="342"/>
      <c r="C46" s="342"/>
      <c r="D46" s="342"/>
      <c r="E46" s="342"/>
      <c r="F46" s="343"/>
      <c r="G46" s="760"/>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hidden="1" customHeight="1" x14ac:dyDescent="0.15">
      <c r="A47" s="344"/>
      <c r="B47" s="345"/>
      <c r="C47" s="345"/>
      <c r="D47" s="345"/>
      <c r="E47" s="345"/>
      <c r="F47" s="346"/>
      <c r="G47" s="761"/>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4"/>
      <c r="B48" s="345"/>
      <c r="C48" s="345"/>
      <c r="D48" s="345"/>
      <c r="E48" s="345"/>
      <c r="F48" s="346"/>
      <c r="G48" s="421" t="s">
        <v>338</v>
      </c>
      <c r="H48" s="97"/>
      <c r="I48" s="97"/>
      <c r="J48" s="97"/>
      <c r="K48" s="97"/>
      <c r="L48" s="97"/>
      <c r="M48" s="97"/>
      <c r="N48" s="97"/>
      <c r="O48" s="117"/>
      <c r="P48" s="97"/>
      <c r="Q48" s="97"/>
      <c r="R48" s="97"/>
      <c r="S48" s="97"/>
      <c r="T48" s="97"/>
      <c r="U48" s="97"/>
      <c r="V48" s="97"/>
      <c r="W48" s="97"/>
      <c r="X48" s="117"/>
      <c r="Y48" s="193" t="s">
        <v>14</v>
      </c>
      <c r="Z48" s="194"/>
      <c r="AA48" s="195"/>
      <c r="AB48" s="202"/>
      <c r="AC48" s="202"/>
      <c r="AD48" s="202"/>
      <c r="AE48" s="261"/>
      <c r="AF48" s="197"/>
      <c r="AG48" s="197"/>
      <c r="AH48" s="197"/>
      <c r="AI48" s="261"/>
      <c r="AJ48" s="197"/>
      <c r="AK48" s="197"/>
      <c r="AL48" s="197"/>
      <c r="AM48" s="261"/>
      <c r="AN48" s="197"/>
      <c r="AO48" s="197"/>
      <c r="AP48" s="197"/>
      <c r="AQ48" s="261"/>
      <c r="AR48" s="197"/>
      <c r="AS48" s="197"/>
      <c r="AT48" s="262"/>
      <c r="AU48" s="352"/>
      <c r="AV48" s="352"/>
      <c r="AW48" s="352"/>
      <c r="AX48" s="353"/>
    </row>
    <row r="49" spans="1:50" ht="22.5" hidden="1" customHeight="1" x14ac:dyDescent="0.15">
      <c r="A49" s="344"/>
      <c r="B49" s="345"/>
      <c r="C49" s="345"/>
      <c r="D49" s="345"/>
      <c r="E49" s="345"/>
      <c r="F49" s="346"/>
      <c r="G49" s="422"/>
      <c r="H49" s="119"/>
      <c r="I49" s="119"/>
      <c r="J49" s="119"/>
      <c r="K49" s="119"/>
      <c r="L49" s="119"/>
      <c r="M49" s="119"/>
      <c r="N49" s="119"/>
      <c r="O49" s="120"/>
      <c r="P49" s="119"/>
      <c r="Q49" s="119"/>
      <c r="R49" s="119"/>
      <c r="S49" s="119"/>
      <c r="T49" s="119"/>
      <c r="U49" s="119"/>
      <c r="V49" s="119"/>
      <c r="W49" s="119"/>
      <c r="X49" s="120"/>
      <c r="Y49" s="199" t="s">
        <v>61</v>
      </c>
      <c r="Z49" s="200"/>
      <c r="AA49" s="201"/>
      <c r="AB49" s="196"/>
      <c r="AC49" s="196"/>
      <c r="AD49" s="196"/>
      <c r="AE49" s="261"/>
      <c r="AF49" s="197"/>
      <c r="AG49" s="197"/>
      <c r="AH49" s="197"/>
      <c r="AI49" s="261"/>
      <c r="AJ49" s="197"/>
      <c r="AK49" s="197"/>
      <c r="AL49" s="197"/>
      <c r="AM49" s="261"/>
      <c r="AN49" s="197"/>
      <c r="AO49" s="197"/>
      <c r="AP49" s="197"/>
      <c r="AQ49" s="261"/>
      <c r="AR49" s="197"/>
      <c r="AS49" s="197"/>
      <c r="AT49" s="262"/>
      <c r="AU49" s="352"/>
      <c r="AV49" s="352"/>
      <c r="AW49" s="352"/>
      <c r="AX49" s="353"/>
    </row>
    <row r="50" spans="1:50" ht="22.5" hidden="1" customHeight="1" x14ac:dyDescent="0.15">
      <c r="A50" s="344"/>
      <c r="B50" s="345"/>
      <c r="C50" s="345"/>
      <c r="D50" s="345"/>
      <c r="E50" s="345"/>
      <c r="F50" s="346"/>
      <c r="G50" s="423"/>
      <c r="H50" s="100"/>
      <c r="I50" s="100"/>
      <c r="J50" s="100"/>
      <c r="K50" s="100"/>
      <c r="L50" s="100"/>
      <c r="M50" s="100"/>
      <c r="N50" s="100"/>
      <c r="O50" s="122"/>
      <c r="P50" s="119"/>
      <c r="Q50" s="119"/>
      <c r="R50" s="119"/>
      <c r="S50" s="119"/>
      <c r="T50" s="119"/>
      <c r="U50" s="119"/>
      <c r="V50" s="119"/>
      <c r="W50" s="119"/>
      <c r="X50" s="120"/>
      <c r="Y50" s="135" t="s">
        <v>15</v>
      </c>
      <c r="Z50" s="138"/>
      <c r="AA50" s="139"/>
      <c r="AB50" s="397" t="s">
        <v>16</v>
      </c>
      <c r="AC50" s="397"/>
      <c r="AD50" s="397"/>
      <c r="AE50" s="829"/>
      <c r="AF50" s="830"/>
      <c r="AG50" s="830"/>
      <c r="AH50" s="830"/>
      <c r="AI50" s="829"/>
      <c r="AJ50" s="830"/>
      <c r="AK50" s="830"/>
      <c r="AL50" s="830"/>
      <c r="AM50" s="829"/>
      <c r="AN50" s="830"/>
      <c r="AO50" s="830"/>
      <c r="AP50" s="830"/>
      <c r="AQ50" s="261"/>
      <c r="AR50" s="197"/>
      <c r="AS50" s="197"/>
      <c r="AT50" s="262"/>
      <c r="AU50" s="352"/>
      <c r="AV50" s="352"/>
      <c r="AW50" s="352"/>
      <c r="AX50" s="353"/>
    </row>
    <row r="51" spans="1:50" ht="57" hidden="1" customHeight="1" x14ac:dyDescent="0.15">
      <c r="A51" s="78" t="s">
        <v>436</v>
      </c>
      <c r="B51" s="79"/>
      <c r="C51" s="79"/>
      <c r="D51" s="79"/>
      <c r="E51" s="76" t="s">
        <v>429</v>
      </c>
      <c r="F51" s="77"/>
      <c r="G51" s="50" t="s">
        <v>339</v>
      </c>
      <c r="H51" s="386"/>
      <c r="I51" s="387"/>
      <c r="J51" s="387"/>
      <c r="K51" s="387"/>
      <c r="L51" s="387"/>
      <c r="M51" s="387"/>
      <c r="N51" s="387"/>
      <c r="O51" s="388"/>
      <c r="P51" s="92"/>
      <c r="Q51" s="92"/>
      <c r="R51" s="92"/>
      <c r="S51" s="92"/>
      <c r="T51" s="92"/>
      <c r="U51" s="92"/>
      <c r="V51" s="92"/>
      <c r="W51" s="92"/>
      <c r="X51" s="92"/>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29"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29"/>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29"/>
      <c r="B55" s="361"/>
      <c r="C55" s="295"/>
      <c r="D55" s="295"/>
      <c r="E55" s="295"/>
      <c r="F55" s="296"/>
      <c r="G55" s="532"/>
      <c r="H55" s="532"/>
      <c r="I55" s="532"/>
      <c r="J55" s="532"/>
      <c r="K55" s="532"/>
      <c r="L55" s="532"/>
      <c r="M55" s="532"/>
      <c r="N55" s="532"/>
      <c r="O55" s="532"/>
      <c r="P55" s="532"/>
      <c r="Q55" s="532"/>
      <c r="R55" s="532"/>
      <c r="S55" s="532"/>
      <c r="T55" s="532"/>
      <c r="U55" s="532"/>
      <c r="V55" s="532"/>
      <c r="W55" s="532"/>
      <c r="X55" s="532"/>
      <c r="Y55" s="532"/>
      <c r="Z55" s="532"/>
      <c r="AA55" s="533"/>
      <c r="AB55" s="823"/>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4"/>
    </row>
    <row r="56" spans="1:50" ht="22.5" hidden="1" customHeight="1" x14ac:dyDescent="0.15">
      <c r="A56" s="729"/>
      <c r="B56" s="361"/>
      <c r="C56" s="295"/>
      <c r="D56" s="295"/>
      <c r="E56" s="295"/>
      <c r="F56" s="296"/>
      <c r="G56" s="534"/>
      <c r="H56" s="534"/>
      <c r="I56" s="534"/>
      <c r="J56" s="534"/>
      <c r="K56" s="534"/>
      <c r="L56" s="534"/>
      <c r="M56" s="534"/>
      <c r="N56" s="534"/>
      <c r="O56" s="534"/>
      <c r="P56" s="534"/>
      <c r="Q56" s="534"/>
      <c r="R56" s="534"/>
      <c r="S56" s="534"/>
      <c r="T56" s="534"/>
      <c r="U56" s="534"/>
      <c r="V56" s="534"/>
      <c r="W56" s="534"/>
      <c r="X56" s="534"/>
      <c r="Y56" s="534"/>
      <c r="Z56" s="534"/>
      <c r="AA56" s="535"/>
      <c r="AB56" s="825"/>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6"/>
    </row>
    <row r="57" spans="1:50" ht="22.5" hidden="1" customHeight="1" x14ac:dyDescent="0.15">
      <c r="A57" s="729"/>
      <c r="B57" s="362"/>
      <c r="C57" s="363"/>
      <c r="D57" s="363"/>
      <c r="E57" s="363"/>
      <c r="F57" s="364"/>
      <c r="G57" s="536"/>
      <c r="H57" s="536"/>
      <c r="I57" s="536"/>
      <c r="J57" s="536"/>
      <c r="K57" s="536"/>
      <c r="L57" s="536"/>
      <c r="M57" s="536"/>
      <c r="N57" s="536"/>
      <c r="O57" s="536"/>
      <c r="P57" s="536"/>
      <c r="Q57" s="536"/>
      <c r="R57" s="536"/>
      <c r="S57" s="536"/>
      <c r="T57" s="536"/>
      <c r="U57" s="536"/>
      <c r="V57" s="536"/>
      <c r="W57" s="536"/>
      <c r="X57" s="536"/>
      <c r="Y57" s="536"/>
      <c r="Z57" s="536"/>
      <c r="AA57" s="537"/>
      <c r="AB57" s="827"/>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8"/>
    </row>
    <row r="58" spans="1:50" ht="18.75" hidden="1" customHeight="1" x14ac:dyDescent="0.15">
      <c r="A58" s="729"/>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6"/>
      <c r="Z58" s="147"/>
      <c r="AA58" s="148"/>
      <c r="AB58" s="276" t="s">
        <v>12</v>
      </c>
      <c r="AC58" s="277"/>
      <c r="AD58" s="278"/>
      <c r="AE58" s="625" t="s">
        <v>325</v>
      </c>
      <c r="AF58" s="625"/>
      <c r="AG58" s="625"/>
      <c r="AH58" s="625"/>
      <c r="AI58" s="625" t="s">
        <v>326</v>
      </c>
      <c r="AJ58" s="625"/>
      <c r="AK58" s="625"/>
      <c r="AL58" s="625"/>
      <c r="AM58" s="625" t="s">
        <v>327</v>
      </c>
      <c r="AN58" s="625"/>
      <c r="AO58" s="625"/>
      <c r="AP58" s="276"/>
      <c r="AQ58" s="135" t="s">
        <v>323</v>
      </c>
      <c r="AR58" s="138"/>
      <c r="AS58" s="138"/>
      <c r="AT58" s="139"/>
      <c r="AU58" s="810" t="s">
        <v>262</v>
      </c>
      <c r="AV58" s="810"/>
      <c r="AW58" s="810"/>
      <c r="AX58" s="811"/>
    </row>
    <row r="59" spans="1:50" ht="18.75" hidden="1" customHeight="1" x14ac:dyDescent="0.15">
      <c r="A59" s="729"/>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6"/>
      <c r="Z59" s="147"/>
      <c r="AA59" s="148"/>
      <c r="AB59" s="279"/>
      <c r="AC59" s="280"/>
      <c r="AD59" s="281"/>
      <c r="AE59" s="626"/>
      <c r="AF59" s="626"/>
      <c r="AG59" s="626"/>
      <c r="AH59" s="626"/>
      <c r="AI59" s="626"/>
      <c r="AJ59" s="626"/>
      <c r="AK59" s="626"/>
      <c r="AL59" s="626"/>
      <c r="AM59" s="626"/>
      <c r="AN59" s="626"/>
      <c r="AO59" s="626"/>
      <c r="AP59" s="279"/>
      <c r="AQ59" s="401"/>
      <c r="AR59" s="265"/>
      <c r="AS59" s="141" t="s">
        <v>324</v>
      </c>
      <c r="AT59" s="142"/>
      <c r="AU59" s="265"/>
      <c r="AV59" s="265"/>
      <c r="AW59" s="263" t="s">
        <v>310</v>
      </c>
      <c r="AX59" s="264"/>
    </row>
    <row r="60" spans="1:50" ht="22.5" hidden="1" customHeight="1" x14ac:dyDescent="0.15">
      <c r="A60" s="729"/>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7"/>
      <c r="AS60" s="197"/>
      <c r="AT60" s="262"/>
      <c r="AU60" s="352"/>
      <c r="AV60" s="352"/>
      <c r="AW60" s="352"/>
      <c r="AX60" s="353"/>
    </row>
    <row r="61" spans="1:50" ht="22.5" hidden="1" customHeight="1" x14ac:dyDescent="0.15">
      <c r="A61" s="729"/>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7"/>
      <c r="AS61" s="197"/>
      <c r="AT61" s="262"/>
      <c r="AU61" s="352"/>
      <c r="AV61" s="352"/>
      <c r="AW61" s="352"/>
      <c r="AX61" s="353"/>
    </row>
    <row r="62" spans="1:50" ht="22.5" hidden="1" customHeight="1" x14ac:dyDescent="0.15">
      <c r="A62" s="729"/>
      <c r="B62" s="363"/>
      <c r="C62" s="363"/>
      <c r="D62" s="363"/>
      <c r="E62" s="363"/>
      <c r="F62" s="364"/>
      <c r="G62" s="121"/>
      <c r="H62" s="100"/>
      <c r="I62" s="100"/>
      <c r="J62" s="100"/>
      <c r="K62" s="100"/>
      <c r="L62" s="100"/>
      <c r="M62" s="100"/>
      <c r="N62" s="100"/>
      <c r="O62" s="122"/>
      <c r="P62" s="181"/>
      <c r="Q62" s="181"/>
      <c r="R62" s="181"/>
      <c r="S62" s="181"/>
      <c r="T62" s="181"/>
      <c r="U62" s="181"/>
      <c r="V62" s="181"/>
      <c r="W62" s="181"/>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7"/>
      <c r="AS62" s="197"/>
      <c r="AT62" s="262"/>
      <c r="AU62" s="352"/>
      <c r="AV62" s="352"/>
      <c r="AW62" s="352"/>
      <c r="AX62" s="353"/>
    </row>
    <row r="63" spans="1:50" ht="18.75" hidden="1" customHeight="1" x14ac:dyDescent="0.15">
      <c r="A63" s="729"/>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6"/>
      <c r="Z63" s="147"/>
      <c r="AA63" s="148"/>
      <c r="AB63" s="276" t="s">
        <v>12</v>
      </c>
      <c r="AC63" s="277"/>
      <c r="AD63" s="278"/>
      <c r="AE63" s="625" t="s">
        <v>325</v>
      </c>
      <c r="AF63" s="625"/>
      <c r="AG63" s="625"/>
      <c r="AH63" s="625"/>
      <c r="AI63" s="625" t="s">
        <v>326</v>
      </c>
      <c r="AJ63" s="625"/>
      <c r="AK63" s="625"/>
      <c r="AL63" s="625"/>
      <c r="AM63" s="625" t="s">
        <v>327</v>
      </c>
      <c r="AN63" s="625"/>
      <c r="AO63" s="625"/>
      <c r="AP63" s="276"/>
      <c r="AQ63" s="135" t="s">
        <v>323</v>
      </c>
      <c r="AR63" s="138"/>
      <c r="AS63" s="138"/>
      <c r="AT63" s="139"/>
      <c r="AU63" s="810" t="s">
        <v>262</v>
      </c>
      <c r="AV63" s="810"/>
      <c r="AW63" s="810"/>
      <c r="AX63" s="811"/>
    </row>
    <row r="64" spans="1:50" ht="18.75" hidden="1" customHeight="1" x14ac:dyDescent="0.15">
      <c r="A64" s="729"/>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6"/>
      <c r="Z64" s="147"/>
      <c r="AA64" s="148"/>
      <c r="AB64" s="279"/>
      <c r="AC64" s="280"/>
      <c r="AD64" s="281"/>
      <c r="AE64" s="626"/>
      <c r="AF64" s="626"/>
      <c r="AG64" s="626"/>
      <c r="AH64" s="626"/>
      <c r="AI64" s="626"/>
      <c r="AJ64" s="626"/>
      <c r="AK64" s="626"/>
      <c r="AL64" s="626"/>
      <c r="AM64" s="626"/>
      <c r="AN64" s="626"/>
      <c r="AO64" s="626"/>
      <c r="AP64" s="279"/>
      <c r="AQ64" s="401"/>
      <c r="AR64" s="265"/>
      <c r="AS64" s="141" t="s">
        <v>324</v>
      </c>
      <c r="AT64" s="142"/>
      <c r="AU64" s="265"/>
      <c r="AV64" s="265"/>
      <c r="AW64" s="263" t="s">
        <v>310</v>
      </c>
      <c r="AX64" s="264"/>
    </row>
    <row r="65" spans="1:60" ht="22.5" hidden="1" customHeight="1" x14ac:dyDescent="0.15">
      <c r="A65" s="729"/>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7"/>
      <c r="AS65" s="197"/>
      <c r="AT65" s="262"/>
      <c r="AU65" s="352"/>
      <c r="AV65" s="352"/>
      <c r="AW65" s="352"/>
      <c r="AX65" s="353"/>
    </row>
    <row r="66" spans="1:60" ht="22.5" hidden="1" customHeight="1" x14ac:dyDescent="0.15">
      <c r="A66" s="729"/>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7"/>
      <c r="AS66" s="197"/>
      <c r="AT66" s="262"/>
      <c r="AU66" s="352"/>
      <c r="AV66" s="352"/>
      <c r="AW66" s="352"/>
      <c r="AX66" s="353"/>
    </row>
    <row r="67" spans="1:60" ht="22.5" hidden="1" customHeight="1" x14ac:dyDescent="0.15">
      <c r="A67" s="729"/>
      <c r="B67" s="363"/>
      <c r="C67" s="363"/>
      <c r="D67" s="363"/>
      <c r="E67" s="363"/>
      <c r="F67" s="364"/>
      <c r="G67" s="121"/>
      <c r="H67" s="100"/>
      <c r="I67" s="100"/>
      <c r="J67" s="100"/>
      <c r="K67" s="100"/>
      <c r="L67" s="100"/>
      <c r="M67" s="100"/>
      <c r="N67" s="100"/>
      <c r="O67" s="122"/>
      <c r="P67" s="181"/>
      <c r="Q67" s="181"/>
      <c r="R67" s="181"/>
      <c r="S67" s="181"/>
      <c r="T67" s="181"/>
      <c r="U67" s="181"/>
      <c r="V67" s="181"/>
      <c r="W67" s="181"/>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7"/>
      <c r="AS67" s="197"/>
      <c r="AT67" s="262"/>
      <c r="AU67" s="352"/>
      <c r="AV67" s="352"/>
      <c r="AW67" s="352"/>
      <c r="AX67" s="353"/>
    </row>
    <row r="68" spans="1:60" ht="18.75" hidden="1" customHeight="1" x14ac:dyDescent="0.15">
      <c r="A68" s="729"/>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6"/>
      <c r="Z68" s="147"/>
      <c r="AA68" s="148"/>
      <c r="AB68" s="276" t="s">
        <v>12</v>
      </c>
      <c r="AC68" s="277"/>
      <c r="AD68" s="278"/>
      <c r="AE68" s="276" t="s">
        <v>325</v>
      </c>
      <c r="AF68" s="277"/>
      <c r="AG68" s="277"/>
      <c r="AH68" s="278"/>
      <c r="AI68" s="276" t="s">
        <v>326</v>
      </c>
      <c r="AJ68" s="277"/>
      <c r="AK68" s="277"/>
      <c r="AL68" s="278"/>
      <c r="AM68" s="276" t="s">
        <v>327</v>
      </c>
      <c r="AN68" s="277"/>
      <c r="AO68" s="277"/>
      <c r="AP68" s="277"/>
      <c r="AQ68" s="135" t="s">
        <v>323</v>
      </c>
      <c r="AR68" s="138"/>
      <c r="AS68" s="138"/>
      <c r="AT68" s="139"/>
      <c r="AU68" s="810" t="s">
        <v>262</v>
      </c>
      <c r="AV68" s="810"/>
      <c r="AW68" s="810"/>
      <c r="AX68" s="811"/>
    </row>
    <row r="69" spans="1:60" ht="18.75" hidden="1" customHeight="1" x14ac:dyDescent="0.15">
      <c r="A69" s="729"/>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6"/>
      <c r="Z69" s="147"/>
      <c r="AA69" s="148"/>
      <c r="AB69" s="279"/>
      <c r="AC69" s="280"/>
      <c r="AD69" s="281"/>
      <c r="AE69" s="279"/>
      <c r="AF69" s="280"/>
      <c r="AG69" s="280"/>
      <c r="AH69" s="281"/>
      <c r="AI69" s="279"/>
      <c r="AJ69" s="280"/>
      <c r="AK69" s="280"/>
      <c r="AL69" s="281"/>
      <c r="AM69" s="279"/>
      <c r="AN69" s="280"/>
      <c r="AO69" s="280"/>
      <c r="AP69" s="280"/>
      <c r="AQ69" s="401"/>
      <c r="AR69" s="265"/>
      <c r="AS69" s="141" t="s">
        <v>324</v>
      </c>
      <c r="AT69" s="142"/>
      <c r="AU69" s="265"/>
      <c r="AV69" s="265"/>
      <c r="AW69" s="263" t="s">
        <v>310</v>
      </c>
      <c r="AX69" s="264"/>
    </row>
    <row r="70" spans="1:60" ht="22.5" hidden="1" customHeight="1" x14ac:dyDescent="0.15">
      <c r="A70" s="729"/>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57"/>
      <c r="AC70" s="758"/>
      <c r="AD70" s="759"/>
      <c r="AE70" s="381"/>
      <c r="AF70" s="352"/>
      <c r="AG70" s="352"/>
      <c r="AH70" s="831"/>
      <c r="AI70" s="381"/>
      <c r="AJ70" s="352"/>
      <c r="AK70" s="352"/>
      <c r="AL70" s="831"/>
      <c r="AM70" s="381"/>
      <c r="AN70" s="352"/>
      <c r="AO70" s="352"/>
      <c r="AP70" s="352"/>
      <c r="AQ70" s="261"/>
      <c r="AR70" s="197"/>
      <c r="AS70" s="197"/>
      <c r="AT70" s="262"/>
      <c r="AU70" s="352"/>
      <c r="AV70" s="352"/>
      <c r="AW70" s="352"/>
      <c r="AX70" s="353"/>
    </row>
    <row r="71" spans="1:60" ht="22.5" hidden="1" customHeight="1" x14ac:dyDescent="0.15">
      <c r="A71" s="729"/>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8"/>
      <c r="AC71" s="399"/>
      <c r="AD71" s="400"/>
      <c r="AE71" s="381"/>
      <c r="AF71" s="352"/>
      <c r="AG71" s="352"/>
      <c r="AH71" s="831"/>
      <c r="AI71" s="381"/>
      <c r="AJ71" s="352"/>
      <c r="AK71" s="352"/>
      <c r="AL71" s="831"/>
      <c r="AM71" s="381"/>
      <c r="AN71" s="352"/>
      <c r="AO71" s="352"/>
      <c r="AP71" s="352"/>
      <c r="AQ71" s="261"/>
      <c r="AR71" s="197"/>
      <c r="AS71" s="197"/>
      <c r="AT71" s="262"/>
      <c r="AU71" s="352"/>
      <c r="AV71" s="352"/>
      <c r="AW71" s="352"/>
      <c r="AX71" s="353"/>
    </row>
    <row r="72" spans="1:60" ht="22.5" hidden="1" customHeight="1" thickBot="1" x14ac:dyDescent="0.2">
      <c r="A72" s="730"/>
      <c r="B72" s="297"/>
      <c r="C72" s="297"/>
      <c r="D72" s="297"/>
      <c r="E72" s="297"/>
      <c r="F72" s="298"/>
      <c r="G72" s="749"/>
      <c r="H72" s="750"/>
      <c r="I72" s="750"/>
      <c r="J72" s="750"/>
      <c r="K72" s="750"/>
      <c r="L72" s="750"/>
      <c r="M72" s="750"/>
      <c r="N72" s="750"/>
      <c r="O72" s="751"/>
      <c r="P72" s="358"/>
      <c r="Q72" s="358"/>
      <c r="R72" s="358"/>
      <c r="S72" s="358"/>
      <c r="T72" s="358"/>
      <c r="U72" s="358"/>
      <c r="V72" s="358"/>
      <c r="W72" s="358"/>
      <c r="X72" s="359"/>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68"/>
      <c r="Z73" s="769"/>
      <c r="AA73" s="770"/>
      <c r="AB73" s="747" t="s">
        <v>12</v>
      </c>
      <c r="AC73" s="747"/>
      <c r="AD73" s="747"/>
      <c r="AE73" s="747" t="s">
        <v>325</v>
      </c>
      <c r="AF73" s="747"/>
      <c r="AG73" s="747"/>
      <c r="AH73" s="747"/>
      <c r="AI73" s="747" t="s">
        <v>326</v>
      </c>
      <c r="AJ73" s="747"/>
      <c r="AK73" s="747"/>
      <c r="AL73" s="747"/>
      <c r="AM73" s="747" t="s">
        <v>327</v>
      </c>
      <c r="AN73" s="747"/>
      <c r="AO73" s="747"/>
      <c r="AP73" s="747"/>
      <c r="AQ73" s="839" t="s">
        <v>328</v>
      </c>
      <c r="AR73" s="839"/>
      <c r="AS73" s="839"/>
      <c r="AT73" s="839"/>
      <c r="AU73" s="839"/>
      <c r="AV73" s="839"/>
      <c r="AW73" s="839"/>
      <c r="AX73" s="840"/>
    </row>
    <row r="74" spans="1:60" ht="32.25" customHeight="1" x14ac:dyDescent="0.15">
      <c r="A74" s="289"/>
      <c r="B74" s="290"/>
      <c r="C74" s="290"/>
      <c r="D74" s="290"/>
      <c r="E74" s="290"/>
      <c r="F74" s="291"/>
      <c r="G74" s="97" t="s">
        <v>461</v>
      </c>
      <c r="H74" s="97"/>
      <c r="I74" s="97"/>
      <c r="J74" s="97"/>
      <c r="K74" s="97"/>
      <c r="L74" s="97"/>
      <c r="M74" s="97"/>
      <c r="N74" s="97"/>
      <c r="O74" s="97"/>
      <c r="P74" s="97"/>
      <c r="Q74" s="97"/>
      <c r="R74" s="97"/>
      <c r="S74" s="97"/>
      <c r="T74" s="97"/>
      <c r="U74" s="97"/>
      <c r="V74" s="97"/>
      <c r="W74" s="97"/>
      <c r="X74" s="117"/>
      <c r="Y74" s="283" t="s">
        <v>62</v>
      </c>
      <c r="Z74" s="284"/>
      <c r="AA74" s="285"/>
      <c r="AB74" s="315" t="s">
        <v>446</v>
      </c>
      <c r="AC74" s="315"/>
      <c r="AD74" s="315"/>
      <c r="AE74" s="240">
        <v>4</v>
      </c>
      <c r="AF74" s="240"/>
      <c r="AG74" s="240"/>
      <c r="AH74" s="240"/>
      <c r="AI74" s="240">
        <v>6</v>
      </c>
      <c r="AJ74" s="240"/>
      <c r="AK74" s="240"/>
      <c r="AL74" s="240"/>
      <c r="AM74" s="240">
        <v>7</v>
      </c>
      <c r="AN74" s="240"/>
      <c r="AO74" s="240"/>
      <c r="AP74" s="240"/>
      <c r="AQ74" s="240" t="s">
        <v>535</v>
      </c>
      <c r="AR74" s="240"/>
      <c r="AS74" s="240"/>
      <c r="AT74" s="240"/>
      <c r="AU74" s="240"/>
      <c r="AV74" s="240"/>
      <c r="AW74" s="240"/>
      <c r="AX74" s="257"/>
      <c r="AY74" s="10"/>
      <c r="AZ74" s="10"/>
      <c r="BA74" s="10"/>
      <c r="BB74" s="10"/>
      <c r="BC74" s="10"/>
    </row>
    <row r="75" spans="1:60" ht="32.25"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446</v>
      </c>
      <c r="AC75" s="315"/>
      <c r="AD75" s="315"/>
      <c r="AE75" s="240">
        <v>1</v>
      </c>
      <c r="AF75" s="240"/>
      <c r="AG75" s="240"/>
      <c r="AH75" s="240"/>
      <c r="AI75" s="240">
        <v>1</v>
      </c>
      <c r="AJ75" s="240"/>
      <c r="AK75" s="240"/>
      <c r="AL75" s="240"/>
      <c r="AM75" s="240">
        <v>1</v>
      </c>
      <c r="AN75" s="240"/>
      <c r="AO75" s="240"/>
      <c r="AP75" s="240"/>
      <c r="AQ75" s="240">
        <v>1</v>
      </c>
      <c r="AR75" s="240"/>
      <c r="AS75" s="240"/>
      <c r="AT75" s="240"/>
      <c r="AU75" s="240"/>
      <c r="AV75" s="240"/>
      <c r="AW75" s="240"/>
      <c r="AX75" s="257"/>
      <c r="AY75" s="10"/>
      <c r="AZ75" s="10"/>
      <c r="BA75" s="10"/>
      <c r="BB75" s="10"/>
      <c r="BC75" s="10"/>
      <c r="BD75" s="10"/>
      <c r="BE75" s="10"/>
      <c r="BF75" s="10"/>
      <c r="BG75" s="10"/>
      <c r="BH75" s="10"/>
    </row>
    <row r="76" spans="1:60" ht="33"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60" ht="22.5" customHeight="1" x14ac:dyDescent="0.15">
      <c r="A77" s="289"/>
      <c r="B77" s="290"/>
      <c r="C77" s="290"/>
      <c r="D77" s="290"/>
      <c r="E77" s="290"/>
      <c r="F77" s="291"/>
      <c r="G77" s="97" t="s">
        <v>462</v>
      </c>
      <c r="H77" s="97"/>
      <c r="I77" s="97"/>
      <c r="J77" s="97"/>
      <c r="K77" s="97"/>
      <c r="L77" s="97"/>
      <c r="M77" s="97"/>
      <c r="N77" s="97"/>
      <c r="O77" s="97"/>
      <c r="P77" s="97"/>
      <c r="Q77" s="97"/>
      <c r="R77" s="97"/>
      <c r="S77" s="97"/>
      <c r="T77" s="97"/>
      <c r="U77" s="97"/>
      <c r="V77" s="97"/>
      <c r="W77" s="97"/>
      <c r="X77" s="117"/>
      <c r="Y77" s="538" t="s">
        <v>62</v>
      </c>
      <c r="Z77" s="539"/>
      <c r="AA77" s="540"/>
      <c r="AB77" s="752" t="s">
        <v>446</v>
      </c>
      <c r="AC77" s="753"/>
      <c r="AD77" s="754"/>
      <c r="AE77" s="240">
        <v>6</v>
      </c>
      <c r="AF77" s="240"/>
      <c r="AG77" s="240"/>
      <c r="AH77" s="240"/>
      <c r="AI77" s="240">
        <v>9</v>
      </c>
      <c r="AJ77" s="240"/>
      <c r="AK77" s="240"/>
      <c r="AL77" s="240"/>
      <c r="AM77" s="240">
        <v>12</v>
      </c>
      <c r="AN77" s="240"/>
      <c r="AO77" s="240"/>
      <c r="AP77" s="240"/>
      <c r="AQ77" s="240" t="s">
        <v>535</v>
      </c>
      <c r="AR77" s="240"/>
      <c r="AS77" s="240"/>
      <c r="AT77" s="240"/>
      <c r="AU77" s="240"/>
      <c r="AV77" s="240"/>
      <c r="AW77" s="240"/>
      <c r="AX77" s="257"/>
      <c r="AY77" s="10"/>
      <c r="AZ77" s="10"/>
      <c r="BA77" s="10"/>
      <c r="BB77" s="10"/>
      <c r="BC77" s="10"/>
    </row>
    <row r="78" spans="1:60" ht="22.5"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55"/>
      <c r="AA78" s="756"/>
      <c r="AB78" s="757" t="s">
        <v>446</v>
      </c>
      <c r="AC78" s="758"/>
      <c r="AD78" s="759"/>
      <c r="AE78" s="240">
        <v>8</v>
      </c>
      <c r="AF78" s="240"/>
      <c r="AG78" s="240"/>
      <c r="AH78" s="240"/>
      <c r="AI78" s="240">
        <v>4</v>
      </c>
      <c r="AJ78" s="240"/>
      <c r="AK78" s="240"/>
      <c r="AL78" s="240"/>
      <c r="AM78" s="240">
        <v>4</v>
      </c>
      <c r="AN78" s="240"/>
      <c r="AO78" s="240"/>
      <c r="AP78" s="240"/>
      <c r="AQ78" s="240">
        <v>1</v>
      </c>
      <c r="AR78" s="240"/>
      <c r="AS78" s="240"/>
      <c r="AT78" s="240"/>
      <c r="AU78" s="240"/>
      <c r="AV78" s="240"/>
      <c r="AW78" s="240"/>
      <c r="AX78" s="257"/>
      <c r="AY78" s="10"/>
      <c r="AZ78" s="10"/>
      <c r="BA78" s="10"/>
      <c r="BB78" s="10"/>
      <c r="BC78" s="10"/>
      <c r="BD78" s="10"/>
      <c r="BE78" s="10"/>
      <c r="BF78" s="10"/>
      <c r="BG78" s="10"/>
      <c r="BH78" s="10"/>
    </row>
    <row r="79" spans="1:60" ht="31.7"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60" ht="22.5" customHeight="1" x14ac:dyDescent="0.15">
      <c r="A80" s="289"/>
      <c r="B80" s="290"/>
      <c r="C80" s="290"/>
      <c r="D80" s="290"/>
      <c r="E80" s="290"/>
      <c r="F80" s="291"/>
      <c r="G80" s="97" t="s">
        <v>463</v>
      </c>
      <c r="H80" s="97"/>
      <c r="I80" s="97"/>
      <c r="J80" s="97"/>
      <c r="K80" s="97"/>
      <c r="L80" s="97"/>
      <c r="M80" s="97"/>
      <c r="N80" s="97"/>
      <c r="O80" s="97"/>
      <c r="P80" s="97"/>
      <c r="Q80" s="97"/>
      <c r="R80" s="97"/>
      <c r="S80" s="97"/>
      <c r="T80" s="97"/>
      <c r="U80" s="97"/>
      <c r="V80" s="97"/>
      <c r="W80" s="97"/>
      <c r="X80" s="117"/>
      <c r="Y80" s="538" t="s">
        <v>62</v>
      </c>
      <c r="Z80" s="539"/>
      <c r="AA80" s="540"/>
      <c r="AB80" s="752" t="s">
        <v>446</v>
      </c>
      <c r="AC80" s="753"/>
      <c r="AD80" s="754"/>
      <c r="AE80" s="240">
        <v>14</v>
      </c>
      <c r="AF80" s="240"/>
      <c r="AG80" s="240"/>
      <c r="AH80" s="240"/>
      <c r="AI80" s="240">
        <v>13</v>
      </c>
      <c r="AJ80" s="240"/>
      <c r="AK80" s="240"/>
      <c r="AL80" s="240"/>
      <c r="AM80" s="240">
        <v>11</v>
      </c>
      <c r="AN80" s="240"/>
      <c r="AO80" s="240"/>
      <c r="AP80" s="240"/>
      <c r="AQ80" s="240" t="s">
        <v>535</v>
      </c>
      <c r="AR80" s="240"/>
      <c r="AS80" s="240"/>
      <c r="AT80" s="240"/>
      <c r="AU80" s="240"/>
      <c r="AV80" s="240"/>
      <c r="AW80" s="240"/>
      <c r="AX80" s="257"/>
      <c r="AY80" s="10"/>
      <c r="AZ80" s="10"/>
      <c r="BA80" s="10"/>
      <c r="BB80" s="10"/>
      <c r="BC80" s="10"/>
    </row>
    <row r="81" spans="1:60" ht="22.5"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55"/>
      <c r="AA81" s="756"/>
      <c r="AB81" s="757" t="s">
        <v>446</v>
      </c>
      <c r="AC81" s="758"/>
      <c r="AD81" s="759"/>
      <c r="AE81" s="240">
        <v>10</v>
      </c>
      <c r="AF81" s="240"/>
      <c r="AG81" s="240"/>
      <c r="AH81" s="240"/>
      <c r="AI81" s="240">
        <v>10</v>
      </c>
      <c r="AJ81" s="240"/>
      <c r="AK81" s="240"/>
      <c r="AL81" s="240"/>
      <c r="AM81" s="240">
        <v>10</v>
      </c>
      <c r="AN81" s="240"/>
      <c r="AO81" s="240"/>
      <c r="AP81" s="240"/>
      <c r="AQ81" s="240" t="s">
        <v>526</v>
      </c>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38" t="s">
        <v>62</v>
      </c>
      <c r="Z83" s="539"/>
      <c r="AA83" s="540"/>
      <c r="AB83" s="752"/>
      <c r="AC83" s="753"/>
      <c r="AD83" s="754"/>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55"/>
      <c r="AA84" s="756"/>
      <c r="AB84" s="757"/>
      <c r="AC84" s="758"/>
      <c r="AD84" s="759"/>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38" t="s">
        <v>62</v>
      </c>
      <c r="Z86" s="539"/>
      <c r="AA86" s="540"/>
      <c r="AB86" s="752"/>
      <c r="AC86" s="753"/>
      <c r="AD86" s="754"/>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55"/>
      <c r="AA87" s="756"/>
      <c r="AB87" s="757"/>
      <c r="AC87" s="758"/>
      <c r="AD87" s="759"/>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48"/>
      <c r="Z88" s="649"/>
      <c r="AA88" s="650"/>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60" ht="22.5" customHeight="1" x14ac:dyDescent="0.15">
      <c r="A89" s="306"/>
      <c r="B89" s="307"/>
      <c r="C89" s="307"/>
      <c r="D89" s="307"/>
      <c r="E89" s="307"/>
      <c r="F89" s="308"/>
      <c r="G89" s="374" t="s">
        <v>447</v>
      </c>
      <c r="H89" s="374"/>
      <c r="I89" s="374"/>
      <c r="J89" s="374"/>
      <c r="K89" s="374"/>
      <c r="L89" s="374"/>
      <c r="M89" s="374"/>
      <c r="N89" s="374"/>
      <c r="O89" s="374"/>
      <c r="P89" s="374"/>
      <c r="Q89" s="374"/>
      <c r="R89" s="374"/>
      <c r="S89" s="374"/>
      <c r="T89" s="374"/>
      <c r="U89" s="374"/>
      <c r="V89" s="374"/>
      <c r="W89" s="374"/>
      <c r="X89" s="374"/>
      <c r="Y89" s="249" t="s">
        <v>17</v>
      </c>
      <c r="Z89" s="250"/>
      <c r="AA89" s="251"/>
      <c r="AB89" s="316" t="s">
        <v>449</v>
      </c>
      <c r="AC89" s="317"/>
      <c r="AD89" s="318"/>
      <c r="AE89" s="240">
        <v>15849</v>
      </c>
      <c r="AF89" s="240"/>
      <c r="AG89" s="240"/>
      <c r="AH89" s="240"/>
      <c r="AI89" s="240">
        <v>16070</v>
      </c>
      <c r="AJ89" s="240"/>
      <c r="AK89" s="240"/>
      <c r="AL89" s="240"/>
      <c r="AM89" s="240">
        <v>8873</v>
      </c>
      <c r="AN89" s="240"/>
      <c r="AO89" s="240"/>
      <c r="AP89" s="240"/>
      <c r="AQ89" s="381">
        <v>13155</v>
      </c>
      <c r="AR89" s="352"/>
      <c r="AS89" s="352"/>
      <c r="AT89" s="352"/>
      <c r="AU89" s="352"/>
      <c r="AV89" s="352"/>
      <c r="AW89" s="352"/>
      <c r="AX89" s="353"/>
    </row>
    <row r="90" spans="1:60" ht="47.1" customHeight="1" x14ac:dyDescent="0.15">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704" t="s">
        <v>448</v>
      </c>
      <c r="AC90" s="705"/>
      <c r="AD90" s="706"/>
      <c r="AE90" s="370" t="s">
        <v>464</v>
      </c>
      <c r="AF90" s="370"/>
      <c r="AG90" s="370"/>
      <c r="AH90" s="370"/>
      <c r="AI90" s="370" t="s">
        <v>465</v>
      </c>
      <c r="AJ90" s="370"/>
      <c r="AK90" s="370"/>
      <c r="AL90" s="370"/>
      <c r="AM90" s="370" t="s">
        <v>498</v>
      </c>
      <c r="AN90" s="370"/>
      <c r="AO90" s="370"/>
      <c r="AP90" s="370"/>
      <c r="AQ90" s="370" t="s">
        <v>499</v>
      </c>
      <c r="AR90" s="370"/>
      <c r="AS90" s="370"/>
      <c r="AT90" s="370"/>
      <c r="AU90" s="370"/>
      <c r="AV90" s="370"/>
      <c r="AW90" s="370"/>
      <c r="AX90" s="371"/>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48"/>
      <c r="Z91" s="649"/>
      <c r="AA91" s="650"/>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60" ht="22.5" hidden="1" customHeight="1" x14ac:dyDescent="0.15">
      <c r="A92" s="306"/>
      <c r="B92" s="307"/>
      <c r="C92" s="307"/>
      <c r="D92" s="307"/>
      <c r="E92" s="307"/>
      <c r="F92" s="308"/>
      <c r="G92" s="374" t="s">
        <v>411</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704" t="s">
        <v>56</v>
      </c>
      <c r="AC93" s="705"/>
      <c r="AD93" s="706"/>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48"/>
      <c r="Z94" s="649"/>
      <c r="AA94" s="650"/>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60" ht="22.5" hidden="1" customHeight="1" x14ac:dyDescent="0.15">
      <c r="A95" s="306"/>
      <c r="B95" s="307"/>
      <c r="C95" s="307"/>
      <c r="D95" s="307"/>
      <c r="E95" s="307"/>
      <c r="F95" s="308"/>
      <c r="G95" s="374" t="s">
        <v>430</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704" t="s">
        <v>56</v>
      </c>
      <c r="AC96" s="705"/>
      <c r="AD96" s="706"/>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48"/>
      <c r="Z97" s="649"/>
      <c r="AA97" s="650"/>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hidden="1" customHeight="1" x14ac:dyDescent="0.15">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52"/>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53"/>
      <c r="Y99" s="365" t="s">
        <v>55</v>
      </c>
      <c r="Z99" s="313"/>
      <c r="AA99" s="314"/>
      <c r="AB99" s="704" t="s">
        <v>56</v>
      </c>
      <c r="AC99" s="705"/>
      <c r="AD99" s="706"/>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4"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43"/>
      <c r="Z100" s="844"/>
      <c r="AA100" s="845"/>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hidden="1" customHeight="1" x14ac:dyDescent="0.15">
      <c r="A101" s="306"/>
      <c r="B101" s="307"/>
      <c r="C101" s="307"/>
      <c r="D101" s="307"/>
      <c r="E101" s="307"/>
      <c r="F101" s="308"/>
      <c r="G101" s="374" t="s">
        <v>437</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704" t="s">
        <v>321</v>
      </c>
      <c r="AC102" s="705"/>
      <c r="AD102" s="706"/>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89" t="s">
        <v>392</v>
      </c>
      <c r="B103" s="790"/>
      <c r="C103" s="804" t="s">
        <v>369</v>
      </c>
      <c r="D103" s="805"/>
      <c r="E103" s="805"/>
      <c r="F103" s="805"/>
      <c r="G103" s="805"/>
      <c r="H103" s="805"/>
      <c r="I103" s="805"/>
      <c r="J103" s="805"/>
      <c r="K103" s="806"/>
      <c r="L103" s="716" t="s">
        <v>386</v>
      </c>
      <c r="M103" s="716"/>
      <c r="N103" s="716"/>
      <c r="O103" s="716"/>
      <c r="P103" s="716"/>
      <c r="Q103" s="716"/>
      <c r="R103" s="429" t="s">
        <v>335</v>
      </c>
      <c r="S103" s="429"/>
      <c r="T103" s="429"/>
      <c r="U103" s="429"/>
      <c r="V103" s="429"/>
      <c r="W103" s="429"/>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450</v>
      </c>
      <c r="D104" s="855"/>
      <c r="E104" s="855"/>
      <c r="F104" s="855"/>
      <c r="G104" s="855"/>
      <c r="H104" s="855"/>
      <c r="I104" s="855"/>
      <c r="J104" s="855"/>
      <c r="K104" s="856"/>
      <c r="L104" s="246">
        <v>0.2</v>
      </c>
      <c r="M104" s="247"/>
      <c r="N104" s="247"/>
      <c r="O104" s="247"/>
      <c r="P104" s="247"/>
      <c r="Q104" s="248"/>
      <c r="R104" s="246" t="s">
        <v>551</v>
      </c>
      <c r="S104" s="247"/>
      <c r="T104" s="247"/>
      <c r="U104" s="247"/>
      <c r="V104" s="247"/>
      <c r="W104" s="248"/>
      <c r="X104" s="430" t="s">
        <v>548</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91"/>
      <c r="B105" s="792"/>
      <c r="C105" s="336" t="s">
        <v>451</v>
      </c>
      <c r="D105" s="337"/>
      <c r="E105" s="337"/>
      <c r="F105" s="337"/>
      <c r="G105" s="337"/>
      <c r="H105" s="337"/>
      <c r="I105" s="337"/>
      <c r="J105" s="337"/>
      <c r="K105" s="338"/>
      <c r="L105" s="246">
        <v>0.7</v>
      </c>
      <c r="M105" s="247"/>
      <c r="N105" s="247"/>
      <c r="O105" s="247"/>
      <c r="P105" s="247"/>
      <c r="Q105" s="248"/>
      <c r="R105" s="246" t="s">
        <v>550</v>
      </c>
      <c r="S105" s="247"/>
      <c r="T105" s="247"/>
      <c r="U105" s="247"/>
      <c r="V105" s="247"/>
      <c r="W105" s="248"/>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91"/>
      <c r="B106" s="792"/>
      <c r="C106" s="336" t="s">
        <v>452</v>
      </c>
      <c r="D106" s="337"/>
      <c r="E106" s="337"/>
      <c r="F106" s="337"/>
      <c r="G106" s="337"/>
      <c r="H106" s="337"/>
      <c r="I106" s="337"/>
      <c r="J106" s="337"/>
      <c r="K106" s="338"/>
      <c r="L106" s="246">
        <v>0.3</v>
      </c>
      <c r="M106" s="247"/>
      <c r="N106" s="247"/>
      <c r="O106" s="247"/>
      <c r="P106" s="247"/>
      <c r="Q106" s="248"/>
      <c r="R106" s="246" t="s">
        <v>552</v>
      </c>
      <c r="S106" s="247"/>
      <c r="T106" s="247"/>
      <c r="U106" s="247"/>
      <c r="V106" s="247"/>
      <c r="W106" s="248"/>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x14ac:dyDescent="0.15">
      <c r="A107" s="791"/>
      <c r="B107" s="792"/>
      <c r="C107" s="336" t="s">
        <v>453</v>
      </c>
      <c r="D107" s="337"/>
      <c r="E107" s="337"/>
      <c r="F107" s="337"/>
      <c r="G107" s="337"/>
      <c r="H107" s="337"/>
      <c r="I107" s="337"/>
      <c r="J107" s="337"/>
      <c r="K107" s="338"/>
      <c r="L107" s="246">
        <v>7.0000000000000007E-2</v>
      </c>
      <c r="M107" s="247"/>
      <c r="N107" s="247"/>
      <c r="O107" s="247"/>
      <c r="P107" s="247"/>
      <c r="Q107" s="248"/>
      <c r="R107" s="246" t="s">
        <v>550</v>
      </c>
      <c r="S107" s="247"/>
      <c r="T107" s="247"/>
      <c r="U107" s="247"/>
      <c r="V107" s="247"/>
      <c r="W107" s="248"/>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x14ac:dyDescent="0.15">
      <c r="A108" s="791"/>
      <c r="B108" s="792"/>
      <c r="C108" s="336" t="s">
        <v>454</v>
      </c>
      <c r="D108" s="337"/>
      <c r="E108" s="337"/>
      <c r="F108" s="337"/>
      <c r="G108" s="337"/>
      <c r="H108" s="337"/>
      <c r="I108" s="337"/>
      <c r="J108" s="337"/>
      <c r="K108" s="338"/>
      <c r="L108" s="246">
        <v>51.3</v>
      </c>
      <c r="M108" s="247"/>
      <c r="N108" s="247"/>
      <c r="O108" s="247"/>
      <c r="P108" s="247"/>
      <c r="Q108" s="248"/>
      <c r="R108" s="246" t="s">
        <v>553</v>
      </c>
      <c r="S108" s="247"/>
      <c r="T108" s="247"/>
      <c r="U108" s="247"/>
      <c r="V108" s="247"/>
      <c r="W108" s="248"/>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3.1" customHeight="1" x14ac:dyDescent="0.15">
      <c r="A109" s="791"/>
      <c r="B109" s="792"/>
      <c r="C109" s="795"/>
      <c r="D109" s="796"/>
      <c r="E109" s="796"/>
      <c r="F109" s="796"/>
      <c r="G109" s="796"/>
      <c r="H109" s="796"/>
      <c r="I109" s="796"/>
      <c r="J109" s="796"/>
      <c r="K109" s="797"/>
      <c r="L109" s="246"/>
      <c r="M109" s="247"/>
      <c r="N109" s="247"/>
      <c r="O109" s="247"/>
      <c r="P109" s="247"/>
      <c r="Q109" s="248"/>
      <c r="R109" s="246"/>
      <c r="S109" s="247"/>
      <c r="T109" s="247"/>
      <c r="U109" s="247"/>
      <c r="V109" s="247"/>
      <c r="W109" s="248"/>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93"/>
      <c r="B110" s="794"/>
      <c r="C110" s="849" t="s">
        <v>22</v>
      </c>
      <c r="D110" s="850"/>
      <c r="E110" s="850"/>
      <c r="F110" s="850"/>
      <c r="G110" s="850"/>
      <c r="H110" s="850"/>
      <c r="I110" s="850"/>
      <c r="J110" s="850"/>
      <c r="K110" s="851"/>
      <c r="L110" s="333">
        <f>SUM(L104:Q109)</f>
        <v>52.57</v>
      </c>
      <c r="M110" s="334"/>
      <c r="N110" s="334"/>
      <c r="O110" s="334"/>
      <c r="P110" s="334"/>
      <c r="Q110" s="335"/>
      <c r="R110" s="333">
        <f>SUM(R104:W109)</f>
        <v>0</v>
      </c>
      <c r="S110" s="334"/>
      <c r="T110" s="334"/>
      <c r="U110" s="334"/>
      <c r="V110" s="334"/>
      <c r="W110" s="335"/>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68" t="s">
        <v>343</v>
      </c>
      <c r="B111" s="869"/>
      <c r="C111" s="872" t="s">
        <v>340</v>
      </c>
      <c r="D111" s="869"/>
      <c r="E111" s="857" t="s">
        <v>381</v>
      </c>
      <c r="F111" s="858"/>
      <c r="G111" s="859" t="s">
        <v>523</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70"/>
      <c r="B112" s="865"/>
      <c r="C112" s="153"/>
      <c r="D112" s="865"/>
      <c r="E112" s="175" t="s">
        <v>380</v>
      </c>
      <c r="F112" s="180"/>
      <c r="G112" s="121" t="s">
        <v>524</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70"/>
      <c r="B113" s="865"/>
      <c r="C113" s="153"/>
      <c r="D113" s="865"/>
      <c r="E113" s="151" t="s">
        <v>341</v>
      </c>
      <c r="F113" s="152"/>
      <c r="G113" s="183" t="s">
        <v>354</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357</v>
      </c>
      <c r="AV113" s="81"/>
      <c r="AW113" s="81"/>
      <c r="AX113" s="83"/>
    </row>
    <row r="114" spans="1:50" ht="18.75" customHeight="1" x14ac:dyDescent="0.15">
      <c r="A114" s="870"/>
      <c r="B114" s="865"/>
      <c r="C114" s="153"/>
      <c r="D114" s="865"/>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1" t="s">
        <v>535</v>
      </c>
      <c r="AR114" s="265"/>
      <c r="AS114" s="141" t="s">
        <v>324</v>
      </c>
      <c r="AT114" s="142"/>
      <c r="AU114" s="140">
        <v>30</v>
      </c>
      <c r="AV114" s="140"/>
      <c r="AW114" s="141" t="s">
        <v>310</v>
      </c>
      <c r="AX114" s="192"/>
    </row>
    <row r="115" spans="1:50" ht="39.75" customHeight="1" x14ac:dyDescent="0.15">
      <c r="A115" s="870"/>
      <c r="B115" s="865"/>
      <c r="C115" s="153"/>
      <c r="D115" s="865"/>
      <c r="E115" s="153"/>
      <c r="F115" s="154"/>
      <c r="G115" s="116" t="s">
        <v>466</v>
      </c>
      <c r="H115" s="97"/>
      <c r="I115" s="97"/>
      <c r="J115" s="97"/>
      <c r="K115" s="97"/>
      <c r="L115" s="97"/>
      <c r="M115" s="97"/>
      <c r="N115" s="97"/>
      <c r="O115" s="97"/>
      <c r="P115" s="97"/>
      <c r="Q115" s="97"/>
      <c r="R115" s="97"/>
      <c r="S115" s="97"/>
      <c r="T115" s="97"/>
      <c r="U115" s="97"/>
      <c r="V115" s="97"/>
      <c r="W115" s="97"/>
      <c r="X115" s="117"/>
      <c r="Y115" s="193" t="s">
        <v>355</v>
      </c>
      <c r="Z115" s="194"/>
      <c r="AA115" s="195"/>
      <c r="AB115" s="169" t="s">
        <v>495</v>
      </c>
      <c r="AC115" s="196"/>
      <c r="AD115" s="196"/>
      <c r="AE115" s="170">
        <v>58836</v>
      </c>
      <c r="AF115" s="197"/>
      <c r="AG115" s="197"/>
      <c r="AH115" s="197"/>
      <c r="AI115" s="170">
        <v>69995</v>
      </c>
      <c r="AJ115" s="197"/>
      <c r="AK115" s="197"/>
      <c r="AL115" s="197"/>
      <c r="AM115" s="170">
        <v>72198</v>
      </c>
      <c r="AN115" s="197"/>
      <c r="AO115" s="197"/>
      <c r="AP115" s="197"/>
      <c r="AQ115" s="170" t="s">
        <v>534</v>
      </c>
      <c r="AR115" s="197"/>
      <c r="AS115" s="197"/>
      <c r="AT115" s="197"/>
      <c r="AU115" s="170" t="s">
        <v>537</v>
      </c>
      <c r="AV115" s="197"/>
      <c r="AW115" s="197"/>
      <c r="AX115" s="198"/>
    </row>
    <row r="116" spans="1:50" ht="48" customHeight="1" x14ac:dyDescent="0.15">
      <c r="A116" s="870"/>
      <c r="B116" s="865"/>
      <c r="C116" s="153"/>
      <c r="D116" s="865"/>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t="s">
        <v>495</v>
      </c>
      <c r="AC116" s="202"/>
      <c r="AD116" s="202"/>
      <c r="AE116" s="170" t="s">
        <v>496</v>
      </c>
      <c r="AF116" s="197"/>
      <c r="AG116" s="197"/>
      <c r="AH116" s="197"/>
      <c r="AI116" s="170" t="s">
        <v>497</v>
      </c>
      <c r="AJ116" s="197"/>
      <c r="AK116" s="197"/>
      <c r="AL116" s="197"/>
      <c r="AM116" s="170" t="s">
        <v>497</v>
      </c>
      <c r="AN116" s="197"/>
      <c r="AO116" s="197"/>
      <c r="AP116" s="197"/>
      <c r="AQ116" s="170" t="s">
        <v>536</v>
      </c>
      <c r="AR116" s="197"/>
      <c r="AS116" s="197"/>
      <c r="AT116" s="197"/>
      <c r="AU116" s="170">
        <v>117672</v>
      </c>
      <c r="AV116" s="197"/>
      <c r="AW116" s="197"/>
      <c r="AX116" s="198"/>
    </row>
    <row r="117" spans="1:50" ht="18.75" hidden="1" customHeight="1" x14ac:dyDescent="0.15">
      <c r="A117" s="870"/>
      <c r="B117" s="865"/>
      <c r="C117" s="153"/>
      <c r="D117" s="865"/>
      <c r="E117" s="153"/>
      <c r="F117" s="154"/>
      <c r="G117" s="183" t="s">
        <v>354</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357</v>
      </c>
      <c r="AV117" s="81"/>
      <c r="AW117" s="81"/>
      <c r="AX117" s="83"/>
    </row>
    <row r="118" spans="1:50" ht="18.75" hidden="1" customHeight="1" x14ac:dyDescent="0.15">
      <c r="A118" s="870"/>
      <c r="B118" s="865"/>
      <c r="C118" s="153"/>
      <c r="D118" s="865"/>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70"/>
      <c r="B119" s="865"/>
      <c r="C119" s="153"/>
      <c r="D119" s="865"/>
      <c r="E119" s="153"/>
      <c r="F119" s="154"/>
      <c r="G119" s="116"/>
      <c r="H119" s="97"/>
      <c r="I119" s="97"/>
      <c r="J119" s="97"/>
      <c r="K119" s="97"/>
      <c r="L119" s="97"/>
      <c r="M119" s="97"/>
      <c r="N119" s="97"/>
      <c r="O119" s="97"/>
      <c r="P119" s="97"/>
      <c r="Q119" s="97"/>
      <c r="R119" s="97"/>
      <c r="S119" s="97"/>
      <c r="T119" s="97"/>
      <c r="U119" s="97"/>
      <c r="V119" s="97"/>
      <c r="W119" s="97"/>
      <c r="X119" s="117"/>
      <c r="Y119" s="193" t="s">
        <v>355</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70"/>
      <c r="B120" s="865"/>
      <c r="C120" s="153"/>
      <c r="D120" s="865"/>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70"/>
      <c r="B121" s="865"/>
      <c r="C121" s="153"/>
      <c r="D121" s="865"/>
      <c r="E121" s="153"/>
      <c r="F121" s="154"/>
      <c r="G121" s="183" t="s">
        <v>354</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357</v>
      </c>
      <c r="AV121" s="81"/>
      <c r="AW121" s="81"/>
      <c r="AX121" s="83"/>
    </row>
    <row r="122" spans="1:50" ht="18.75" hidden="1" customHeight="1" x14ac:dyDescent="0.15">
      <c r="A122" s="870"/>
      <c r="B122" s="865"/>
      <c r="C122" s="153"/>
      <c r="D122" s="865"/>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70"/>
      <c r="B123" s="865"/>
      <c r="C123" s="153"/>
      <c r="D123" s="865"/>
      <c r="E123" s="153"/>
      <c r="F123" s="154"/>
      <c r="G123" s="116"/>
      <c r="H123" s="97"/>
      <c r="I123" s="97"/>
      <c r="J123" s="97"/>
      <c r="K123" s="97"/>
      <c r="L123" s="97"/>
      <c r="M123" s="97"/>
      <c r="N123" s="97"/>
      <c r="O123" s="97"/>
      <c r="P123" s="97"/>
      <c r="Q123" s="97"/>
      <c r="R123" s="97"/>
      <c r="S123" s="97"/>
      <c r="T123" s="97"/>
      <c r="U123" s="97"/>
      <c r="V123" s="97"/>
      <c r="W123" s="97"/>
      <c r="X123" s="117"/>
      <c r="Y123" s="193" t="s">
        <v>355</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70"/>
      <c r="B124" s="865"/>
      <c r="C124" s="153"/>
      <c r="D124" s="865"/>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70"/>
      <c r="B125" s="865"/>
      <c r="C125" s="153"/>
      <c r="D125" s="865"/>
      <c r="E125" s="153"/>
      <c r="F125" s="154"/>
      <c r="G125" s="183" t="s">
        <v>354</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357</v>
      </c>
      <c r="AV125" s="81"/>
      <c r="AW125" s="81"/>
      <c r="AX125" s="83"/>
    </row>
    <row r="126" spans="1:50" ht="18.75" hidden="1" customHeight="1" x14ac:dyDescent="0.15">
      <c r="A126" s="870"/>
      <c r="B126" s="865"/>
      <c r="C126" s="153"/>
      <c r="D126" s="865"/>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70"/>
      <c r="B127" s="865"/>
      <c r="C127" s="153"/>
      <c r="D127" s="865"/>
      <c r="E127" s="153"/>
      <c r="F127" s="154"/>
      <c r="G127" s="116"/>
      <c r="H127" s="97"/>
      <c r="I127" s="97"/>
      <c r="J127" s="97"/>
      <c r="K127" s="97"/>
      <c r="L127" s="97"/>
      <c r="M127" s="97"/>
      <c r="N127" s="97"/>
      <c r="O127" s="97"/>
      <c r="P127" s="97"/>
      <c r="Q127" s="97"/>
      <c r="R127" s="97"/>
      <c r="S127" s="97"/>
      <c r="T127" s="97"/>
      <c r="U127" s="97"/>
      <c r="V127" s="97"/>
      <c r="W127" s="97"/>
      <c r="X127" s="117"/>
      <c r="Y127" s="193" t="s">
        <v>355</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70"/>
      <c r="B128" s="865"/>
      <c r="C128" s="153"/>
      <c r="D128" s="865"/>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70"/>
      <c r="B129" s="865"/>
      <c r="C129" s="153"/>
      <c r="D129" s="865"/>
      <c r="E129" s="153"/>
      <c r="F129" s="154"/>
      <c r="G129" s="183" t="s">
        <v>354</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357</v>
      </c>
      <c r="AV129" s="81"/>
      <c r="AW129" s="81"/>
      <c r="AX129" s="83"/>
    </row>
    <row r="130" spans="1:50" ht="18.75" hidden="1" customHeight="1" x14ac:dyDescent="0.15">
      <c r="A130" s="870"/>
      <c r="B130" s="865"/>
      <c r="C130" s="153"/>
      <c r="D130" s="865"/>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70"/>
      <c r="B131" s="865"/>
      <c r="C131" s="153"/>
      <c r="D131" s="865"/>
      <c r="E131" s="153"/>
      <c r="F131" s="154"/>
      <c r="G131" s="116"/>
      <c r="H131" s="97"/>
      <c r="I131" s="97"/>
      <c r="J131" s="97"/>
      <c r="K131" s="97"/>
      <c r="L131" s="97"/>
      <c r="M131" s="97"/>
      <c r="N131" s="97"/>
      <c r="O131" s="97"/>
      <c r="P131" s="97"/>
      <c r="Q131" s="97"/>
      <c r="R131" s="97"/>
      <c r="S131" s="97"/>
      <c r="T131" s="97"/>
      <c r="U131" s="97"/>
      <c r="V131" s="97"/>
      <c r="W131" s="97"/>
      <c r="X131" s="117"/>
      <c r="Y131" s="193" t="s">
        <v>355</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70"/>
      <c r="B132" s="865"/>
      <c r="C132" s="153"/>
      <c r="D132" s="865"/>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70"/>
      <c r="B133" s="865"/>
      <c r="C133" s="153"/>
      <c r="D133" s="865"/>
      <c r="E133" s="153"/>
      <c r="F133" s="154"/>
      <c r="G133" s="203" t="s">
        <v>358</v>
      </c>
      <c r="H133" s="138"/>
      <c r="I133" s="138"/>
      <c r="J133" s="138"/>
      <c r="K133" s="138"/>
      <c r="L133" s="138"/>
      <c r="M133" s="138"/>
      <c r="N133" s="138"/>
      <c r="O133" s="138"/>
      <c r="P133" s="138"/>
      <c r="Q133" s="138"/>
      <c r="R133" s="138"/>
      <c r="S133" s="138"/>
      <c r="T133" s="138"/>
      <c r="U133" s="138"/>
      <c r="V133" s="138"/>
      <c r="W133" s="138"/>
      <c r="X133" s="139"/>
      <c r="Y133" s="204" t="s">
        <v>356</v>
      </c>
      <c r="Z133" s="204"/>
      <c r="AA133" s="199"/>
      <c r="AB133" s="139"/>
      <c r="AC133" s="134"/>
      <c r="AD133" s="134"/>
      <c r="AE133" s="135" t="s">
        <v>359</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70"/>
      <c r="B134" s="865"/>
      <c r="C134" s="153"/>
      <c r="D134" s="865"/>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357</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70"/>
      <c r="B135" s="865"/>
      <c r="C135" s="153"/>
      <c r="D135" s="865"/>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0"/>
      <c r="B136" s="865"/>
      <c r="C136" s="153"/>
      <c r="D136" s="865"/>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0"/>
      <c r="B137" s="865"/>
      <c r="C137" s="153"/>
      <c r="D137" s="865"/>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0"/>
      <c r="B138" s="865"/>
      <c r="C138" s="153"/>
      <c r="D138" s="865"/>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0"/>
      <c r="B139" s="865"/>
      <c r="C139" s="153"/>
      <c r="D139" s="865"/>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0"/>
      <c r="B140" s="865"/>
      <c r="C140" s="153"/>
      <c r="D140" s="865"/>
      <c r="E140" s="153"/>
      <c r="F140" s="154"/>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0"/>
      <c r="B141" s="865"/>
      <c r="C141" s="153"/>
      <c r="D141" s="865"/>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0"/>
      <c r="B142" s="865"/>
      <c r="C142" s="153"/>
      <c r="D142" s="865"/>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0"/>
      <c r="B143" s="865"/>
      <c r="C143" s="153"/>
      <c r="D143" s="865"/>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0"/>
      <c r="B144" s="865"/>
      <c r="C144" s="153"/>
      <c r="D144" s="865"/>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0"/>
      <c r="B145" s="865"/>
      <c r="C145" s="153"/>
      <c r="D145" s="865"/>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0"/>
      <c r="B146" s="865"/>
      <c r="C146" s="153"/>
      <c r="D146" s="865"/>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0"/>
      <c r="B147" s="865"/>
      <c r="C147" s="153"/>
      <c r="D147" s="865"/>
      <c r="E147" s="153"/>
      <c r="F147" s="154"/>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0"/>
      <c r="B148" s="865"/>
      <c r="C148" s="153"/>
      <c r="D148" s="865"/>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0"/>
      <c r="B149" s="865"/>
      <c r="C149" s="153"/>
      <c r="D149" s="865"/>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0"/>
      <c r="B150" s="865"/>
      <c r="C150" s="153"/>
      <c r="D150" s="865"/>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0"/>
      <c r="B151" s="865"/>
      <c r="C151" s="153"/>
      <c r="D151" s="865"/>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0"/>
      <c r="B152" s="865"/>
      <c r="C152" s="153"/>
      <c r="D152" s="865"/>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0"/>
      <c r="B153" s="865"/>
      <c r="C153" s="153"/>
      <c r="D153" s="865"/>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0"/>
      <c r="B154" s="865"/>
      <c r="C154" s="153"/>
      <c r="D154" s="865"/>
      <c r="E154" s="153"/>
      <c r="F154" s="154"/>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0"/>
      <c r="B155" s="865"/>
      <c r="C155" s="153"/>
      <c r="D155" s="865"/>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0"/>
      <c r="B156" s="865"/>
      <c r="C156" s="153"/>
      <c r="D156" s="865"/>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0"/>
      <c r="B157" s="865"/>
      <c r="C157" s="153"/>
      <c r="D157" s="865"/>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0"/>
      <c r="B158" s="865"/>
      <c r="C158" s="153"/>
      <c r="D158" s="865"/>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0"/>
      <c r="B159" s="865"/>
      <c r="C159" s="153"/>
      <c r="D159" s="865"/>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0"/>
      <c r="B160" s="865"/>
      <c r="C160" s="153"/>
      <c r="D160" s="865"/>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0"/>
      <c r="B161" s="865"/>
      <c r="C161" s="153"/>
      <c r="D161" s="865"/>
      <c r="E161" s="153"/>
      <c r="F161" s="154"/>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0"/>
      <c r="B162" s="865"/>
      <c r="C162" s="153"/>
      <c r="D162" s="865"/>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0"/>
      <c r="B163" s="865"/>
      <c r="C163" s="153"/>
      <c r="D163" s="865"/>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0"/>
      <c r="B164" s="865"/>
      <c r="C164" s="153"/>
      <c r="D164" s="865"/>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0"/>
      <c r="B165" s="865"/>
      <c r="C165" s="153"/>
      <c r="D165" s="865"/>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7" t="s">
        <v>360</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70"/>
      <c r="B166" s="865"/>
      <c r="C166" s="153"/>
      <c r="D166" s="865"/>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0"/>
      <c r="B167" s="865"/>
      <c r="C167" s="153"/>
      <c r="D167" s="865"/>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0"/>
      <c r="B168" s="865"/>
      <c r="C168" s="153"/>
      <c r="D168" s="865"/>
      <c r="E168" s="108" t="s">
        <v>385</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70"/>
      <c r="B169" s="865"/>
      <c r="C169" s="153"/>
      <c r="D169" s="865"/>
      <c r="E169" s="96" t="s">
        <v>527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0"/>
      <c r="B170" s="865"/>
      <c r="C170" s="153"/>
      <c r="D170" s="86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0"/>
      <c r="B171" s="865"/>
      <c r="C171" s="153"/>
      <c r="D171" s="865"/>
      <c r="E171" s="175" t="s">
        <v>381</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70"/>
      <c r="B172" s="865"/>
      <c r="C172" s="153"/>
      <c r="D172" s="865"/>
      <c r="E172" s="175" t="s">
        <v>380</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70"/>
      <c r="B173" s="865"/>
      <c r="C173" s="153"/>
      <c r="D173" s="865"/>
      <c r="E173" s="151" t="s">
        <v>341</v>
      </c>
      <c r="F173" s="152"/>
      <c r="G173" s="183" t="s">
        <v>354</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357</v>
      </c>
      <c r="AV173" s="81"/>
      <c r="AW173" s="81"/>
      <c r="AX173" s="83"/>
    </row>
    <row r="174" spans="1:50" ht="18.75" hidden="1" customHeight="1" x14ac:dyDescent="0.15">
      <c r="A174" s="870"/>
      <c r="B174" s="865"/>
      <c r="C174" s="153"/>
      <c r="D174" s="865"/>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70"/>
      <c r="B175" s="865"/>
      <c r="C175" s="153"/>
      <c r="D175" s="865"/>
      <c r="E175" s="153"/>
      <c r="F175" s="154"/>
      <c r="G175" s="116"/>
      <c r="H175" s="97"/>
      <c r="I175" s="97"/>
      <c r="J175" s="97"/>
      <c r="K175" s="97"/>
      <c r="L175" s="97"/>
      <c r="M175" s="97"/>
      <c r="N175" s="97"/>
      <c r="O175" s="97"/>
      <c r="P175" s="97"/>
      <c r="Q175" s="97"/>
      <c r="R175" s="97"/>
      <c r="S175" s="97"/>
      <c r="T175" s="97"/>
      <c r="U175" s="97"/>
      <c r="V175" s="97"/>
      <c r="W175" s="97"/>
      <c r="X175" s="117"/>
      <c r="Y175" s="193" t="s">
        <v>355</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70"/>
      <c r="B176" s="865"/>
      <c r="C176" s="153"/>
      <c r="D176" s="865"/>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70"/>
      <c r="B177" s="865"/>
      <c r="C177" s="153"/>
      <c r="D177" s="865"/>
      <c r="E177" s="153"/>
      <c r="F177" s="154"/>
      <c r="G177" s="183" t="s">
        <v>354</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357</v>
      </c>
      <c r="AV177" s="81"/>
      <c r="AW177" s="81"/>
      <c r="AX177" s="83"/>
    </row>
    <row r="178" spans="1:50" ht="18.75" hidden="1" customHeight="1" x14ac:dyDescent="0.15">
      <c r="A178" s="870"/>
      <c r="B178" s="865"/>
      <c r="C178" s="153"/>
      <c r="D178" s="865"/>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70"/>
      <c r="B179" s="865"/>
      <c r="C179" s="153"/>
      <c r="D179" s="865"/>
      <c r="E179" s="153"/>
      <c r="F179" s="154"/>
      <c r="G179" s="116"/>
      <c r="H179" s="97"/>
      <c r="I179" s="97"/>
      <c r="J179" s="97"/>
      <c r="K179" s="97"/>
      <c r="L179" s="97"/>
      <c r="M179" s="97"/>
      <c r="N179" s="97"/>
      <c r="O179" s="97"/>
      <c r="P179" s="97"/>
      <c r="Q179" s="97"/>
      <c r="R179" s="97"/>
      <c r="S179" s="97"/>
      <c r="T179" s="97"/>
      <c r="U179" s="97"/>
      <c r="V179" s="97"/>
      <c r="W179" s="97"/>
      <c r="X179" s="117"/>
      <c r="Y179" s="193" t="s">
        <v>355</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70"/>
      <c r="B180" s="865"/>
      <c r="C180" s="153"/>
      <c r="D180" s="865"/>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70"/>
      <c r="B181" s="865"/>
      <c r="C181" s="153"/>
      <c r="D181" s="865"/>
      <c r="E181" s="153"/>
      <c r="F181" s="154"/>
      <c r="G181" s="183" t="s">
        <v>354</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357</v>
      </c>
      <c r="AV181" s="81"/>
      <c r="AW181" s="81"/>
      <c r="AX181" s="83"/>
    </row>
    <row r="182" spans="1:50" ht="18.75" hidden="1" customHeight="1" x14ac:dyDescent="0.15">
      <c r="A182" s="870"/>
      <c r="B182" s="865"/>
      <c r="C182" s="153"/>
      <c r="D182" s="865"/>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70"/>
      <c r="B183" s="865"/>
      <c r="C183" s="153"/>
      <c r="D183" s="865"/>
      <c r="E183" s="153"/>
      <c r="F183" s="154"/>
      <c r="G183" s="116"/>
      <c r="H183" s="97"/>
      <c r="I183" s="97"/>
      <c r="J183" s="97"/>
      <c r="K183" s="97"/>
      <c r="L183" s="97"/>
      <c r="M183" s="97"/>
      <c r="N183" s="97"/>
      <c r="O183" s="97"/>
      <c r="P183" s="97"/>
      <c r="Q183" s="97"/>
      <c r="R183" s="97"/>
      <c r="S183" s="97"/>
      <c r="T183" s="97"/>
      <c r="U183" s="97"/>
      <c r="V183" s="97"/>
      <c r="W183" s="97"/>
      <c r="X183" s="117"/>
      <c r="Y183" s="193" t="s">
        <v>355</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70"/>
      <c r="B184" s="865"/>
      <c r="C184" s="153"/>
      <c r="D184" s="865"/>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70"/>
      <c r="B185" s="865"/>
      <c r="C185" s="153"/>
      <c r="D185" s="865"/>
      <c r="E185" s="153"/>
      <c r="F185" s="154"/>
      <c r="G185" s="183" t="s">
        <v>354</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357</v>
      </c>
      <c r="AV185" s="81"/>
      <c r="AW185" s="81"/>
      <c r="AX185" s="83"/>
    </row>
    <row r="186" spans="1:50" ht="18.75" hidden="1" customHeight="1" x14ac:dyDescent="0.15">
      <c r="A186" s="870"/>
      <c r="B186" s="865"/>
      <c r="C186" s="153"/>
      <c r="D186" s="865"/>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70"/>
      <c r="B187" s="865"/>
      <c r="C187" s="153"/>
      <c r="D187" s="865"/>
      <c r="E187" s="153"/>
      <c r="F187" s="154"/>
      <c r="G187" s="116"/>
      <c r="H187" s="97"/>
      <c r="I187" s="97"/>
      <c r="J187" s="97"/>
      <c r="K187" s="97"/>
      <c r="L187" s="97"/>
      <c r="M187" s="97"/>
      <c r="N187" s="97"/>
      <c r="O187" s="97"/>
      <c r="P187" s="97"/>
      <c r="Q187" s="97"/>
      <c r="R187" s="97"/>
      <c r="S187" s="97"/>
      <c r="T187" s="97"/>
      <c r="U187" s="97"/>
      <c r="V187" s="97"/>
      <c r="W187" s="97"/>
      <c r="X187" s="117"/>
      <c r="Y187" s="193" t="s">
        <v>355</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70"/>
      <c r="B188" s="865"/>
      <c r="C188" s="153"/>
      <c r="D188" s="865"/>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70"/>
      <c r="B189" s="865"/>
      <c r="C189" s="153"/>
      <c r="D189" s="865"/>
      <c r="E189" s="153"/>
      <c r="F189" s="154"/>
      <c r="G189" s="183" t="s">
        <v>354</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357</v>
      </c>
      <c r="AV189" s="81"/>
      <c r="AW189" s="81"/>
      <c r="AX189" s="83"/>
    </row>
    <row r="190" spans="1:50" ht="18.75" hidden="1" customHeight="1" x14ac:dyDescent="0.15">
      <c r="A190" s="870"/>
      <c r="B190" s="865"/>
      <c r="C190" s="153"/>
      <c r="D190" s="865"/>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70"/>
      <c r="B191" s="865"/>
      <c r="C191" s="153"/>
      <c r="D191" s="865"/>
      <c r="E191" s="153"/>
      <c r="F191" s="154"/>
      <c r="G191" s="116"/>
      <c r="H191" s="97"/>
      <c r="I191" s="97"/>
      <c r="J191" s="97"/>
      <c r="K191" s="97"/>
      <c r="L191" s="97"/>
      <c r="M191" s="97"/>
      <c r="N191" s="97"/>
      <c r="O191" s="97"/>
      <c r="P191" s="97"/>
      <c r="Q191" s="97"/>
      <c r="R191" s="97"/>
      <c r="S191" s="97"/>
      <c r="T191" s="97"/>
      <c r="U191" s="97"/>
      <c r="V191" s="97"/>
      <c r="W191" s="97"/>
      <c r="X191" s="117"/>
      <c r="Y191" s="193" t="s">
        <v>355</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70"/>
      <c r="B192" s="865"/>
      <c r="C192" s="153"/>
      <c r="D192" s="865"/>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70"/>
      <c r="B193" s="865"/>
      <c r="C193" s="153"/>
      <c r="D193" s="865"/>
      <c r="E193" s="153"/>
      <c r="F193" s="154"/>
      <c r="G193" s="203" t="s">
        <v>358</v>
      </c>
      <c r="H193" s="138"/>
      <c r="I193" s="138"/>
      <c r="J193" s="138"/>
      <c r="K193" s="138"/>
      <c r="L193" s="138"/>
      <c r="M193" s="138"/>
      <c r="N193" s="138"/>
      <c r="O193" s="138"/>
      <c r="P193" s="138"/>
      <c r="Q193" s="138"/>
      <c r="R193" s="138"/>
      <c r="S193" s="138"/>
      <c r="T193" s="138"/>
      <c r="U193" s="138"/>
      <c r="V193" s="138"/>
      <c r="W193" s="138"/>
      <c r="X193" s="139"/>
      <c r="Y193" s="204" t="s">
        <v>356</v>
      </c>
      <c r="Z193" s="204"/>
      <c r="AA193" s="199"/>
      <c r="AB193" s="139"/>
      <c r="AC193" s="134"/>
      <c r="AD193" s="134"/>
      <c r="AE193" s="135" t="s">
        <v>359</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70"/>
      <c r="B194" s="865"/>
      <c r="C194" s="153"/>
      <c r="D194" s="865"/>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357</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70"/>
      <c r="B195" s="865"/>
      <c r="C195" s="153"/>
      <c r="D195" s="865"/>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0"/>
      <c r="B196" s="865"/>
      <c r="C196" s="153"/>
      <c r="D196" s="865"/>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0"/>
      <c r="B197" s="865"/>
      <c r="C197" s="153"/>
      <c r="D197" s="865"/>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0"/>
      <c r="B198" s="865"/>
      <c r="C198" s="153"/>
      <c r="D198" s="865"/>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0"/>
      <c r="B199" s="865"/>
      <c r="C199" s="153"/>
      <c r="D199" s="865"/>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0"/>
      <c r="B200" s="865"/>
      <c r="C200" s="153"/>
      <c r="D200" s="865"/>
      <c r="E200" s="153"/>
      <c r="F200" s="154"/>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0"/>
      <c r="B201" s="865"/>
      <c r="C201" s="153"/>
      <c r="D201" s="865"/>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0"/>
      <c r="B202" s="865"/>
      <c r="C202" s="153"/>
      <c r="D202" s="865"/>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0"/>
      <c r="B203" s="865"/>
      <c r="C203" s="153"/>
      <c r="D203" s="865"/>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0"/>
      <c r="B204" s="865"/>
      <c r="C204" s="153"/>
      <c r="D204" s="865"/>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0"/>
      <c r="B205" s="865"/>
      <c r="C205" s="153"/>
      <c r="D205" s="865"/>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0"/>
      <c r="B206" s="865"/>
      <c r="C206" s="153"/>
      <c r="D206" s="865"/>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0"/>
      <c r="B207" s="865"/>
      <c r="C207" s="153"/>
      <c r="D207" s="865"/>
      <c r="E207" s="153"/>
      <c r="F207" s="154"/>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0"/>
      <c r="B208" s="865"/>
      <c r="C208" s="153"/>
      <c r="D208" s="865"/>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0"/>
      <c r="B209" s="865"/>
      <c r="C209" s="153"/>
      <c r="D209" s="865"/>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0"/>
      <c r="B210" s="865"/>
      <c r="C210" s="153"/>
      <c r="D210" s="865"/>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0"/>
      <c r="B211" s="865"/>
      <c r="C211" s="153"/>
      <c r="D211" s="865"/>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0"/>
      <c r="B212" s="865"/>
      <c r="C212" s="153"/>
      <c r="D212" s="865"/>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0"/>
      <c r="B213" s="865"/>
      <c r="C213" s="153"/>
      <c r="D213" s="865"/>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0"/>
      <c r="B214" s="865"/>
      <c r="C214" s="153"/>
      <c r="D214" s="865"/>
      <c r="E214" s="153"/>
      <c r="F214" s="154"/>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0"/>
      <c r="B215" s="865"/>
      <c r="C215" s="153"/>
      <c r="D215" s="865"/>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0"/>
      <c r="B216" s="865"/>
      <c r="C216" s="153"/>
      <c r="D216" s="865"/>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0"/>
      <c r="B217" s="865"/>
      <c r="C217" s="153"/>
      <c r="D217" s="865"/>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0"/>
      <c r="B218" s="865"/>
      <c r="C218" s="153"/>
      <c r="D218" s="865"/>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0"/>
      <c r="B219" s="865"/>
      <c r="C219" s="153"/>
      <c r="D219" s="865"/>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0"/>
      <c r="B220" s="865"/>
      <c r="C220" s="153"/>
      <c r="D220" s="865"/>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0"/>
      <c r="B221" s="865"/>
      <c r="C221" s="153"/>
      <c r="D221" s="865"/>
      <c r="E221" s="153"/>
      <c r="F221" s="154"/>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0"/>
      <c r="B222" s="865"/>
      <c r="C222" s="153"/>
      <c r="D222" s="865"/>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0"/>
      <c r="B223" s="865"/>
      <c r="C223" s="153"/>
      <c r="D223" s="865"/>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0"/>
      <c r="B224" s="865"/>
      <c r="C224" s="153"/>
      <c r="D224" s="865"/>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0"/>
      <c r="B225" s="865"/>
      <c r="C225" s="153"/>
      <c r="D225" s="865"/>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0"/>
      <c r="B226" s="865"/>
      <c r="C226" s="153"/>
      <c r="D226" s="865"/>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0"/>
      <c r="B227" s="865"/>
      <c r="C227" s="153"/>
      <c r="D227" s="865"/>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0"/>
      <c r="B228" s="865"/>
      <c r="C228" s="153"/>
      <c r="D228" s="865"/>
      <c r="E228" s="108" t="s">
        <v>385</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70"/>
      <c r="B229" s="865"/>
      <c r="C229" s="153"/>
      <c r="D229" s="86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0"/>
      <c r="B230" s="865"/>
      <c r="C230" s="153"/>
      <c r="D230" s="86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0"/>
      <c r="B231" s="865"/>
      <c r="C231" s="153"/>
      <c r="D231" s="865"/>
      <c r="E231" s="175" t="s">
        <v>381</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70"/>
      <c r="B232" s="865"/>
      <c r="C232" s="153"/>
      <c r="D232" s="865"/>
      <c r="E232" s="175" t="s">
        <v>380</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70"/>
      <c r="B233" s="865"/>
      <c r="C233" s="153"/>
      <c r="D233" s="865"/>
      <c r="E233" s="151" t="s">
        <v>341</v>
      </c>
      <c r="F233" s="152"/>
      <c r="G233" s="157" t="s">
        <v>354</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357</v>
      </c>
      <c r="AV233" s="81"/>
      <c r="AW233" s="81"/>
      <c r="AX233" s="83"/>
    </row>
    <row r="234" spans="1:50" ht="18.75" hidden="1" customHeight="1" x14ac:dyDescent="0.15">
      <c r="A234" s="870"/>
      <c r="B234" s="865"/>
      <c r="C234" s="153"/>
      <c r="D234" s="865"/>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x14ac:dyDescent="0.15">
      <c r="A235" s="870"/>
      <c r="B235" s="865"/>
      <c r="C235" s="153"/>
      <c r="D235" s="865"/>
      <c r="E235" s="153"/>
      <c r="F235" s="154"/>
      <c r="G235" s="116"/>
      <c r="H235" s="97"/>
      <c r="I235" s="97"/>
      <c r="J235" s="97"/>
      <c r="K235" s="97"/>
      <c r="L235" s="97"/>
      <c r="M235" s="97"/>
      <c r="N235" s="97"/>
      <c r="O235" s="97"/>
      <c r="P235" s="97"/>
      <c r="Q235" s="97"/>
      <c r="R235" s="97"/>
      <c r="S235" s="97"/>
      <c r="T235" s="97"/>
      <c r="U235" s="97"/>
      <c r="V235" s="97"/>
      <c r="W235" s="97"/>
      <c r="X235" s="117"/>
      <c r="Y235" s="166" t="s">
        <v>355</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70"/>
      <c r="B236" s="865"/>
      <c r="C236" s="153"/>
      <c r="D236" s="865"/>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70"/>
      <c r="B237" s="865"/>
      <c r="C237" s="153"/>
      <c r="D237" s="865"/>
      <c r="E237" s="153"/>
      <c r="F237" s="154"/>
      <c r="G237" s="157" t="s">
        <v>354</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357</v>
      </c>
      <c r="AV237" s="81"/>
      <c r="AW237" s="81"/>
      <c r="AX237" s="83"/>
    </row>
    <row r="238" spans="1:50" ht="18.75" hidden="1" customHeight="1" x14ac:dyDescent="0.15">
      <c r="A238" s="870"/>
      <c r="B238" s="865"/>
      <c r="C238" s="153"/>
      <c r="D238" s="865"/>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x14ac:dyDescent="0.15">
      <c r="A239" s="870"/>
      <c r="B239" s="865"/>
      <c r="C239" s="153"/>
      <c r="D239" s="865"/>
      <c r="E239" s="153"/>
      <c r="F239" s="154"/>
      <c r="G239" s="116"/>
      <c r="H239" s="97"/>
      <c r="I239" s="97"/>
      <c r="J239" s="97"/>
      <c r="K239" s="97"/>
      <c r="L239" s="97"/>
      <c r="M239" s="97"/>
      <c r="N239" s="97"/>
      <c r="O239" s="97"/>
      <c r="P239" s="97"/>
      <c r="Q239" s="97"/>
      <c r="R239" s="97"/>
      <c r="S239" s="97"/>
      <c r="T239" s="97"/>
      <c r="U239" s="97"/>
      <c r="V239" s="97"/>
      <c r="W239" s="97"/>
      <c r="X239" s="117"/>
      <c r="Y239" s="166" t="s">
        <v>355</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70"/>
      <c r="B240" s="865"/>
      <c r="C240" s="153"/>
      <c r="D240" s="865"/>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70"/>
      <c r="B241" s="865"/>
      <c r="C241" s="153"/>
      <c r="D241" s="865"/>
      <c r="E241" s="153"/>
      <c r="F241" s="154"/>
      <c r="G241" s="157" t="s">
        <v>354</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357</v>
      </c>
      <c r="AV241" s="81"/>
      <c r="AW241" s="81"/>
      <c r="AX241" s="83"/>
    </row>
    <row r="242" spans="1:50" ht="18.75" hidden="1" customHeight="1" x14ac:dyDescent="0.15">
      <c r="A242" s="870"/>
      <c r="B242" s="865"/>
      <c r="C242" s="153"/>
      <c r="D242" s="865"/>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x14ac:dyDescent="0.15">
      <c r="A243" s="870"/>
      <c r="B243" s="865"/>
      <c r="C243" s="153"/>
      <c r="D243" s="865"/>
      <c r="E243" s="153"/>
      <c r="F243" s="154"/>
      <c r="G243" s="116"/>
      <c r="H243" s="97"/>
      <c r="I243" s="97"/>
      <c r="J243" s="97"/>
      <c r="K243" s="97"/>
      <c r="L243" s="97"/>
      <c r="M243" s="97"/>
      <c r="N243" s="97"/>
      <c r="O243" s="97"/>
      <c r="P243" s="97"/>
      <c r="Q243" s="97"/>
      <c r="R243" s="97"/>
      <c r="S243" s="97"/>
      <c r="T243" s="97"/>
      <c r="U243" s="97"/>
      <c r="V243" s="97"/>
      <c r="W243" s="97"/>
      <c r="X243" s="117"/>
      <c r="Y243" s="166" t="s">
        <v>355</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70"/>
      <c r="B244" s="865"/>
      <c r="C244" s="153"/>
      <c r="D244" s="865"/>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70"/>
      <c r="B245" s="865"/>
      <c r="C245" s="153"/>
      <c r="D245" s="865"/>
      <c r="E245" s="153"/>
      <c r="F245" s="154"/>
      <c r="G245" s="102" t="s">
        <v>354</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357</v>
      </c>
      <c r="AV245" s="103"/>
      <c r="AW245" s="103"/>
      <c r="AX245" s="111"/>
    </row>
    <row r="246" spans="1:50" ht="18.75" hidden="1" customHeight="1" x14ac:dyDescent="0.15">
      <c r="A246" s="870"/>
      <c r="B246" s="865"/>
      <c r="C246" s="153"/>
      <c r="D246" s="865"/>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x14ac:dyDescent="0.15">
      <c r="A247" s="870"/>
      <c r="B247" s="865"/>
      <c r="C247" s="153"/>
      <c r="D247" s="865"/>
      <c r="E247" s="153"/>
      <c r="F247" s="154"/>
      <c r="G247" s="116"/>
      <c r="H247" s="97"/>
      <c r="I247" s="97"/>
      <c r="J247" s="97"/>
      <c r="K247" s="97"/>
      <c r="L247" s="97"/>
      <c r="M247" s="97"/>
      <c r="N247" s="97"/>
      <c r="O247" s="97"/>
      <c r="P247" s="97"/>
      <c r="Q247" s="97"/>
      <c r="R247" s="97"/>
      <c r="S247" s="97"/>
      <c r="T247" s="97"/>
      <c r="U247" s="97"/>
      <c r="V247" s="97"/>
      <c r="W247" s="97"/>
      <c r="X247" s="117"/>
      <c r="Y247" s="166" t="s">
        <v>355</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70"/>
      <c r="B248" s="865"/>
      <c r="C248" s="153"/>
      <c r="D248" s="865"/>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70"/>
      <c r="B249" s="865"/>
      <c r="C249" s="153"/>
      <c r="D249" s="865"/>
      <c r="E249" s="153"/>
      <c r="F249" s="154"/>
      <c r="G249" s="157" t="s">
        <v>354</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357</v>
      </c>
      <c r="AV249" s="81"/>
      <c r="AW249" s="81"/>
      <c r="AX249" s="83"/>
    </row>
    <row r="250" spans="1:50" ht="18.75" hidden="1" customHeight="1" x14ac:dyDescent="0.15">
      <c r="A250" s="870"/>
      <c r="B250" s="865"/>
      <c r="C250" s="153"/>
      <c r="D250" s="865"/>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x14ac:dyDescent="0.15">
      <c r="A251" s="870"/>
      <c r="B251" s="865"/>
      <c r="C251" s="153"/>
      <c r="D251" s="865"/>
      <c r="E251" s="153"/>
      <c r="F251" s="154"/>
      <c r="G251" s="116"/>
      <c r="H251" s="97"/>
      <c r="I251" s="97"/>
      <c r="J251" s="97"/>
      <c r="K251" s="97"/>
      <c r="L251" s="97"/>
      <c r="M251" s="97"/>
      <c r="N251" s="97"/>
      <c r="O251" s="97"/>
      <c r="P251" s="97"/>
      <c r="Q251" s="97"/>
      <c r="R251" s="97"/>
      <c r="S251" s="97"/>
      <c r="T251" s="97"/>
      <c r="U251" s="97"/>
      <c r="V251" s="97"/>
      <c r="W251" s="97"/>
      <c r="X251" s="117"/>
      <c r="Y251" s="166" t="s">
        <v>355</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70"/>
      <c r="B252" s="865"/>
      <c r="C252" s="153"/>
      <c r="D252" s="865"/>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70"/>
      <c r="B253" s="865"/>
      <c r="C253" s="153"/>
      <c r="D253" s="865"/>
      <c r="E253" s="153"/>
      <c r="F253" s="154"/>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0"/>
      <c r="B254" s="865"/>
      <c r="C254" s="153"/>
      <c r="D254" s="865"/>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0"/>
      <c r="B255" s="865"/>
      <c r="C255" s="153"/>
      <c r="D255" s="865"/>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0"/>
      <c r="B256" s="865"/>
      <c r="C256" s="153"/>
      <c r="D256" s="865"/>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0"/>
      <c r="B257" s="865"/>
      <c r="C257" s="153"/>
      <c r="D257" s="865"/>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0"/>
      <c r="B258" s="865"/>
      <c r="C258" s="153"/>
      <c r="D258" s="865"/>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0"/>
      <c r="B259" s="865"/>
      <c r="C259" s="153"/>
      <c r="D259" s="865"/>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0"/>
      <c r="B260" s="865"/>
      <c r="C260" s="153"/>
      <c r="D260" s="865"/>
      <c r="E260" s="153"/>
      <c r="F260" s="154"/>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0"/>
      <c r="B261" s="865"/>
      <c r="C261" s="153"/>
      <c r="D261" s="865"/>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0"/>
      <c r="B262" s="865"/>
      <c r="C262" s="153"/>
      <c r="D262" s="865"/>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0"/>
      <c r="B263" s="865"/>
      <c r="C263" s="153"/>
      <c r="D263" s="865"/>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0"/>
      <c r="B264" s="865"/>
      <c r="C264" s="153"/>
      <c r="D264" s="865"/>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0"/>
      <c r="B265" s="865"/>
      <c r="C265" s="153"/>
      <c r="D265" s="865"/>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0"/>
      <c r="B266" s="865"/>
      <c r="C266" s="153"/>
      <c r="D266" s="865"/>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0"/>
      <c r="B267" s="865"/>
      <c r="C267" s="153"/>
      <c r="D267" s="865"/>
      <c r="E267" s="153"/>
      <c r="F267" s="154"/>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0"/>
      <c r="B268" s="865"/>
      <c r="C268" s="153"/>
      <c r="D268" s="865"/>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0"/>
      <c r="B269" s="865"/>
      <c r="C269" s="153"/>
      <c r="D269" s="865"/>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0"/>
      <c r="B270" s="865"/>
      <c r="C270" s="153"/>
      <c r="D270" s="865"/>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0"/>
      <c r="B271" s="865"/>
      <c r="C271" s="153"/>
      <c r="D271" s="865"/>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0"/>
      <c r="B272" s="865"/>
      <c r="C272" s="153"/>
      <c r="D272" s="865"/>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0"/>
      <c r="B273" s="865"/>
      <c r="C273" s="153"/>
      <c r="D273" s="865"/>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0"/>
      <c r="B274" s="865"/>
      <c r="C274" s="153"/>
      <c r="D274" s="865"/>
      <c r="E274" s="153"/>
      <c r="F274" s="154"/>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0"/>
      <c r="B275" s="865"/>
      <c r="C275" s="153"/>
      <c r="D275" s="865"/>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0"/>
      <c r="B276" s="865"/>
      <c r="C276" s="153"/>
      <c r="D276" s="865"/>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0"/>
      <c r="B277" s="865"/>
      <c r="C277" s="153"/>
      <c r="D277" s="865"/>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0"/>
      <c r="B278" s="865"/>
      <c r="C278" s="153"/>
      <c r="D278" s="865"/>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0"/>
      <c r="B279" s="865"/>
      <c r="C279" s="153"/>
      <c r="D279" s="865"/>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0"/>
      <c r="B280" s="865"/>
      <c r="C280" s="153"/>
      <c r="D280" s="865"/>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0"/>
      <c r="B281" s="865"/>
      <c r="C281" s="153"/>
      <c r="D281" s="865"/>
      <c r="E281" s="153"/>
      <c r="F281" s="154"/>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0"/>
      <c r="B282" s="865"/>
      <c r="C282" s="153"/>
      <c r="D282" s="865"/>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0"/>
      <c r="B283" s="865"/>
      <c r="C283" s="153"/>
      <c r="D283" s="865"/>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0"/>
      <c r="B284" s="865"/>
      <c r="C284" s="153"/>
      <c r="D284" s="865"/>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0"/>
      <c r="B285" s="865"/>
      <c r="C285" s="153"/>
      <c r="D285" s="865"/>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0"/>
      <c r="B286" s="865"/>
      <c r="C286" s="153"/>
      <c r="D286" s="865"/>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0"/>
      <c r="B287" s="865"/>
      <c r="C287" s="153"/>
      <c r="D287" s="865"/>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0"/>
      <c r="B288" s="865"/>
      <c r="C288" s="153"/>
      <c r="D288" s="865"/>
      <c r="E288" s="108" t="s">
        <v>385</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70"/>
      <c r="B289" s="865"/>
      <c r="C289" s="153"/>
      <c r="D289" s="86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0"/>
      <c r="B290" s="865"/>
      <c r="C290" s="153"/>
      <c r="D290" s="86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0"/>
      <c r="B291" s="865"/>
      <c r="C291" s="153"/>
      <c r="D291" s="865"/>
      <c r="E291" s="175" t="s">
        <v>381</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70"/>
      <c r="B292" s="865"/>
      <c r="C292" s="153"/>
      <c r="D292" s="865"/>
      <c r="E292" s="175" t="s">
        <v>380</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70"/>
      <c r="B293" s="865"/>
      <c r="C293" s="153"/>
      <c r="D293" s="865"/>
      <c r="E293" s="151" t="s">
        <v>341</v>
      </c>
      <c r="F293" s="152"/>
      <c r="G293" s="183" t="s">
        <v>354</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357</v>
      </c>
      <c r="AV293" s="81"/>
      <c r="AW293" s="81"/>
      <c r="AX293" s="83"/>
    </row>
    <row r="294" spans="1:50" ht="18.75" hidden="1" customHeight="1" x14ac:dyDescent="0.15">
      <c r="A294" s="870"/>
      <c r="B294" s="865"/>
      <c r="C294" s="153"/>
      <c r="D294" s="865"/>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70"/>
      <c r="B295" s="865"/>
      <c r="C295" s="153"/>
      <c r="D295" s="865"/>
      <c r="E295" s="153"/>
      <c r="F295" s="154"/>
      <c r="G295" s="116"/>
      <c r="H295" s="97"/>
      <c r="I295" s="97"/>
      <c r="J295" s="97"/>
      <c r="K295" s="97"/>
      <c r="L295" s="97"/>
      <c r="M295" s="97"/>
      <c r="N295" s="97"/>
      <c r="O295" s="97"/>
      <c r="P295" s="97"/>
      <c r="Q295" s="97"/>
      <c r="R295" s="97"/>
      <c r="S295" s="97"/>
      <c r="T295" s="97"/>
      <c r="U295" s="97"/>
      <c r="V295" s="97"/>
      <c r="W295" s="97"/>
      <c r="X295" s="117"/>
      <c r="Y295" s="193" t="s">
        <v>355</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70"/>
      <c r="B296" s="865"/>
      <c r="C296" s="153"/>
      <c r="D296" s="865"/>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70"/>
      <c r="B297" s="865"/>
      <c r="C297" s="153"/>
      <c r="D297" s="865"/>
      <c r="E297" s="153"/>
      <c r="F297" s="154"/>
      <c r="G297" s="183" t="s">
        <v>354</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357</v>
      </c>
      <c r="AV297" s="81"/>
      <c r="AW297" s="81"/>
      <c r="AX297" s="83"/>
    </row>
    <row r="298" spans="1:50" ht="18.75" hidden="1" customHeight="1" x14ac:dyDescent="0.15">
      <c r="A298" s="870"/>
      <c r="B298" s="865"/>
      <c r="C298" s="153"/>
      <c r="D298" s="865"/>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70"/>
      <c r="B299" s="865"/>
      <c r="C299" s="153"/>
      <c r="D299" s="865"/>
      <c r="E299" s="153"/>
      <c r="F299" s="154"/>
      <c r="G299" s="116"/>
      <c r="H299" s="97"/>
      <c r="I299" s="97"/>
      <c r="J299" s="97"/>
      <c r="K299" s="97"/>
      <c r="L299" s="97"/>
      <c r="M299" s="97"/>
      <c r="N299" s="97"/>
      <c r="O299" s="97"/>
      <c r="P299" s="97"/>
      <c r="Q299" s="97"/>
      <c r="R299" s="97"/>
      <c r="S299" s="97"/>
      <c r="T299" s="97"/>
      <c r="U299" s="97"/>
      <c r="V299" s="97"/>
      <c r="W299" s="97"/>
      <c r="X299" s="117"/>
      <c r="Y299" s="193" t="s">
        <v>355</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70"/>
      <c r="B300" s="865"/>
      <c r="C300" s="153"/>
      <c r="D300" s="865"/>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70"/>
      <c r="B301" s="865"/>
      <c r="C301" s="153"/>
      <c r="D301" s="865"/>
      <c r="E301" s="153"/>
      <c r="F301" s="154"/>
      <c r="G301" s="183" t="s">
        <v>354</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357</v>
      </c>
      <c r="AV301" s="81"/>
      <c r="AW301" s="81"/>
      <c r="AX301" s="83"/>
    </row>
    <row r="302" spans="1:50" ht="18.75" hidden="1" customHeight="1" x14ac:dyDescent="0.15">
      <c r="A302" s="870"/>
      <c r="B302" s="865"/>
      <c r="C302" s="153"/>
      <c r="D302" s="865"/>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70"/>
      <c r="B303" s="865"/>
      <c r="C303" s="153"/>
      <c r="D303" s="865"/>
      <c r="E303" s="153"/>
      <c r="F303" s="154"/>
      <c r="G303" s="116"/>
      <c r="H303" s="97"/>
      <c r="I303" s="97"/>
      <c r="J303" s="97"/>
      <c r="K303" s="97"/>
      <c r="L303" s="97"/>
      <c r="M303" s="97"/>
      <c r="N303" s="97"/>
      <c r="O303" s="97"/>
      <c r="P303" s="97"/>
      <c r="Q303" s="97"/>
      <c r="R303" s="97"/>
      <c r="S303" s="97"/>
      <c r="T303" s="97"/>
      <c r="U303" s="97"/>
      <c r="V303" s="97"/>
      <c r="W303" s="97"/>
      <c r="X303" s="117"/>
      <c r="Y303" s="193" t="s">
        <v>355</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70"/>
      <c r="B304" s="865"/>
      <c r="C304" s="153"/>
      <c r="D304" s="865"/>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70"/>
      <c r="B305" s="865"/>
      <c r="C305" s="153"/>
      <c r="D305" s="865"/>
      <c r="E305" s="153"/>
      <c r="F305" s="154"/>
      <c r="G305" s="183" t="s">
        <v>354</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357</v>
      </c>
      <c r="AV305" s="81"/>
      <c r="AW305" s="81"/>
      <c r="AX305" s="83"/>
    </row>
    <row r="306" spans="1:50" ht="18.75" hidden="1" customHeight="1" x14ac:dyDescent="0.15">
      <c r="A306" s="870"/>
      <c r="B306" s="865"/>
      <c r="C306" s="153"/>
      <c r="D306" s="865"/>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70"/>
      <c r="B307" s="865"/>
      <c r="C307" s="153"/>
      <c r="D307" s="865"/>
      <c r="E307" s="153"/>
      <c r="F307" s="154"/>
      <c r="G307" s="116"/>
      <c r="H307" s="97"/>
      <c r="I307" s="97"/>
      <c r="J307" s="97"/>
      <c r="K307" s="97"/>
      <c r="L307" s="97"/>
      <c r="M307" s="97"/>
      <c r="N307" s="97"/>
      <c r="O307" s="97"/>
      <c r="P307" s="97"/>
      <c r="Q307" s="97"/>
      <c r="R307" s="97"/>
      <c r="S307" s="97"/>
      <c r="T307" s="97"/>
      <c r="U307" s="97"/>
      <c r="V307" s="97"/>
      <c r="W307" s="97"/>
      <c r="X307" s="117"/>
      <c r="Y307" s="193" t="s">
        <v>355</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70"/>
      <c r="B308" s="865"/>
      <c r="C308" s="153"/>
      <c r="D308" s="865"/>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70"/>
      <c r="B309" s="865"/>
      <c r="C309" s="153"/>
      <c r="D309" s="865"/>
      <c r="E309" s="153"/>
      <c r="F309" s="154"/>
      <c r="G309" s="183" t="s">
        <v>354</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357</v>
      </c>
      <c r="AV309" s="81"/>
      <c r="AW309" s="81"/>
      <c r="AX309" s="83"/>
    </row>
    <row r="310" spans="1:50" ht="18.75" hidden="1" customHeight="1" x14ac:dyDescent="0.15">
      <c r="A310" s="870"/>
      <c r="B310" s="865"/>
      <c r="C310" s="153"/>
      <c r="D310" s="865"/>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70"/>
      <c r="B311" s="865"/>
      <c r="C311" s="153"/>
      <c r="D311" s="865"/>
      <c r="E311" s="153"/>
      <c r="F311" s="154"/>
      <c r="G311" s="116"/>
      <c r="H311" s="97"/>
      <c r="I311" s="97"/>
      <c r="J311" s="97"/>
      <c r="K311" s="97"/>
      <c r="L311" s="97"/>
      <c r="M311" s="97"/>
      <c r="N311" s="97"/>
      <c r="O311" s="97"/>
      <c r="P311" s="97"/>
      <c r="Q311" s="97"/>
      <c r="R311" s="97"/>
      <c r="S311" s="97"/>
      <c r="T311" s="97"/>
      <c r="U311" s="97"/>
      <c r="V311" s="97"/>
      <c r="W311" s="97"/>
      <c r="X311" s="117"/>
      <c r="Y311" s="193" t="s">
        <v>355</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70"/>
      <c r="B312" s="865"/>
      <c r="C312" s="153"/>
      <c r="D312" s="865"/>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70"/>
      <c r="B313" s="865"/>
      <c r="C313" s="153"/>
      <c r="D313" s="865"/>
      <c r="E313" s="153"/>
      <c r="F313" s="154"/>
      <c r="G313" s="203" t="s">
        <v>358</v>
      </c>
      <c r="H313" s="138"/>
      <c r="I313" s="138"/>
      <c r="J313" s="138"/>
      <c r="K313" s="138"/>
      <c r="L313" s="138"/>
      <c r="M313" s="138"/>
      <c r="N313" s="138"/>
      <c r="O313" s="138"/>
      <c r="P313" s="138"/>
      <c r="Q313" s="138"/>
      <c r="R313" s="138"/>
      <c r="S313" s="138"/>
      <c r="T313" s="138"/>
      <c r="U313" s="138"/>
      <c r="V313" s="138"/>
      <c r="W313" s="138"/>
      <c r="X313" s="139"/>
      <c r="Y313" s="204" t="s">
        <v>356</v>
      </c>
      <c r="Z313" s="204"/>
      <c r="AA313" s="199"/>
      <c r="AB313" s="139"/>
      <c r="AC313" s="134"/>
      <c r="AD313" s="134"/>
      <c r="AE313" s="135" t="s">
        <v>359</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70"/>
      <c r="B314" s="865"/>
      <c r="C314" s="153"/>
      <c r="D314" s="865"/>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357</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70"/>
      <c r="B315" s="865"/>
      <c r="C315" s="153"/>
      <c r="D315" s="865"/>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0"/>
      <c r="B316" s="865"/>
      <c r="C316" s="153"/>
      <c r="D316" s="865"/>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0"/>
      <c r="B317" s="865"/>
      <c r="C317" s="153"/>
      <c r="D317" s="865"/>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0"/>
      <c r="B318" s="865"/>
      <c r="C318" s="153"/>
      <c r="D318" s="865"/>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0"/>
      <c r="B319" s="865"/>
      <c r="C319" s="153"/>
      <c r="D319" s="865"/>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0"/>
      <c r="B320" s="865"/>
      <c r="C320" s="153"/>
      <c r="D320" s="865"/>
      <c r="E320" s="153"/>
      <c r="F320" s="154"/>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0"/>
      <c r="B321" s="865"/>
      <c r="C321" s="153"/>
      <c r="D321" s="865"/>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0"/>
      <c r="B322" s="865"/>
      <c r="C322" s="153"/>
      <c r="D322" s="865"/>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0"/>
      <c r="B323" s="865"/>
      <c r="C323" s="153"/>
      <c r="D323" s="865"/>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0"/>
      <c r="B324" s="865"/>
      <c r="C324" s="153"/>
      <c r="D324" s="865"/>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0"/>
      <c r="B325" s="865"/>
      <c r="C325" s="153"/>
      <c r="D325" s="865"/>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0"/>
      <c r="B326" s="865"/>
      <c r="C326" s="153"/>
      <c r="D326" s="865"/>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0"/>
      <c r="B327" s="865"/>
      <c r="C327" s="153"/>
      <c r="D327" s="865"/>
      <c r="E327" s="153"/>
      <c r="F327" s="154"/>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0"/>
      <c r="B328" s="865"/>
      <c r="C328" s="153"/>
      <c r="D328" s="865"/>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0"/>
      <c r="B329" s="865"/>
      <c r="C329" s="153"/>
      <c r="D329" s="865"/>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0"/>
      <c r="B330" s="865"/>
      <c r="C330" s="153"/>
      <c r="D330" s="865"/>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0"/>
      <c r="B331" s="865"/>
      <c r="C331" s="153"/>
      <c r="D331" s="865"/>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0"/>
      <c r="B332" s="865"/>
      <c r="C332" s="153"/>
      <c r="D332" s="865"/>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0"/>
      <c r="B333" s="865"/>
      <c r="C333" s="153"/>
      <c r="D333" s="865"/>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0"/>
      <c r="B334" s="865"/>
      <c r="C334" s="153"/>
      <c r="D334" s="865"/>
      <c r="E334" s="153"/>
      <c r="F334" s="154"/>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0"/>
      <c r="B335" s="865"/>
      <c r="C335" s="153"/>
      <c r="D335" s="865"/>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0"/>
      <c r="B336" s="865"/>
      <c r="C336" s="153"/>
      <c r="D336" s="865"/>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0"/>
      <c r="B337" s="865"/>
      <c r="C337" s="153"/>
      <c r="D337" s="865"/>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0"/>
      <c r="B338" s="865"/>
      <c r="C338" s="153"/>
      <c r="D338" s="865"/>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0"/>
      <c r="B339" s="865"/>
      <c r="C339" s="153"/>
      <c r="D339" s="865"/>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0"/>
      <c r="B340" s="865"/>
      <c r="C340" s="153"/>
      <c r="D340" s="865"/>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0"/>
      <c r="B341" s="865"/>
      <c r="C341" s="153"/>
      <c r="D341" s="865"/>
      <c r="E341" s="153"/>
      <c r="F341" s="154"/>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0"/>
      <c r="B342" s="865"/>
      <c r="C342" s="153"/>
      <c r="D342" s="865"/>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0"/>
      <c r="B343" s="865"/>
      <c r="C343" s="153"/>
      <c r="D343" s="865"/>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0"/>
      <c r="B344" s="865"/>
      <c r="C344" s="153"/>
      <c r="D344" s="865"/>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0"/>
      <c r="B345" s="865"/>
      <c r="C345" s="153"/>
      <c r="D345" s="865"/>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0"/>
      <c r="B346" s="865"/>
      <c r="C346" s="153"/>
      <c r="D346" s="865"/>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0"/>
      <c r="B347" s="865"/>
      <c r="C347" s="153"/>
      <c r="D347" s="865"/>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0"/>
      <c r="B348" s="865"/>
      <c r="C348" s="153"/>
      <c r="D348" s="865"/>
      <c r="E348" s="108" t="s">
        <v>385</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70"/>
      <c r="B349" s="865"/>
      <c r="C349" s="153"/>
      <c r="D349" s="86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0"/>
      <c r="B350" s="865"/>
      <c r="C350" s="153"/>
      <c r="D350" s="86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0"/>
      <c r="B351" s="865"/>
      <c r="C351" s="153"/>
      <c r="D351" s="865"/>
      <c r="E351" s="175" t="s">
        <v>381</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70"/>
      <c r="B352" s="865"/>
      <c r="C352" s="153"/>
      <c r="D352" s="865"/>
      <c r="E352" s="175" t="s">
        <v>380</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70"/>
      <c r="B353" s="865"/>
      <c r="C353" s="153"/>
      <c r="D353" s="865"/>
      <c r="E353" s="151" t="s">
        <v>341</v>
      </c>
      <c r="F353" s="152"/>
      <c r="G353" s="157" t="s">
        <v>354</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357</v>
      </c>
      <c r="AV353" s="81"/>
      <c r="AW353" s="81"/>
      <c r="AX353" s="83"/>
    </row>
    <row r="354" spans="1:50" ht="18.75" hidden="1" customHeight="1" x14ac:dyDescent="0.15">
      <c r="A354" s="870"/>
      <c r="B354" s="865"/>
      <c r="C354" s="153"/>
      <c r="D354" s="865"/>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x14ac:dyDescent="0.15">
      <c r="A355" s="870"/>
      <c r="B355" s="865"/>
      <c r="C355" s="153"/>
      <c r="D355" s="865"/>
      <c r="E355" s="153"/>
      <c r="F355" s="154"/>
      <c r="G355" s="116"/>
      <c r="H355" s="97"/>
      <c r="I355" s="97"/>
      <c r="J355" s="97"/>
      <c r="K355" s="97"/>
      <c r="L355" s="97"/>
      <c r="M355" s="97"/>
      <c r="N355" s="97"/>
      <c r="O355" s="97"/>
      <c r="P355" s="97"/>
      <c r="Q355" s="97"/>
      <c r="R355" s="97"/>
      <c r="S355" s="97"/>
      <c r="T355" s="97"/>
      <c r="U355" s="97"/>
      <c r="V355" s="97"/>
      <c r="W355" s="97"/>
      <c r="X355" s="117"/>
      <c r="Y355" s="166" t="s">
        <v>355</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70"/>
      <c r="B356" s="865"/>
      <c r="C356" s="153"/>
      <c r="D356" s="865"/>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70"/>
      <c r="B357" s="865"/>
      <c r="C357" s="153"/>
      <c r="D357" s="865"/>
      <c r="E357" s="153"/>
      <c r="F357" s="154"/>
      <c r="G357" s="157" t="s">
        <v>354</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357</v>
      </c>
      <c r="AV357" s="81"/>
      <c r="AW357" s="81"/>
      <c r="AX357" s="83"/>
    </row>
    <row r="358" spans="1:50" ht="18.75" hidden="1" customHeight="1" x14ac:dyDescent="0.15">
      <c r="A358" s="870"/>
      <c r="B358" s="865"/>
      <c r="C358" s="153"/>
      <c r="D358" s="865"/>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x14ac:dyDescent="0.15">
      <c r="A359" s="870"/>
      <c r="B359" s="865"/>
      <c r="C359" s="153"/>
      <c r="D359" s="865"/>
      <c r="E359" s="153"/>
      <c r="F359" s="154"/>
      <c r="G359" s="116"/>
      <c r="H359" s="97"/>
      <c r="I359" s="97"/>
      <c r="J359" s="97"/>
      <c r="K359" s="97"/>
      <c r="L359" s="97"/>
      <c r="M359" s="97"/>
      <c r="N359" s="97"/>
      <c r="O359" s="97"/>
      <c r="P359" s="97"/>
      <c r="Q359" s="97"/>
      <c r="R359" s="97"/>
      <c r="S359" s="97"/>
      <c r="T359" s="97"/>
      <c r="U359" s="97"/>
      <c r="V359" s="97"/>
      <c r="W359" s="97"/>
      <c r="X359" s="117"/>
      <c r="Y359" s="166" t="s">
        <v>355</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70"/>
      <c r="B360" s="865"/>
      <c r="C360" s="153"/>
      <c r="D360" s="865"/>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70"/>
      <c r="B361" s="865"/>
      <c r="C361" s="153"/>
      <c r="D361" s="865"/>
      <c r="E361" s="153"/>
      <c r="F361" s="154"/>
      <c r="G361" s="157" t="s">
        <v>354</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357</v>
      </c>
      <c r="AV361" s="81"/>
      <c r="AW361" s="81"/>
      <c r="AX361" s="83"/>
    </row>
    <row r="362" spans="1:50" ht="18.75" hidden="1" customHeight="1" x14ac:dyDescent="0.15">
      <c r="A362" s="870"/>
      <c r="B362" s="865"/>
      <c r="C362" s="153"/>
      <c r="D362" s="865"/>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x14ac:dyDescent="0.15">
      <c r="A363" s="870"/>
      <c r="B363" s="865"/>
      <c r="C363" s="153"/>
      <c r="D363" s="865"/>
      <c r="E363" s="153"/>
      <c r="F363" s="154"/>
      <c r="G363" s="116"/>
      <c r="H363" s="97"/>
      <c r="I363" s="97"/>
      <c r="J363" s="97"/>
      <c r="K363" s="97"/>
      <c r="L363" s="97"/>
      <c r="M363" s="97"/>
      <c r="N363" s="97"/>
      <c r="O363" s="97"/>
      <c r="P363" s="97"/>
      <c r="Q363" s="97"/>
      <c r="R363" s="97"/>
      <c r="S363" s="97"/>
      <c r="T363" s="97"/>
      <c r="U363" s="97"/>
      <c r="V363" s="97"/>
      <c r="W363" s="97"/>
      <c r="X363" s="117"/>
      <c r="Y363" s="166" t="s">
        <v>355</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70"/>
      <c r="B364" s="865"/>
      <c r="C364" s="153"/>
      <c r="D364" s="865"/>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70"/>
      <c r="B365" s="865"/>
      <c r="C365" s="153"/>
      <c r="D365" s="865"/>
      <c r="E365" s="153"/>
      <c r="F365" s="154"/>
      <c r="G365" s="157" t="s">
        <v>354</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357</v>
      </c>
      <c r="AV365" s="81"/>
      <c r="AW365" s="81"/>
      <c r="AX365" s="83"/>
    </row>
    <row r="366" spans="1:50" ht="18.75" hidden="1" customHeight="1" x14ac:dyDescent="0.15">
      <c r="A366" s="870"/>
      <c r="B366" s="865"/>
      <c r="C366" s="153"/>
      <c r="D366" s="865"/>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x14ac:dyDescent="0.15">
      <c r="A367" s="870"/>
      <c r="B367" s="865"/>
      <c r="C367" s="153"/>
      <c r="D367" s="865"/>
      <c r="E367" s="153"/>
      <c r="F367" s="154"/>
      <c r="G367" s="116"/>
      <c r="H367" s="97"/>
      <c r="I367" s="97"/>
      <c r="J367" s="97"/>
      <c r="K367" s="97"/>
      <c r="L367" s="97"/>
      <c r="M367" s="97"/>
      <c r="N367" s="97"/>
      <c r="O367" s="97"/>
      <c r="P367" s="97"/>
      <c r="Q367" s="97"/>
      <c r="R367" s="97"/>
      <c r="S367" s="97"/>
      <c r="T367" s="97"/>
      <c r="U367" s="97"/>
      <c r="V367" s="97"/>
      <c r="W367" s="97"/>
      <c r="X367" s="117"/>
      <c r="Y367" s="166" t="s">
        <v>355</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70"/>
      <c r="B368" s="865"/>
      <c r="C368" s="153"/>
      <c r="D368" s="865"/>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70"/>
      <c r="B369" s="865"/>
      <c r="C369" s="153"/>
      <c r="D369" s="865"/>
      <c r="E369" s="153"/>
      <c r="F369" s="154"/>
      <c r="G369" s="157" t="s">
        <v>354</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357</v>
      </c>
      <c r="AV369" s="81"/>
      <c r="AW369" s="81"/>
      <c r="AX369" s="83"/>
    </row>
    <row r="370" spans="1:50" ht="18.75" hidden="1" customHeight="1" x14ac:dyDescent="0.15">
      <c r="A370" s="870"/>
      <c r="B370" s="865"/>
      <c r="C370" s="153"/>
      <c r="D370" s="865"/>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x14ac:dyDescent="0.15">
      <c r="A371" s="870"/>
      <c r="B371" s="865"/>
      <c r="C371" s="153"/>
      <c r="D371" s="865"/>
      <c r="E371" s="153"/>
      <c r="F371" s="154"/>
      <c r="G371" s="116"/>
      <c r="H371" s="97"/>
      <c r="I371" s="97"/>
      <c r="J371" s="97"/>
      <c r="K371" s="97"/>
      <c r="L371" s="97"/>
      <c r="M371" s="97"/>
      <c r="N371" s="97"/>
      <c r="O371" s="97"/>
      <c r="P371" s="97"/>
      <c r="Q371" s="97"/>
      <c r="R371" s="97"/>
      <c r="S371" s="97"/>
      <c r="T371" s="97"/>
      <c r="U371" s="97"/>
      <c r="V371" s="97"/>
      <c r="W371" s="97"/>
      <c r="X371" s="117"/>
      <c r="Y371" s="166" t="s">
        <v>355</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70"/>
      <c r="B372" s="865"/>
      <c r="C372" s="153"/>
      <c r="D372" s="865"/>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70"/>
      <c r="B373" s="865"/>
      <c r="C373" s="153"/>
      <c r="D373" s="865"/>
      <c r="E373" s="153"/>
      <c r="F373" s="154"/>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0"/>
      <c r="B374" s="865"/>
      <c r="C374" s="153"/>
      <c r="D374" s="865"/>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0"/>
      <c r="B375" s="865"/>
      <c r="C375" s="153"/>
      <c r="D375" s="865"/>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0"/>
      <c r="B376" s="865"/>
      <c r="C376" s="153"/>
      <c r="D376" s="865"/>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0"/>
      <c r="B377" s="865"/>
      <c r="C377" s="153"/>
      <c r="D377" s="865"/>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0"/>
      <c r="B378" s="865"/>
      <c r="C378" s="153"/>
      <c r="D378" s="865"/>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0"/>
      <c r="B379" s="865"/>
      <c r="C379" s="153"/>
      <c r="D379" s="865"/>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0"/>
      <c r="B380" s="865"/>
      <c r="C380" s="153"/>
      <c r="D380" s="865"/>
      <c r="E380" s="153"/>
      <c r="F380" s="154"/>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0"/>
      <c r="B381" s="865"/>
      <c r="C381" s="153"/>
      <c r="D381" s="865"/>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0"/>
      <c r="B382" s="865"/>
      <c r="C382" s="153"/>
      <c r="D382" s="865"/>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0"/>
      <c r="B383" s="865"/>
      <c r="C383" s="153"/>
      <c r="D383" s="865"/>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0"/>
      <c r="B384" s="865"/>
      <c r="C384" s="153"/>
      <c r="D384" s="865"/>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0"/>
      <c r="B385" s="865"/>
      <c r="C385" s="153"/>
      <c r="D385" s="865"/>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0"/>
      <c r="B386" s="865"/>
      <c r="C386" s="153"/>
      <c r="D386" s="865"/>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0"/>
      <c r="B387" s="865"/>
      <c r="C387" s="153"/>
      <c r="D387" s="865"/>
      <c r="E387" s="153"/>
      <c r="F387" s="154"/>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0"/>
      <c r="B388" s="865"/>
      <c r="C388" s="153"/>
      <c r="D388" s="865"/>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0"/>
      <c r="B389" s="865"/>
      <c r="C389" s="153"/>
      <c r="D389" s="865"/>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0"/>
      <c r="B390" s="865"/>
      <c r="C390" s="153"/>
      <c r="D390" s="865"/>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0"/>
      <c r="B391" s="865"/>
      <c r="C391" s="153"/>
      <c r="D391" s="865"/>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0"/>
      <c r="B392" s="865"/>
      <c r="C392" s="153"/>
      <c r="D392" s="865"/>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0"/>
      <c r="B393" s="865"/>
      <c r="C393" s="153"/>
      <c r="D393" s="865"/>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0"/>
      <c r="B394" s="865"/>
      <c r="C394" s="153"/>
      <c r="D394" s="865"/>
      <c r="E394" s="153"/>
      <c r="F394" s="154"/>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0"/>
      <c r="B395" s="865"/>
      <c r="C395" s="153"/>
      <c r="D395" s="865"/>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0"/>
      <c r="B396" s="865"/>
      <c r="C396" s="153"/>
      <c r="D396" s="865"/>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0"/>
      <c r="B397" s="865"/>
      <c r="C397" s="153"/>
      <c r="D397" s="865"/>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0"/>
      <c r="B398" s="865"/>
      <c r="C398" s="153"/>
      <c r="D398" s="865"/>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0"/>
      <c r="B399" s="865"/>
      <c r="C399" s="153"/>
      <c r="D399" s="865"/>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0"/>
      <c r="B400" s="865"/>
      <c r="C400" s="153"/>
      <c r="D400" s="865"/>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0"/>
      <c r="B401" s="865"/>
      <c r="C401" s="153"/>
      <c r="D401" s="865"/>
      <c r="E401" s="153"/>
      <c r="F401" s="154"/>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0"/>
      <c r="B402" s="865"/>
      <c r="C402" s="153"/>
      <c r="D402" s="865"/>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0"/>
      <c r="B403" s="865"/>
      <c r="C403" s="153"/>
      <c r="D403" s="865"/>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0"/>
      <c r="B404" s="865"/>
      <c r="C404" s="153"/>
      <c r="D404" s="865"/>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0"/>
      <c r="B405" s="865"/>
      <c r="C405" s="153"/>
      <c r="D405" s="865"/>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0"/>
      <c r="B406" s="865"/>
      <c r="C406" s="153"/>
      <c r="D406" s="865"/>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0"/>
      <c r="B407" s="865"/>
      <c r="C407" s="153"/>
      <c r="D407" s="865"/>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0"/>
      <c r="B408" s="865"/>
      <c r="C408" s="153"/>
      <c r="D408" s="865"/>
      <c r="E408" s="108" t="s">
        <v>385</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70"/>
      <c r="B409" s="865"/>
      <c r="C409" s="153"/>
      <c r="D409" s="86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0"/>
      <c r="B410" s="865"/>
      <c r="C410" s="155"/>
      <c r="D410" s="87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0"/>
      <c r="B411" s="865"/>
      <c r="C411" s="151" t="s">
        <v>342</v>
      </c>
      <c r="D411" s="864"/>
      <c r="E411" s="175" t="s">
        <v>365</v>
      </c>
      <c r="F411" s="180"/>
      <c r="G411" s="784" t="s">
        <v>361</v>
      </c>
      <c r="H411" s="149"/>
      <c r="I411" s="149"/>
      <c r="J411" s="785" t="s">
        <v>528</v>
      </c>
      <c r="K411" s="786"/>
      <c r="L411" s="786"/>
      <c r="M411" s="786"/>
      <c r="N411" s="786"/>
      <c r="O411" s="786"/>
      <c r="P411" s="786"/>
      <c r="Q411" s="786"/>
      <c r="R411" s="786"/>
      <c r="S411" s="786"/>
      <c r="T411" s="787"/>
      <c r="U411" s="387" t="s">
        <v>558</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88"/>
    </row>
    <row r="412" spans="1:50" ht="18.75" customHeight="1" x14ac:dyDescent="0.15">
      <c r="A412" s="870"/>
      <c r="B412" s="865"/>
      <c r="C412" s="153"/>
      <c r="D412" s="865"/>
      <c r="E412" s="143" t="s">
        <v>348</v>
      </c>
      <c r="F412" s="144"/>
      <c r="G412" s="102" t="s">
        <v>344</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7" t="s">
        <v>346</v>
      </c>
      <c r="AF412" s="378"/>
      <c r="AG412" s="378"/>
      <c r="AH412" s="379"/>
      <c r="AI412" s="134" t="s">
        <v>327</v>
      </c>
      <c r="AJ412" s="134"/>
      <c r="AK412" s="134"/>
      <c r="AL412" s="135"/>
      <c r="AM412" s="134" t="s">
        <v>347</v>
      </c>
      <c r="AN412" s="134"/>
      <c r="AO412" s="134"/>
      <c r="AP412" s="135"/>
      <c r="AQ412" s="135" t="s">
        <v>323</v>
      </c>
      <c r="AR412" s="138"/>
      <c r="AS412" s="138"/>
      <c r="AT412" s="139"/>
      <c r="AU412" s="103" t="s">
        <v>262</v>
      </c>
      <c r="AV412" s="103"/>
      <c r="AW412" s="103"/>
      <c r="AX412" s="111"/>
    </row>
    <row r="413" spans="1:50" ht="18.75" customHeight="1" x14ac:dyDescent="0.15">
      <c r="A413" s="870"/>
      <c r="B413" s="865"/>
      <c r="C413" s="153"/>
      <c r="D413" s="865"/>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536</v>
      </c>
      <c r="AF413" s="140"/>
      <c r="AG413" s="141" t="s">
        <v>324</v>
      </c>
      <c r="AH413" s="142"/>
      <c r="AI413" s="136"/>
      <c r="AJ413" s="136"/>
      <c r="AK413" s="136"/>
      <c r="AL413" s="137"/>
      <c r="AM413" s="136"/>
      <c r="AN413" s="136"/>
      <c r="AO413" s="136"/>
      <c r="AP413" s="137"/>
      <c r="AQ413" s="191" t="s">
        <v>538</v>
      </c>
      <c r="AR413" s="140"/>
      <c r="AS413" s="141" t="s">
        <v>324</v>
      </c>
      <c r="AT413" s="142"/>
      <c r="AU413" s="140" t="s">
        <v>539</v>
      </c>
      <c r="AV413" s="140"/>
      <c r="AW413" s="141" t="s">
        <v>310</v>
      </c>
      <c r="AX413" s="192"/>
    </row>
    <row r="414" spans="1:50" ht="22.5" customHeight="1" x14ac:dyDescent="0.15">
      <c r="A414" s="870"/>
      <c r="B414" s="865"/>
      <c r="C414" s="153"/>
      <c r="D414" s="865"/>
      <c r="E414" s="143"/>
      <c r="F414" s="144"/>
      <c r="G414" s="116" t="s">
        <v>529</v>
      </c>
      <c r="H414" s="97"/>
      <c r="I414" s="97"/>
      <c r="J414" s="97"/>
      <c r="K414" s="97"/>
      <c r="L414" s="97"/>
      <c r="M414" s="97"/>
      <c r="N414" s="97"/>
      <c r="O414" s="97"/>
      <c r="P414" s="97"/>
      <c r="Q414" s="97"/>
      <c r="R414" s="97"/>
      <c r="S414" s="97"/>
      <c r="T414" s="97"/>
      <c r="U414" s="97"/>
      <c r="V414" s="97"/>
      <c r="W414" s="97"/>
      <c r="X414" s="117"/>
      <c r="Y414" s="193" t="s">
        <v>14</v>
      </c>
      <c r="Z414" s="194"/>
      <c r="AA414" s="195"/>
      <c r="AB414" s="202" t="s">
        <v>536</v>
      </c>
      <c r="AC414" s="202"/>
      <c r="AD414" s="202"/>
      <c r="AE414" s="261" t="s">
        <v>536</v>
      </c>
      <c r="AF414" s="197"/>
      <c r="AG414" s="197"/>
      <c r="AH414" s="197"/>
      <c r="AI414" s="261" t="s">
        <v>536</v>
      </c>
      <c r="AJ414" s="197"/>
      <c r="AK414" s="197"/>
      <c r="AL414" s="197"/>
      <c r="AM414" s="261" t="s">
        <v>536</v>
      </c>
      <c r="AN414" s="197"/>
      <c r="AO414" s="197"/>
      <c r="AP414" s="262"/>
      <c r="AQ414" s="261" t="s">
        <v>538</v>
      </c>
      <c r="AR414" s="197"/>
      <c r="AS414" s="197"/>
      <c r="AT414" s="262"/>
      <c r="AU414" s="197" t="s">
        <v>538</v>
      </c>
      <c r="AV414" s="197"/>
      <c r="AW414" s="197"/>
      <c r="AX414" s="198"/>
    </row>
    <row r="415" spans="1:50" ht="22.5" customHeight="1" x14ac:dyDescent="0.15">
      <c r="A415" s="870"/>
      <c r="B415" s="865"/>
      <c r="C415" s="153"/>
      <c r="D415" s="865"/>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t="s">
        <v>536</v>
      </c>
      <c r="AC415" s="196"/>
      <c r="AD415" s="196"/>
      <c r="AE415" s="261" t="s">
        <v>539</v>
      </c>
      <c r="AF415" s="197"/>
      <c r="AG415" s="197"/>
      <c r="AH415" s="262"/>
      <c r="AI415" s="261" t="s">
        <v>536</v>
      </c>
      <c r="AJ415" s="197"/>
      <c r="AK415" s="197"/>
      <c r="AL415" s="197"/>
      <c r="AM415" s="261" t="s">
        <v>536</v>
      </c>
      <c r="AN415" s="197"/>
      <c r="AO415" s="197"/>
      <c r="AP415" s="262"/>
      <c r="AQ415" s="261" t="s">
        <v>540</v>
      </c>
      <c r="AR415" s="197"/>
      <c r="AS415" s="197"/>
      <c r="AT415" s="262"/>
      <c r="AU415" s="197" t="s">
        <v>539</v>
      </c>
      <c r="AV415" s="197"/>
      <c r="AW415" s="197"/>
      <c r="AX415" s="198"/>
    </row>
    <row r="416" spans="1:50" ht="22.5" customHeight="1" x14ac:dyDescent="0.15">
      <c r="A416" s="870"/>
      <c r="B416" s="865"/>
      <c r="C416" s="153"/>
      <c r="D416" s="865"/>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397" t="s">
        <v>312</v>
      </c>
      <c r="AC416" s="397"/>
      <c r="AD416" s="397"/>
      <c r="AE416" s="261" t="s">
        <v>536</v>
      </c>
      <c r="AF416" s="197"/>
      <c r="AG416" s="197"/>
      <c r="AH416" s="262"/>
      <c r="AI416" s="261" t="s">
        <v>536</v>
      </c>
      <c r="AJ416" s="197"/>
      <c r="AK416" s="197"/>
      <c r="AL416" s="197"/>
      <c r="AM416" s="261" t="s">
        <v>536</v>
      </c>
      <c r="AN416" s="197"/>
      <c r="AO416" s="197"/>
      <c r="AP416" s="262"/>
      <c r="AQ416" s="261" t="s">
        <v>540</v>
      </c>
      <c r="AR416" s="197"/>
      <c r="AS416" s="197"/>
      <c r="AT416" s="262"/>
      <c r="AU416" s="197" t="s">
        <v>536</v>
      </c>
      <c r="AV416" s="197"/>
      <c r="AW416" s="197"/>
      <c r="AX416" s="198"/>
    </row>
    <row r="417" spans="1:50" ht="18.75" hidden="1" customHeight="1" x14ac:dyDescent="0.15">
      <c r="A417" s="870"/>
      <c r="B417" s="865"/>
      <c r="C417" s="153"/>
      <c r="D417" s="865"/>
      <c r="E417" s="143" t="s">
        <v>348</v>
      </c>
      <c r="F417" s="144"/>
      <c r="G417" s="102" t="s">
        <v>344</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7" t="s">
        <v>346</v>
      </c>
      <c r="AF417" s="378"/>
      <c r="AG417" s="378"/>
      <c r="AH417" s="379"/>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x14ac:dyDescent="0.15">
      <c r="A418" s="870"/>
      <c r="B418" s="865"/>
      <c r="C418" s="153"/>
      <c r="D418" s="865"/>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70"/>
      <c r="B419" s="865"/>
      <c r="C419" s="153"/>
      <c r="D419" s="865"/>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61"/>
      <c r="AF419" s="197"/>
      <c r="AG419" s="197"/>
      <c r="AH419" s="197"/>
      <c r="AI419" s="261"/>
      <c r="AJ419" s="197"/>
      <c r="AK419" s="197"/>
      <c r="AL419" s="197"/>
      <c r="AM419" s="261"/>
      <c r="AN419" s="197"/>
      <c r="AO419" s="197"/>
      <c r="AP419" s="262"/>
      <c r="AQ419" s="261"/>
      <c r="AR419" s="197"/>
      <c r="AS419" s="197"/>
      <c r="AT419" s="262"/>
      <c r="AU419" s="197"/>
      <c r="AV419" s="197"/>
      <c r="AW419" s="197"/>
      <c r="AX419" s="198"/>
    </row>
    <row r="420" spans="1:50" ht="22.5" hidden="1" customHeight="1" x14ac:dyDescent="0.15">
      <c r="A420" s="870"/>
      <c r="B420" s="865"/>
      <c r="C420" s="153"/>
      <c r="D420" s="865"/>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61"/>
      <c r="AF420" s="197"/>
      <c r="AG420" s="197"/>
      <c r="AH420" s="262"/>
      <c r="AI420" s="261"/>
      <c r="AJ420" s="197"/>
      <c r="AK420" s="197"/>
      <c r="AL420" s="197"/>
      <c r="AM420" s="261"/>
      <c r="AN420" s="197"/>
      <c r="AO420" s="197"/>
      <c r="AP420" s="262"/>
      <c r="AQ420" s="261"/>
      <c r="AR420" s="197"/>
      <c r="AS420" s="197"/>
      <c r="AT420" s="262"/>
      <c r="AU420" s="197"/>
      <c r="AV420" s="197"/>
      <c r="AW420" s="197"/>
      <c r="AX420" s="198"/>
    </row>
    <row r="421" spans="1:50" ht="22.5" hidden="1" customHeight="1" x14ac:dyDescent="0.15">
      <c r="A421" s="870"/>
      <c r="B421" s="865"/>
      <c r="C421" s="153"/>
      <c r="D421" s="865"/>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397" t="s">
        <v>16</v>
      </c>
      <c r="AC421" s="397"/>
      <c r="AD421" s="397"/>
      <c r="AE421" s="261"/>
      <c r="AF421" s="197"/>
      <c r="AG421" s="197"/>
      <c r="AH421" s="262"/>
      <c r="AI421" s="261"/>
      <c r="AJ421" s="197"/>
      <c r="AK421" s="197"/>
      <c r="AL421" s="197"/>
      <c r="AM421" s="261"/>
      <c r="AN421" s="197"/>
      <c r="AO421" s="197"/>
      <c r="AP421" s="262"/>
      <c r="AQ421" s="261"/>
      <c r="AR421" s="197"/>
      <c r="AS421" s="197"/>
      <c r="AT421" s="262"/>
      <c r="AU421" s="197"/>
      <c r="AV421" s="197"/>
      <c r="AW421" s="197"/>
      <c r="AX421" s="198"/>
    </row>
    <row r="422" spans="1:50" ht="18.75" hidden="1" customHeight="1" x14ac:dyDescent="0.15">
      <c r="A422" s="870"/>
      <c r="B422" s="865"/>
      <c r="C422" s="153"/>
      <c r="D422" s="865"/>
      <c r="E422" s="143" t="s">
        <v>348</v>
      </c>
      <c r="F422" s="144"/>
      <c r="G422" s="102" t="s">
        <v>344</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7" t="s">
        <v>346</v>
      </c>
      <c r="AF422" s="378"/>
      <c r="AG422" s="378"/>
      <c r="AH422" s="379"/>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x14ac:dyDescent="0.15">
      <c r="A423" s="870"/>
      <c r="B423" s="865"/>
      <c r="C423" s="153"/>
      <c r="D423" s="865"/>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70"/>
      <c r="B424" s="865"/>
      <c r="C424" s="153"/>
      <c r="D424" s="865"/>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61"/>
      <c r="AF424" s="197"/>
      <c r="AG424" s="197"/>
      <c r="AH424" s="197"/>
      <c r="AI424" s="261"/>
      <c r="AJ424" s="197"/>
      <c r="AK424" s="197"/>
      <c r="AL424" s="197"/>
      <c r="AM424" s="261"/>
      <c r="AN424" s="197"/>
      <c r="AO424" s="197"/>
      <c r="AP424" s="262"/>
      <c r="AQ424" s="261"/>
      <c r="AR424" s="197"/>
      <c r="AS424" s="197"/>
      <c r="AT424" s="262"/>
      <c r="AU424" s="197"/>
      <c r="AV424" s="197"/>
      <c r="AW424" s="197"/>
      <c r="AX424" s="198"/>
    </row>
    <row r="425" spans="1:50" ht="22.5" hidden="1" customHeight="1" x14ac:dyDescent="0.15">
      <c r="A425" s="870"/>
      <c r="B425" s="865"/>
      <c r="C425" s="153"/>
      <c r="D425" s="865"/>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61"/>
      <c r="AF425" s="197"/>
      <c r="AG425" s="197"/>
      <c r="AH425" s="262"/>
      <c r="AI425" s="261"/>
      <c r="AJ425" s="197"/>
      <c r="AK425" s="197"/>
      <c r="AL425" s="197"/>
      <c r="AM425" s="261"/>
      <c r="AN425" s="197"/>
      <c r="AO425" s="197"/>
      <c r="AP425" s="262"/>
      <c r="AQ425" s="261"/>
      <c r="AR425" s="197"/>
      <c r="AS425" s="197"/>
      <c r="AT425" s="262"/>
      <c r="AU425" s="197"/>
      <c r="AV425" s="197"/>
      <c r="AW425" s="197"/>
      <c r="AX425" s="198"/>
    </row>
    <row r="426" spans="1:50" ht="22.5" hidden="1" customHeight="1" x14ac:dyDescent="0.15">
      <c r="A426" s="870"/>
      <c r="B426" s="865"/>
      <c r="C426" s="153"/>
      <c r="D426" s="865"/>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397" t="s">
        <v>16</v>
      </c>
      <c r="AC426" s="397"/>
      <c r="AD426" s="397"/>
      <c r="AE426" s="261"/>
      <c r="AF426" s="197"/>
      <c r="AG426" s="197"/>
      <c r="AH426" s="262"/>
      <c r="AI426" s="261"/>
      <c r="AJ426" s="197"/>
      <c r="AK426" s="197"/>
      <c r="AL426" s="197"/>
      <c r="AM426" s="261"/>
      <c r="AN426" s="197"/>
      <c r="AO426" s="197"/>
      <c r="AP426" s="262"/>
      <c r="AQ426" s="261"/>
      <c r="AR426" s="197"/>
      <c r="AS426" s="197"/>
      <c r="AT426" s="262"/>
      <c r="AU426" s="197"/>
      <c r="AV426" s="197"/>
      <c r="AW426" s="197"/>
      <c r="AX426" s="198"/>
    </row>
    <row r="427" spans="1:50" ht="18.75" hidden="1" customHeight="1" x14ac:dyDescent="0.15">
      <c r="A427" s="870"/>
      <c r="B427" s="865"/>
      <c r="C427" s="153"/>
      <c r="D427" s="865"/>
      <c r="E427" s="143" t="s">
        <v>348</v>
      </c>
      <c r="F427" s="144"/>
      <c r="G427" s="102" t="s">
        <v>344</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7" t="s">
        <v>346</v>
      </c>
      <c r="AF427" s="378"/>
      <c r="AG427" s="378"/>
      <c r="AH427" s="379"/>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x14ac:dyDescent="0.15">
      <c r="A428" s="870"/>
      <c r="B428" s="865"/>
      <c r="C428" s="153"/>
      <c r="D428" s="865"/>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70"/>
      <c r="B429" s="865"/>
      <c r="C429" s="153"/>
      <c r="D429" s="865"/>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61"/>
      <c r="AF429" s="197"/>
      <c r="AG429" s="197"/>
      <c r="AH429" s="197"/>
      <c r="AI429" s="261"/>
      <c r="AJ429" s="197"/>
      <c r="AK429" s="197"/>
      <c r="AL429" s="197"/>
      <c r="AM429" s="261"/>
      <c r="AN429" s="197"/>
      <c r="AO429" s="197"/>
      <c r="AP429" s="262"/>
      <c r="AQ429" s="261"/>
      <c r="AR429" s="197"/>
      <c r="AS429" s="197"/>
      <c r="AT429" s="262"/>
      <c r="AU429" s="197"/>
      <c r="AV429" s="197"/>
      <c r="AW429" s="197"/>
      <c r="AX429" s="198"/>
    </row>
    <row r="430" spans="1:50" ht="22.5" hidden="1" customHeight="1" x14ac:dyDescent="0.15">
      <c r="A430" s="870"/>
      <c r="B430" s="865"/>
      <c r="C430" s="153"/>
      <c r="D430" s="865"/>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61"/>
      <c r="AF430" s="197"/>
      <c r="AG430" s="197"/>
      <c r="AH430" s="262"/>
      <c r="AI430" s="261"/>
      <c r="AJ430" s="197"/>
      <c r="AK430" s="197"/>
      <c r="AL430" s="197"/>
      <c r="AM430" s="261"/>
      <c r="AN430" s="197"/>
      <c r="AO430" s="197"/>
      <c r="AP430" s="262"/>
      <c r="AQ430" s="261"/>
      <c r="AR430" s="197"/>
      <c r="AS430" s="197"/>
      <c r="AT430" s="262"/>
      <c r="AU430" s="197"/>
      <c r="AV430" s="197"/>
      <c r="AW430" s="197"/>
      <c r="AX430" s="198"/>
    </row>
    <row r="431" spans="1:50" ht="22.5" hidden="1" customHeight="1" x14ac:dyDescent="0.15">
      <c r="A431" s="870"/>
      <c r="B431" s="865"/>
      <c r="C431" s="153"/>
      <c r="D431" s="865"/>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397" t="s">
        <v>16</v>
      </c>
      <c r="AC431" s="397"/>
      <c r="AD431" s="397"/>
      <c r="AE431" s="261"/>
      <c r="AF431" s="197"/>
      <c r="AG431" s="197"/>
      <c r="AH431" s="262"/>
      <c r="AI431" s="261"/>
      <c r="AJ431" s="197"/>
      <c r="AK431" s="197"/>
      <c r="AL431" s="197"/>
      <c r="AM431" s="261"/>
      <c r="AN431" s="197"/>
      <c r="AO431" s="197"/>
      <c r="AP431" s="262"/>
      <c r="AQ431" s="261"/>
      <c r="AR431" s="197"/>
      <c r="AS431" s="197"/>
      <c r="AT431" s="262"/>
      <c r="AU431" s="197"/>
      <c r="AV431" s="197"/>
      <c r="AW431" s="197"/>
      <c r="AX431" s="198"/>
    </row>
    <row r="432" spans="1:50" ht="18.75" hidden="1" customHeight="1" x14ac:dyDescent="0.15">
      <c r="A432" s="870"/>
      <c r="B432" s="865"/>
      <c r="C432" s="153"/>
      <c r="D432" s="865"/>
      <c r="E432" s="143" t="s">
        <v>348</v>
      </c>
      <c r="F432" s="144"/>
      <c r="G432" s="102" t="s">
        <v>344</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7" t="s">
        <v>346</v>
      </c>
      <c r="AF432" s="378"/>
      <c r="AG432" s="378"/>
      <c r="AH432" s="379"/>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x14ac:dyDescent="0.15">
      <c r="A433" s="870"/>
      <c r="B433" s="865"/>
      <c r="C433" s="153"/>
      <c r="D433" s="865"/>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70"/>
      <c r="B434" s="865"/>
      <c r="C434" s="153"/>
      <c r="D434" s="865"/>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61"/>
      <c r="AF434" s="197"/>
      <c r="AG434" s="197"/>
      <c r="AH434" s="197"/>
      <c r="AI434" s="261"/>
      <c r="AJ434" s="197"/>
      <c r="AK434" s="197"/>
      <c r="AL434" s="197"/>
      <c r="AM434" s="261"/>
      <c r="AN434" s="197"/>
      <c r="AO434" s="197"/>
      <c r="AP434" s="262"/>
      <c r="AQ434" s="261"/>
      <c r="AR434" s="197"/>
      <c r="AS434" s="197"/>
      <c r="AT434" s="262"/>
      <c r="AU434" s="197"/>
      <c r="AV434" s="197"/>
      <c r="AW434" s="197"/>
      <c r="AX434" s="198"/>
    </row>
    <row r="435" spans="1:50" ht="22.5" hidden="1" customHeight="1" x14ac:dyDescent="0.15">
      <c r="A435" s="870"/>
      <c r="B435" s="865"/>
      <c r="C435" s="153"/>
      <c r="D435" s="865"/>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61"/>
      <c r="AF435" s="197"/>
      <c r="AG435" s="197"/>
      <c r="AH435" s="262"/>
      <c r="AI435" s="261"/>
      <c r="AJ435" s="197"/>
      <c r="AK435" s="197"/>
      <c r="AL435" s="197"/>
      <c r="AM435" s="261"/>
      <c r="AN435" s="197"/>
      <c r="AO435" s="197"/>
      <c r="AP435" s="262"/>
      <c r="AQ435" s="261"/>
      <c r="AR435" s="197"/>
      <c r="AS435" s="197"/>
      <c r="AT435" s="262"/>
      <c r="AU435" s="197"/>
      <c r="AV435" s="197"/>
      <c r="AW435" s="197"/>
      <c r="AX435" s="198"/>
    </row>
    <row r="436" spans="1:50" ht="21.75" hidden="1" customHeight="1" x14ac:dyDescent="0.15">
      <c r="A436" s="870"/>
      <c r="B436" s="865"/>
      <c r="C436" s="153"/>
      <c r="D436" s="865"/>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62" t="s">
        <v>16</v>
      </c>
      <c r="AC436" s="862"/>
      <c r="AD436" s="862"/>
      <c r="AE436" s="261"/>
      <c r="AF436" s="197"/>
      <c r="AG436" s="197"/>
      <c r="AH436" s="262"/>
      <c r="AI436" s="261"/>
      <c r="AJ436" s="197"/>
      <c r="AK436" s="197"/>
      <c r="AL436" s="197"/>
      <c r="AM436" s="261"/>
      <c r="AN436" s="197"/>
      <c r="AO436" s="197"/>
      <c r="AP436" s="262"/>
      <c r="AQ436" s="261"/>
      <c r="AR436" s="197"/>
      <c r="AS436" s="197"/>
      <c r="AT436" s="262"/>
      <c r="AU436" s="197"/>
      <c r="AV436" s="197"/>
      <c r="AW436" s="197"/>
      <c r="AX436" s="198"/>
    </row>
    <row r="437" spans="1:50" ht="18.75" customHeight="1" x14ac:dyDescent="0.15">
      <c r="A437" s="870"/>
      <c r="B437" s="865"/>
      <c r="C437" s="153"/>
      <c r="D437" s="865"/>
      <c r="E437" s="143" t="s">
        <v>349</v>
      </c>
      <c r="F437" s="144"/>
      <c r="G437" s="102" t="s">
        <v>345</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7" t="s">
        <v>346</v>
      </c>
      <c r="AF437" s="378"/>
      <c r="AG437" s="378"/>
      <c r="AH437" s="379"/>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customHeight="1" x14ac:dyDescent="0.15">
      <c r="A438" s="870"/>
      <c r="B438" s="865"/>
      <c r="C438" s="153"/>
      <c r="D438" s="865"/>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536</v>
      </c>
      <c r="AF438" s="140"/>
      <c r="AG438" s="141" t="s">
        <v>324</v>
      </c>
      <c r="AH438" s="142"/>
      <c r="AI438" s="136"/>
      <c r="AJ438" s="136"/>
      <c r="AK438" s="136"/>
      <c r="AL438" s="137"/>
      <c r="AM438" s="136"/>
      <c r="AN438" s="136"/>
      <c r="AO438" s="136"/>
      <c r="AP438" s="137"/>
      <c r="AQ438" s="191" t="s">
        <v>536</v>
      </c>
      <c r="AR438" s="140"/>
      <c r="AS438" s="141" t="s">
        <v>324</v>
      </c>
      <c r="AT438" s="142"/>
      <c r="AU438" s="140" t="s">
        <v>536</v>
      </c>
      <c r="AV438" s="140"/>
      <c r="AW438" s="141" t="s">
        <v>310</v>
      </c>
      <c r="AX438" s="192"/>
    </row>
    <row r="439" spans="1:50" ht="22.5" customHeight="1" x14ac:dyDescent="0.15">
      <c r="A439" s="870"/>
      <c r="B439" s="865"/>
      <c r="C439" s="153"/>
      <c r="D439" s="865"/>
      <c r="E439" s="143"/>
      <c r="F439" s="144"/>
      <c r="G439" s="116" t="s">
        <v>530</v>
      </c>
      <c r="H439" s="97"/>
      <c r="I439" s="97"/>
      <c r="J439" s="97"/>
      <c r="K439" s="97"/>
      <c r="L439" s="97"/>
      <c r="M439" s="97"/>
      <c r="N439" s="97"/>
      <c r="O439" s="97"/>
      <c r="P439" s="97"/>
      <c r="Q439" s="97"/>
      <c r="R439" s="97"/>
      <c r="S439" s="97"/>
      <c r="T439" s="97"/>
      <c r="U439" s="97"/>
      <c r="V439" s="97"/>
      <c r="W439" s="97"/>
      <c r="X439" s="117"/>
      <c r="Y439" s="193" t="s">
        <v>14</v>
      </c>
      <c r="Z439" s="194"/>
      <c r="AA439" s="195"/>
      <c r="AB439" s="863" t="s">
        <v>541</v>
      </c>
      <c r="AC439" s="202"/>
      <c r="AD439" s="202"/>
      <c r="AE439" s="261" t="s">
        <v>536</v>
      </c>
      <c r="AF439" s="197"/>
      <c r="AG439" s="197"/>
      <c r="AH439" s="197"/>
      <c r="AI439" s="261" t="s">
        <v>536</v>
      </c>
      <c r="AJ439" s="197"/>
      <c r="AK439" s="197"/>
      <c r="AL439" s="197"/>
      <c r="AM439" s="261" t="s">
        <v>536</v>
      </c>
      <c r="AN439" s="197"/>
      <c r="AO439" s="197"/>
      <c r="AP439" s="262"/>
      <c r="AQ439" s="261" t="s">
        <v>536</v>
      </c>
      <c r="AR439" s="197"/>
      <c r="AS439" s="197"/>
      <c r="AT439" s="262"/>
      <c r="AU439" s="197" t="s">
        <v>536</v>
      </c>
      <c r="AV439" s="197"/>
      <c r="AW439" s="197"/>
      <c r="AX439" s="198"/>
    </row>
    <row r="440" spans="1:50" ht="22.5" customHeight="1" x14ac:dyDescent="0.15">
      <c r="A440" s="870"/>
      <c r="B440" s="865"/>
      <c r="C440" s="153"/>
      <c r="D440" s="865"/>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t="s">
        <v>536</v>
      </c>
      <c r="AC440" s="196"/>
      <c r="AD440" s="196"/>
      <c r="AE440" s="261" t="s">
        <v>536</v>
      </c>
      <c r="AF440" s="197"/>
      <c r="AG440" s="197"/>
      <c r="AH440" s="262"/>
      <c r="AI440" s="261" t="s">
        <v>536</v>
      </c>
      <c r="AJ440" s="197"/>
      <c r="AK440" s="197"/>
      <c r="AL440" s="197"/>
      <c r="AM440" s="261" t="s">
        <v>536</v>
      </c>
      <c r="AN440" s="197"/>
      <c r="AO440" s="197"/>
      <c r="AP440" s="262"/>
      <c r="AQ440" s="261" t="s">
        <v>540</v>
      </c>
      <c r="AR440" s="197"/>
      <c r="AS440" s="197"/>
      <c r="AT440" s="262"/>
      <c r="AU440" s="197" t="s">
        <v>536</v>
      </c>
      <c r="AV440" s="197"/>
      <c r="AW440" s="197"/>
      <c r="AX440" s="198"/>
    </row>
    <row r="441" spans="1:50" ht="22.5" customHeight="1" x14ac:dyDescent="0.15">
      <c r="A441" s="870"/>
      <c r="B441" s="865"/>
      <c r="C441" s="153"/>
      <c r="D441" s="865"/>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397" t="s">
        <v>16</v>
      </c>
      <c r="AC441" s="397"/>
      <c r="AD441" s="397"/>
      <c r="AE441" s="261" t="s">
        <v>536</v>
      </c>
      <c r="AF441" s="197"/>
      <c r="AG441" s="197"/>
      <c r="AH441" s="262"/>
      <c r="AI441" s="261" t="s">
        <v>539</v>
      </c>
      <c r="AJ441" s="197"/>
      <c r="AK441" s="197"/>
      <c r="AL441" s="197"/>
      <c r="AM441" s="261" t="s">
        <v>536</v>
      </c>
      <c r="AN441" s="197"/>
      <c r="AO441" s="197"/>
      <c r="AP441" s="262"/>
      <c r="AQ441" s="261" t="s">
        <v>536</v>
      </c>
      <c r="AR441" s="197"/>
      <c r="AS441" s="197"/>
      <c r="AT441" s="262"/>
      <c r="AU441" s="197" t="s">
        <v>536</v>
      </c>
      <c r="AV441" s="197"/>
      <c r="AW441" s="197"/>
      <c r="AX441" s="198"/>
    </row>
    <row r="442" spans="1:50" ht="18.75" hidden="1" customHeight="1" x14ac:dyDescent="0.15">
      <c r="A442" s="870"/>
      <c r="B442" s="865"/>
      <c r="C442" s="153"/>
      <c r="D442" s="865"/>
      <c r="E442" s="143" t="s">
        <v>349</v>
      </c>
      <c r="F442" s="144"/>
      <c r="G442" s="102" t="s">
        <v>345</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7" t="s">
        <v>346</v>
      </c>
      <c r="AF442" s="378"/>
      <c r="AG442" s="378"/>
      <c r="AH442" s="379"/>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x14ac:dyDescent="0.15">
      <c r="A443" s="870"/>
      <c r="B443" s="865"/>
      <c r="C443" s="153"/>
      <c r="D443" s="865"/>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70"/>
      <c r="B444" s="865"/>
      <c r="C444" s="153"/>
      <c r="D444" s="865"/>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61"/>
      <c r="AF444" s="197"/>
      <c r="AG444" s="197"/>
      <c r="AH444" s="197"/>
      <c r="AI444" s="261"/>
      <c r="AJ444" s="197"/>
      <c r="AK444" s="197"/>
      <c r="AL444" s="197"/>
      <c r="AM444" s="261"/>
      <c r="AN444" s="197"/>
      <c r="AO444" s="197"/>
      <c r="AP444" s="262"/>
      <c r="AQ444" s="261"/>
      <c r="AR444" s="197"/>
      <c r="AS444" s="197"/>
      <c r="AT444" s="262"/>
      <c r="AU444" s="197"/>
      <c r="AV444" s="197"/>
      <c r="AW444" s="197"/>
      <c r="AX444" s="198"/>
    </row>
    <row r="445" spans="1:50" ht="22.5" hidden="1" customHeight="1" x14ac:dyDescent="0.15">
      <c r="A445" s="870"/>
      <c r="B445" s="865"/>
      <c r="C445" s="153"/>
      <c r="D445" s="865"/>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61"/>
      <c r="AF445" s="197"/>
      <c r="AG445" s="197"/>
      <c r="AH445" s="262"/>
      <c r="AI445" s="261"/>
      <c r="AJ445" s="197"/>
      <c r="AK445" s="197"/>
      <c r="AL445" s="197"/>
      <c r="AM445" s="261"/>
      <c r="AN445" s="197"/>
      <c r="AO445" s="197"/>
      <c r="AP445" s="262"/>
      <c r="AQ445" s="261"/>
      <c r="AR445" s="197"/>
      <c r="AS445" s="197"/>
      <c r="AT445" s="262"/>
      <c r="AU445" s="197"/>
      <c r="AV445" s="197"/>
      <c r="AW445" s="197"/>
      <c r="AX445" s="198"/>
    </row>
    <row r="446" spans="1:50" ht="22.5" hidden="1" customHeight="1" x14ac:dyDescent="0.15">
      <c r="A446" s="870"/>
      <c r="B446" s="865"/>
      <c r="C446" s="153"/>
      <c r="D446" s="865"/>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397" t="s">
        <v>16</v>
      </c>
      <c r="AC446" s="397"/>
      <c r="AD446" s="397"/>
      <c r="AE446" s="261"/>
      <c r="AF446" s="197"/>
      <c r="AG446" s="197"/>
      <c r="AH446" s="262"/>
      <c r="AI446" s="261"/>
      <c r="AJ446" s="197"/>
      <c r="AK446" s="197"/>
      <c r="AL446" s="197"/>
      <c r="AM446" s="261"/>
      <c r="AN446" s="197"/>
      <c r="AO446" s="197"/>
      <c r="AP446" s="262"/>
      <c r="AQ446" s="261"/>
      <c r="AR446" s="197"/>
      <c r="AS446" s="197"/>
      <c r="AT446" s="262"/>
      <c r="AU446" s="197"/>
      <c r="AV446" s="197"/>
      <c r="AW446" s="197"/>
      <c r="AX446" s="198"/>
    </row>
    <row r="447" spans="1:50" ht="18.75" hidden="1" customHeight="1" x14ac:dyDescent="0.15">
      <c r="A447" s="870"/>
      <c r="B447" s="865"/>
      <c r="C447" s="153"/>
      <c r="D447" s="865"/>
      <c r="E447" s="143" t="s">
        <v>349</v>
      </c>
      <c r="F447" s="144"/>
      <c r="G447" s="102" t="s">
        <v>345</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7" t="s">
        <v>346</v>
      </c>
      <c r="AF447" s="378"/>
      <c r="AG447" s="378"/>
      <c r="AH447" s="379"/>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x14ac:dyDescent="0.15">
      <c r="A448" s="870"/>
      <c r="B448" s="865"/>
      <c r="C448" s="153"/>
      <c r="D448" s="865"/>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70"/>
      <c r="B449" s="865"/>
      <c r="C449" s="153"/>
      <c r="D449" s="865"/>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61"/>
      <c r="AF449" s="197"/>
      <c r="AG449" s="197"/>
      <c r="AH449" s="197"/>
      <c r="AI449" s="261"/>
      <c r="AJ449" s="197"/>
      <c r="AK449" s="197"/>
      <c r="AL449" s="197"/>
      <c r="AM449" s="261"/>
      <c r="AN449" s="197"/>
      <c r="AO449" s="197"/>
      <c r="AP449" s="262"/>
      <c r="AQ449" s="261"/>
      <c r="AR449" s="197"/>
      <c r="AS449" s="197"/>
      <c r="AT449" s="262"/>
      <c r="AU449" s="197"/>
      <c r="AV449" s="197"/>
      <c r="AW449" s="197"/>
      <c r="AX449" s="198"/>
    </row>
    <row r="450" spans="1:50" ht="22.5" hidden="1" customHeight="1" x14ac:dyDescent="0.15">
      <c r="A450" s="870"/>
      <c r="B450" s="865"/>
      <c r="C450" s="153"/>
      <c r="D450" s="865"/>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61"/>
      <c r="AF450" s="197"/>
      <c r="AG450" s="197"/>
      <c r="AH450" s="262"/>
      <c r="AI450" s="261"/>
      <c r="AJ450" s="197"/>
      <c r="AK450" s="197"/>
      <c r="AL450" s="197"/>
      <c r="AM450" s="261"/>
      <c r="AN450" s="197"/>
      <c r="AO450" s="197"/>
      <c r="AP450" s="262"/>
      <c r="AQ450" s="261"/>
      <c r="AR450" s="197"/>
      <c r="AS450" s="197"/>
      <c r="AT450" s="262"/>
      <c r="AU450" s="197"/>
      <c r="AV450" s="197"/>
      <c r="AW450" s="197"/>
      <c r="AX450" s="198"/>
    </row>
    <row r="451" spans="1:50" ht="22.5" hidden="1" customHeight="1" x14ac:dyDescent="0.15">
      <c r="A451" s="870"/>
      <c r="B451" s="865"/>
      <c r="C451" s="153"/>
      <c r="D451" s="865"/>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397" t="s">
        <v>16</v>
      </c>
      <c r="AC451" s="397"/>
      <c r="AD451" s="397"/>
      <c r="AE451" s="261"/>
      <c r="AF451" s="197"/>
      <c r="AG451" s="197"/>
      <c r="AH451" s="262"/>
      <c r="AI451" s="261"/>
      <c r="AJ451" s="197"/>
      <c r="AK451" s="197"/>
      <c r="AL451" s="197"/>
      <c r="AM451" s="261"/>
      <c r="AN451" s="197"/>
      <c r="AO451" s="197"/>
      <c r="AP451" s="262"/>
      <c r="AQ451" s="261"/>
      <c r="AR451" s="197"/>
      <c r="AS451" s="197"/>
      <c r="AT451" s="262"/>
      <c r="AU451" s="197"/>
      <c r="AV451" s="197"/>
      <c r="AW451" s="197"/>
      <c r="AX451" s="198"/>
    </row>
    <row r="452" spans="1:50" ht="18.75" hidden="1" customHeight="1" x14ac:dyDescent="0.15">
      <c r="A452" s="870"/>
      <c r="B452" s="865"/>
      <c r="C452" s="153"/>
      <c r="D452" s="865"/>
      <c r="E452" s="143" t="s">
        <v>349</v>
      </c>
      <c r="F452" s="144"/>
      <c r="G452" s="102" t="s">
        <v>345</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7" t="s">
        <v>346</v>
      </c>
      <c r="AF452" s="378"/>
      <c r="AG452" s="378"/>
      <c r="AH452" s="379"/>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x14ac:dyDescent="0.15">
      <c r="A453" s="870"/>
      <c r="B453" s="865"/>
      <c r="C453" s="153"/>
      <c r="D453" s="865"/>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70"/>
      <c r="B454" s="865"/>
      <c r="C454" s="153"/>
      <c r="D454" s="865"/>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61"/>
      <c r="AF454" s="197"/>
      <c r="AG454" s="197"/>
      <c r="AH454" s="197"/>
      <c r="AI454" s="261"/>
      <c r="AJ454" s="197"/>
      <c r="AK454" s="197"/>
      <c r="AL454" s="197"/>
      <c r="AM454" s="261"/>
      <c r="AN454" s="197"/>
      <c r="AO454" s="197"/>
      <c r="AP454" s="262"/>
      <c r="AQ454" s="261"/>
      <c r="AR454" s="197"/>
      <c r="AS454" s="197"/>
      <c r="AT454" s="262"/>
      <c r="AU454" s="197"/>
      <c r="AV454" s="197"/>
      <c r="AW454" s="197"/>
      <c r="AX454" s="198"/>
    </row>
    <row r="455" spans="1:50" ht="22.5" hidden="1" customHeight="1" x14ac:dyDescent="0.15">
      <c r="A455" s="870"/>
      <c r="B455" s="865"/>
      <c r="C455" s="153"/>
      <c r="D455" s="865"/>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61"/>
      <c r="AF455" s="197"/>
      <c r="AG455" s="197"/>
      <c r="AH455" s="262"/>
      <c r="AI455" s="261"/>
      <c r="AJ455" s="197"/>
      <c r="AK455" s="197"/>
      <c r="AL455" s="197"/>
      <c r="AM455" s="261"/>
      <c r="AN455" s="197"/>
      <c r="AO455" s="197"/>
      <c r="AP455" s="262"/>
      <c r="AQ455" s="261"/>
      <c r="AR455" s="197"/>
      <c r="AS455" s="197"/>
      <c r="AT455" s="262"/>
      <c r="AU455" s="197"/>
      <c r="AV455" s="197"/>
      <c r="AW455" s="197"/>
      <c r="AX455" s="198"/>
    </row>
    <row r="456" spans="1:50" ht="22.5" hidden="1" customHeight="1" x14ac:dyDescent="0.15">
      <c r="A456" s="870"/>
      <c r="B456" s="865"/>
      <c r="C456" s="153"/>
      <c r="D456" s="865"/>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397" t="s">
        <v>16</v>
      </c>
      <c r="AC456" s="397"/>
      <c r="AD456" s="397"/>
      <c r="AE456" s="261"/>
      <c r="AF456" s="197"/>
      <c r="AG456" s="197"/>
      <c r="AH456" s="262"/>
      <c r="AI456" s="261"/>
      <c r="AJ456" s="197"/>
      <c r="AK456" s="197"/>
      <c r="AL456" s="197"/>
      <c r="AM456" s="261"/>
      <c r="AN456" s="197"/>
      <c r="AO456" s="197"/>
      <c r="AP456" s="262"/>
      <c r="AQ456" s="261"/>
      <c r="AR456" s="197"/>
      <c r="AS456" s="197"/>
      <c r="AT456" s="262"/>
      <c r="AU456" s="197"/>
      <c r="AV456" s="197"/>
      <c r="AW456" s="197"/>
      <c r="AX456" s="198"/>
    </row>
    <row r="457" spans="1:50" ht="18.75" hidden="1" customHeight="1" x14ac:dyDescent="0.15">
      <c r="A457" s="870"/>
      <c r="B457" s="865"/>
      <c r="C457" s="153"/>
      <c r="D457" s="865"/>
      <c r="E457" s="143" t="s">
        <v>349</v>
      </c>
      <c r="F457" s="144"/>
      <c r="G457" s="102" t="s">
        <v>345</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7" t="s">
        <v>346</v>
      </c>
      <c r="AF457" s="378"/>
      <c r="AG457" s="378"/>
      <c r="AH457" s="379"/>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x14ac:dyDescent="0.15">
      <c r="A458" s="870"/>
      <c r="B458" s="865"/>
      <c r="C458" s="153"/>
      <c r="D458" s="865"/>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70"/>
      <c r="B459" s="865"/>
      <c r="C459" s="153"/>
      <c r="D459" s="865"/>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61"/>
      <c r="AF459" s="197"/>
      <c r="AG459" s="197"/>
      <c r="AH459" s="197"/>
      <c r="AI459" s="261"/>
      <c r="AJ459" s="197"/>
      <c r="AK459" s="197"/>
      <c r="AL459" s="197"/>
      <c r="AM459" s="261"/>
      <c r="AN459" s="197"/>
      <c r="AO459" s="197"/>
      <c r="AP459" s="262"/>
      <c r="AQ459" s="261"/>
      <c r="AR459" s="197"/>
      <c r="AS459" s="197"/>
      <c r="AT459" s="262"/>
      <c r="AU459" s="197"/>
      <c r="AV459" s="197"/>
      <c r="AW459" s="197"/>
      <c r="AX459" s="198"/>
    </row>
    <row r="460" spans="1:50" ht="22.5" hidden="1" customHeight="1" x14ac:dyDescent="0.15">
      <c r="A460" s="870"/>
      <c r="B460" s="865"/>
      <c r="C460" s="153"/>
      <c r="D460" s="865"/>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61"/>
      <c r="AF460" s="197"/>
      <c r="AG460" s="197"/>
      <c r="AH460" s="262"/>
      <c r="AI460" s="261"/>
      <c r="AJ460" s="197"/>
      <c r="AK460" s="197"/>
      <c r="AL460" s="197"/>
      <c r="AM460" s="261"/>
      <c r="AN460" s="197"/>
      <c r="AO460" s="197"/>
      <c r="AP460" s="262"/>
      <c r="AQ460" s="261"/>
      <c r="AR460" s="197"/>
      <c r="AS460" s="197"/>
      <c r="AT460" s="262"/>
      <c r="AU460" s="197"/>
      <c r="AV460" s="197"/>
      <c r="AW460" s="197"/>
      <c r="AX460" s="198"/>
    </row>
    <row r="461" spans="1:50" ht="22.5" hidden="1" customHeight="1" x14ac:dyDescent="0.15">
      <c r="A461" s="870"/>
      <c r="B461" s="865"/>
      <c r="C461" s="153"/>
      <c r="D461" s="865"/>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397" t="s">
        <v>16</v>
      </c>
      <c r="AC461" s="397"/>
      <c r="AD461" s="397"/>
      <c r="AE461" s="261"/>
      <c r="AF461" s="197"/>
      <c r="AG461" s="197"/>
      <c r="AH461" s="262"/>
      <c r="AI461" s="261"/>
      <c r="AJ461" s="197"/>
      <c r="AK461" s="197"/>
      <c r="AL461" s="197"/>
      <c r="AM461" s="261"/>
      <c r="AN461" s="197"/>
      <c r="AO461" s="197"/>
      <c r="AP461" s="262"/>
      <c r="AQ461" s="261"/>
      <c r="AR461" s="197"/>
      <c r="AS461" s="197"/>
      <c r="AT461" s="262"/>
      <c r="AU461" s="197"/>
      <c r="AV461" s="197"/>
      <c r="AW461" s="197"/>
      <c r="AX461" s="198"/>
    </row>
    <row r="462" spans="1:50" ht="22.5" customHeight="1" x14ac:dyDescent="0.15">
      <c r="A462" s="870"/>
      <c r="B462" s="865"/>
      <c r="C462" s="153"/>
      <c r="D462" s="865"/>
      <c r="E462" s="108" t="s">
        <v>370</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70"/>
      <c r="B463" s="865"/>
      <c r="C463" s="153"/>
      <c r="D463" s="865"/>
      <c r="E463" s="96" t="s">
        <v>531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70"/>
      <c r="B464" s="865"/>
      <c r="C464" s="153"/>
      <c r="D464" s="86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0"/>
      <c r="B465" s="865"/>
      <c r="C465" s="153"/>
      <c r="D465" s="865"/>
      <c r="E465" s="175" t="s">
        <v>322</v>
      </c>
      <c r="F465" s="180"/>
      <c r="G465" s="784" t="s">
        <v>361</v>
      </c>
      <c r="H465" s="149"/>
      <c r="I465" s="149"/>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4"/>
    </row>
    <row r="466" spans="1:50" ht="18.75" hidden="1" customHeight="1" x14ac:dyDescent="0.15">
      <c r="A466" s="870"/>
      <c r="B466" s="865"/>
      <c r="C466" s="153"/>
      <c r="D466" s="865"/>
      <c r="E466" s="143" t="s">
        <v>348</v>
      </c>
      <c r="F466" s="144"/>
      <c r="G466" s="102" t="s">
        <v>344</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7" t="s">
        <v>346</v>
      </c>
      <c r="AF466" s="378"/>
      <c r="AG466" s="378"/>
      <c r="AH466" s="379"/>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x14ac:dyDescent="0.15">
      <c r="A467" s="870"/>
      <c r="B467" s="865"/>
      <c r="C467" s="153"/>
      <c r="D467" s="865"/>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70"/>
      <c r="B468" s="865"/>
      <c r="C468" s="153"/>
      <c r="D468" s="865"/>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61"/>
      <c r="AF468" s="197"/>
      <c r="AG468" s="197"/>
      <c r="AH468" s="197"/>
      <c r="AI468" s="261"/>
      <c r="AJ468" s="197"/>
      <c r="AK468" s="197"/>
      <c r="AL468" s="197"/>
      <c r="AM468" s="261"/>
      <c r="AN468" s="197"/>
      <c r="AO468" s="197"/>
      <c r="AP468" s="262"/>
      <c r="AQ468" s="261"/>
      <c r="AR468" s="197"/>
      <c r="AS468" s="197"/>
      <c r="AT468" s="262"/>
      <c r="AU468" s="197"/>
      <c r="AV468" s="197"/>
      <c r="AW468" s="197"/>
      <c r="AX468" s="198"/>
    </row>
    <row r="469" spans="1:50" ht="22.5" hidden="1" customHeight="1" x14ac:dyDescent="0.15">
      <c r="A469" s="870"/>
      <c r="B469" s="865"/>
      <c r="C469" s="153"/>
      <c r="D469" s="865"/>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61"/>
      <c r="AF469" s="197"/>
      <c r="AG469" s="197"/>
      <c r="AH469" s="262"/>
      <c r="AI469" s="261"/>
      <c r="AJ469" s="197"/>
      <c r="AK469" s="197"/>
      <c r="AL469" s="197"/>
      <c r="AM469" s="261"/>
      <c r="AN469" s="197"/>
      <c r="AO469" s="197"/>
      <c r="AP469" s="262"/>
      <c r="AQ469" s="261"/>
      <c r="AR469" s="197"/>
      <c r="AS469" s="197"/>
      <c r="AT469" s="262"/>
      <c r="AU469" s="197"/>
      <c r="AV469" s="197"/>
      <c r="AW469" s="197"/>
      <c r="AX469" s="198"/>
    </row>
    <row r="470" spans="1:50" ht="22.5" hidden="1" customHeight="1" x14ac:dyDescent="0.15">
      <c r="A470" s="870"/>
      <c r="B470" s="865"/>
      <c r="C470" s="153"/>
      <c r="D470" s="865"/>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397" t="s">
        <v>16</v>
      </c>
      <c r="AC470" s="397"/>
      <c r="AD470" s="397"/>
      <c r="AE470" s="261"/>
      <c r="AF470" s="197"/>
      <c r="AG470" s="197"/>
      <c r="AH470" s="262"/>
      <c r="AI470" s="261"/>
      <c r="AJ470" s="197"/>
      <c r="AK470" s="197"/>
      <c r="AL470" s="197"/>
      <c r="AM470" s="261"/>
      <c r="AN470" s="197"/>
      <c r="AO470" s="197"/>
      <c r="AP470" s="262"/>
      <c r="AQ470" s="261"/>
      <c r="AR470" s="197"/>
      <c r="AS470" s="197"/>
      <c r="AT470" s="262"/>
      <c r="AU470" s="197"/>
      <c r="AV470" s="197"/>
      <c r="AW470" s="197"/>
      <c r="AX470" s="198"/>
    </row>
    <row r="471" spans="1:50" ht="18.75" hidden="1" customHeight="1" x14ac:dyDescent="0.15">
      <c r="A471" s="870"/>
      <c r="B471" s="865"/>
      <c r="C471" s="153"/>
      <c r="D471" s="865"/>
      <c r="E471" s="143" t="s">
        <v>348</v>
      </c>
      <c r="F471" s="144"/>
      <c r="G471" s="102" t="s">
        <v>344</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7" t="s">
        <v>346</v>
      </c>
      <c r="AF471" s="378"/>
      <c r="AG471" s="378"/>
      <c r="AH471" s="379"/>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x14ac:dyDescent="0.15">
      <c r="A472" s="870"/>
      <c r="B472" s="865"/>
      <c r="C472" s="153"/>
      <c r="D472" s="865"/>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70"/>
      <c r="B473" s="865"/>
      <c r="C473" s="153"/>
      <c r="D473" s="865"/>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61"/>
      <c r="AF473" s="197"/>
      <c r="AG473" s="197"/>
      <c r="AH473" s="197"/>
      <c r="AI473" s="261"/>
      <c r="AJ473" s="197"/>
      <c r="AK473" s="197"/>
      <c r="AL473" s="197"/>
      <c r="AM473" s="261"/>
      <c r="AN473" s="197"/>
      <c r="AO473" s="197"/>
      <c r="AP473" s="262"/>
      <c r="AQ473" s="261"/>
      <c r="AR473" s="197"/>
      <c r="AS473" s="197"/>
      <c r="AT473" s="262"/>
      <c r="AU473" s="197"/>
      <c r="AV473" s="197"/>
      <c r="AW473" s="197"/>
      <c r="AX473" s="198"/>
    </row>
    <row r="474" spans="1:50" ht="22.5" hidden="1" customHeight="1" x14ac:dyDescent="0.15">
      <c r="A474" s="870"/>
      <c r="B474" s="865"/>
      <c r="C474" s="153"/>
      <c r="D474" s="865"/>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61"/>
      <c r="AF474" s="197"/>
      <c r="AG474" s="197"/>
      <c r="AH474" s="262"/>
      <c r="AI474" s="261"/>
      <c r="AJ474" s="197"/>
      <c r="AK474" s="197"/>
      <c r="AL474" s="197"/>
      <c r="AM474" s="261"/>
      <c r="AN474" s="197"/>
      <c r="AO474" s="197"/>
      <c r="AP474" s="262"/>
      <c r="AQ474" s="261"/>
      <c r="AR474" s="197"/>
      <c r="AS474" s="197"/>
      <c r="AT474" s="262"/>
      <c r="AU474" s="197"/>
      <c r="AV474" s="197"/>
      <c r="AW474" s="197"/>
      <c r="AX474" s="198"/>
    </row>
    <row r="475" spans="1:50" ht="22.5" hidden="1" customHeight="1" x14ac:dyDescent="0.15">
      <c r="A475" s="870"/>
      <c r="B475" s="865"/>
      <c r="C475" s="153"/>
      <c r="D475" s="865"/>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397" t="s">
        <v>16</v>
      </c>
      <c r="AC475" s="397"/>
      <c r="AD475" s="397"/>
      <c r="AE475" s="261"/>
      <c r="AF475" s="197"/>
      <c r="AG475" s="197"/>
      <c r="AH475" s="262"/>
      <c r="AI475" s="261"/>
      <c r="AJ475" s="197"/>
      <c r="AK475" s="197"/>
      <c r="AL475" s="197"/>
      <c r="AM475" s="261"/>
      <c r="AN475" s="197"/>
      <c r="AO475" s="197"/>
      <c r="AP475" s="262"/>
      <c r="AQ475" s="261"/>
      <c r="AR475" s="197"/>
      <c r="AS475" s="197"/>
      <c r="AT475" s="262"/>
      <c r="AU475" s="197"/>
      <c r="AV475" s="197"/>
      <c r="AW475" s="197"/>
      <c r="AX475" s="198"/>
    </row>
    <row r="476" spans="1:50" ht="18.75" hidden="1" customHeight="1" x14ac:dyDescent="0.15">
      <c r="A476" s="870"/>
      <c r="B476" s="865"/>
      <c r="C476" s="153"/>
      <c r="D476" s="865"/>
      <c r="E476" s="143" t="s">
        <v>348</v>
      </c>
      <c r="F476" s="144"/>
      <c r="G476" s="102" t="s">
        <v>344</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7" t="s">
        <v>346</v>
      </c>
      <c r="AF476" s="378"/>
      <c r="AG476" s="378"/>
      <c r="AH476" s="379"/>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x14ac:dyDescent="0.15">
      <c r="A477" s="870"/>
      <c r="B477" s="865"/>
      <c r="C477" s="153"/>
      <c r="D477" s="865"/>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70"/>
      <c r="B478" s="865"/>
      <c r="C478" s="153"/>
      <c r="D478" s="865"/>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61"/>
      <c r="AF478" s="197"/>
      <c r="AG478" s="197"/>
      <c r="AH478" s="197"/>
      <c r="AI478" s="261"/>
      <c r="AJ478" s="197"/>
      <c r="AK478" s="197"/>
      <c r="AL478" s="197"/>
      <c r="AM478" s="261"/>
      <c r="AN478" s="197"/>
      <c r="AO478" s="197"/>
      <c r="AP478" s="262"/>
      <c r="AQ478" s="261"/>
      <c r="AR478" s="197"/>
      <c r="AS478" s="197"/>
      <c r="AT478" s="262"/>
      <c r="AU478" s="197"/>
      <c r="AV478" s="197"/>
      <c r="AW478" s="197"/>
      <c r="AX478" s="198"/>
    </row>
    <row r="479" spans="1:50" ht="22.5" hidden="1" customHeight="1" x14ac:dyDescent="0.15">
      <c r="A479" s="870"/>
      <c r="B479" s="865"/>
      <c r="C479" s="153"/>
      <c r="D479" s="865"/>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61"/>
      <c r="AF479" s="197"/>
      <c r="AG479" s="197"/>
      <c r="AH479" s="262"/>
      <c r="AI479" s="261"/>
      <c r="AJ479" s="197"/>
      <c r="AK479" s="197"/>
      <c r="AL479" s="197"/>
      <c r="AM479" s="261"/>
      <c r="AN479" s="197"/>
      <c r="AO479" s="197"/>
      <c r="AP479" s="262"/>
      <c r="AQ479" s="261"/>
      <c r="AR479" s="197"/>
      <c r="AS479" s="197"/>
      <c r="AT479" s="262"/>
      <c r="AU479" s="197"/>
      <c r="AV479" s="197"/>
      <c r="AW479" s="197"/>
      <c r="AX479" s="198"/>
    </row>
    <row r="480" spans="1:50" ht="22.5" hidden="1" customHeight="1" x14ac:dyDescent="0.15">
      <c r="A480" s="870"/>
      <c r="B480" s="865"/>
      <c r="C480" s="153"/>
      <c r="D480" s="865"/>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62" t="s">
        <v>16</v>
      </c>
      <c r="AC480" s="862"/>
      <c r="AD480" s="862"/>
      <c r="AE480" s="261"/>
      <c r="AF480" s="197"/>
      <c r="AG480" s="197"/>
      <c r="AH480" s="262"/>
      <c r="AI480" s="261"/>
      <c r="AJ480" s="197"/>
      <c r="AK480" s="197"/>
      <c r="AL480" s="197"/>
      <c r="AM480" s="261"/>
      <c r="AN480" s="197"/>
      <c r="AO480" s="197"/>
      <c r="AP480" s="262"/>
      <c r="AQ480" s="261"/>
      <c r="AR480" s="197"/>
      <c r="AS480" s="197"/>
      <c r="AT480" s="262"/>
      <c r="AU480" s="197"/>
      <c r="AV480" s="197"/>
      <c r="AW480" s="197"/>
      <c r="AX480" s="198"/>
    </row>
    <row r="481" spans="1:50" ht="18.75" hidden="1" customHeight="1" x14ac:dyDescent="0.15">
      <c r="A481" s="870"/>
      <c r="B481" s="865"/>
      <c r="C481" s="153"/>
      <c r="D481" s="865"/>
      <c r="E481" s="143" t="s">
        <v>348</v>
      </c>
      <c r="F481" s="144"/>
      <c r="G481" s="102" t="s">
        <v>344</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7" t="s">
        <v>346</v>
      </c>
      <c r="AF481" s="378"/>
      <c r="AG481" s="378"/>
      <c r="AH481" s="379"/>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x14ac:dyDescent="0.15">
      <c r="A482" s="870"/>
      <c r="B482" s="865"/>
      <c r="C482" s="153"/>
      <c r="D482" s="865"/>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70"/>
      <c r="B483" s="865"/>
      <c r="C483" s="153"/>
      <c r="D483" s="865"/>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61"/>
      <c r="AF483" s="197"/>
      <c r="AG483" s="197"/>
      <c r="AH483" s="197"/>
      <c r="AI483" s="261"/>
      <c r="AJ483" s="197"/>
      <c r="AK483" s="197"/>
      <c r="AL483" s="197"/>
      <c r="AM483" s="261"/>
      <c r="AN483" s="197"/>
      <c r="AO483" s="197"/>
      <c r="AP483" s="262"/>
      <c r="AQ483" s="261"/>
      <c r="AR483" s="197"/>
      <c r="AS483" s="197"/>
      <c r="AT483" s="262"/>
      <c r="AU483" s="197"/>
      <c r="AV483" s="197"/>
      <c r="AW483" s="197"/>
      <c r="AX483" s="198"/>
    </row>
    <row r="484" spans="1:50" ht="22.5" hidden="1" customHeight="1" x14ac:dyDescent="0.15">
      <c r="A484" s="870"/>
      <c r="B484" s="865"/>
      <c r="C484" s="153"/>
      <c r="D484" s="865"/>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61"/>
      <c r="AF484" s="197"/>
      <c r="AG484" s="197"/>
      <c r="AH484" s="262"/>
      <c r="AI484" s="261"/>
      <c r="AJ484" s="197"/>
      <c r="AK484" s="197"/>
      <c r="AL484" s="197"/>
      <c r="AM484" s="261"/>
      <c r="AN484" s="197"/>
      <c r="AO484" s="197"/>
      <c r="AP484" s="262"/>
      <c r="AQ484" s="261"/>
      <c r="AR484" s="197"/>
      <c r="AS484" s="197"/>
      <c r="AT484" s="262"/>
      <c r="AU484" s="197"/>
      <c r="AV484" s="197"/>
      <c r="AW484" s="197"/>
      <c r="AX484" s="198"/>
    </row>
    <row r="485" spans="1:50" ht="22.5" hidden="1" customHeight="1" x14ac:dyDescent="0.15">
      <c r="A485" s="870"/>
      <c r="B485" s="865"/>
      <c r="C485" s="153"/>
      <c r="D485" s="865"/>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397" t="s">
        <v>16</v>
      </c>
      <c r="AC485" s="397"/>
      <c r="AD485" s="397"/>
      <c r="AE485" s="261"/>
      <c r="AF485" s="197"/>
      <c r="AG485" s="197"/>
      <c r="AH485" s="262"/>
      <c r="AI485" s="261"/>
      <c r="AJ485" s="197"/>
      <c r="AK485" s="197"/>
      <c r="AL485" s="197"/>
      <c r="AM485" s="261"/>
      <c r="AN485" s="197"/>
      <c r="AO485" s="197"/>
      <c r="AP485" s="262"/>
      <c r="AQ485" s="261"/>
      <c r="AR485" s="197"/>
      <c r="AS485" s="197"/>
      <c r="AT485" s="262"/>
      <c r="AU485" s="197"/>
      <c r="AV485" s="197"/>
      <c r="AW485" s="197"/>
      <c r="AX485" s="198"/>
    </row>
    <row r="486" spans="1:50" ht="18.75" hidden="1" customHeight="1" x14ac:dyDescent="0.15">
      <c r="A486" s="870"/>
      <c r="B486" s="865"/>
      <c r="C486" s="153"/>
      <c r="D486" s="865"/>
      <c r="E486" s="143" t="s">
        <v>348</v>
      </c>
      <c r="F486" s="144"/>
      <c r="G486" s="102" t="s">
        <v>344</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7" t="s">
        <v>346</v>
      </c>
      <c r="AF486" s="378"/>
      <c r="AG486" s="378"/>
      <c r="AH486" s="379"/>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x14ac:dyDescent="0.15">
      <c r="A487" s="870"/>
      <c r="B487" s="865"/>
      <c r="C487" s="153"/>
      <c r="D487" s="865"/>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70"/>
      <c r="B488" s="865"/>
      <c r="C488" s="153"/>
      <c r="D488" s="865"/>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61"/>
      <c r="AF488" s="197"/>
      <c r="AG488" s="197"/>
      <c r="AH488" s="197"/>
      <c r="AI488" s="261"/>
      <c r="AJ488" s="197"/>
      <c r="AK488" s="197"/>
      <c r="AL488" s="197"/>
      <c r="AM488" s="261"/>
      <c r="AN488" s="197"/>
      <c r="AO488" s="197"/>
      <c r="AP488" s="262"/>
      <c r="AQ488" s="261"/>
      <c r="AR488" s="197"/>
      <c r="AS488" s="197"/>
      <c r="AT488" s="262"/>
      <c r="AU488" s="197"/>
      <c r="AV488" s="197"/>
      <c r="AW488" s="197"/>
      <c r="AX488" s="198"/>
    </row>
    <row r="489" spans="1:50" ht="22.5" hidden="1" customHeight="1" x14ac:dyDescent="0.15">
      <c r="A489" s="870"/>
      <c r="B489" s="865"/>
      <c r="C489" s="153"/>
      <c r="D489" s="865"/>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61"/>
      <c r="AF489" s="197"/>
      <c r="AG489" s="197"/>
      <c r="AH489" s="262"/>
      <c r="AI489" s="261"/>
      <c r="AJ489" s="197"/>
      <c r="AK489" s="197"/>
      <c r="AL489" s="197"/>
      <c r="AM489" s="261"/>
      <c r="AN489" s="197"/>
      <c r="AO489" s="197"/>
      <c r="AP489" s="262"/>
      <c r="AQ489" s="261"/>
      <c r="AR489" s="197"/>
      <c r="AS489" s="197"/>
      <c r="AT489" s="262"/>
      <c r="AU489" s="197"/>
      <c r="AV489" s="197"/>
      <c r="AW489" s="197"/>
      <c r="AX489" s="198"/>
    </row>
    <row r="490" spans="1:50" ht="22.5" hidden="1" customHeight="1" x14ac:dyDescent="0.15">
      <c r="A490" s="870"/>
      <c r="B490" s="865"/>
      <c r="C490" s="153"/>
      <c r="D490" s="865"/>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397" t="s">
        <v>16</v>
      </c>
      <c r="AC490" s="397"/>
      <c r="AD490" s="397"/>
      <c r="AE490" s="261"/>
      <c r="AF490" s="197"/>
      <c r="AG490" s="197"/>
      <c r="AH490" s="262"/>
      <c r="AI490" s="261"/>
      <c r="AJ490" s="197"/>
      <c r="AK490" s="197"/>
      <c r="AL490" s="197"/>
      <c r="AM490" s="261"/>
      <c r="AN490" s="197"/>
      <c r="AO490" s="197"/>
      <c r="AP490" s="262"/>
      <c r="AQ490" s="261"/>
      <c r="AR490" s="197"/>
      <c r="AS490" s="197"/>
      <c r="AT490" s="262"/>
      <c r="AU490" s="197"/>
      <c r="AV490" s="197"/>
      <c r="AW490" s="197"/>
      <c r="AX490" s="198"/>
    </row>
    <row r="491" spans="1:50" ht="18.75" hidden="1" customHeight="1" x14ac:dyDescent="0.15">
      <c r="A491" s="870"/>
      <c r="B491" s="865"/>
      <c r="C491" s="153"/>
      <c r="D491" s="865"/>
      <c r="E491" s="143" t="s">
        <v>349</v>
      </c>
      <c r="F491" s="144"/>
      <c r="G491" s="102" t="s">
        <v>345</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7" t="s">
        <v>346</v>
      </c>
      <c r="AF491" s="378"/>
      <c r="AG491" s="378"/>
      <c r="AH491" s="379"/>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x14ac:dyDescent="0.15">
      <c r="A492" s="870"/>
      <c r="B492" s="865"/>
      <c r="C492" s="153"/>
      <c r="D492" s="865"/>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70"/>
      <c r="B493" s="865"/>
      <c r="C493" s="153"/>
      <c r="D493" s="865"/>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61"/>
      <c r="AF493" s="197"/>
      <c r="AG493" s="197"/>
      <c r="AH493" s="197"/>
      <c r="AI493" s="261"/>
      <c r="AJ493" s="197"/>
      <c r="AK493" s="197"/>
      <c r="AL493" s="197"/>
      <c r="AM493" s="261"/>
      <c r="AN493" s="197"/>
      <c r="AO493" s="197"/>
      <c r="AP493" s="262"/>
      <c r="AQ493" s="261"/>
      <c r="AR493" s="197"/>
      <c r="AS493" s="197"/>
      <c r="AT493" s="262"/>
      <c r="AU493" s="197"/>
      <c r="AV493" s="197"/>
      <c r="AW493" s="197"/>
      <c r="AX493" s="198"/>
    </row>
    <row r="494" spans="1:50" ht="22.5" hidden="1" customHeight="1" x14ac:dyDescent="0.15">
      <c r="A494" s="870"/>
      <c r="B494" s="865"/>
      <c r="C494" s="153"/>
      <c r="D494" s="865"/>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61"/>
      <c r="AF494" s="197"/>
      <c r="AG494" s="197"/>
      <c r="AH494" s="262"/>
      <c r="AI494" s="261"/>
      <c r="AJ494" s="197"/>
      <c r="AK494" s="197"/>
      <c r="AL494" s="197"/>
      <c r="AM494" s="261"/>
      <c r="AN494" s="197"/>
      <c r="AO494" s="197"/>
      <c r="AP494" s="262"/>
      <c r="AQ494" s="261"/>
      <c r="AR494" s="197"/>
      <c r="AS494" s="197"/>
      <c r="AT494" s="262"/>
      <c r="AU494" s="197"/>
      <c r="AV494" s="197"/>
      <c r="AW494" s="197"/>
      <c r="AX494" s="198"/>
    </row>
    <row r="495" spans="1:50" ht="22.5" hidden="1" customHeight="1" x14ac:dyDescent="0.15">
      <c r="A495" s="870"/>
      <c r="B495" s="865"/>
      <c r="C495" s="153"/>
      <c r="D495" s="865"/>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397" t="s">
        <v>16</v>
      </c>
      <c r="AC495" s="397"/>
      <c r="AD495" s="397"/>
      <c r="AE495" s="261"/>
      <c r="AF495" s="197"/>
      <c r="AG495" s="197"/>
      <c r="AH495" s="262"/>
      <c r="AI495" s="261"/>
      <c r="AJ495" s="197"/>
      <c r="AK495" s="197"/>
      <c r="AL495" s="197"/>
      <c r="AM495" s="261"/>
      <c r="AN495" s="197"/>
      <c r="AO495" s="197"/>
      <c r="AP495" s="262"/>
      <c r="AQ495" s="261"/>
      <c r="AR495" s="197"/>
      <c r="AS495" s="197"/>
      <c r="AT495" s="262"/>
      <c r="AU495" s="197"/>
      <c r="AV495" s="197"/>
      <c r="AW495" s="197"/>
      <c r="AX495" s="198"/>
    </row>
    <row r="496" spans="1:50" ht="18.75" hidden="1" customHeight="1" x14ac:dyDescent="0.15">
      <c r="A496" s="870"/>
      <c r="B496" s="865"/>
      <c r="C496" s="153"/>
      <c r="D496" s="865"/>
      <c r="E496" s="143" t="s">
        <v>349</v>
      </c>
      <c r="F496" s="144"/>
      <c r="G496" s="102" t="s">
        <v>345</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7" t="s">
        <v>346</v>
      </c>
      <c r="AF496" s="378"/>
      <c r="AG496" s="378"/>
      <c r="AH496" s="379"/>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x14ac:dyDescent="0.15">
      <c r="A497" s="870"/>
      <c r="B497" s="865"/>
      <c r="C497" s="153"/>
      <c r="D497" s="865"/>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70"/>
      <c r="B498" s="865"/>
      <c r="C498" s="153"/>
      <c r="D498" s="865"/>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61"/>
      <c r="AF498" s="197"/>
      <c r="AG498" s="197"/>
      <c r="AH498" s="197"/>
      <c r="AI498" s="261"/>
      <c r="AJ498" s="197"/>
      <c r="AK498" s="197"/>
      <c r="AL498" s="197"/>
      <c r="AM498" s="261"/>
      <c r="AN498" s="197"/>
      <c r="AO498" s="197"/>
      <c r="AP498" s="262"/>
      <c r="AQ498" s="261"/>
      <c r="AR498" s="197"/>
      <c r="AS498" s="197"/>
      <c r="AT498" s="262"/>
      <c r="AU498" s="197"/>
      <c r="AV498" s="197"/>
      <c r="AW498" s="197"/>
      <c r="AX498" s="198"/>
    </row>
    <row r="499" spans="1:50" ht="22.5" hidden="1" customHeight="1" x14ac:dyDescent="0.15">
      <c r="A499" s="870"/>
      <c r="B499" s="865"/>
      <c r="C499" s="153"/>
      <c r="D499" s="865"/>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61"/>
      <c r="AF499" s="197"/>
      <c r="AG499" s="197"/>
      <c r="AH499" s="262"/>
      <c r="AI499" s="261"/>
      <c r="AJ499" s="197"/>
      <c r="AK499" s="197"/>
      <c r="AL499" s="197"/>
      <c r="AM499" s="261"/>
      <c r="AN499" s="197"/>
      <c r="AO499" s="197"/>
      <c r="AP499" s="262"/>
      <c r="AQ499" s="261"/>
      <c r="AR499" s="197"/>
      <c r="AS499" s="197"/>
      <c r="AT499" s="262"/>
      <c r="AU499" s="197"/>
      <c r="AV499" s="197"/>
      <c r="AW499" s="197"/>
      <c r="AX499" s="198"/>
    </row>
    <row r="500" spans="1:50" ht="22.5" hidden="1" customHeight="1" x14ac:dyDescent="0.15">
      <c r="A500" s="870"/>
      <c r="B500" s="865"/>
      <c r="C500" s="153"/>
      <c r="D500" s="865"/>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397" t="s">
        <v>16</v>
      </c>
      <c r="AC500" s="397"/>
      <c r="AD500" s="397"/>
      <c r="AE500" s="261"/>
      <c r="AF500" s="197"/>
      <c r="AG500" s="197"/>
      <c r="AH500" s="262"/>
      <c r="AI500" s="261"/>
      <c r="AJ500" s="197"/>
      <c r="AK500" s="197"/>
      <c r="AL500" s="197"/>
      <c r="AM500" s="261"/>
      <c r="AN500" s="197"/>
      <c r="AO500" s="197"/>
      <c r="AP500" s="262"/>
      <c r="AQ500" s="261"/>
      <c r="AR500" s="197"/>
      <c r="AS500" s="197"/>
      <c r="AT500" s="262"/>
      <c r="AU500" s="197"/>
      <c r="AV500" s="197"/>
      <c r="AW500" s="197"/>
      <c r="AX500" s="198"/>
    </row>
    <row r="501" spans="1:50" ht="18.75" hidden="1" customHeight="1" x14ac:dyDescent="0.15">
      <c r="A501" s="870"/>
      <c r="B501" s="865"/>
      <c r="C501" s="153"/>
      <c r="D501" s="865"/>
      <c r="E501" s="143" t="s">
        <v>349</v>
      </c>
      <c r="F501" s="144"/>
      <c r="G501" s="102" t="s">
        <v>345</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7" t="s">
        <v>346</v>
      </c>
      <c r="AF501" s="378"/>
      <c r="AG501" s="378"/>
      <c r="AH501" s="379"/>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x14ac:dyDescent="0.15">
      <c r="A502" s="870"/>
      <c r="B502" s="865"/>
      <c r="C502" s="153"/>
      <c r="D502" s="865"/>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70"/>
      <c r="B503" s="865"/>
      <c r="C503" s="153"/>
      <c r="D503" s="865"/>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61"/>
      <c r="AF503" s="197"/>
      <c r="AG503" s="197"/>
      <c r="AH503" s="197"/>
      <c r="AI503" s="261"/>
      <c r="AJ503" s="197"/>
      <c r="AK503" s="197"/>
      <c r="AL503" s="197"/>
      <c r="AM503" s="261"/>
      <c r="AN503" s="197"/>
      <c r="AO503" s="197"/>
      <c r="AP503" s="262"/>
      <c r="AQ503" s="261"/>
      <c r="AR503" s="197"/>
      <c r="AS503" s="197"/>
      <c r="AT503" s="262"/>
      <c r="AU503" s="197"/>
      <c r="AV503" s="197"/>
      <c r="AW503" s="197"/>
      <c r="AX503" s="198"/>
    </row>
    <row r="504" spans="1:50" ht="22.5" hidden="1" customHeight="1" x14ac:dyDescent="0.15">
      <c r="A504" s="870"/>
      <c r="B504" s="865"/>
      <c r="C504" s="153"/>
      <c r="D504" s="865"/>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61"/>
      <c r="AF504" s="197"/>
      <c r="AG504" s="197"/>
      <c r="AH504" s="262"/>
      <c r="AI504" s="261"/>
      <c r="AJ504" s="197"/>
      <c r="AK504" s="197"/>
      <c r="AL504" s="197"/>
      <c r="AM504" s="261"/>
      <c r="AN504" s="197"/>
      <c r="AO504" s="197"/>
      <c r="AP504" s="262"/>
      <c r="AQ504" s="261"/>
      <c r="AR504" s="197"/>
      <c r="AS504" s="197"/>
      <c r="AT504" s="262"/>
      <c r="AU504" s="197"/>
      <c r="AV504" s="197"/>
      <c r="AW504" s="197"/>
      <c r="AX504" s="198"/>
    </row>
    <row r="505" spans="1:50" ht="22.5" hidden="1" customHeight="1" x14ac:dyDescent="0.15">
      <c r="A505" s="870"/>
      <c r="B505" s="865"/>
      <c r="C505" s="153"/>
      <c r="D505" s="865"/>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397" t="s">
        <v>16</v>
      </c>
      <c r="AC505" s="397"/>
      <c r="AD505" s="397"/>
      <c r="AE505" s="261"/>
      <c r="AF505" s="197"/>
      <c r="AG505" s="197"/>
      <c r="AH505" s="262"/>
      <c r="AI505" s="261"/>
      <c r="AJ505" s="197"/>
      <c r="AK505" s="197"/>
      <c r="AL505" s="197"/>
      <c r="AM505" s="261"/>
      <c r="AN505" s="197"/>
      <c r="AO505" s="197"/>
      <c r="AP505" s="262"/>
      <c r="AQ505" s="261"/>
      <c r="AR505" s="197"/>
      <c r="AS505" s="197"/>
      <c r="AT505" s="262"/>
      <c r="AU505" s="197"/>
      <c r="AV505" s="197"/>
      <c r="AW505" s="197"/>
      <c r="AX505" s="198"/>
    </row>
    <row r="506" spans="1:50" ht="18.75" hidden="1" customHeight="1" x14ac:dyDescent="0.15">
      <c r="A506" s="870"/>
      <c r="B506" s="865"/>
      <c r="C506" s="153"/>
      <c r="D506" s="865"/>
      <c r="E506" s="143" t="s">
        <v>349</v>
      </c>
      <c r="F506" s="144"/>
      <c r="G506" s="102" t="s">
        <v>345</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7" t="s">
        <v>346</v>
      </c>
      <c r="AF506" s="378"/>
      <c r="AG506" s="378"/>
      <c r="AH506" s="379"/>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x14ac:dyDescent="0.15">
      <c r="A507" s="870"/>
      <c r="B507" s="865"/>
      <c r="C507" s="153"/>
      <c r="D507" s="865"/>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70"/>
      <c r="B508" s="865"/>
      <c r="C508" s="153"/>
      <c r="D508" s="865"/>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61"/>
      <c r="AF508" s="197"/>
      <c r="AG508" s="197"/>
      <c r="AH508" s="197"/>
      <c r="AI508" s="261"/>
      <c r="AJ508" s="197"/>
      <c r="AK508" s="197"/>
      <c r="AL508" s="197"/>
      <c r="AM508" s="261"/>
      <c r="AN508" s="197"/>
      <c r="AO508" s="197"/>
      <c r="AP508" s="262"/>
      <c r="AQ508" s="261"/>
      <c r="AR508" s="197"/>
      <c r="AS508" s="197"/>
      <c r="AT508" s="262"/>
      <c r="AU508" s="197"/>
      <c r="AV508" s="197"/>
      <c r="AW508" s="197"/>
      <c r="AX508" s="198"/>
    </row>
    <row r="509" spans="1:50" ht="22.5" hidden="1" customHeight="1" x14ac:dyDescent="0.15">
      <c r="A509" s="870"/>
      <c r="B509" s="865"/>
      <c r="C509" s="153"/>
      <c r="D509" s="865"/>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61"/>
      <c r="AF509" s="197"/>
      <c r="AG509" s="197"/>
      <c r="AH509" s="262"/>
      <c r="AI509" s="261"/>
      <c r="AJ509" s="197"/>
      <c r="AK509" s="197"/>
      <c r="AL509" s="197"/>
      <c r="AM509" s="261"/>
      <c r="AN509" s="197"/>
      <c r="AO509" s="197"/>
      <c r="AP509" s="262"/>
      <c r="AQ509" s="261"/>
      <c r="AR509" s="197"/>
      <c r="AS509" s="197"/>
      <c r="AT509" s="262"/>
      <c r="AU509" s="197"/>
      <c r="AV509" s="197"/>
      <c r="AW509" s="197"/>
      <c r="AX509" s="198"/>
    </row>
    <row r="510" spans="1:50" ht="22.5" hidden="1" customHeight="1" x14ac:dyDescent="0.15">
      <c r="A510" s="870"/>
      <c r="B510" s="865"/>
      <c r="C510" s="153"/>
      <c r="D510" s="865"/>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397" t="s">
        <v>16</v>
      </c>
      <c r="AC510" s="397"/>
      <c r="AD510" s="397"/>
      <c r="AE510" s="261"/>
      <c r="AF510" s="197"/>
      <c r="AG510" s="197"/>
      <c r="AH510" s="262"/>
      <c r="AI510" s="261"/>
      <c r="AJ510" s="197"/>
      <c r="AK510" s="197"/>
      <c r="AL510" s="197"/>
      <c r="AM510" s="261"/>
      <c r="AN510" s="197"/>
      <c r="AO510" s="197"/>
      <c r="AP510" s="262"/>
      <c r="AQ510" s="261"/>
      <c r="AR510" s="197"/>
      <c r="AS510" s="197"/>
      <c r="AT510" s="262"/>
      <c r="AU510" s="197"/>
      <c r="AV510" s="197"/>
      <c r="AW510" s="197"/>
      <c r="AX510" s="198"/>
    </row>
    <row r="511" spans="1:50" ht="18.75" hidden="1" customHeight="1" x14ac:dyDescent="0.15">
      <c r="A511" s="870"/>
      <c r="B511" s="865"/>
      <c r="C511" s="153"/>
      <c r="D511" s="865"/>
      <c r="E511" s="143" t="s">
        <v>349</v>
      </c>
      <c r="F511" s="144"/>
      <c r="G511" s="102" t="s">
        <v>345</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7" t="s">
        <v>346</v>
      </c>
      <c r="AF511" s="378"/>
      <c r="AG511" s="378"/>
      <c r="AH511" s="379"/>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x14ac:dyDescent="0.15">
      <c r="A512" s="870"/>
      <c r="B512" s="865"/>
      <c r="C512" s="153"/>
      <c r="D512" s="865"/>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70"/>
      <c r="B513" s="865"/>
      <c r="C513" s="153"/>
      <c r="D513" s="865"/>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61"/>
      <c r="AF513" s="197"/>
      <c r="AG513" s="197"/>
      <c r="AH513" s="197"/>
      <c r="AI513" s="261"/>
      <c r="AJ513" s="197"/>
      <c r="AK513" s="197"/>
      <c r="AL513" s="197"/>
      <c r="AM513" s="261"/>
      <c r="AN513" s="197"/>
      <c r="AO513" s="197"/>
      <c r="AP513" s="262"/>
      <c r="AQ513" s="261"/>
      <c r="AR513" s="197"/>
      <c r="AS513" s="197"/>
      <c r="AT513" s="262"/>
      <c r="AU513" s="197"/>
      <c r="AV513" s="197"/>
      <c r="AW513" s="197"/>
      <c r="AX513" s="198"/>
    </row>
    <row r="514" spans="1:50" ht="22.5" hidden="1" customHeight="1" x14ac:dyDescent="0.15">
      <c r="A514" s="870"/>
      <c r="B514" s="865"/>
      <c r="C514" s="153"/>
      <c r="D514" s="865"/>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61"/>
      <c r="AF514" s="197"/>
      <c r="AG514" s="197"/>
      <c r="AH514" s="262"/>
      <c r="AI514" s="261"/>
      <c r="AJ514" s="197"/>
      <c r="AK514" s="197"/>
      <c r="AL514" s="197"/>
      <c r="AM514" s="261"/>
      <c r="AN514" s="197"/>
      <c r="AO514" s="197"/>
      <c r="AP514" s="262"/>
      <c r="AQ514" s="261"/>
      <c r="AR514" s="197"/>
      <c r="AS514" s="197"/>
      <c r="AT514" s="262"/>
      <c r="AU514" s="197"/>
      <c r="AV514" s="197"/>
      <c r="AW514" s="197"/>
      <c r="AX514" s="198"/>
    </row>
    <row r="515" spans="1:50" ht="22.5" hidden="1" customHeight="1" x14ac:dyDescent="0.15">
      <c r="A515" s="870"/>
      <c r="B515" s="865"/>
      <c r="C515" s="153"/>
      <c r="D515" s="865"/>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397" t="s">
        <v>16</v>
      </c>
      <c r="AC515" s="397"/>
      <c r="AD515" s="397"/>
      <c r="AE515" s="261"/>
      <c r="AF515" s="197"/>
      <c r="AG515" s="197"/>
      <c r="AH515" s="262"/>
      <c r="AI515" s="261"/>
      <c r="AJ515" s="197"/>
      <c r="AK515" s="197"/>
      <c r="AL515" s="197"/>
      <c r="AM515" s="261"/>
      <c r="AN515" s="197"/>
      <c r="AO515" s="197"/>
      <c r="AP515" s="262"/>
      <c r="AQ515" s="261"/>
      <c r="AR515" s="197"/>
      <c r="AS515" s="197"/>
      <c r="AT515" s="262"/>
      <c r="AU515" s="197"/>
      <c r="AV515" s="197"/>
      <c r="AW515" s="197"/>
      <c r="AX515" s="198"/>
    </row>
    <row r="516" spans="1:50" ht="22.5" hidden="1" customHeight="1" x14ac:dyDescent="0.15">
      <c r="A516" s="870"/>
      <c r="B516" s="865"/>
      <c r="C516" s="153"/>
      <c r="D516" s="865"/>
      <c r="E516" s="108" t="s">
        <v>370</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70"/>
      <c r="B517" s="865"/>
      <c r="C517" s="153"/>
      <c r="D517" s="86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0"/>
      <c r="B518" s="865"/>
      <c r="C518" s="153"/>
      <c r="D518" s="86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0"/>
      <c r="B519" s="865"/>
      <c r="C519" s="153"/>
      <c r="D519" s="865"/>
      <c r="E519" s="175" t="s">
        <v>322</v>
      </c>
      <c r="F519" s="180"/>
      <c r="G519" s="784" t="s">
        <v>361</v>
      </c>
      <c r="H519" s="149"/>
      <c r="I519" s="149"/>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4"/>
    </row>
    <row r="520" spans="1:50" ht="18.75" hidden="1" customHeight="1" x14ac:dyDescent="0.15">
      <c r="A520" s="870"/>
      <c r="B520" s="865"/>
      <c r="C520" s="153"/>
      <c r="D520" s="865"/>
      <c r="E520" s="143" t="s">
        <v>348</v>
      </c>
      <c r="F520" s="144"/>
      <c r="G520" s="102" t="s">
        <v>344</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7" t="s">
        <v>346</v>
      </c>
      <c r="AF520" s="378"/>
      <c r="AG520" s="378"/>
      <c r="AH520" s="379"/>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x14ac:dyDescent="0.15">
      <c r="A521" s="870"/>
      <c r="B521" s="865"/>
      <c r="C521" s="153"/>
      <c r="D521" s="865"/>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70"/>
      <c r="B522" s="865"/>
      <c r="C522" s="153"/>
      <c r="D522" s="865"/>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61"/>
      <c r="AF522" s="197"/>
      <c r="AG522" s="197"/>
      <c r="AH522" s="197"/>
      <c r="AI522" s="261"/>
      <c r="AJ522" s="197"/>
      <c r="AK522" s="197"/>
      <c r="AL522" s="197"/>
      <c r="AM522" s="261"/>
      <c r="AN522" s="197"/>
      <c r="AO522" s="197"/>
      <c r="AP522" s="262"/>
      <c r="AQ522" s="261"/>
      <c r="AR522" s="197"/>
      <c r="AS522" s="197"/>
      <c r="AT522" s="262"/>
      <c r="AU522" s="197"/>
      <c r="AV522" s="197"/>
      <c r="AW522" s="197"/>
      <c r="AX522" s="198"/>
    </row>
    <row r="523" spans="1:50" ht="22.5" hidden="1" customHeight="1" x14ac:dyDescent="0.15">
      <c r="A523" s="870"/>
      <c r="B523" s="865"/>
      <c r="C523" s="153"/>
      <c r="D523" s="865"/>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61"/>
      <c r="AF523" s="197"/>
      <c r="AG523" s="197"/>
      <c r="AH523" s="262"/>
      <c r="AI523" s="261"/>
      <c r="AJ523" s="197"/>
      <c r="AK523" s="197"/>
      <c r="AL523" s="197"/>
      <c r="AM523" s="261"/>
      <c r="AN523" s="197"/>
      <c r="AO523" s="197"/>
      <c r="AP523" s="262"/>
      <c r="AQ523" s="261"/>
      <c r="AR523" s="197"/>
      <c r="AS523" s="197"/>
      <c r="AT523" s="262"/>
      <c r="AU523" s="197"/>
      <c r="AV523" s="197"/>
      <c r="AW523" s="197"/>
      <c r="AX523" s="198"/>
    </row>
    <row r="524" spans="1:50" ht="22.5" hidden="1" customHeight="1" x14ac:dyDescent="0.15">
      <c r="A524" s="870"/>
      <c r="B524" s="865"/>
      <c r="C524" s="153"/>
      <c r="D524" s="865"/>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397" t="s">
        <v>16</v>
      </c>
      <c r="AC524" s="397"/>
      <c r="AD524" s="397"/>
      <c r="AE524" s="261"/>
      <c r="AF524" s="197"/>
      <c r="AG524" s="197"/>
      <c r="AH524" s="262"/>
      <c r="AI524" s="261"/>
      <c r="AJ524" s="197"/>
      <c r="AK524" s="197"/>
      <c r="AL524" s="197"/>
      <c r="AM524" s="261"/>
      <c r="AN524" s="197"/>
      <c r="AO524" s="197"/>
      <c r="AP524" s="262"/>
      <c r="AQ524" s="261"/>
      <c r="AR524" s="197"/>
      <c r="AS524" s="197"/>
      <c r="AT524" s="262"/>
      <c r="AU524" s="197"/>
      <c r="AV524" s="197"/>
      <c r="AW524" s="197"/>
      <c r="AX524" s="198"/>
    </row>
    <row r="525" spans="1:50" ht="18.75" hidden="1" customHeight="1" x14ac:dyDescent="0.15">
      <c r="A525" s="870"/>
      <c r="B525" s="865"/>
      <c r="C525" s="153"/>
      <c r="D525" s="865"/>
      <c r="E525" s="143" t="s">
        <v>348</v>
      </c>
      <c r="F525" s="144"/>
      <c r="G525" s="102" t="s">
        <v>344</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7" t="s">
        <v>346</v>
      </c>
      <c r="AF525" s="378"/>
      <c r="AG525" s="378"/>
      <c r="AH525" s="379"/>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x14ac:dyDescent="0.15">
      <c r="A526" s="870"/>
      <c r="B526" s="865"/>
      <c r="C526" s="153"/>
      <c r="D526" s="865"/>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70"/>
      <c r="B527" s="865"/>
      <c r="C527" s="153"/>
      <c r="D527" s="865"/>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61"/>
      <c r="AF527" s="197"/>
      <c r="AG527" s="197"/>
      <c r="AH527" s="197"/>
      <c r="AI527" s="261"/>
      <c r="AJ527" s="197"/>
      <c r="AK527" s="197"/>
      <c r="AL527" s="197"/>
      <c r="AM527" s="261"/>
      <c r="AN527" s="197"/>
      <c r="AO527" s="197"/>
      <c r="AP527" s="262"/>
      <c r="AQ527" s="261"/>
      <c r="AR527" s="197"/>
      <c r="AS527" s="197"/>
      <c r="AT527" s="262"/>
      <c r="AU527" s="197"/>
      <c r="AV527" s="197"/>
      <c r="AW527" s="197"/>
      <c r="AX527" s="198"/>
    </row>
    <row r="528" spans="1:50" ht="22.5" hidden="1" customHeight="1" x14ac:dyDescent="0.15">
      <c r="A528" s="870"/>
      <c r="B528" s="865"/>
      <c r="C528" s="153"/>
      <c r="D528" s="865"/>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61"/>
      <c r="AF528" s="197"/>
      <c r="AG528" s="197"/>
      <c r="AH528" s="262"/>
      <c r="AI528" s="261"/>
      <c r="AJ528" s="197"/>
      <c r="AK528" s="197"/>
      <c r="AL528" s="197"/>
      <c r="AM528" s="261"/>
      <c r="AN528" s="197"/>
      <c r="AO528" s="197"/>
      <c r="AP528" s="262"/>
      <c r="AQ528" s="261"/>
      <c r="AR528" s="197"/>
      <c r="AS528" s="197"/>
      <c r="AT528" s="262"/>
      <c r="AU528" s="197"/>
      <c r="AV528" s="197"/>
      <c r="AW528" s="197"/>
      <c r="AX528" s="198"/>
    </row>
    <row r="529" spans="1:50" ht="22.5" hidden="1" customHeight="1" x14ac:dyDescent="0.15">
      <c r="A529" s="870"/>
      <c r="B529" s="865"/>
      <c r="C529" s="153"/>
      <c r="D529" s="865"/>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397" t="s">
        <v>16</v>
      </c>
      <c r="AC529" s="397"/>
      <c r="AD529" s="397"/>
      <c r="AE529" s="261"/>
      <c r="AF529" s="197"/>
      <c r="AG529" s="197"/>
      <c r="AH529" s="262"/>
      <c r="AI529" s="261"/>
      <c r="AJ529" s="197"/>
      <c r="AK529" s="197"/>
      <c r="AL529" s="197"/>
      <c r="AM529" s="261"/>
      <c r="AN529" s="197"/>
      <c r="AO529" s="197"/>
      <c r="AP529" s="262"/>
      <c r="AQ529" s="261"/>
      <c r="AR529" s="197"/>
      <c r="AS529" s="197"/>
      <c r="AT529" s="262"/>
      <c r="AU529" s="197"/>
      <c r="AV529" s="197"/>
      <c r="AW529" s="197"/>
      <c r="AX529" s="198"/>
    </row>
    <row r="530" spans="1:50" ht="18.75" hidden="1" customHeight="1" x14ac:dyDescent="0.15">
      <c r="A530" s="870"/>
      <c r="B530" s="865"/>
      <c r="C530" s="153"/>
      <c r="D530" s="865"/>
      <c r="E530" s="143" t="s">
        <v>348</v>
      </c>
      <c r="F530" s="144"/>
      <c r="G530" s="102" t="s">
        <v>344</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7" t="s">
        <v>346</v>
      </c>
      <c r="AF530" s="378"/>
      <c r="AG530" s="378"/>
      <c r="AH530" s="379"/>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x14ac:dyDescent="0.15">
      <c r="A531" s="870"/>
      <c r="B531" s="865"/>
      <c r="C531" s="153"/>
      <c r="D531" s="865"/>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70"/>
      <c r="B532" s="865"/>
      <c r="C532" s="153"/>
      <c r="D532" s="865"/>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61"/>
      <c r="AF532" s="197"/>
      <c r="AG532" s="197"/>
      <c r="AH532" s="197"/>
      <c r="AI532" s="261"/>
      <c r="AJ532" s="197"/>
      <c r="AK532" s="197"/>
      <c r="AL532" s="197"/>
      <c r="AM532" s="261"/>
      <c r="AN532" s="197"/>
      <c r="AO532" s="197"/>
      <c r="AP532" s="262"/>
      <c r="AQ532" s="261"/>
      <c r="AR532" s="197"/>
      <c r="AS532" s="197"/>
      <c r="AT532" s="262"/>
      <c r="AU532" s="197"/>
      <c r="AV532" s="197"/>
      <c r="AW532" s="197"/>
      <c r="AX532" s="198"/>
    </row>
    <row r="533" spans="1:50" ht="22.5" hidden="1" customHeight="1" x14ac:dyDescent="0.15">
      <c r="A533" s="870"/>
      <c r="B533" s="865"/>
      <c r="C533" s="153"/>
      <c r="D533" s="865"/>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61"/>
      <c r="AF533" s="197"/>
      <c r="AG533" s="197"/>
      <c r="AH533" s="262"/>
      <c r="AI533" s="261"/>
      <c r="AJ533" s="197"/>
      <c r="AK533" s="197"/>
      <c r="AL533" s="197"/>
      <c r="AM533" s="261"/>
      <c r="AN533" s="197"/>
      <c r="AO533" s="197"/>
      <c r="AP533" s="262"/>
      <c r="AQ533" s="261"/>
      <c r="AR533" s="197"/>
      <c r="AS533" s="197"/>
      <c r="AT533" s="262"/>
      <c r="AU533" s="197"/>
      <c r="AV533" s="197"/>
      <c r="AW533" s="197"/>
      <c r="AX533" s="198"/>
    </row>
    <row r="534" spans="1:50" ht="22.5" hidden="1" customHeight="1" x14ac:dyDescent="0.15">
      <c r="A534" s="870"/>
      <c r="B534" s="865"/>
      <c r="C534" s="153"/>
      <c r="D534" s="865"/>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397" t="s">
        <v>16</v>
      </c>
      <c r="AC534" s="397"/>
      <c r="AD534" s="397"/>
      <c r="AE534" s="261"/>
      <c r="AF534" s="197"/>
      <c r="AG534" s="197"/>
      <c r="AH534" s="262"/>
      <c r="AI534" s="261"/>
      <c r="AJ534" s="197"/>
      <c r="AK534" s="197"/>
      <c r="AL534" s="197"/>
      <c r="AM534" s="261"/>
      <c r="AN534" s="197"/>
      <c r="AO534" s="197"/>
      <c r="AP534" s="262"/>
      <c r="AQ534" s="261"/>
      <c r="AR534" s="197"/>
      <c r="AS534" s="197"/>
      <c r="AT534" s="262"/>
      <c r="AU534" s="197"/>
      <c r="AV534" s="197"/>
      <c r="AW534" s="197"/>
      <c r="AX534" s="198"/>
    </row>
    <row r="535" spans="1:50" ht="18.75" hidden="1" customHeight="1" x14ac:dyDescent="0.15">
      <c r="A535" s="870"/>
      <c r="B535" s="865"/>
      <c r="C535" s="153"/>
      <c r="D535" s="865"/>
      <c r="E535" s="143" t="s">
        <v>348</v>
      </c>
      <c r="F535" s="144"/>
      <c r="G535" s="102" t="s">
        <v>344</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7" t="s">
        <v>346</v>
      </c>
      <c r="AF535" s="378"/>
      <c r="AG535" s="378"/>
      <c r="AH535" s="379"/>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x14ac:dyDescent="0.15">
      <c r="A536" s="870"/>
      <c r="B536" s="865"/>
      <c r="C536" s="153"/>
      <c r="D536" s="865"/>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70"/>
      <c r="B537" s="865"/>
      <c r="C537" s="153"/>
      <c r="D537" s="865"/>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61"/>
      <c r="AF537" s="197"/>
      <c r="AG537" s="197"/>
      <c r="AH537" s="197"/>
      <c r="AI537" s="261"/>
      <c r="AJ537" s="197"/>
      <c r="AK537" s="197"/>
      <c r="AL537" s="197"/>
      <c r="AM537" s="261"/>
      <c r="AN537" s="197"/>
      <c r="AO537" s="197"/>
      <c r="AP537" s="262"/>
      <c r="AQ537" s="261"/>
      <c r="AR537" s="197"/>
      <c r="AS537" s="197"/>
      <c r="AT537" s="262"/>
      <c r="AU537" s="197"/>
      <c r="AV537" s="197"/>
      <c r="AW537" s="197"/>
      <c r="AX537" s="198"/>
    </row>
    <row r="538" spans="1:50" ht="22.5" hidden="1" customHeight="1" x14ac:dyDescent="0.15">
      <c r="A538" s="870"/>
      <c r="B538" s="865"/>
      <c r="C538" s="153"/>
      <c r="D538" s="865"/>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61"/>
      <c r="AF538" s="197"/>
      <c r="AG538" s="197"/>
      <c r="AH538" s="262"/>
      <c r="AI538" s="261"/>
      <c r="AJ538" s="197"/>
      <c r="AK538" s="197"/>
      <c r="AL538" s="197"/>
      <c r="AM538" s="261"/>
      <c r="AN538" s="197"/>
      <c r="AO538" s="197"/>
      <c r="AP538" s="262"/>
      <c r="AQ538" s="261"/>
      <c r="AR538" s="197"/>
      <c r="AS538" s="197"/>
      <c r="AT538" s="262"/>
      <c r="AU538" s="197"/>
      <c r="AV538" s="197"/>
      <c r="AW538" s="197"/>
      <c r="AX538" s="198"/>
    </row>
    <row r="539" spans="1:50" ht="22.5" hidden="1" customHeight="1" x14ac:dyDescent="0.15">
      <c r="A539" s="870"/>
      <c r="B539" s="865"/>
      <c r="C539" s="153"/>
      <c r="D539" s="865"/>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397" t="s">
        <v>16</v>
      </c>
      <c r="AC539" s="397"/>
      <c r="AD539" s="397"/>
      <c r="AE539" s="261"/>
      <c r="AF539" s="197"/>
      <c r="AG539" s="197"/>
      <c r="AH539" s="262"/>
      <c r="AI539" s="261"/>
      <c r="AJ539" s="197"/>
      <c r="AK539" s="197"/>
      <c r="AL539" s="197"/>
      <c r="AM539" s="261"/>
      <c r="AN539" s="197"/>
      <c r="AO539" s="197"/>
      <c r="AP539" s="262"/>
      <c r="AQ539" s="261"/>
      <c r="AR539" s="197"/>
      <c r="AS539" s="197"/>
      <c r="AT539" s="262"/>
      <c r="AU539" s="197"/>
      <c r="AV539" s="197"/>
      <c r="AW539" s="197"/>
      <c r="AX539" s="198"/>
    </row>
    <row r="540" spans="1:50" ht="18.75" hidden="1" customHeight="1" x14ac:dyDescent="0.15">
      <c r="A540" s="870"/>
      <c r="B540" s="865"/>
      <c r="C540" s="153"/>
      <c r="D540" s="865"/>
      <c r="E540" s="143" t="s">
        <v>348</v>
      </c>
      <c r="F540" s="144"/>
      <c r="G540" s="102" t="s">
        <v>344</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7" t="s">
        <v>346</v>
      </c>
      <c r="AF540" s="378"/>
      <c r="AG540" s="378"/>
      <c r="AH540" s="379"/>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x14ac:dyDescent="0.15">
      <c r="A541" s="870"/>
      <c r="B541" s="865"/>
      <c r="C541" s="153"/>
      <c r="D541" s="865"/>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70"/>
      <c r="B542" s="865"/>
      <c r="C542" s="153"/>
      <c r="D542" s="865"/>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61"/>
      <c r="AF542" s="197"/>
      <c r="AG542" s="197"/>
      <c r="AH542" s="197"/>
      <c r="AI542" s="261"/>
      <c r="AJ542" s="197"/>
      <c r="AK542" s="197"/>
      <c r="AL542" s="197"/>
      <c r="AM542" s="261"/>
      <c r="AN542" s="197"/>
      <c r="AO542" s="197"/>
      <c r="AP542" s="262"/>
      <c r="AQ542" s="261"/>
      <c r="AR542" s="197"/>
      <c r="AS542" s="197"/>
      <c r="AT542" s="262"/>
      <c r="AU542" s="197"/>
      <c r="AV542" s="197"/>
      <c r="AW542" s="197"/>
      <c r="AX542" s="198"/>
    </row>
    <row r="543" spans="1:50" ht="22.5" hidden="1" customHeight="1" x14ac:dyDescent="0.15">
      <c r="A543" s="870"/>
      <c r="B543" s="865"/>
      <c r="C543" s="153"/>
      <c r="D543" s="865"/>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61"/>
      <c r="AF543" s="197"/>
      <c r="AG543" s="197"/>
      <c r="AH543" s="262"/>
      <c r="AI543" s="261"/>
      <c r="AJ543" s="197"/>
      <c r="AK543" s="197"/>
      <c r="AL543" s="197"/>
      <c r="AM543" s="261"/>
      <c r="AN543" s="197"/>
      <c r="AO543" s="197"/>
      <c r="AP543" s="262"/>
      <c r="AQ543" s="261"/>
      <c r="AR543" s="197"/>
      <c r="AS543" s="197"/>
      <c r="AT543" s="262"/>
      <c r="AU543" s="197"/>
      <c r="AV543" s="197"/>
      <c r="AW543" s="197"/>
      <c r="AX543" s="198"/>
    </row>
    <row r="544" spans="1:50" ht="22.5" hidden="1" customHeight="1" x14ac:dyDescent="0.15">
      <c r="A544" s="870"/>
      <c r="B544" s="865"/>
      <c r="C544" s="153"/>
      <c r="D544" s="865"/>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397" t="s">
        <v>16</v>
      </c>
      <c r="AC544" s="397"/>
      <c r="AD544" s="397"/>
      <c r="AE544" s="261"/>
      <c r="AF544" s="197"/>
      <c r="AG544" s="197"/>
      <c r="AH544" s="262"/>
      <c r="AI544" s="261"/>
      <c r="AJ544" s="197"/>
      <c r="AK544" s="197"/>
      <c r="AL544" s="197"/>
      <c r="AM544" s="261"/>
      <c r="AN544" s="197"/>
      <c r="AO544" s="197"/>
      <c r="AP544" s="262"/>
      <c r="AQ544" s="261"/>
      <c r="AR544" s="197"/>
      <c r="AS544" s="197"/>
      <c r="AT544" s="262"/>
      <c r="AU544" s="197"/>
      <c r="AV544" s="197"/>
      <c r="AW544" s="197"/>
      <c r="AX544" s="198"/>
    </row>
    <row r="545" spans="1:50" ht="18.75" hidden="1" customHeight="1" x14ac:dyDescent="0.15">
      <c r="A545" s="870"/>
      <c r="B545" s="865"/>
      <c r="C545" s="153"/>
      <c r="D545" s="865"/>
      <c r="E545" s="143" t="s">
        <v>349</v>
      </c>
      <c r="F545" s="144"/>
      <c r="G545" s="102" t="s">
        <v>345</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7" t="s">
        <v>346</v>
      </c>
      <c r="AF545" s="378"/>
      <c r="AG545" s="378"/>
      <c r="AH545" s="379"/>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x14ac:dyDescent="0.15">
      <c r="A546" s="870"/>
      <c r="B546" s="865"/>
      <c r="C546" s="153"/>
      <c r="D546" s="865"/>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70"/>
      <c r="B547" s="865"/>
      <c r="C547" s="153"/>
      <c r="D547" s="865"/>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61"/>
      <c r="AF547" s="197"/>
      <c r="AG547" s="197"/>
      <c r="AH547" s="197"/>
      <c r="AI547" s="261"/>
      <c r="AJ547" s="197"/>
      <c r="AK547" s="197"/>
      <c r="AL547" s="197"/>
      <c r="AM547" s="261"/>
      <c r="AN547" s="197"/>
      <c r="AO547" s="197"/>
      <c r="AP547" s="262"/>
      <c r="AQ547" s="261"/>
      <c r="AR547" s="197"/>
      <c r="AS547" s="197"/>
      <c r="AT547" s="262"/>
      <c r="AU547" s="197"/>
      <c r="AV547" s="197"/>
      <c r="AW547" s="197"/>
      <c r="AX547" s="198"/>
    </row>
    <row r="548" spans="1:50" ht="22.5" hidden="1" customHeight="1" x14ac:dyDescent="0.15">
      <c r="A548" s="870"/>
      <c r="B548" s="865"/>
      <c r="C548" s="153"/>
      <c r="D548" s="865"/>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61"/>
      <c r="AF548" s="197"/>
      <c r="AG548" s="197"/>
      <c r="AH548" s="262"/>
      <c r="AI548" s="261"/>
      <c r="AJ548" s="197"/>
      <c r="AK548" s="197"/>
      <c r="AL548" s="197"/>
      <c r="AM548" s="261"/>
      <c r="AN548" s="197"/>
      <c r="AO548" s="197"/>
      <c r="AP548" s="262"/>
      <c r="AQ548" s="261"/>
      <c r="AR548" s="197"/>
      <c r="AS548" s="197"/>
      <c r="AT548" s="262"/>
      <c r="AU548" s="197"/>
      <c r="AV548" s="197"/>
      <c r="AW548" s="197"/>
      <c r="AX548" s="198"/>
    </row>
    <row r="549" spans="1:50" ht="22.5" hidden="1" customHeight="1" x14ac:dyDescent="0.15">
      <c r="A549" s="870"/>
      <c r="B549" s="865"/>
      <c r="C549" s="153"/>
      <c r="D549" s="865"/>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397" t="s">
        <v>16</v>
      </c>
      <c r="AC549" s="397"/>
      <c r="AD549" s="397"/>
      <c r="AE549" s="261"/>
      <c r="AF549" s="197"/>
      <c r="AG549" s="197"/>
      <c r="AH549" s="262"/>
      <c r="AI549" s="261"/>
      <c r="AJ549" s="197"/>
      <c r="AK549" s="197"/>
      <c r="AL549" s="197"/>
      <c r="AM549" s="261"/>
      <c r="AN549" s="197"/>
      <c r="AO549" s="197"/>
      <c r="AP549" s="262"/>
      <c r="AQ549" s="261"/>
      <c r="AR549" s="197"/>
      <c r="AS549" s="197"/>
      <c r="AT549" s="262"/>
      <c r="AU549" s="197"/>
      <c r="AV549" s="197"/>
      <c r="AW549" s="197"/>
      <c r="AX549" s="198"/>
    </row>
    <row r="550" spans="1:50" ht="18.75" hidden="1" customHeight="1" x14ac:dyDescent="0.15">
      <c r="A550" s="870"/>
      <c r="B550" s="865"/>
      <c r="C550" s="153"/>
      <c r="D550" s="865"/>
      <c r="E550" s="143" t="s">
        <v>349</v>
      </c>
      <c r="F550" s="144"/>
      <c r="G550" s="102" t="s">
        <v>345</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7" t="s">
        <v>346</v>
      </c>
      <c r="AF550" s="378"/>
      <c r="AG550" s="378"/>
      <c r="AH550" s="379"/>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x14ac:dyDescent="0.15">
      <c r="A551" s="870"/>
      <c r="B551" s="865"/>
      <c r="C551" s="153"/>
      <c r="D551" s="865"/>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70"/>
      <c r="B552" s="865"/>
      <c r="C552" s="153"/>
      <c r="D552" s="865"/>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61"/>
      <c r="AF552" s="197"/>
      <c r="AG552" s="197"/>
      <c r="AH552" s="197"/>
      <c r="AI552" s="261"/>
      <c r="AJ552" s="197"/>
      <c r="AK552" s="197"/>
      <c r="AL552" s="197"/>
      <c r="AM552" s="261"/>
      <c r="AN552" s="197"/>
      <c r="AO552" s="197"/>
      <c r="AP552" s="262"/>
      <c r="AQ552" s="261"/>
      <c r="AR552" s="197"/>
      <c r="AS552" s="197"/>
      <c r="AT552" s="262"/>
      <c r="AU552" s="197"/>
      <c r="AV552" s="197"/>
      <c r="AW552" s="197"/>
      <c r="AX552" s="198"/>
    </row>
    <row r="553" spans="1:50" ht="22.5" hidden="1" customHeight="1" x14ac:dyDescent="0.15">
      <c r="A553" s="870"/>
      <c r="B553" s="865"/>
      <c r="C553" s="153"/>
      <c r="D553" s="865"/>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61"/>
      <c r="AF553" s="197"/>
      <c r="AG553" s="197"/>
      <c r="AH553" s="262"/>
      <c r="AI553" s="261"/>
      <c r="AJ553" s="197"/>
      <c r="AK553" s="197"/>
      <c r="AL553" s="197"/>
      <c r="AM553" s="261"/>
      <c r="AN553" s="197"/>
      <c r="AO553" s="197"/>
      <c r="AP553" s="262"/>
      <c r="AQ553" s="261"/>
      <c r="AR553" s="197"/>
      <c r="AS553" s="197"/>
      <c r="AT553" s="262"/>
      <c r="AU553" s="197"/>
      <c r="AV553" s="197"/>
      <c r="AW553" s="197"/>
      <c r="AX553" s="198"/>
    </row>
    <row r="554" spans="1:50" ht="22.5" hidden="1" customHeight="1" x14ac:dyDescent="0.15">
      <c r="A554" s="870"/>
      <c r="B554" s="865"/>
      <c r="C554" s="153"/>
      <c r="D554" s="865"/>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397" t="s">
        <v>16</v>
      </c>
      <c r="AC554" s="397"/>
      <c r="AD554" s="397"/>
      <c r="AE554" s="261"/>
      <c r="AF554" s="197"/>
      <c r="AG554" s="197"/>
      <c r="AH554" s="262"/>
      <c r="AI554" s="261"/>
      <c r="AJ554" s="197"/>
      <c r="AK554" s="197"/>
      <c r="AL554" s="197"/>
      <c r="AM554" s="261"/>
      <c r="AN554" s="197"/>
      <c r="AO554" s="197"/>
      <c r="AP554" s="262"/>
      <c r="AQ554" s="261"/>
      <c r="AR554" s="197"/>
      <c r="AS554" s="197"/>
      <c r="AT554" s="262"/>
      <c r="AU554" s="197"/>
      <c r="AV554" s="197"/>
      <c r="AW554" s="197"/>
      <c r="AX554" s="198"/>
    </row>
    <row r="555" spans="1:50" ht="18.75" hidden="1" customHeight="1" x14ac:dyDescent="0.15">
      <c r="A555" s="870"/>
      <c r="B555" s="865"/>
      <c r="C555" s="153"/>
      <c r="D555" s="865"/>
      <c r="E555" s="143" t="s">
        <v>349</v>
      </c>
      <c r="F555" s="144"/>
      <c r="G555" s="102" t="s">
        <v>345</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7" t="s">
        <v>346</v>
      </c>
      <c r="AF555" s="378"/>
      <c r="AG555" s="378"/>
      <c r="AH555" s="379"/>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x14ac:dyDescent="0.15">
      <c r="A556" s="870"/>
      <c r="B556" s="865"/>
      <c r="C556" s="153"/>
      <c r="D556" s="865"/>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70"/>
      <c r="B557" s="865"/>
      <c r="C557" s="153"/>
      <c r="D557" s="865"/>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61"/>
      <c r="AF557" s="197"/>
      <c r="AG557" s="197"/>
      <c r="AH557" s="197"/>
      <c r="AI557" s="261"/>
      <c r="AJ557" s="197"/>
      <c r="AK557" s="197"/>
      <c r="AL557" s="197"/>
      <c r="AM557" s="261"/>
      <c r="AN557" s="197"/>
      <c r="AO557" s="197"/>
      <c r="AP557" s="262"/>
      <c r="AQ557" s="261"/>
      <c r="AR557" s="197"/>
      <c r="AS557" s="197"/>
      <c r="AT557" s="262"/>
      <c r="AU557" s="197"/>
      <c r="AV557" s="197"/>
      <c r="AW557" s="197"/>
      <c r="AX557" s="198"/>
    </row>
    <row r="558" spans="1:50" ht="22.5" hidden="1" customHeight="1" x14ac:dyDescent="0.15">
      <c r="A558" s="870"/>
      <c r="B558" s="865"/>
      <c r="C558" s="153"/>
      <c r="D558" s="865"/>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61"/>
      <c r="AF558" s="197"/>
      <c r="AG558" s="197"/>
      <c r="AH558" s="262"/>
      <c r="AI558" s="261"/>
      <c r="AJ558" s="197"/>
      <c r="AK558" s="197"/>
      <c r="AL558" s="197"/>
      <c r="AM558" s="261"/>
      <c r="AN558" s="197"/>
      <c r="AO558" s="197"/>
      <c r="AP558" s="262"/>
      <c r="AQ558" s="261"/>
      <c r="AR558" s="197"/>
      <c r="AS558" s="197"/>
      <c r="AT558" s="262"/>
      <c r="AU558" s="197"/>
      <c r="AV558" s="197"/>
      <c r="AW558" s="197"/>
      <c r="AX558" s="198"/>
    </row>
    <row r="559" spans="1:50" ht="22.5" hidden="1" customHeight="1" x14ac:dyDescent="0.15">
      <c r="A559" s="870"/>
      <c r="B559" s="865"/>
      <c r="C559" s="153"/>
      <c r="D559" s="865"/>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62" t="s">
        <v>16</v>
      </c>
      <c r="AC559" s="862"/>
      <c r="AD559" s="862"/>
      <c r="AE559" s="261"/>
      <c r="AF559" s="197"/>
      <c r="AG559" s="197"/>
      <c r="AH559" s="262"/>
      <c r="AI559" s="261"/>
      <c r="AJ559" s="197"/>
      <c r="AK559" s="197"/>
      <c r="AL559" s="197"/>
      <c r="AM559" s="261"/>
      <c r="AN559" s="197"/>
      <c r="AO559" s="197"/>
      <c r="AP559" s="262"/>
      <c r="AQ559" s="261"/>
      <c r="AR559" s="197"/>
      <c r="AS559" s="197"/>
      <c r="AT559" s="262"/>
      <c r="AU559" s="197"/>
      <c r="AV559" s="197"/>
      <c r="AW559" s="197"/>
      <c r="AX559" s="198"/>
    </row>
    <row r="560" spans="1:50" ht="18.75" hidden="1" customHeight="1" x14ac:dyDescent="0.15">
      <c r="A560" s="870"/>
      <c r="B560" s="865"/>
      <c r="C560" s="153"/>
      <c r="D560" s="865"/>
      <c r="E560" s="143" t="s">
        <v>349</v>
      </c>
      <c r="F560" s="144"/>
      <c r="G560" s="102" t="s">
        <v>345</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7" t="s">
        <v>346</v>
      </c>
      <c r="AF560" s="378"/>
      <c r="AG560" s="378"/>
      <c r="AH560" s="379"/>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x14ac:dyDescent="0.15">
      <c r="A561" s="870"/>
      <c r="B561" s="865"/>
      <c r="C561" s="153"/>
      <c r="D561" s="865"/>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70"/>
      <c r="B562" s="865"/>
      <c r="C562" s="153"/>
      <c r="D562" s="865"/>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61"/>
      <c r="AF562" s="197"/>
      <c r="AG562" s="197"/>
      <c r="AH562" s="197"/>
      <c r="AI562" s="261"/>
      <c r="AJ562" s="197"/>
      <c r="AK562" s="197"/>
      <c r="AL562" s="197"/>
      <c r="AM562" s="261"/>
      <c r="AN562" s="197"/>
      <c r="AO562" s="197"/>
      <c r="AP562" s="262"/>
      <c r="AQ562" s="261"/>
      <c r="AR562" s="197"/>
      <c r="AS562" s="197"/>
      <c r="AT562" s="262"/>
      <c r="AU562" s="197"/>
      <c r="AV562" s="197"/>
      <c r="AW562" s="197"/>
      <c r="AX562" s="198"/>
    </row>
    <row r="563" spans="1:50" ht="22.5" hidden="1" customHeight="1" x14ac:dyDescent="0.15">
      <c r="A563" s="870"/>
      <c r="B563" s="865"/>
      <c r="C563" s="153"/>
      <c r="D563" s="865"/>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61"/>
      <c r="AF563" s="197"/>
      <c r="AG563" s="197"/>
      <c r="AH563" s="262"/>
      <c r="AI563" s="261"/>
      <c r="AJ563" s="197"/>
      <c r="AK563" s="197"/>
      <c r="AL563" s="197"/>
      <c r="AM563" s="261"/>
      <c r="AN563" s="197"/>
      <c r="AO563" s="197"/>
      <c r="AP563" s="262"/>
      <c r="AQ563" s="261"/>
      <c r="AR563" s="197"/>
      <c r="AS563" s="197"/>
      <c r="AT563" s="262"/>
      <c r="AU563" s="197"/>
      <c r="AV563" s="197"/>
      <c r="AW563" s="197"/>
      <c r="AX563" s="198"/>
    </row>
    <row r="564" spans="1:50" ht="22.5" hidden="1" customHeight="1" x14ac:dyDescent="0.15">
      <c r="A564" s="870"/>
      <c r="B564" s="865"/>
      <c r="C564" s="153"/>
      <c r="D564" s="865"/>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397" t="s">
        <v>16</v>
      </c>
      <c r="AC564" s="397"/>
      <c r="AD564" s="397"/>
      <c r="AE564" s="261"/>
      <c r="AF564" s="197"/>
      <c r="AG564" s="197"/>
      <c r="AH564" s="262"/>
      <c r="AI564" s="261"/>
      <c r="AJ564" s="197"/>
      <c r="AK564" s="197"/>
      <c r="AL564" s="197"/>
      <c r="AM564" s="261"/>
      <c r="AN564" s="197"/>
      <c r="AO564" s="197"/>
      <c r="AP564" s="262"/>
      <c r="AQ564" s="261"/>
      <c r="AR564" s="197"/>
      <c r="AS564" s="197"/>
      <c r="AT564" s="262"/>
      <c r="AU564" s="197"/>
      <c r="AV564" s="197"/>
      <c r="AW564" s="197"/>
      <c r="AX564" s="198"/>
    </row>
    <row r="565" spans="1:50" ht="18.75" hidden="1" customHeight="1" x14ac:dyDescent="0.15">
      <c r="A565" s="870"/>
      <c r="B565" s="865"/>
      <c r="C565" s="153"/>
      <c r="D565" s="865"/>
      <c r="E565" s="143" t="s">
        <v>349</v>
      </c>
      <c r="F565" s="144"/>
      <c r="G565" s="102" t="s">
        <v>345</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7" t="s">
        <v>346</v>
      </c>
      <c r="AF565" s="378"/>
      <c r="AG565" s="378"/>
      <c r="AH565" s="379"/>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x14ac:dyDescent="0.15">
      <c r="A566" s="870"/>
      <c r="B566" s="865"/>
      <c r="C566" s="153"/>
      <c r="D566" s="865"/>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70"/>
      <c r="B567" s="865"/>
      <c r="C567" s="153"/>
      <c r="D567" s="865"/>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61"/>
      <c r="AF567" s="197"/>
      <c r="AG567" s="197"/>
      <c r="AH567" s="197"/>
      <c r="AI567" s="261"/>
      <c r="AJ567" s="197"/>
      <c r="AK567" s="197"/>
      <c r="AL567" s="197"/>
      <c r="AM567" s="261"/>
      <c r="AN567" s="197"/>
      <c r="AO567" s="197"/>
      <c r="AP567" s="262"/>
      <c r="AQ567" s="261"/>
      <c r="AR567" s="197"/>
      <c r="AS567" s="197"/>
      <c r="AT567" s="262"/>
      <c r="AU567" s="197"/>
      <c r="AV567" s="197"/>
      <c r="AW567" s="197"/>
      <c r="AX567" s="198"/>
    </row>
    <row r="568" spans="1:50" ht="22.5" hidden="1" customHeight="1" x14ac:dyDescent="0.15">
      <c r="A568" s="870"/>
      <c r="B568" s="865"/>
      <c r="C568" s="153"/>
      <c r="D568" s="865"/>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61"/>
      <c r="AF568" s="197"/>
      <c r="AG568" s="197"/>
      <c r="AH568" s="262"/>
      <c r="AI568" s="261"/>
      <c r="AJ568" s="197"/>
      <c r="AK568" s="197"/>
      <c r="AL568" s="197"/>
      <c r="AM568" s="261"/>
      <c r="AN568" s="197"/>
      <c r="AO568" s="197"/>
      <c r="AP568" s="262"/>
      <c r="AQ568" s="261"/>
      <c r="AR568" s="197"/>
      <c r="AS568" s="197"/>
      <c r="AT568" s="262"/>
      <c r="AU568" s="197"/>
      <c r="AV568" s="197"/>
      <c r="AW568" s="197"/>
      <c r="AX568" s="198"/>
    </row>
    <row r="569" spans="1:50" ht="22.5" hidden="1" customHeight="1" x14ac:dyDescent="0.15">
      <c r="A569" s="870"/>
      <c r="B569" s="865"/>
      <c r="C569" s="153"/>
      <c r="D569" s="865"/>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397" t="s">
        <v>16</v>
      </c>
      <c r="AC569" s="397"/>
      <c r="AD569" s="397"/>
      <c r="AE569" s="261"/>
      <c r="AF569" s="197"/>
      <c r="AG569" s="197"/>
      <c r="AH569" s="262"/>
      <c r="AI569" s="261"/>
      <c r="AJ569" s="197"/>
      <c r="AK569" s="197"/>
      <c r="AL569" s="197"/>
      <c r="AM569" s="261"/>
      <c r="AN569" s="197"/>
      <c r="AO569" s="197"/>
      <c r="AP569" s="262"/>
      <c r="AQ569" s="261"/>
      <c r="AR569" s="197"/>
      <c r="AS569" s="197"/>
      <c r="AT569" s="262"/>
      <c r="AU569" s="197"/>
      <c r="AV569" s="197"/>
      <c r="AW569" s="197"/>
      <c r="AX569" s="198"/>
    </row>
    <row r="570" spans="1:50" ht="22.5" hidden="1" customHeight="1" x14ac:dyDescent="0.15">
      <c r="A570" s="870"/>
      <c r="B570" s="865"/>
      <c r="C570" s="153"/>
      <c r="D570" s="865"/>
      <c r="E570" s="108" t="s">
        <v>370</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70"/>
      <c r="B571" s="865"/>
      <c r="C571" s="153"/>
      <c r="D571" s="86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0"/>
      <c r="B572" s="865"/>
      <c r="C572" s="153"/>
      <c r="D572" s="86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0"/>
      <c r="B573" s="865"/>
      <c r="C573" s="153"/>
      <c r="D573" s="865"/>
      <c r="E573" s="175" t="s">
        <v>322</v>
      </c>
      <c r="F573" s="180"/>
      <c r="G573" s="784" t="s">
        <v>361</v>
      </c>
      <c r="H573" s="149"/>
      <c r="I573" s="149"/>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4"/>
    </row>
    <row r="574" spans="1:50" ht="18.75" hidden="1" customHeight="1" x14ac:dyDescent="0.15">
      <c r="A574" s="870"/>
      <c r="B574" s="865"/>
      <c r="C574" s="153"/>
      <c r="D574" s="865"/>
      <c r="E574" s="143" t="s">
        <v>348</v>
      </c>
      <c r="F574" s="144"/>
      <c r="G574" s="102" t="s">
        <v>344</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7" t="s">
        <v>346</v>
      </c>
      <c r="AF574" s="378"/>
      <c r="AG574" s="378"/>
      <c r="AH574" s="379"/>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x14ac:dyDescent="0.15">
      <c r="A575" s="870"/>
      <c r="B575" s="865"/>
      <c r="C575" s="153"/>
      <c r="D575" s="865"/>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70"/>
      <c r="B576" s="865"/>
      <c r="C576" s="153"/>
      <c r="D576" s="865"/>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61"/>
      <c r="AF576" s="197"/>
      <c r="AG576" s="197"/>
      <c r="AH576" s="197"/>
      <c r="AI576" s="261"/>
      <c r="AJ576" s="197"/>
      <c r="AK576" s="197"/>
      <c r="AL576" s="197"/>
      <c r="AM576" s="261"/>
      <c r="AN576" s="197"/>
      <c r="AO576" s="197"/>
      <c r="AP576" s="262"/>
      <c r="AQ576" s="261"/>
      <c r="AR576" s="197"/>
      <c r="AS576" s="197"/>
      <c r="AT576" s="262"/>
      <c r="AU576" s="197"/>
      <c r="AV576" s="197"/>
      <c r="AW576" s="197"/>
      <c r="AX576" s="198"/>
    </row>
    <row r="577" spans="1:50" ht="22.5" hidden="1" customHeight="1" x14ac:dyDescent="0.15">
      <c r="A577" s="870"/>
      <c r="B577" s="865"/>
      <c r="C577" s="153"/>
      <c r="D577" s="865"/>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61"/>
      <c r="AF577" s="197"/>
      <c r="AG577" s="197"/>
      <c r="AH577" s="262"/>
      <c r="AI577" s="261"/>
      <c r="AJ577" s="197"/>
      <c r="AK577" s="197"/>
      <c r="AL577" s="197"/>
      <c r="AM577" s="261"/>
      <c r="AN577" s="197"/>
      <c r="AO577" s="197"/>
      <c r="AP577" s="262"/>
      <c r="AQ577" s="261"/>
      <c r="AR577" s="197"/>
      <c r="AS577" s="197"/>
      <c r="AT577" s="262"/>
      <c r="AU577" s="197"/>
      <c r="AV577" s="197"/>
      <c r="AW577" s="197"/>
      <c r="AX577" s="198"/>
    </row>
    <row r="578" spans="1:50" ht="22.5" hidden="1" customHeight="1" x14ac:dyDescent="0.15">
      <c r="A578" s="870"/>
      <c r="B578" s="865"/>
      <c r="C578" s="153"/>
      <c r="D578" s="865"/>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397" t="s">
        <v>16</v>
      </c>
      <c r="AC578" s="397"/>
      <c r="AD578" s="397"/>
      <c r="AE578" s="261"/>
      <c r="AF578" s="197"/>
      <c r="AG578" s="197"/>
      <c r="AH578" s="262"/>
      <c r="AI578" s="261"/>
      <c r="AJ578" s="197"/>
      <c r="AK578" s="197"/>
      <c r="AL578" s="197"/>
      <c r="AM578" s="261"/>
      <c r="AN578" s="197"/>
      <c r="AO578" s="197"/>
      <c r="AP578" s="262"/>
      <c r="AQ578" s="261"/>
      <c r="AR578" s="197"/>
      <c r="AS578" s="197"/>
      <c r="AT578" s="262"/>
      <c r="AU578" s="197"/>
      <c r="AV578" s="197"/>
      <c r="AW578" s="197"/>
      <c r="AX578" s="198"/>
    </row>
    <row r="579" spans="1:50" ht="18.75" hidden="1" customHeight="1" x14ac:dyDescent="0.15">
      <c r="A579" s="870"/>
      <c r="B579" s="865"/>
      <c r="C579" s="153"/>
      <c r="D579" s="865"/>
      <c r="E579" s="143" t="s">
        <v>348</v>
      </c>
      <c r="F579" s="144"/>
      <c r="G579" s="102" t="s">
        <v>344</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7" t="s">
        <v>346</v>
      </c>
      <c r="AF579" s="378"/>
      <c r="AG579" s="378"/>
      <c r="AH579" s="379"/>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x14ac:dyDescent="0.15">
      <c r="A580" s="870"/>
      <c r="B580" s="865"/>
      <c r="C580" s="153"/>
      <c r="D580" s="865"/>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70"/>
      <c r="B581" s="865"/>
      <c r="C581" s="153"/>
      <c r="D581" s="865"/>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61"/>
      <c r="AF581" s="197"/>
      <c r="AG581" s="197"/>
      <c r="AH581" s="197"/>
      <c r="AI581" s="261"/>
      <c r="AJ581" s="197"/>
      <c r="AK581" s="197"/>
      <c r="AL581" s="197"/>
      <c r="AM581" s="261"/>
      <c r="AN581" s="197"/>
      <c r="AO581" s="197"/>
      <c r="AP581" s="262"/>
      <c r="AQ581" s="261"/>
      <c r="AR581" s="197"/>
      <c r="AS581" s="197"/>
      <c r="AT581" s="262"/>
      <c r="AU581" s="197"/>
      <c r="AV581" s="197"/>
      <c r="AW581" s="197"/>
      <c r="AX581" s="198"/>
    </row>
    <row r="582" spans="1:50" ht="22.5" hidden="1" customHeight="1" x14ac:dyDescent="0.15">
      <c r="A582" s="870"/>
      <c r="B582" s="865"/>
      <c r="C582" s="153"/>
      <c r="D582" s="865"/>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61"/>
      <c r="AF582" s="197"/>
      <c r="AG582" s="197"/>
      <c r="AH582" s="262"/>
      <c r="AI582" s="261"/>
      <c r="AJ582" s="197"/>
      <c r="AK582" s="197"/>
      <c r="AL582" s="197"/>
      <c r="AM582" s="261"/>
      <c r="AN582" s="197"/>
      <c r="AO582" s="197"/>
      <c r="AP582" s="262"/>
      <c r="AQ582" s="261"/>
      <c r="AR582" s="197"/>
      <c r="AS582" s="197"/>
      <c r="AT582" s="262"/>
      <c r="AU582" s="197"/>
      <c r="AV582" s="197"/>
      <c r="AW582" s="197"/>
      <c r="AX582" s="198"/>
    </row>
    <row r="583" spans="1:50" ht="22.5" hidden="1" customHeight="1" x14ac:dyDescent="0.15">
      <c r="A583" s="870"/>
      <c r="B583" s="865"/>
      <c r="C583" s="153"/>
      <c r="D583" s="865"/>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397" t="s">
        <v>16</v>
      </c>
      <c r="AC583" s="397"/>
      <c r="AD583" s="397"/>
      <c r="AE583" s="261"/>
      <c r="AF583" s="197"/>
      <c r="AG583" s="197"/>
      <c r="AH583" s="262"/>
      <c r="AI583" s="261"/>
      <c r="AJ583" s="197"/>
      <c r="AK583" s="197"/>
      <c r="AL583" s="197"/>
      <c r="AM583" s="261"/>
      <c r="AN583" s="197"/>
      <c r="AO583" s="197"/>
      <c r="AP583" s="262"/>
      <c r="AQ583" s="261"/>
      <c r="AR583" s="197"/>
      <c r="AS583" s="197"/>
      <c r="AT583" s="262"/>
      <c r="AU583" s="197"/>
      <c r="AV583" s="197"/>
      <c r="AW583" s="197"/>
      <c r="AX583" s="198"/>
    </row>
    <row r="584" spans="1:50" ht="18.75" hidden="1" customHeight="1" x14ac:dyDescent="0.15">
      <c r="A584" s="870"/>
      <c r="B584" s="865"/>
      <c r="C584" s="153"/>
      <c r="D584" s="865"/>
      <c r="E584" s="143" t="s">
        <v>348</v>
      </c>
      <c r="F584" s="144"/>
      <c r="G584" s="102" t="s">
        <v>344</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7" t="s">
        <v>346</v>
      </c>
      <c r="AF584" s="378"/>
      <c r="AG584" s="378"/>
      <c r="AH584" s="379"/>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x14ac:dyDescent="0.15">
      <c r="A585" s="870"/>
      <c r="B585" s="865"/>
      <c r="C585" s="153"/>
      <c r="D585" s="865"/>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70"/>
      <c r="B586" s="865"/>
      <c r="C586" s="153"/>
      <c r="D586" s="865"/>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61"/>
      <c r="AF586" s="197"/>
      <c r="AG586" s="197"/>
      <c r="AH586" s="197"/>
      <c r="AI586" s="261"/>
      <c r="AJ586" s="197"/>
      <c r="AK586" s="197"/>
      <c r="AL586" s="197"/>
      <c r="AM586" s="261"/>
      <c r="AN586" s="197"/>
      <c r="AO586" s="197"/>
      <c r="AP586" s="262"/>
      <c r="AQ586" s="261"/>
      <c r="AR586" s="197"/>
      <c r="AS586" s="197"/>
      <c r="AT586" s="262"/>
      <c r="AU586" s="197"/>
      <c r="AV586" s="197"/>
      <c r="AW586" s="197"/>
      <c r="AX586" s="198"/>
    </row>
    <row r="587" spans="1:50" ht="22.5" hidden="1" customHeight="1" x14ac:dyDescent="0.15">
      <c r="A587" s="870"/>
      <c r="B587" s="865"/>
      <c r="C587" s="153"/>
      <c r="D587" s="865"/>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61"/>
      <c r="AF587" s="197"/>
      <c r="AG587" s="197"/>
      <c r="AH587" s="262"/>
      <c r="AI587" s="261"/>
      <c r="AJ587" s="197"/>
      <c r="AK587" s="197"/>
      <c r="AL587" s="197"/>
      <c r="AM587" s="261"/>
      <c r="AN587" s="197"/>
      <c r="AO587" s="197"/>
      <c r="AP587" s="262"/>
      <c r="AQ587" s="261"/>
      <c r="AR587" s="197"/>
      <c r="AS587" s="197"/>
      <c r="AT587" s="262"/>
      <c r="AU587" s="197"/>
      <c r="AV587" s="197"/>
      <c r="AW587" s="197"/>
      <c r="AX587" s="198"/>
    </row>
    <row r="588" spans="1:50" ht="22.5" hidden="1" customHeight="1" x14ac:dyDescent="0.15">
      <c r="A588" s="870"/>
      <c r="B588" s="865"/>
      <c r="C588" s="153"/>
      <c r="D588" s="865"/>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397" t="s">
        <v>16</v>
      </c>
      <c r="AC588" s="397"/>
      <c r="AD588" s="397"/>
      <c r="AE588" s="261"/>
      <c r="AF588" s="197"/>
      <c r="AG588" s="197"/>
      <c r="AH588" s="262"/>
      <c r="AI588" s="261"/>
      <c r="AJ588" s="197"/>
      <c r="AK588" s="197"/>
      <c r="AL588" s="197"/>
      <c r="AM588" s="261"/>
      <c r="AN588" s="197"/>
      <c r="AO588" s="197"/>
      <c r="AP588" s="262"/>
      <c r="AQ588" s="261"/>
      <c r="AR588" s="197"/>
      <c r="AS588" s="197"/>
      <c r="AT588" s="262"/>
      <c r="AU588" s="197"/>
      <c r="AV588" s="197"/>
      <c r="AW588" s="197"/>
      <c r="AX588" s="198"/>
    </row>
    <row r="589" spans="1:50" ht="18.75" hidden="1" customHeight="1" x14ac:dyDescent="0.15">
      <c r="A589" s="870"/>
      <c r="B589" s="865"/>
      <c r="C589" s="153"/>
      <c r="D589" s="865"/>
      <c r="E589" s="143" t="s">
        <v>348</v>
      </c>
      <c r="F589" s="144"/>
      <c r="G589" s="102" t="s">
        <v>344</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7" t="s">
        <v>346</v>
      </c>
      <c r="AF589" s="378"/>
      <c r="AG589" s="378"/>
      <c r="AH589" s="379"/>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x14ac:dyDescent="0.15">
      <c r="A590" s="870"/>
      <c r="B590" s="865"/>
      <c r="C590" s="153"/>
      <c r="D590" s="865"/>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70"/>
      <c r="B591" s="865"/>
      <c r="C591" s="153"/>
      <c r="D591" s="865"/>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61"/>
      <c r="AF591" s="197"/>
      <c r="AG591" s="197"/>
      <c r="AH591" s="197"/>
      <c r="AI591" s="261"/>
      <c r="AJ591" s="197"/>
      <c r="AK591" s="197"/>
      <c r="AL591" s="197"/>
      <c r="AM591" s="261"/>
      <c r="AN591" s="197"/>
      <c r="AO591" s="197"/>
      <c r="AP591" s="262"/>
      <c r="AQ591" s="261"/>
      <c r="AR591" s="197"/>
      <c r="AS591" s="197"/>
      <c r="AT591" s="262"/>
      <c r="AU591" s="197"/>
      <c r="AV591" s="197"/>
      <c r="AW591" s="197"/>
      <c r="AX591" s="198"/>
    </row>
    <row r="592" spans="1:50" ht="22.5" hidden="1" customHeight="1" x14ac:dyDescent="0.15">
      <c r="A592" s="870"/>
      <c r="B592" s="865"/>
      <c r="C592" s="153"/>
      <c r="D592" s="865"/>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61"/>
      <c r="AF592" s="197"/>
      <c r="AG592" s="197"/>
      <c r="AH592" s="262"/>
      <c r="AI592" s="261"/>
      <c r="AJ592" s="197"/>
      <c r="AK592" s="197"/>
      <c r="AL592" s="197"/>
      <c r="AM592" s="261"/>
      <c r="AN592" s="197"/>
      <c r="AO592" s="197"/>
      <c r="AP592" s="262"/>
      <c r="AQ592" s="261"/>
      <c r="AR592" s="197"/>
      <c r="AS592" s="197"/>
      <c r="AT592" s="262"/>
      <c r="AU592" s="197"/>
      <c r="AV592" s="197"/>
      <c r="AW592" s="197"/>
      <c r="AX592" s="198"/>
    </row>
    <row r="593" spans="1:50" ht="22.5" hidden="1" customHeight="1" x14ac:dyDescent="0.15">
      <c r="A593" s="870"/>
      <c r="B593" s="865"/>
      <c r="C593" s="153"/>
      <c r="D593" s="865"/>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397" t="s">
        <v>16</v>
      </c>
      <c r="AC593" s="397"/>
      <c r="AD593" s="397"/>
      <c r="AE593" s="261"/>
      <c r="AF593" s="197"/>
      <c r="AG593" s="197"/>
      <c r="AH593" s="262"/>
      <c r="AI593" s="261"/>
      <c r="AJ593" s="197"/>
      <c r="AK593" s="197"/>
      <c r="AL593" s="197"/>
      <c r="AM593" s="261"/>
      <c r="AN593" s="197"/>
      <c r="AO593" s="197"/>
      <c r="AP593" s="262"/>
      <c r="AQ593" s="261"/>
      <c r="AR593" s="197"/>
      <c r="AS593" s="197"/>
      <c r="AT593" s="262"/>
      <c r="AU593" s="197"/>
      <c r="AV593" s="197"/>
      <c r="AW593" s="197"/>
      <c r="AX593" s="198"/>
    </row>
    <row r="594" spans="1:50" ht="18.75" hidden="1" customHeight="1" x14ac:dyDescent="0.15">
      <c r="A594" s="870"/>
      <c r="B594" s="865"/>
      <c r="C594" s="153"/>
      <c r="D594" s="865"/>
      <c r="E594" s="143" t="s">
        <v>348</v>
      </c>
      <c r="F594" s="144"/>
      <c r="G594" s="102" t="s">
        <v>344</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7" t="s">
        <v>346</v>
      </c>
      <c r="AF594" s="378"/>
      <c r="AG594" s="378"/>
      <c r="AH594" s="379"/>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x14ac:dyDescent="0.15">
      <c r="A595" s="870"/>
      <c r="B595" s="865"/>
      <c r="C595" s="153"/>
      <c r="D595" s="865"/>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70"/>
      <c r="B596" s="865"/>
      <c r="C596" s="153"/>
      <c r="D596" s="865"/>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61"/>
      <c r="AF596" s="197"/>
      <c r="AG596" s="197"/>
      <c r="AH596" s="197"/>
      <c r="AI596" s="261"/>
      <c r="AJ596" s="197"/>
      <c r="AK596" s="197"/>
      <c r="AL596" s="197"/>
      <c r="AM596" s="261"/>
      <c r="AN596" s="197"/>
      <c r="AO596" s="197"/>
      <c r="AP596" s="262"/>
      <c r="AQ596" s="261"/>
      <c r="AR596" s="197"/>
      <c r="AS596" s="197"/>
      <c r="AT596" s="262"/>
      <c r="AU596" s="197"/>
      <c r="AV596" s="197"/>
      <c r="AW596" s="197"/>
      <c r="AX596" s="198"/>
    </row>
    <row r="597" spans="1:50" ht="22.5" hidden="1" customHeight="1" x14ac:dyDescent="0.15">
      <c r="A597" s="870"/>
      <c r="B597" s="865"/>
      <c r="C597" s="153"/>
      <c r="D597" s="865"/>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61"/>
      <c r="AF597" s="197"/>
      <c r="AG597" s="197"/>
      <c r="AH597" s="262"/>
      <c r="AI597" s="261"/>
      <c r="AJ597" s="197"/>
      <c r="AK597" s="197"/>
      <c r="AL597" s="197"/>
      <c r="AM597" s="261"/>
      <c r="AN597" s="197"/>
      <c r="AO597" s="197"/>
      <c r="AP597" s="262"/>
      <c r="AQ597" s="261"/>
      <c r="AR597" s="197"/>
      <c r="AS597" s="197"/>
      <c r="AT597" s="262"/>
      <c r="AU597" s="197"/>
      <c r="AV597" s="197"/>
      <c r="AW597" s="197"/>
      <c r="AX597" s="198"/>
    </row>
    <row r="598" spans="1:50" ht="22.5" hidden="1" customHeight="1" x14ac:dyDescent="0.15">
      <c r="A598" s="870"/>
      <c r="B598" s="865"/>
      <c r="C598" s="153"/>
      <c r="D598" s="865"/>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62" t="s">
        <v>16</v>
      </c>
      <c r="AC598" s="862"/>
      <c r="AD598" s="862"/>
      <c r="AE598" s="261"/>
      <c r="AF598" s="197"/>
      <c r="AG598" s="197"/>
      <c r="AH598" s="262"/>
      <c r="AI598" s="261"/>
      <c r="AJ598" s="197"/>
      <c r="AK598" s="197"/>
      <c r="AL598" s="197"/>
      <c r="AM598" s="261"/>
      <c r="AN598" s="197"/>
      <c r="AO598" s="197"/>
      <c r="AP598" s="262"/>
      <c r="AQ598" s="261"/>
      <c r="AR598" s="197"/>
      <c r="AS598" s="197"/>
      <c r="AT598" s="262"/>
      <c r="AU598" s="197"/>
      <c r="AV598" s="197"/>
      <c r="AW598" s="197"/>
      <c r="AX598" s="198"/>
    </row>
    <row r="599" spans="1:50" ht="18.75" hidden="1" customHeight="1" x14ac:dyDescent="0.15">
      <c r="A599" s="870"/>
      <c r="B599" s="865"/>
      <c r="C599" s="153"/>
      <c r="D599" s="865"/>
      <c r="E599" s="143" t="s">
        <v>349</v>
      </c>
      <c r="F599" s="144"/>
      <c r="G599" s="102" t="s">
        <v>345</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7" t="s">
        <v>346</v>
      </c>
      <c r="AF599" s="378"/>
      <c r="AG599" s="378"/>
      <c r="AH599" s="379"/>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x14ac:dyDescent="0.15">
      <c r="A600" s="870"/>
      <c r="B600" s="865"/>
      <c r="C600" s="153"/>
      <c r="D600" s="865"/>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70"/>
      <c r="B601" s="865"/>
      <c r="C601" s="153"/>
      <c r="D601" s="865"/>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61"/>
      <c r="AF601" s="197"/>
      <c r="AG601" s="197"/>
      <c r="AH601" s="197"/>
      <c r="AI601" s="261"/>
      <c r="AJ601" s="197"/>
      <c r="AK601" s="197"/>
      <c r="AL601" s="197"/>
      <c r="AM601" s="261"/>
      <c r="AN601" s="197"/>
      <c r="AO601" s="197"/>
      <c r="AP601" s="262"/>
      <c r="AQ601" s="261"/>
      <c r="AR601" s="197"/>
      <c r="AS601" s="197"/>
      <c r="AT601" s="262"/>
      <c r="AU601" s="197"/>
      <c r="AV601" s="197"/>
      <c r="AW601" s="197"/>
      <c r="AX601" s="198"/>
    </row>
    <row r="602" spans="1:50" ht="22.5" hidden="1" customHeight="1" x14ac:dyDescent="0.15">
      <c r="A602" s="870"/>
      <c r="B602" s="865"/>
      <c r="C602" s="153"/>
      <c r="D602" s="865"/>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61"/>
      <c r="AF602" s="197"/>
      <c r="AG602" s="197"/>
      <c r="AH602" s="262"/>
      <c r="AI602" s="261"/>
      <c r="AJ602" s="197"/>
      <c r="AK602" s="197"/>
      <c r="AL602" s="197"/>
      <c r="AM602" s="261"/>
      <c r="AN602" s="197"/>
      <c r="AO602" s="197"/>
      <c r="AP602" s="262"/>
      <c r="AQ602" s="261"/>
      <c r="AR602" s="197"/>
      <c r="AS602" s="197"/>
      <c r="AT602" s="262"/>
      <c r="AU602" s="197"/>
      <c r="AV602" s="197"/>
      <c r="AW602" s="197"/>
      <c r="AX602" s="198"/>
    </row>
    <row r="603" spans="1:50" ht="22.5" hidden="1" customHeight="1" x14ac:dyDescent="0.15">
      <c r="A603" s="870"/>
      <c r="B603" s="865"/>
      <c r="C603" s="153"/>
      <c r="D603" s="865"/>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397" t="s">
        <v>16</v>
      </c>
      <c r="AC603" s="397"/>
      <c r="AD603" s="397"/>
      <c r="AE603" s="261"/>
      <c r="AF603" s="197"/>
      <c r="AG603" s="197"/>
      <c r="AH603" s="262"/>
      <c r="AI603" s="261"/>
      <c r="AJ603" s="197"/>
      <c r="AK603" s="197"/>
      <c r="AL603" s="197"/>
      <c r="AM603" s="261"/>
      <c r="AN603" s="197"/>
      <c r="AO603" s="197"/>
      <c r="AP603" s="262"/>
      <c r="AQ603" s="261"/>
      <c r="AR603" s="197"/>
      <c r="AS603" s="197"/>
      <c r="AT603" s="262"/>
      <c r="AU603" s="197"/>
      <c r="AV603" s="197"/>
      <c r="AW603" s="197"/>
      <c r="AX603" s="198"/>
    </row>
    <row r="604" spans="1:50" ht="18.75" hidden="1" customHeight="1" x14ac:dyDescent="0.15">
      <c r="A604" s="870"/>
      <c r="B604" s="865"/>
      <c r="C604" s="153"/>
      <c r="D604" s="865"/>
      <c r="E604" s="143" t="s">
        <v>349</v>
      </c>
      <c r="F604" s="144"/>
      <c r="G604" s="102" t="s">
        <v>345</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7" t="s">
        <v>346</v>
      </c>
      <c r="AF604" s="378"/>
      <c r="AG604" s="378"/>
      <c r="AH604" s="379"/>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x14ac:dyDescent="0.15">
      <c r="A605" s="870"/>
      <c r="B605" s="865"/>
      <c r="C605" s="153"/>
      <c r="D605" s="865"/>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70"/>
      <c r="B606" s="865"/>
      <c r="C606" s="153"/>
      <c r="D606" s="865"/>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61"/>
      <c r="AF606" s="197"/>
      <c r="AG606" s="197"/>
      <c r="AH606" s="197"/>
      <c r="AI606" s="261"/>
      <c r="AJ606" s="197"/>
      <c r="AK606" s="197"/>
      <c r="AL606" s="197"/>
      <c r="AM606" s="261"/>
      <c r="AN606" s="197"/>
      <c r="AO606" s="197"/>
      <c r="AP606" s="262"/>
      <c r="AQ606" s="261"/>
      <c r="AR606" s="197"/>
      <c r="AS606" s="197"/>
      <c r="AT606" s="262"/>
      <c r="AU606" s="197"/>
      <c r="AV606" s="197"/>
      <c r="AW606" s="197"/>
      <c r="AX606" s="198"/>
    </row>
    <row r="607" spans="1:50" ht="22.5" hidden="1" customHeight="1" x14ac:dyDescent="0.15">
      <c r="A607" s="870"/>
      <c r="B607" s="865"/>
      <c r="C607" s="153"/>
      <c r="D607" s="865"/>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61"/>
      <c r="AF607" s="197"/>
      <c r="AG607" s="197"/>
      <c r="AH607" s="262"/>
      <c r="AI607" s="261"/>
      <c r="AJ607" s="197"/>
      <c r="AK607" s="197"/>
      <c r="AL607" s="197"/>
      <c r="AM607" s="261"/>
      <c r="AN607" s="197"/>
      <c r="AO607" s="197"/>
      <c r="AP607" s="262"/>
      <c r="AQ607" s="261"/>
      <c r="AR607" s="197"/>
      <c r="AS607" s="197"/>
      <c r="AT607" s="262"/>
      <c r="AU607" s="197"/>
      <c r="AV607" s="197"/>
      <c r="AW607" s="197"/>
      <c r="AX607" s="198"/>
    </row>
    <row r="608" spans="1:50" ht="22.5" hidden="1" customHeight="1" x14ac:dyDescent="0.15">
      <c r="A608" s="870"/>
      <c r="B608" s="865"/>
      <c r="C608" s="153"/>
      <c r="D608" s="865"/>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397" t="s">
        <v>16</v>
      </c>
      <c r="AC608" s="397"/>
      <c r="AD608" s="397"/>
      <c r="AE608" s="261"/>
      <c r="AF608" s="197"/>
      <c r="AG608" s="197"/>
      <c r="AH608" s="262"/>
      <c r="AI608" s="261"/>
      <c r="AJ608" s="197"/>
      <c r="AK608" s="197"/>
      <c r="AL608" s="197"/>
      <c r="AM608" s="261"/>
      <c r="AN608" s="197"/>
      <c r="AO608" s="197"/>
      <c r="AP608" s="262"/>
      <c r="AQ608" s="261"/>
      <c r="AR608" s="197"/>
      <c r="AS608" s="197"/>
      <c r="AT608" s="262"/>
      <c r="AU608" s="197"/>
      <c r="AV608" s="197"/>
      <c r="AW608" s="197"/>
      <c r="AX608" s="198"/>
    </row>
    <row r="609" spans="1:50" ht="18.75" hidden="1" customHeight="1" x14ac:dyDescent="0.15">
      <c r="A609" s="870"/>
      <c r="B609" s="865"/>
      <c r="C609" s="153"/>
      <c r="D609" s="865"/>
      <c r="E609" s="143" t="s">
        <v>349</v>
      </c>
      <c r="F609" s="144"/>
      <c r="G609" s="102" t="s">
        <v>345</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7" t="s">
        <v>346</v>
      </c>
      <c r="AF609" s="378"/>
      <c r="AG609" s="378"/>
      <c r="AH609" s="379"/>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x14ac:dyDescent="0.15">
      <c r="A610" s="870"/>
      <c r="B610" s="865"/>
      <c r="C610" s="153"/>
      <c r="D610" s="865"/>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70"/>
      <c r="B611" s="865"/>
      <c r="C611" s="153"/>
      <c r="D611" s="865"/>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61"/>
      <c r="AF611" s="197"/>
      <c r="AG611" s="197"/>
      <c r="AH611" s="197"/>
      <c r="AI611" s="261"/>
      <c r="AJ611" s="197"/>
      <c r="AK611" s="197"/>
      <c r="AL611" s="197"/>
      <c r="AM611" s="261"/>
      <c r="AN611" s="197"/>
      <c r="AO611" s="197"/>
      <c r="AP611" s="262"/>
      <c r="AQ611" s="261"/>
      <c r="AR611" s="197"/>
      <c r="AS611" s="197"/>
      <c r="AT611" s="262"/>
      <c r="AU611" s="197"/>
      <c r="AV611" s="197"/>
      <c r="AW611" s="197"/>
      <c r="AX611" s="198"/>
    </row>
    <row r="612" spans="1:50" ht="22.5" hidden="1" customHeight="1" x14ac:dyDescent="0.15">
      <c r="A612" s="870"/>
      <c r="B612" s="865"/>
      <c r="C612" s="153"/>
      <c r="D612" s="865"/>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61"/>
      <c r="AF612" s="197"/>
      <c r="AG612" s="197"/>
      <c r="AH612" s="262"/>
      <c r="AI612" s="261"/>
      <c r="AJ612" s="197"/>
      <c r="AK612" s="197"/>
      <c r="AL612" s="197"/>
      <c r="AM612" s="261"/>
      <c r="AN612" s="197"/>
      <c r="AO612" s="197"/>
      <c r="AP612" s="262"/>
      <c r="AQ612" s="261"/>
      <c r="AR612" s="197"/>
      <c r="AS612" s="197"/>
      <c r="AT612" s="262"/>
      <c r="AU612" s="197"/>
      <c r="AV612" s="197"/>
      <c r="AW612" s="197"/>
      <c r="AX612" s="198"/>
    </row>
    <row r="613" spans="1:50" ht="22.5" hidden="1" customHeight="1" x14ac:dyDescent="0.15">
      <c r="A613" s="870"/>
      <c r="B613" s="865"/>
      <c r="C613" s="153"/>
      <c r="D613" s="865"/>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397" t="s">
        <v>16</v>
      </c>
      <c r="AC613" s="397"/>
      <c r="AD613" s="397"/>
      <c r="AE613" s="261"/>
      <c r="AF613" s="197"/>
      <c r="AG613" s="197"/>
      <c r="AH613" s="262"/>
      <c r="AI613" s="261"/>
      <c r="AJ613" s="197"/>
      <c r="AK613" s="197"/>
      <c r="AL613" s="197"/>
      <c r="AM613" s="261"/>
      <c r="AN613" s="197"/>
      <c r="AO613" s="197"/>
      <c r="AP613" s="262"/>
      <c r="AQ613" s="261"/>
      <c r="AR613" s="197"/>
      <c r="AS613" s="197"/>
      <c r="AT613" s="262"/>
      <c r="AU613" s="197"/>
      <c r="AV613" s="197"/>
      <c r="AW613" s="197"/>
      <c r="AX613" s="198"/>
    </row>
    <row r="614" spans="1:50" ht="18.75" hidden="1" customHeight="1" x14ac:dyDescent="0.15">
      <c r="A614" s="870"/>
      <c r="B614" s="865"/>
      <c r="C614" s="153"/>
      <c r="D614" s="865"/>
      <c r="E614" s="143" t="s">
        <v>349</v>
      </c>
      <c r="F614" s="144"/>
      <c r="G614" s="102" t="s">
        <v>345</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7" t="s">
        <v>346</v>
      </c>
      <c r="AF614" s="378"/>
      <c r="AG614" s="378"/>
      <c r="AH614" s="379"/>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x14ac:dyDescent="0.15">
      <c r="A615" s="870"/>
      <c r="B615" s="865"/>
      <c r="C615" s="153"/>
      <c r="D615" s="865"/>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70"/>
      <c r="B616" s="865"/>
      <c r="C616" s="153"/>
      <c r="D616" s="865"/>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61"/>
      <c r="AF616" s="197"/>
      <c r="AG616" s="197"/>
      <c r="AH616" s="197"/>
      <c r="AI616" s="261"/>
      <c r="AJ616" s="197"/>
      <c r="AK616" s="197"/>
      <c r="AL616" s="197"/>
      <c r="AM616" s="261"/>
      <c r="AN616" s="197"/>
      <c r="AO616" s="197"/>
      <c r="AP616" s="262"/>
      <c r="AQ616" s="261"/>
      <c r="AR616" s="197"/>
      <c r="AS616" s="197"/>
      <c r="AT616" s="262"/>
      <c r="AU616" s="197"/>
      <c r="AV616" s="197"/>
      <c r="AW616" s="197"/>
      <c r="AX616" s="198"/>
    </row>
    <row r="617" spans="1:50" ht="22.5" hidden="1" customHeight="1" x14ac:dyDescent="0.15">
      <c r="A617" s="870"/>
      <c r="B617" s="865"/>
      <c r="C617" s="153"/>
      <c r="D617" s="865"/>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61"/>
      <c r="AF617" s="197"/>
      <c r="AG617" s="197"/>
      <c r="AH617" s="262"/>
      <c r="AI617" s="261"/>
      <c r="AJ617" s="197"/>
      <c r="AK617" s="197"/>
      <c r="AL617" s="197"/>
      <c r="AM617" s="261"/>
      <c r="AN617" s="197"/>
      <c r="AO617" s="197"/>
      <c r="AP617" s="262"/>
      <c r="AQ617" s="261"/>
      <c r="AR617" s="197"/>
      <c r="AS617" s="197"/>
      <c r="AT617" s="262"/>
      <c r="AU617" s="197"/>
      <c r="AV617" s="197"/>
      <c r="AW617" s="197"/>
      <c r="AX617" s="198"/>
    </row>
    <row r="618" spans="1:50" ht="22.5" hidden="1" customHeight="1" x14ac:dyDescent="0.15">
      <c r="A618" s="870"/>
      <c r="B618" s="865"/>
      <c r="C618" s="153"/>
      <c r="D618" s="865"/>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397" t="s">
        <v>16</v>
      </c>
      <c r="AC618" s="397"/>
      <c r="AD618" s="397"/>
      <c r="AE618" s="261"/>
      <c r="AF618" s="197"/>
      <c r="AG618" s="197"/>
      <c r="AH618" s="262"/>
      <c r="AI618" s="261"/>
      <c r="AJ618" s="197"/>
      <c r="AK618" s="197"/>
      <c r="AL618" s="197"/>
      <c r="AM618" s="261"/>
      <c r="AN618" s="197"/>
      <c r="AO618" s="197"/>
      <c r="AP618" s="262"/>
      <c r="AQ618" s="261"/>
      <c r="AR618" s="197"/>
      <c r="AS618" s="197"/>
      <c r="AT618" s="262"/>
      <c r="AU618" s="197"/>
      <c r="AV618" s="197"/>
      <c r="AW618" s="197"/>
      <c r="AX618" s="198"/>
    </row>
    <row r="619" spans="1:50" ht="18.75" hidden="1" customHeight="1" x14ac:dyDescent="0.15">
      <c r="A619" s="870"/>
      <c r="B619" s="865"/>
      <c r="C619" s="153"/>
      <c r="D619" s="865"/>
      <c r="E619" s="143" t="s">
        <v>349</v>
      </c>
      <c r="F619" s="144"/>
      <c r="G619" s="102" t="s">
        <v>345</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7" t="s">
        <v>346</v>
      </c>
      <c r="AF619" s="378"/>
      <c r="AG619" s="378"/>
      <c r="AH619" s="379"/>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x14ac:dyDescent="0.15">
      <c r="A620" s="870"/>
      <c r="B620" s="865"/>
      <c r="C620" s="153"/>
      <c r="D620" s="865"/>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70"/>
      <c r="B621" s="865"/>
      <c r="C621" s="153"/>
      <c r="D621" s="865"/>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61"/>
      <c r="AF621" s="197"/>
      <c r="AG621" s="197"/>
      <c r="AH621" s="197"/>
      <c r="AI621" s="261"/>
      <c r="AJ621" s="197"/>
      <c r="AK621" s="197"/>
      <c r="AL621" s="197"/>
      <c r="AM621" s="261"/>
      <c r="AN621" s="197"/>
      <c r="AO621" s="197"/>
      <c r="AP621" s="262"/>
      <c r="AQ621" s="261"/>
      <c r="AR621" s="197"/>
      <c r="AS621" s="197"/>
      <c r="AT621" s="262"/>
      <c r="AU621" s="197"/>
      <c r="AV621" s="197"/>
      <c r="AW621" s="197"/>
      <c r="AX621" s="198"/>
    </row>
    <row r="622" spans="1:50" ht="22.5" hidden="1" customHeight="1" x14ac:dyDescent="0.15">
      <c r="A622" s="870"/>
      <c r="B622" s="865"/>
      <c r="C622" s="153"/>
      <c r="D622" s="865"/>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61"/>
      <c r="AF622" s="197"/>
      <c r="AG622" s="197"/>
      <c r="AH622" s="262"/>
      <c r="AI622" s="261"/>
      <c r="AJ622" s="197"/>
      <c r="AK622" s="197"/>
      <c r="AL622" s="197"/>
      <c r="AM622" s="261"/>
      <c r="AN622" s="197"/>
      <c r="AO622" s="197"/>
      <c r="AP622" s="262"/>
      <c r="AQ622" s="261"/>
      <c r="AR622" s="197"/>
      <c r="AS622" s="197"/>
      <c r="AT622" s="262"/>
      <c r="AU622" s="197"/>
      <c r="AV622" s="197"/>
      <c r="AW622" s="197"/>
      <c r="AX622" s="198"/>
    </row>
    <row r="623" spans="1:50" ht="22.5" hidden="1" customHeight="1" x14ac:dyDescent="0.15">
      <c r="A623" s="870"/>
      <c r="B623" s="865"/>
      <c r="C623" s="153"/>
      <c r="D623" s="865"/>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397" t="s">
        <v>16</v>
      </c>
      <c r="AC623" s="397"/>
      <c r="AD623" s="397"/>
      <c r="AE623" s="261"/>
      <c r="AF623" s="197"/>
      <c r="AG623" s="197"/>
      <c r="AH623" s="262"/>
      <c r="AI623" s="261"/>
      <c r="AJ623" s="197"/>
      <c r="AK623" s="197"/>
      <c r="AL623" s="197"/>
      <c r="AM623" s="261"/>
      <c r="AN623" s="197"/>
      <c r="AO623" s="197"/>
      <c r="AP623" s="262"/>
      <c r="AQ623" s="261"/>
      <c r="AR623" s="197"/>
      <c r="AS623" s="197"/>
      <c r="AT623" s="262"/>
      <c r="AU623" s="197"/>
      <c r="AV623" s="197"/>
      <c r="AW623" s="197"/>
      <c r="AX623" s="198"/>
    </row>
    <row r="624" spans="1:50" ht="22.5" hidden="1" customHeight="1" x14ac:dyDescent="0.15">
      <c r="A624" s="870"/>
      <c r="B624" s="865"/>
      <c r="C624" s="153"/>
      <c r="D624" s="865"/>
      <c r="E624" s="108" t="s">
        <v>370</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70"/>
      <c r="B625" s="865"/>
      <c r="C625" s="153"/>
      <c r="D625" s="86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0"/>
      <c r="B626" s="865"/>
      <c r="C626" s="153"/>
      <c r="D626" s="86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0"/>
      <c r="B627" s="865"/>
      <c r="C627" s="153"/>
      <c r="D627" s="865"/>
      <c r="E627" s="175" t="s">
        <v>322</v>
      </c>
      <c r="F627" s="180"/>
      <c r="G627" s="784" t="s">
        <v>361</v>
      </c>
      <c r="H627" s="149"/>
      <c r="I627" s="149"/>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4"/>
    </row>
    <row r="628" spans="1:50" ht="18.75" hidden="1" customHeight="1" x14ac:dyDescent="0.15">
      <c r="A628" s="870"/>
      <c r="B628" s="865"/>
      <c r="C628" s="153"/>
      <c r="D628" s="865"/>
      <c r="E628" s="143" t="s">
        <v>348</v>
      </c>
      <c r="F628" s="144"/>
      <c r="G628" s="102" t="s">
        <v>344</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7" t="s">
        <v>346</v>
      </c>
      <c r="AF628" s="378"/>
      <c r="AG628" s="378"/>
      <c r="AH628" s="379"/>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x14ac:dyDescent="0.15">
      <c r="A629" s="870"/>
      <c r="B629" s="865"/>
      <c r="C629" s="153"/>
      <c r="D629" s="865"/>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70"/>
      <c r="B630" s="865"/>
      <c r="C630" s="153"/>
      <c r="D630" s="865"/>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61"/>
      <c r="AF630" s="197"/>
      <c r="AG630" s="197"/>
      <c r="AH630" s="197"/>
      <c r="AI630" s="261"/>
      <c r="AJ630" s="197"/>
      <c r="AK630" s="197"/>
      <c r="AL630" s="197"/>
      <c r="AM630" s="261"/>
      <c r="AN630" s="197"/>
      <c r="AO630" s="197"/>
      <c r="AP630" s="262"/>
      <c r="AQ630" s="261"/>
      <c r="AR630" s="197"/>
      <c r="AS630" s="197"/>
      <c r="AT630" s="262"/>
      <c r="AU630" s="197"/>
      <c r="AV630" s="197"/>
      <c r="AW630" s="197"/>
      <c r="AX630" s="198"/>
    </row>
    <row r="631" spans="1:50" ht="22.5" hidden="1" customHeight="1" x14ac:dyDescent="0.15">
      <c r="A631" s="870"/>
      <c r="B631" s="865"/>
      <c r="C631" s="153"/>
      <c r="D631" s="865"/>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61"/>
      <c r="AF631" s="197"/>
      <c r="AG631" s="197"/>
      <c r="AH631" s="262"/>
      <c r="AI631" s="261"/>
      <c r="AJ631" s="197"/>
      <c r="AK631" s="197"/>
      <c r="AL631" s="197"/>
      <c r="AM631" s="261"/>
      <c r="AN631" s="197"/>
      <c r="AO631" s="197"/>
      <c r="AP631" s="262"/>
      <c r="AQ631" s="261"/>
      <c r="AR631" s="197"/>
      <c r="AS631" s="197"/>
      <c r="AT631" s="262"/>
      <c r="AU631" s="197"/>
      <c r="AV631" s="197"/>
      <c r="AW631" s="197"/>
      <c r="AX631" s="198"/>
    </row>
    <row r="632" spans="1:50" ht="22.5" hidden="1" customHeight="1" x14ac:dyDescent="0.15">
      <c r="A632" s="870"/>
      <c r="B632" s="865"/>
      <c r="C632" s="153"/>
      <c r="D632" s="865"/>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397" t="s">
        <v>16</v>
      </c>
      <c r="AC632" s="397"/>
      <c r="AD632" s="397"/>
      <c r="AE632" s="261"/>
      <c r="AF632" s="197"/>
      <c r="AG632" s="197"/>
      <c r="AH632" s="262"/>
      <c r="AI632" s="261"/>
      <c r="AJ632" s="197"/>
      <c r="AK632" s="197"/>
      <c r="AL632" s="197"/>
      <c r="AM632" s="261"/>
      <c r="AN632" s="197"/>
      <c r="AO632" s="197"/>
      <c r="AP632" s="262"/>
      <c r="AQ632" s="261"/>
      <c r="AR632" s="197"/>
      <c r="AS632" s="197"/>
      <c r="AT632" s="262"/>
      <c r="AU632" s="197"/>
      <c r="AV632" s="197"/>
      <c r="AW632" s="197"/>
      <c r="AX632" s="198"/>
    </row>
    <row r="633" spans="1:50" ht="18.75" hidden="1" customHeight="1" x14ac:dyDescent="0.15">
      <c r="A633" s="870"/>
      <c r="B633" s="865"/>
      <c r="C633" s="153"/>
      <c r="D633" s="865"/>
      <c r="E633" s="143" t="s">
        <v>348</v>
      </c>
      <c r="F633" s="144"/>
      <c r="G633" s="102" t="s">
        <v>344</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7" t="s">
        <v>346</v>
      </c>
      <c r="AF633" s="378"/>
      <c r="AG633" s="378"/>
      <c r="AH633" s="379"/>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x14ac:dyDescent="0.15">
      <c r="A634" s="870"/>
      <c r="B634" s="865"/>
      <c r="C634" s="153"/>
      <c r="D634" s="865"/>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70"/>
      <c r="B635" s="865"/>
      <c r="C635" s="153"/>
      <c r="D635" s="865"/>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61"/>
      <c r="AF635" s="197"/>
      <c r="AG635" s="197"/>
      <c r="AH635" s="197"/>
      <c r="AI635" s="261"/>
      <c r="AJ635" s="197"/>
      <c r="AK635" s="197"/>
      <c r="AL635" s="197"/>
      <c r="AM635" s="261"/>
      <c r="AN635" s="197"/>
      <c r="AO635" s="197"/>
      <c r="AP635" s="262"/>
      <c r="AQ635" s="261"/>
      <c r="AR635" s="197"/>
      <c r="AS635" s="197"/>
      <c r="AT635" s="262"/>
      <c r="AU635" s="197"/>
      <c r="AV635" s="197"/>
      <c r="AW635" s="197"/>
      <c r="AX635" s="198"/>
    </row>
    <row r="636" spans="1:50" ht="22.5" hidden="1" customHeight="1" x14ac:dyDescent="0.15">
      <c r="A636" s="870"/>
      <c r="B636" s="865"/>
      <c r="C636" s="153"/>
      <c r="D636" s="865"/>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61"/>
      <c r="AF636" s="197"/>
      <c r="AG636" s="197"/>
      <c r="AH636" s="262"/>
      <c r="AI636" s="261"/>
      <c r="AJ636" s="197"/>
      <c r="AK636" s="197"/>
      <c r="AL636" s="197"/>
      <c r="AM636" s="261"/>
      <c r="AN636" s="197"/>
      <c r="AO636" s="197"/>
      <c r="AP636" s="262"/>
      <c r="AQ636" s="261"/>
      <c r="AR636" s="197"/>
      <c r="AS636" s="197"/>
      <c r="AT636" s="262"/>
      <c r="AU636" s="197"/>
      <c r="AV636" s="197"/>
      <c r="AW636" s="197"/>
      <c r="AX636" s="198"/>
    </row>
    <row r="637" spans="1:50" ht="22.5" hidden="1" customHeight="1" x14ac:dyDescent="0.15">
      <c r="A637" s="870"/>
      <c r="B637" s="865"/>
      <c r="C637" s="153"/>
      <c r="D637" s="865"/>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62" t="s">
        <v>16</v>
      </c>
      <c r="AC637" s="862"/>
      <c r="AD637" s="862"/>
      <c r="AE637" s="261"/>
      <c r="AF637" s="197"/>
      <c r="AG637" s="197"/>
      <c r="AH637" s="262"/>
      <c r="AI637" s="261"/>
      <c r="AJ637" s="197"/>
      <c r="AK637" s="197"/>
      <c r="AL637" s="197"/>
      <c r="AM637" s="261"/>
      <c r="AN637" s="197"/>
      <c r="AO637" s="197"/>
      <c r="AP637" s="262"/>
      <c r="AQ637" s="261"/>
      <c r="AR637" s="197"/>
      <c r="AS637" s="197"/>
      <c r="AT637" s="262"/>
      <c r="AU637" s="197"/>
      <c r="AV637" s="197"/>
      <c r="AW637" s="197"/>
      <c r="AX637" s="198"/>
    </row>
    <row r="638" spans="1:50" ht="18.75" hidden="1" customHeight="1" x14ac:dyDescent="0.15">
      <c r="A638" s="870"/>
      <c r="B638" s="865"/>
      <c r="C638" s="153"/>
      <c r="D638" s="865"/>
      <c r="E638" s="143" t="s">
        <v>348</v>
      </c>
      <c r="F638" s="144"/>
      <c r="G638" s="102" t="s">
        <v>344</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7" t="s">
        <v>346</v>
      </c>
      <c r="AF638" s="378"/>
      <c r="AG638" s="378"/>
      <c r="AH638" s="379"/>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x14ac:dyDescent="0.15">
      <c r="A639" s="870"/>
      <c r="B639" s="865"/>
      <c r="C639" s="153"/>
      <c r="D639" s="865"/>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70"/>
      <c r="B640" s="865"/>
      <c r="C640" s="153"/>
      <c r="D640" s="865"/>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61"/>
      <c r="AF640" s="197"/>
      <c r="AG640" s="197"/>
      <c r="AH640" s="197"/>
      <c r="AI640" s="261"/>
      <c r="AJ640" s="197"/>
      <c r="AK640" s="197"/>
      <c r="AL640" s="197"/>
      <c r="AM640" s="261"/>
      <c r="AN640" s="197"/>
      <c r="AO640" s="197"/>
      <c r="AP640" s="262"/>
      <c r="AQ640" s="261"/>
      <c r="AR640" s="197"/>
      <c r="AS640" s="197"/>
      <c r="AT640" s="262"/>
      <c r="AU640" s="197"/>
      <c r="AV640" s="197"/>
      <c r="AW640" s="197"/>
      <c r="AX640" s="198"/>
    </row>
    <row r="641" spans="1:50" ht="22.5" hidden="1" customHeight="1" x14ac:dyDescent="0.15">
      <c r="A641" s="870"/>
      <c r="B641" s="865"/>
      <c r="C641" s="153"/>
      <c r="D641" s="865"/>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61"/>
      <c r="AF641" s="197"/>
      <c r="AG641" s="197"/>
      <c r="AH641" s="262"/>
      <c r="AI641" s="261"/>
      <c r="AJ641" s="197"/>
      <c r="AK641" s="197"/>
      <c r="AL641" s="197"/>
      <c r="AM641" s="261"/>
      <c r="AN641" s="197"/>
      <c r="AO641" s="197"/>
      <c r="AP641" s="262"/>
      <c r="AQ641" s="261"/>
      <c r="AR641" s="197"/>
      <c r="AS641" s="197"/>
      <c r="AT641" s="262"/>
      <c r="AU641" s="197"/>
      <c r="AV641" s="197"/>
      <c r="AW641" s="197"/>
      <c r="AX641" s="198"/>
    </row>
    <row r="642" spans="1:50" ht="22.5" hidden="1" customHeight="1" x14ac:dyDescent="0.15">
      <c r="A642" s="870"/>
      <c r="B642" s="865"/>
      <c r="C642" s="153"/>
      <c r="D642" s="865"/>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397" t="s">
        <v>16</v>
      </c>
      <c r="AC642" s="397"/>
      <c r="AD642" s="397"/>
      <c r="AE642" s="261"/>
      <c r="AF642" s="197"/>
      <c r="AG642" s="197"/>
      <c r="AH642" s="262"/>
      <c r="AI642" s="261"/>
      <c r="AJ642" s="197"/>
      <c r="AK642" s="197"/>
      <c r="AL642" s="197"/>
      <c r="AM642" s="261"/>
      <c r="AN642" s="197"/>
      <c r="AO642" s="197"/>
      <c r="AP642" s="262"/>
      <c r="AQ642" s="261"/>
      <c r="AR642" s="197"/>
      <c r="AS642" s="197"/>
      <c r="AT642" s="262"/>
      <c r="AU642" s="197"/>
      <c r="AV642" s="197"/>
      <c r="AW642" s="197"/>
      <c r="AX642" s="198"/>
    </row>
    <row r="643" spans="1:50" ht="18.75" hidden="1" customHeight="1" x14ac:dyDescent="0.15">
      <c r="A643" s="870"/>
      <c r="B643" s="865"/>
      <c r="C643" s="153"/>
      <c r="D643" s="865"/>
      <c r="E643" s="143" t="s">
        <v>348</v>
      </c>
      <c r="F643" s="144"/>
      <c r="G643" s="102" t="s">
        <v>344</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7" t="s">
        <v>346</v>
      </c>
      <c r="AF643" s="378"/>
      <c r="AG643" s="378"/>
      <c r="AH643" s="379"/>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x14ac:dyDescent="0.15">
      <c r="A644" s="870"/>
      <c r="B644" s="865"/>
      <c r="C644" s="153"/>
      <c r="D644" s="865"/>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70"/>
      <c r="B645" s="865"/>
      <c r="C645" s="153"/>
      <c r="D645" s="865"/>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61"/>
      <c r="AF645" s="197"/>
      <c r="AG645" s="197"/>
      <c r="AH645" s="197"/>
      <c r="AI645" s="261"/>
      <c r="AJ645" s="197"/>
      <c r="AK645" s="197"/>
      <c r="AL645" s="197"/>
      <c r="AM645" s="261"/>
      <c r="AN645" s="197"/>
      <c r="AO645" s="197"/>
      <c r="AP645" s="262"/>
      <c r="AQ645" s="261"/>
      <c r="AR645" s="197"/>
      <c r="AS645" s="197"/>
      <c r="AT645" s="262"/>
      <c r="AU645" s="197"/>
      <c r="AV645" s="197"/>
      <c r="AW645" s="197"/>
      <c r="AX645" s="198"/>
    </row>
    <row r="646" spans="1:50" ht="22.5" hidden="1" customHeight="1" x14ac:dyDescent="0.15">
      <c r="A646" s="870"/>
      <c r="B646" s="865"/>
      <c r="C646" s="153"/>
      <c r="D646" s="865"/>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61"/>
      <c r="AF646" s="197"/>
      <c r="AG646" s="197"/>
      <c r="AH646" s="262"/>
      <c r="AI646" s="261"/>
      <c r="AJ646" s="197"/>
      <c r="AK646" s="197"/>
      <c r="AL646" s="197"/>
      <c r="AM646" s="261"/>
      <c r="AN646" s="197"/>
      <c r="AO646" s="197"/>
      <c r="AP646" s="262"/>
      <c r="AQ646" s="261"/>
      <c r="AR646" s="197"/>
      <c r="AS646" s="197"/>
      <c r="AT646" s="262"/>
      <c r="AU646" s="197"/>
      <c r="AV646" s="197"/>
      <c r="AW646" s="197"/>
      <c r="AX646" s="198"/>
    </row>
    <row r="647" spans="1:50" ht="22.5" hidden="1" customHeight="1" x14ac:dyDescent="0.15">
      <c r="A647" s="870"/>
      <c r="B647" s="865"/>
      <c r="C647" s="153"/>
      <c r="D647" s="865"/>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397" t="s">
        <v>16</v>
      </c>
      <c r="AC647" s="397"/>
      <c r="AD647" s="397"/>
      <c r="AE647" s="261"/>
      <c r="AF647" s="197"/>
      <c r="AG647" s="197"/>
      <c r="AH647" s="262"/>
      <c r="AI647" s="261"/>
      <c r="AJ647" s="197"/>
      <c r="AK647" s="197"/>
      <c r="AL647" s="197"/>
      <c r="AM647" s="261"/>
      <c r="AN647" s="197"/>
      <c r="AO647" s="197"/>
      <c r="AP647" s="262"/>
      <c r="AQ647" s="261"/>
      <c r="AR647" s="197"/>
      <c r="AS647" s="197"/>
      <c r="AT647" s="262"/>
      <c r="AU647" s="197"/>
      <c r="AV647" s="197"/>
      <c r="AW647" s="197"/>
      <c r="AX647" s="198"/>
    </row>
    <row r="648" spans="1:50" ht="18.75" hidden="1" customHeight="1" x14ac:dyDescent="0.15">
      <c r="A648" s="870"/>
      <c r="B648" s="865"/>
      <c r="C648" s="153"/>
      <c r="D648" s="865"/>
      <c r="E648" s="143" t="s">
        <v>348</v>
      </c>
      <c r="F648" s="144"/>
      <c r="G648" s="102" t="s">
        <v>344</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7" t="s">
        <v>346</v>
      </c>
      <c r="AF648" s="378"/>
      <c r="AG648" s="378"/>
      <c r="AH648" s="379"/>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x14ac:dyDescent="0.15">
      <c r="A649" s="870"/>
      <c r="B649" s="865"/>
      <c r="C649" s="153"/>
      <c r="D649" s="865"/>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70"/>
      <c r="B650" s="865"/>
      <c r="C650" s="153"/>
      <c r="D650" s="865"/>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61"/>
      <c r="AF650" s="197"/>
      <c r="AG650" s="197"/>
      <c r="AH650" s="197"/>
      <c r="AI650" s="261"/>
      <c r="AJ650" s="197"/>
      <c r="AK650" s="197"/>
      <c r="AL650" s="197"/>
      <c r="AM650" s="261"/>
      <c r="AN650" s="197"/>
      <c r="AO650" s="197"/>
      <c r="AP650" s="262"/>
      <c r="AQ650" s="261"/>
      <c r="AR650" s="197"/>
      <c r="AS650" s="197"/>
      <c r="AT650" s="262"/>
      <c r="AU650" s="197"/>
      <c r="AV650" s="197"/>
      <c r="AW650" s="197"/>
      <c r="AX650" s="198"/>
    </row>
    <row r="651" spans="1:50" ht="22.5" hidden="1" customHeight="1" x14ac:dyDescent="0.15">
      <c r="A651" s="870"/>
      <c r="B651" s="865"/>
      <c r="C651" s="153"/>
      <c r="D651" s="865"/>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61"/>
      <c r="AF651" s="197"/>
      <c r="AG651" s="197"/>
      <c r="AH651" s="262"/>
      <c r="AI651" s="261"/>
      <c r="AJ651" s="197"/>
      <c r="AK651" s="197"/>
      <c r="AL651" s="197"/>
      <c r="AM651" s="261"/>
      <c r="AN651" s="197"/>
      <c r="AO651" s="197"/>
      <c r="AP651" s="262"/>
      <c r="AQ651" s="261"/>
      <c r="AR651" s="197"/>
      <c r="AS651" s="197"/>
      <c r="AT651" s="262"/>
      <c r="AU651" s="197"/>
      <c r="AV651" s="197"/>
      <c r="AW651" s="197"/>
      <c r="AX651" s="198"/>
    </row>
    <row r="652" spans="1:50" ht="22.5" hidden="1" customHeight="1" x14ac:dyDescent="0.15">
      <c r="A652" s="870"/>
      <c r="B652" s="865"/>
      <c r="C652" s="153"/>
      <c r="D652" s="865"/>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397" t="s">
        <v>16</v>
      </c>
      <c r="AC652" s="397"/>
      <c r="AD652" s="397"/>
      <c r="AE652" s="261"/>
      <c r="AF652" s="197"/>
      <c r="AG652" s="197"/>
      <c r="AH652" s="262"/>
      <c r="AI652" s="261"/>
      <c r="AJ652" s="197"/>
      <c r="AK652" s="197"/>
      <c r="AL652" s="197"/>
      <c r="AM652" s="261"/>
      <c r="AN652" s="197"/>
      <c r="AO652" s="197"/>
      <c r="AP652" s="262"/>
      <c r="AQ652" s="261"/>
      <c r="AR652" s="197"/>
      <c r="AS652" s="197"/>
      <c r="AT652" s="262"/>
      <c r="AU652" s="197"/>
      <c r="AV652" s="197"/>
      <c r="AW652" s="197"/>
      <c r="AX652" s="198"/>
    </row>
    <row r="653" spans="1:50" ht="18.75" hidden="1" customHeight="1" x14ac:dyDescent="0.15">
      <c r="A653" s="870"/>
      <c r="B653" s="865"/>
      <c r="C653" s="153"/>
      <c r="D653" s="865"/>
      <c r="E653" s="143" t="s">
        <v>349</v>
      </c>
      <c r="F653" s="144"/>
      <c r="G653" s="102" t="s">
        <v>345</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7" t="s">
        <v>346</v>
      </c>
      <c r="AF653" s="378"/>
      <c r="AG653" s="378"/>
      <c r="AH653" s="379"/>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x14ac:dyDescent="0.15">
      <c r="A654" s="870"/>
      <c r="B654" s="865"/>
      <c r="C654" s="153"/>
      <c r="D654" s="865"/>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70"/>
      <c r="B655" s="865"/>
      <c r="C655" s="153"/>
      <c r="D655" s="865"/>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61"/>
      <c r="AF655" s="197"/>
      <c r="AG655" s="197"/>
      <c r="AH655" s="197"/>
      <c r="AI655" s="261"/>
      <c r="AJ655" s="197"/>
      <c r="AK655" s="197"/>
      <c r="AL655" s="197"/>
      <c r="AM655" s="261"/>
      <c r="AN655" s="197"/>
      <c r="AO655" s="197"/>
      <c r="AP655" s="262"/>
      <c r="AQ655" s="261"/>
      <c r="AR655" s="197"/>
      <c r="AS655" s="197"/>
      <c r="AT655" s="262"/>
      <c r="AU655" s="197"/>
      <c r="AV655" s="197"/>
      <c r="AW655" s="197"/>
      <c r="AX655" s="198"/>
    </row>
    <row r="656" spans="1:50" ht="22.5" hidden="1" customHeight="1" x14ac:dyDescent="0.15">
      <c r="A656" s="870"/>
      <c r="B656" s="865"/>
      <c r="C656" s="153"/>
      <c r="D656" s="865"/>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61"/>
      <c r="AF656" s="197"/>
      <c r="AG656" s="197"/>
      <c r="AH656" s="262"/>
      <c r="AI656" s="261"/>
      <c r="AJ656" s="197"/>
      <c r="AK656" s="197"/>
      <c r="AL656" s="197"/>
      <c r="AM656" s="261"/>
      <c r="AN656" s="197"/>
      <c r="AO656" s="197"/>
      <c r="AP656" s="262"/>
      <c r="AQ656" s="261"/>
      <c r="AR656" s="197"/>
      <c r="AS656" s="197"/>
      <c r="AT656" s="262"/>
      <c r="AU656" s="197"/>
      <c r="AV656" s="197"/>
      <c r="AW656" s="197"/>
      <c r="AX656" s="198"/>
    </row>
    <row r="657" spans="1:50" ht="22.5" hidden="1" customHeight="1" x14ac:dyDescent="0.15">
      <c r="A657" s="870"/>
      <c r="B657" s="865"/>
      <c r="C657" s="153"/>
      <c r="D657" s="865"/>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397" t="s">
        <v>16</v>
      </c>
      <c r="AC657" s="397"/>
      <c r="AD657" s="397"/>
      <c r="AE657" s="261"/>
      <c r="AF657" s="197"/>
      <c r="AG657" s="197"/>
      <c r="AH657" s="262"/>
      <c r="AI657" s="261"/>
      <c r="AJ657" s="197"/>
      <c r="AK657" s="197"/>
      <c r="AL657" s="197"/>
      <c r="AM657" s="261"/>
      <c r="AN657" s="197"/>
      <c r="AO657" s="197"/>
      <c r="AP657" s="262"/>
      <c r="AQ657" s="261"/>
      <c r="AR657" s="197"/>
      <c r="AS657" s="197"/>
      <c r="AT657" s="262"/>
      <c r="AU657" s="197"/>
      <c r="AV657" s="197"/>
      <c r="AW657" s="197"/>
      <c r="AX657" s="198"/>
    </row>
    <row r="658" spans="1:50" ht="18.75" hidden="1" customHeight="1" x14ac:dyDescent="0.15">
      <c r="A658" s="870"/>
      <c r="B658" s="865"/>
      <c r="C658" s="153"/>
      <c r="D658" s="865"/>
      <c r="E658" s="143" t="s">
        <v>349</v>
      </c>
      <c r="F658" s="144"/>
      <c r="G658" s="102" t="s">
        <v>345</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7" t="s">
        <v>346</v>
      </c>
      <c r="AF658" s="378"/>
      <c r="AG658" s="378"/>
      <c r="AH658" s="379"/>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x14ac:dyDescent="0.15">
      <c r="A659" s="870"/>
      <c r="B659" s="865"/>
      <c r="C659" s="153"/>
      <c r="D659" s="865"/>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70"/>
      <c r="B660" s="865"/>
      <c r="C660" s="153"/>
      <c r="D660" s="865"/>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61"/>
      <c r="AF660" s="197"/>
      <c r="AG660" s="197"/>
      <c r="AH660" s="197"/>
      <c r="AI660" s="261"/>
      <c r="AJ660" s="197"/>
      <c r="AK660" s="197"/>
      <c r="AL660" s="197"/>
      <c r="AM660" s="261"/>
      <c r="AN660" s="197"/>
      <c r="AO660" s="197"/>
      <c r="AP660" s="262"/>
      <c r="AQ660" s="261"/>
      <c r="AR660" s="197"/>
      <c r="AS660" s="197"/>
      <c r="AT660" s="262"/>
      <c r="AU660" s="197"/>
      <c r="AV660" s="197"/>
      <c r="AW660" s="197"/>
      <c r="AX660" s="198"/>
    </row>
    <row r="661" spans="1:50" ht="22.5" hidden="1" customHeight="1" x14ac:dyDescent="0.15">
      <c r="A661" s="870"/>
      <c r="B661" s="865"/>
      <c r="C661" s="153"/>
      <c r="D661" s="865"/>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61"/>
      <c r="AF661" s="197"/>
      <c r="AG661" s="197"/>
      <c r="AH661" s="262"/>
      <c r="AI661" s="261"/>
      <c r="AJ661" s="197"/>
      <c r="AK661" s="197"/>
      <c r="AL661" s="197"/>
      <c r="AM661" s="261"/>
      <c r="AN661" s="197"/>
      <c r="AO661" s="197"/>
      <c r="AP661" s="262"/>
      <c r="AQ661" s="261"/>
      <c r="AR661" s="197"/>
      <c r="AS661" s="197"/>
      <c r="AT661" s="262"/>
      <c r="AU661" s="197"/>
      <c r="AV661" s="197"/>
      <c r="AW661" s="197"/>
      <c r="AX661" s="198"/>
    </row>
    <row r="662" spans="1:50" ht="22.5" hidden="1" customHeight="1" x14ac:dyDescent="0.15">
      <c r="A662" s="870"/>
      <c r="B662" s="865"/>
      <c r="C662" s="153"/>
      <c r="D662" s="865"/>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397" t="s">
        <v>16</v>
      </c>
      <c r="AC662" s="397"/>
      <c r="AD662" s="397"/>
      <c r="AE662" s="261"/>
      <c r="AF662" s="197"/>
      <c r="AG662" s="197"/>
      <c r="AH662" s="262"/>
      <c r="AI662" s="261"/>
      <c r="AJ662" s="197"/>
      <c r="AK662" s="197"/>
      <c r="AL662" s="197"/>
      <c r="AM662" s="261"/>
      <c r="AN662" s="197"/>
      <c r="AO662" s="197"/>
      <c r="AP662" s="262"/>
      <c r="AQ662" s="261"/>
      <c r="AR662" s="197"/>
      <c r="AS662" s="197"/>
      <c r="AT662" s="262"/>
      <c r="AU662" s="197"/>
      <c r="AV662" s="197"/>
      <c r="AW662" s="197"/>
      <c r="AX662" s="198"/>
    </row>
    <row r="663" spans="1:50" ht="18.75" hidden="1" customHeight="1" x14ac:dyDescent="0.15">
      <c r="A663" s="870"/>
      <c r="B663" s="865"/>
      <c r="C663" s="153"/>
      <c r="D663" s="865"/>
      <c r="E663" s="143" t="s">
        <v>349</v>
      </c>
      <c r="F663" s="144"/>
      <c r="G663" s="102" t="s">
        <v>345</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7" t="s">
        <v>346</v>
      </c>
      <c r="AF663" s="378"/>
      <c r="AG663" s="378"/>
      <c r="AH663" s="379"/>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x14ac:dyDescent="0.15">
      <c r="A664" s="870"/>
      <c r="B664" s="865"/>
      <c r="C664" s="153"/>
      <c r="D664" s="865"/>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70"/>
      <c r="B665" s="865"/>
      <c r="C665" s="153"/>
      <c r="D665" s="865"/>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61"/>
      <c r="AF665" s="197"/>
      <c r="AG665" s="197"/>
      <c r="AH665" s="197"/>
      <c r="AI665" s="261"/>
      <c r="AJ665" s="197"/>
      <c r="AK665" s="197"/>
      <c r="AL665" s="197"/>
      <c r="AM665" s="261"/>
      <c r="AN665" s="197"/>
      <c r="AO665" s="197"/>
      <c r="AP665" s="262"/>
      <c r="AQ665" s="261"/>
      <c r="AR665" s="197"/>
      <c r="AS665" s="197"/>
      <c r="AT665" s="262"/>
      <c r="AU665" s="197"/>
      <c r="AV665" s="197"/>
      <c r="AW665" s="197"/>
      <c r="AX665" s="198"/>
    </row>
    <row r="666" spans="1:50" ht="22.5" hidden="1" customHeight="1" x14ac:dyDescent="0.15">
      <c r="A666" s="870"/>
      <c r="B666" s="865"/>
      <c r="C666" s="153"/>
      <c r="D666" s="865"/>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61"/>
      <c r="AF666" s="197"/>
      <c r="AG666" s="197"/>
      <c r="AH666" s="262"/>
      <c r="AI666" s="261"/>
      <c r="AJ666" s="197"/>
      <c r="AK666" s="197"/>
      <c r="AL666" s="197"/>
      <c r="AM666" s="261"/>
      <c r="AN666" s="197"/>
      <c r="AO666" s="197"/>
      <c r="AP666" s="262"/>
      <c r="AQ666" s="261"/>
      <c r="AR666" s="197"/>
      <c r="AS666" s="197"/>
      <c r="AT666" s="262"/>
      <c r="AU666" s="197"/>
      <c r="AV666" s="197"/>
      <c r="AW666" s="197"/>
      <c r="AX666" s="198"/>
    </row>
    <row r="667" spans="1:50" ht="22.5" hidden="1" customHeight="1" x14ac:dyDescent="0.15">
      <c r="A667" s="870"/>
      <c r="B667" s="865"/>
      <c r="C667" s="153"/>
      <c r="D667" s="865"/>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397" t="s">
        <v>16</v>
      </c>
      <c r="AC667" s="397"/>
      <c r="AD667" s="397"/>
      <c r="AE667" s="261"/>
      <c r="AF667" s="197"/>
      <c r="AG667" s="197"/>
      <c r="AH667" s="262"/>
      <c r="AI667" s="261"/>
      <c r="AJ667" s="197"/>
      <c r="AK667" s="197"/>
      <c r="AL667" s="197"/>
      <c r="AM667" s="261"/>
      <c r="AN667" s="197"/>
      <c r="AO667" s="197"/>
      <c r="AP667" s="262"/>
      <c r="AQ667" s="261"/>
      <c r="AR667" s="197"/>
      <c r="AS667" s="197"/>
      <c r="AT667" s="262"/>
      <c r="AU667" s="197"/>
      <c r="AV667" s="197"/>
      <c r="AW667" s="197"/>
      <c r="AX667" s="198"/>
    </row>
    <row r="668" spans="1:50" ht="18.75" hidden="1" customHeight="1" x14ac:dyDescent="0.15">
      <c r="A668" s="870"/>
      <c r="B668" s="865"/>
      <c r="C668" s="153"/>
      <c r="D668" s="865"/>
      <c r="E668" s="143" t="s">
        <v>349</v>
      </c>
      <c r="F668" s="144"/>
      <c r="G668" s="102" t="s">
        <v>345</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7" t="s">
        <v>346</v>
      </c>
      <c r="AF668" s="378"/>
      <c r="AG668" s="378"/>
      <c r="AH668" s="379"/>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x14ac:dyDescent="0.15">
      <c r="A669" s="870"/>
      <c r="B669" s="865"/>
      <c r="C669" s="153"/>
      <c r="D669" s="865"/>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70"/>
      <c r="B670" s="865"/>
      <c r="C670" s="153"/>
      <c r="D670" s="865"/>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61"/>
      <c r="AF670" s="197"/>
      <c r="AG670" s="197"/>
      <c r="AH670" s="197"/>
      <c r="AI670" s="261"/>
      <c r="AJ670" s="197"/>
      <c r="AK670" s="197"/>
      <c r="AL670" s="197"/>
      <c r="AM670" s="261"/>
      <c r="AN670" s="197"/>
      <c r="AO670" s="197"/>
      <c r="AP670" s="262"/>
      <c r="AQ670" s="261"/>
      <c r="AR670" s="197"/>
      <c r="AS670" s="197"/>
      <c r="AT670" s="262"/>
      <c r="AU670" s="197"/>
      <c r="AV670" s="197"/>
      <c r="AW670" s="197"/>
      <c r="AX670" s="198"/>
    </row>
    <row r="671" spans="1:50" ht="22.5" hidden="1" customHeight="1" x14ac:dyDescent="0.15">
      <c r="A671" s="870"/>
      <c r="B671" s="865"/>
      <c r="C671" s="153"/>
      <c r="D671" s="865"/>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61"/>
      <c r="AF671" s="197"/>
      <c r="AG671" s="197"/>
      <c r="AH671" s="262"/>
      <c r="AI671" s="261"/>
      <c r="AJ671" s="197"/>
      <c r="AK671" s="197"/>
      <c r="AL671" s="197"/>
      <c r="AM671" s="261"/>
      <c r="AN671" s="197"/>
      <c r="AO671" s="197"/>
      <c r="AP671" s="262"/>
      <c r="AQ671" s="261"/>
      <c r="AR671" s="197"/>
      <c r="AS671" s="197"/>
      <c r="AT671" s="262"/>
      <c r="AU671" s="197"/>
      <c r="AV671" s="197"/>
      <c r="AW671" s="197"/>
      <c r="AX671" s="198"/>
    </row>
    <row r="672" spans="1:50" ht="22.5" hidden="1" customHeight="1" x14ac:dyDescent="0.15">
      <c r="A672" s="870"/>
      <c r="B672" s="865"/>
      <c r="C672" s="153"/>
      <c r="D672" s="865"/>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397" t="s">
        <v>16</v>
      </c>
      <c r="AC672" s="397"/>
      <c r="AD672" s="397"/>
      <c r="AE672" s="261"/>
      <c r="AF672" s="197"/>
      <c r="AG672" s="197"/>
      <c r="AH672" s="262"/>
      <c r="AI672" s="261"/>
      <c r="AJ672" s="197"/>
      <c r="AK672" s="197"/>
      <c r="AL672" s="197"/>
      <c r="AM672" s="261"/>
      <c r="AN672" s="197"/>
      <c r="AO672" s="197"/>
      <c r="AP672" s="262"/>
      <c r="AQ672" s="261"/>
      <c r="AR672" s="197"/>
      <c r="AS672" s="197"/>
      <c r="AT672" s="262"/>
      <c r="AU672" s="197"/>
      <c r="AV672" s="197"/>
      <c r="AW672" s="197"/>
      <c r="AX672" s="198"/>
    </row>
    <row r="673" spans="1:50" ht="18.75" hidden="1" customHeight="1" x14ac:dyDescent="0.15">
      <c r="A673" s="870"/>
      <c r="B673" s="865"/>
      <c r="C673" s="153"/>
      <c r="D673" s="865"/>
      <c r="E673" s="143" t="s">
        <v>349</v>
      </c>
      <c r="F673" s="144"/>
      <c r="G673" s="102" t="s">
        <v>345</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7" t="s">
        <v>346</v>
      </c>
      <c r="AF673" s="378"/>
      <c r="AG673" s="378"/>
      <c r="AH673" s="379"/>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x14ac:dyDescent="0.15">
      <c r="A674" s="870"/>
      <c r="B674" s="865"/>
      <c r="C674" s="153"/>
      <c r="D674" s="865"/>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70"/>
      <c r="B675" s="865"/>
      <c r="C675" s="153"/>
      <c r="D675" s="865"/>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61"/>
      <c r="AF675" s="197"/>
      <c r="AG675" s="197"/>
      <c r="AH675" s="197"/>
      <c r="AI675" s="261"/>
      <c r="AJ675" s="197"/>
      <c r="AK675" s="197"/>
      <c r="AL675" s="197"/>
      <c r="AM675" s="261"/>
      <c r="AN675" s="197"/>
      <c r="AO675" s="197"/>
      <c r="AP675" s="262"/>
      <c r="AQ675" s="261"/>
      <c r="AR675" s="197"/>
      <c r="AS675" s="197"/>
      <c r="AT675" s="262"/>
      <c r="AU675" s="197"/>
      <c r="AV675" s="197"/>
      <c r="AW675" s="197"/>
      <c r="AX675" s="198"/>
    </row>
    <row r="676" spans="1:50" ht="22.5" hidden="1" customHeight="1" x14ac:dyDescent="0.15">
      <c r="A676" s="870"/>
      <c r="B676" s="865"/>
      <c r="C676" s="153"/>
      <c r="D676" s="865"/>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61"/>
      <c r="AF676" s="197"/>
      <c r="AG676" s="197"/>
      <c r="AH676" s="262"/>
      <c r="AI676" s="261"/>
      <c r="AJ676" s="197"/>
      <c r="AK676" s="197"/>
      <c r="AL676" s="197"/>
      <c r="AM676" s="261"/>
      <c r="AN676" s="197"/>
      <c r="AO676" s="197"/>
      <c r="AP676" s="262"/>
      <c r="AQ676" s="261"/>
      <c r="AR676" s="197"/>
      <c r="AS676" s="197"/>
      <c r="AT676" s="262"/>
      <c r="AU676" s="197"/>
      <c r="AV676" s="197"/>
      <c r="AW676" s="197"/>
      <c r="AX676" s="198"/>
    </row>
    <row r="677" spans="1:50" ht="22.5" hidden="1" customHeight="1" x14ac:dyDescent="0.15">
      <c r="A677" s="870"/>
      <c r="B677" s="865"/>
      <c r="C677" s="153"/>
      <c r="D677" s="865"/>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397" t="s">
        <v>16</v>
      </c>
      <c r="AC677" s="397"/>
      <c r="AD677" s="397"/>
      <c r="AE677" s="261"/>
      <c r="AF677" s="197"/>
      <c r="AG677" s="197"/>
      <c r="AH677" s="262"/>
      <c r="AI677" s="261"/>
      <c r="AJ677" s="197"/>
      <c r="AK677" s="197"/>
      <c r="AL677" s="197"/>
      <c r="AM677" s="261"/>
      <c r="AN677" s="197"/>
      <c r="AO677" s="197"/>
      <c r="AP677" s="262"/>
      <c r="AQ677" s="261"/>
      <c r="AR677" s="197"/>
      <c r="AS677" s="197"/>
      <c r="AT677" s="262"/>
      <c r="AU677" s="197"/>
      <c r="AV677" s="197"/>
      <c r="AW677" s="197"/>
      <c r="AX677" s="198"/>
    </row>
    <row r="678" spans="1:50" ht="22.5" hidden="1" customHeight="1" x14ac:dyDescent="0.15">
      <c r="A678" s="870"/>
      <c r="B678" s="865"/>
      <c r="C678" s="153"/>
      <c r="D678" s="865"/>
      <c r="E678" s="108" t="s">
        <v>370</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70"/>
      <c r="B679" s="865"/>
      <c r="C679" s="153"/>
      <c r="D679" s="86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1"/>
      <c r="B680" s="867"/>
      <c r="C680" s="866"/>
      <c r="D680" s="867"/>
      <c r="E680" s="87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6"/>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82" t="s">
        <v>36</v>
      </c>
      <c r="AH682" s="234"/>
      <c r="AI682" s="234"/>
      <c r="AJ682" s="234"/>
      <c r="AK682" s="234"/>
      <c r="AL682" s="234"/>
      <c r="AM682" s="234"/>
      <c r="AN682" s="234"/>
      <c r="AO682" s="234"/>
      <c r="AP682" s="234"/>
      <c r="AQ682" s="234"/>
      <c r="AR682" s="234"/>
      <c r="AS682" s="234"/>
      <c r="AT682" s="234"/>
      <c r="AU682" s="234"/>
      <c r="AV682" s="234"/>
      <c r="AW682" s="234"/>
      <c r="AX682" s="783"/>
    </row>
    <row r="683" spans="1:50" ht="54" customHeight="1" x14ac:dyDescent="0.15">
      <c r="A683" s="734" t="s">
        <v>269</v>
      </c>
      <c r="B683" s="735"/>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44" t="s">
        <v>441</v>
      </c>
      <c r="AE683" s="245"/>
      <c r="AF683" s="245"/>
      <c r="AG683" s="237" t="s">
        <v>467</v>
      </c>
      <c r="AH683" s="238"/>
      <c r="AI683" s="238"/>
      <c r="AJ683" s="238"/>
      <c r="AK683" s="238"/>
      <c r="AL683" s="238"/>
      <c r="AM683" s="238"/>
      <c r="AN683" s="238"/>
      <c r="AO683" s="238"/>
      <c r="AP683" s="238"/>
      <c r="AQ683" s="238"/>
      <c r="AR683" s="238"/>
      <c r="AS683" s="238"/>
      <c r="AT683" s="238"/>
      <c r="AU683" s="238"/>
      <c r="AV683" s="238"/>
      <c r="AW683" s="238"/>
      <c r="AX683" s="239"/>
    </row>
    <row r="684" spans="1:50" ht="49.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56"/>
      <c r="AD684" s="132" t="s">
        <v>441</v>
      </c>
      <c r="AE684" s="133"/>
      <c r="AF684" s="133"/>
      <c r="AG684" s="129" t="s">
        <v>468</v>
      </c>
      <c r="AH684" s="130"/>
      <c r="AI684" s="130"/>
      <c r="AJ684" s="130"/>
      <c r="AK684" s="130"/>
      <c r="AL684" s="130"/>
      <c r="AM684" s="130"/>
      <c r="AN684" s="130"/>
      <c r="AO684" s="130"/>
      <c r="AP684" s="130"/>
      <c r="AQ684" s="130"/>
      <c r="AR684" s="130"/>
      <c r="AS684" s="130"/>
      <c r="AT684" s="130"/>
      <c r="AU684" s="130"/>
      <c r="AV684" s="130"/>
      <c r="AW684" s="130"/>
      <c r="AX684" s="131"/>
    </row>
    <row r="685" spans="1:50" ht="66"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6" t="s">
        <v>441</v>
      </c>
      <c r="AE685" s="647"/>
      <c r="AF685" s="647"/>
      <c r="AG685" s="569" t="s">
        <v>518</v>
      </c>
      <c r="AH685" s="570"/>
      <c r="AI685" s="570"/>
      <c r="AJ685" s="570"/>
      <c r="AK685" s="570"/>
      <c r="AL685" s="570"/>
      <c r="AM685" s="570"/>
      <c r="AN685" s="570"/>
      <c r="AO685" s="570"/>
      <c r="AP685" s="570"/>
      <c r="AQ685" s="570"/>
      <c r="AR685" s="570"/>
      <c r="AS685" s="570"/>
      <c r="AT685" s="570"/>
      <c r="AU685" s="570"/>
      <c r="AV685" s="570"/>
      <c r="AW685" s="570"/>
      <c r="AX685" s="571"/>
    </row>
    <row r="686" spans="1:50" ht="19.350000000000001" customHeight="1" x14ac:dyDescent="0.15">
      <c r="A686" s="494" t="s">
        <v>44</v>
      </c>
      <c r="B686" s="495"/>
      <c r="C686" s="779" t="s">
        <v>46</v>
      </c>
      <c r="D686" s="780"/>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1"/>
      <c r="AD686" s="439" t="s">
        <v>441</v>
      </c>
      <c r="AE686" s="440"/>
      <c r="AF686" s="440"/>
      <c r="AG686" s="96" t="s">
        <v>516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6"/>
      <c r="B687" s="497"/>
      <c r="C687" s="683"/>
      <c r="D687" s="684"/>
      <c r="E687" s="670" t="s">
        <v>412</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32" t="s">
        <v>500</v>
      </c>
      <c r="AE687" s="133"/>
      <c r="AF687" s="518"/>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6"/>
      <c r="B688" s="497"/>
      <c r="C688" s="685"/>
      <c r="D688" s="686"/>
      <c r="E688" s="673" t="s">
        <v>413</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500</v>
      </c>
      <c r="AE688" s="669"/>
      <c r="AF688" s="669"/>
      <c r="AG688" s="99"/>
      <c r="AH688" s="100"/>
      <c r="AI688" s="100"/>
      <c r="AJ688" s="100"/>
      <c r="AK688" s="100"/>
      <c r="AL688" s="100"/>
      <c r="AM688" s="100"/>
      <c r="AN688" s="100"/>
      <c r="AO688" s="100"/>
      <c r="AP688" s="100"/>
      <c r="AQ688" s="100"/>
      <c r="AR688" s="100"/>
      <c r="AS688" s="100"/>
      <c r="AT688" s="100"/>
      <c r="AU688" s="100"/>
      <c r="AV688" s="100"/>
      <c r="AW688" s="100"/>
      <c r="AX688" s="101"/>
    </row>
    <row r="689" spans="1:64" ht="41.25" customHeight="1" x14ac:dyDescent="0.15">
      <c r="A689" s="496"/>
      <c r="B689" s="498"/>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08" t="s">
        <v>441</v>
      </c>
      <c r="AE689" s="409"/>
      <c r="AF689" s="409"/>
      <c r="AG689" s="126" t="s">
        <v>472</v>
      </c>
      <c r="AH689" s="127"/>
      <c r="AI689" s="127"/>
      <c r="AJ689" s="127"/>
      <c r="AK689" s="127"/>
      <c r="AL689" s="127"/>
      <c r="AM689" s="127"/>
      <c r="AN689" s="127"/>
      <c r="AO689" s="127"/>
      <c r="AP689" s="127"/>
      <c r="AQ689" s="127"/>
      <c r="AR689" s="127"/>
      <c r="AS689" s="127"/>
      <c r="AT689" s="127"/>
      <c r="AU689" s="127"/>
      <c r="AV689" s="127"/>
      <c r="AW689" s="127"/>
      <c r="AX689" s="128"/>
    </row>
    <row r="690" spans="1:64" ht="41.25" customHeight="1" x14ac:dyDescent="0.15">
      <c r="A690" s="496"/>
      <c r="B690" s="498"/>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2" t="s">
        <v>441</v>
      </c>
      <c r="AE690" s="133"/>
      <c r="AF690" s="133"/>
      <c r="AG690" s="126" t="s">
        <v>469</v>
      </c>
      <c r="AH690" s="127"/>
      <c r="AI690" s="127"/>
      <c r="AJ690" s="127"/>
      <c r="AK690" s="127"/>
      <c r="AL690" s="127"/>
      <c r="AM690" s="127"/>
      <c r="AN690" s="127"/>
      <c r="AO690" s="127"/>
      <c r="AP690" s="127"/>
      <c r="AQ690" s="127"/>
      <c r="AR690" s="127"/>
      <c r="AS690" s="127"/>
      <c r="AT690" s="127"/>
      <c r="AU690" s="127"/>
      <c r="AV690" s="127"/>
      <c r="AW690" s="127"/>
      <c r="AX690" s="128"/>
    </row>
    <row r="691" spans="1:64" ht="49.5" customHeight="1" x14ac:dyDescent="0.15">
      <c r="A691" s="496"/>
      <c r="B691" s="498"/>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2" t="s">
        <v>441</v>
      </c>
      <c r="AE691" s="133"/>
      <c r="AF691" s="133"/>
      <c r="AG691" s="126" t="s">
        <v>511</v>
      </c>
      <c r="AH691" s="127"/>
      <c r="AI691" s="127"/>
      <c r="AJ691" s="127"/>
      <c r="AK691" s="127"/>
      <c r="AL691" s="127"/>
      <c r="AM691" s="127"/>
      <c r="AN691" s="127"/>
      <c r="AO691" s="127"/>
      <c r="AP691" s="127"/>
      <c r="AQ691" s="127"/>
      <c r="AR691" s="127"/>
      <c r="AS691" s="127"/>
      <c r="AT691" s="127"/>
      <c r="AU691" s="127"/>
      <c r="AV691" s="127"/>
      <c r="AW691" s="127"/>
      <c r="AX691" s="128"/>
    </row>
    <row r="692" spans="1:64" ht="42" customHeight="1" x14ac:dyDescent="0.15">
      <c r="A692" s="496"/>
      <c r="B692" s="498"/>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42"/>
      <c r="AD692" s="132" t="s">
        <v>441</v>
      </c>
      <c r="AE692" s="133"/>
      <c r="AF692" s="133"/>
      <c r="AG692" s="126" t="s">
        <v>470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6"/>
      <c r="B693" s="498"/>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42"/>
      <c r="AD693" s="646" t="s">
        <v>501</v>
      </c>
      <c r="AE693" s="647"/>
      <c r="AF693" s="647"/>
      <c r="AG693" s="664" t="s">
        <v>536</v>
      </c>
      <c r="AH693" s="665"/>
      <c r="AI693" s="665"/>
      <c r="AJ693" s="665"/>
      <c r="AK693" s="665"/>
      <c r="AL693" s="665"/>
      <c r="AM693" s="665"/>
      <c r="AN693" s="665"/>
      <c r="AO693" s="665"/>
      <c r="AP693" s="665"/>
      <c r="AQ693" s="665"/>
      <c r="AR693" s="665"/>
      <c r="AS693" s="665"/>
      <c r="AT693" s="665"/>
      <c r="AU693" s="665"/>
      <c r="AV693" s="665"/>
      <c r="AW693" s="665"/>
      <c r="AX693" s="666"/>
      <c r="BI693" s="10"/>
      <c r="BJ693" s="10"/>
      <c r="BK693" s="10"/>
      <c r="BL693" s="10"/>
    </row>
    <row r="694" spans="1:64" ht="50.25" customHeight="1" x14ac:dyDescent="0.15">
      <c r="A694" s="499"/>
      <c r="B694" s="500"/>
      <c r="C694" s="501" t="s">
        <v>423</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99" t="s">
        <v>441</v>
      </c>
      <c r="AE694" s="700"/>
      <c r="AF694" s="701"/>
      <c r="AG694" s="418" t="s">
        <v>512</v>
      </c>
      <c r="AH694" s="419"/>
      <c r="AI694" s="419"/>
      <c r="AJ694" s="419"/>
      <c r="AK694" s="419"/>
      <c r="AL694" s="419"/>
      <c r="AM694" s="419"/>
      <c r="AN694" s="419"/>
      <c r="AO694" s="419"/>
      <c r="AP694" s="419"/>
      <c r="AQ694" s="419"/>
      <c r="AR694" s="419"/>
      <c r="AS694" s="419"/>
      <c r="AT694" s="419"/>
      <c r="AU694" s="419"/>
      <c r="AV694" s="419"/>
      <c r="AW694" s="419"/>
      <c r="AX694" s="420"/>
      <c r="BG694" s="10"/>
      <c r="BH694" s="10"/>
      <c r="BI694" s="10"/>
      <c r="BJ694" s="10"/>
    </row>
    <row r="695" spans="1:64" ht="34.5" customHeight="1" x14ac:dyDescent="0.15">
      <c r="A695" s="494" t="s">
        <v>45</v>
      </c>
      <c r="B695" s="651"/>
      <c r="C695" s="652" t="s">
        <v>424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08" t="s">
        <v>441</v>
      </c>
      <c r="AE695" s="409"/>
      <c r="AF695" s="667"/>
      <c r="AG695" s="636" t="s">
        <v>471</v>
      </c>
      <c r="AH695" s="637"/>
      <c r="AI695" s="637"/>
      <c r="AJ695" s="637"/>
      <c r="AK695" s="637"/>
      <c r="AL695" s="637"/>
      <c r="AM695" s="637"/>
      <c r="AN695" s="637"/>
      <c r="AO695" s="637"/>
      <c r="AP695" s="637"/>
      <c r="AQ695" s="637"/>
      <c r="AR695" s="637"/>
      <c r="AS695" s="637"/>
      <c r="AT695" s="637"/>
      <c r="AU695" s="637"/>
      <c r="AV695" s="637"/>
      <c r="AW695" s="637"/>
      <c r="AX695" s="638"/>
    </row>
    <row r="696" spans="1:64" ht="67.5" customHeight="1" x14ac:dyDescent="0.15">
      <c r="A696" s="496"/>
      <c r="B696" s="498"/>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79" t="s">
        <v>441</v>
      </c>
      <c r="AE696" s="480"/>
      <c r="AF696" s="480"/>
      <c r="AG696" s="126" t="s">
        <v>519</v>
      </c>
      <c r="AH696" s="127"/>
      <c r="AI696" s="127"/>
      <c r="AJ696" s="127"/>
      <c r="AK696" s="127"/>
      <c r="AL696" s="127"/>
      <c r="AM696" s="127"/>
      <c r="AN696" s="127"/>
      <c r="AO696" s="127"/>
      <c r="AP696" s="127"/>
      <c r="AQ696" s="127"/>
      <c r="AR696" s="127"/>
      <c r="AS696" s="127"/>
      <c r="AT696" s="127"/>
      <c r="AU696" s="127"/>
      <c r="AV696" s="127"/>
      <c r="AW696" s="127"/>
      <c r="AX696" s="128"/>
    </row>
    <row r="697" spans="1:64" ht="34.5" customHeight="1" x14ac:dyDescent="0.15">
      <c r="A697" s="496"/>
      <c r="B697" s="498"/>
      <c r="C697" s="255" t="s">
        <v>350</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2" t="s">
        <v>441</v>
      </c>
      <c r="AE697" s="133"/>
      <c r="AF697" s="133"/>
      <c r="AG697" s="664" t="s">
        <v>520</v>
      </c>
      <c r="AH697" s="665"/>
      <c r="AI697" s="665"/>
      <c r="AJ697" s="665"/>
      <c r="AK697" s="665"/>
      <c r="AL697" s="665"/>
      <c r="AM697" s="665"/>
      <c r="AN697" s="665"/>
      <c r="AO697" s="665"/>
      <c r="AP697" s="665"/>
      <c r="AQ697" s="665"/>
      <c r="AR697" s="665"/>
      <c r="AS697" s="665"/>
      <c r="AT697" s="665"/>
      <c r="AU697" s="665"/>
      <c r="AV697" s="665"/>
      <c r="AW697" s="665"/>
      <c r="AX697" s="666"/>
    </row>
    <row r="698" spans="1:64" ht="34.5" customHeight="1" x14ac:dyDescent="0.15">
      <c r="A698" s="499"/>
      <c r="B698" s="500"/>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2" t="s">
        <v>441</v>
      </c>
      <c r="AE698" s="133"/>
      <c r="AF698" s="133"/>
      <c r="AG698" s="418" t="s">
        <v>513</v>
      </c>
      <c r="AH698" s="419"/>
      <c r="AI698" s="419"/>
      <c r="AJ698" s="419"/>
      <c r="AK698" s="419"/>
      <c r="AL698" s="419"/>
      <c r="AM698" s="419"/>
      <c r="AN698" s="419"/>
      <c r="AO698" s="419"/>
      <c r="AP698" s="419"/>
      <c r="AQ698" s="419"/>
      <c r="AR698" s="419"/>
      <c r="AS698" s="419"/>
      <c r="AT698" s="419"/>
      <c r="AU698" s="419"/>
      <c r="AV698" s="419"/>
      <c r="AW698" s="419"/>
      <c r="AX698" s="420"/>
    </row>
    <row r="699" spans="1:64" ht="33.6" customHeight="1" x14ac:dyDescent="0.15">
      <c r="A699" s="640" t="s">
        <v>65</v>
      </c>
      <c r="B699" s="641"/>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08" t="s">
        <v>501</v>
      </c>
      <c r="AE699" s="409"/>
      <c r="AF699" s="409"/>
      <c r="AG699" s="96" t="s">
        <v>536</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2"/>
      <c r="B700" s="643"/>
      <c r="C700" s="679" t="s">
        <v>70</v>
      </c>
      <c r="D700" s="680"/>
      <c r="E700" s="680"/>
      <c r="F700" s="680"/>
      <c r="G700" s="680"/>
      <c r="H700" s="680"/>
      <c r="I700" s="680"/>
      <c r="J700" s="680"/>
      <c r="K700" s="680"/>
      <c r="L700" s="680"/>
      <c r="M700" s="680"/>
      <c r="N700" s="680"/>
      <c r="O700" s="681"/>
      <c r="P700" s="403" t="s">
        <v>0</v>
      </c>
      <c r="Q700" s="403"/>
      <c r="R700" s="403"/>
      <c r="S700" s="639"/>
      <c r="T700" s="402" t="s">
        <v>29</v>
      </c>
      <c r="U700" s="403"/>
      <c r="V700" s="403"/>
      <c r="W700" s="403"/>
      <c r="X700" s="403"/>
      <c r="Y700" s="403"/>
      <c r="Z700" s="403"/>
      <c r="AA700" s="403"/>
      <c r="AB700" s="403"/>
      <c r="AC700" s="403"/>
      <c r="AD700" s="403"/>
      <c r="AE700" s="403"/>
      <c r="AF700" s="404"/>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42"/>
      <c r="B701" s="643"/>
      <c r="C701" s="241"/>
      <c r="D701" s="242"/>
      <c r="E701" s="242"/>
      <c r="F701" s="242"/>
      <c r="G701" s="242"/>
      <c r="H701" s="242"/>
      <c r="I701" s="242"/>
      <c r="J701" s="242"/>
      <c r="K701" s="242"/>
      <c r="L701" s="242"/>
      <c r="M701" s="242"/>
      <c r="N701" s="242"/>
      <c r="O701" s="243"/>
      <c r="P701" s="443"/>
      <c r="Q701" s="443"/>
      <c r="R701" s="443"/>
      <c r="S701" s="444"/>
      <c r="T701" s="445"/>
      <c r="U701" s="446"/>
      <c r="V701" s="446"/>
      <c r="W701" s="446"/>
      <c r="X701" s="446"/>
      <c r="Y701" s="446"/>
      <c r="Z701" s="446"/>
      <c r="AA701" s="446"/>
      <c r="AB701" s="446"/>
      <c r="AC701" s="446"/>
      <c r="AD701" s="446"/>
      <c r="AE701" s="446"/>
      <c r="AF701" s="447"/>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42"/>
      <c r="B702" s="643"/>
      <c r="C702" s="241"/>
      <c r="D702" s="242"/>
      <c r="E702" s="242"/>
      <c r="F702" s="242"/>
      <c r="G702" s="242"/>
      <c r="H702" s="242"/>
      <c r="I702" s="242"/>
      <c r="J702" s="242"/>
      <c r="K702" s="242"/>
      <c r="L702" s="242"/>
      <c r="M702" s="242"/>
      <c r="N702" s="242"/>
      <c r="O702" s="243"/>
      <c r="P702" s="443"/>
      <c r="Q702" s="443"/>
      <c r="R702" s="443"/>
      <c r="S702" s="444"/>
      <c r="T702" s="445"/>
      <c r="U702" s="446"/>
      <c r="V702" s="446"/>
      <c r="W702" s="446"/>
      <c r="X702" s="446"/>
      <c r="Y702" s="446"/>
      <c r="Z702" s="446"/>
      <c r="AA702" s="446"/>
      <c r="AB702" s="446"/>
      <c r="AC702" s="446"/>
      <c r="AD702" s="446"/>
      <c r="AE702" s="446"/>
      <c r="AF702" s="447"/>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customHeight="1" x14ac:dyDescent="0.15">
      <c r="A703" s="642"/>
      <c r="B703" s="643"/>
      <c r="C703" s="241"/>
      <c r="D703" s="242"/>
      <c r="E703" s="242"/>
      <c r="F703" s="242"/>
      <c r="G703" s="242"/>
      <c r="H703" s="242"/>
      <c r="I703" s="242"/>
      <c r="J703" s="242"/>
      <c r="K703" s="242"/>
      <c r="L703" s="242"/>
      <c r="M703" s="242"/>
      <c r="N703" s="242"/>
      <c r="O703" s="243"/>
      <c r="P703" s="443"/>
      <c r="Q703" s="443"/>
      <c r="R703" s="443"/>
      <c r="S703" s="444"/>
      <c r="T703" s="445"/>
      <c r="U703" s="446"/>
      <c r="V703" s="446"/>
      <c r="W703" s="446"/>
      <c r="X703" s="446"/>
      <c r="Y703" s="446"/>
      <c r="Z703" s="446"/>
      <c r="AA703" s="446"/>
      <c r="AB703" s="446"/>
      <c r="AC703" s="446"/>
      <c r="AD703" s="446"/>
      <c r="AE703" s="446"/>
      <c r="AF703" s="447"/>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customHeight="1" x14ac:dyDescent="0.15">
      <c r="A704" s="642"/>
      <c r="B704" s="643"/>
      <c r="C704" s="241"/>
      <c r="D704" s="242"/>
      <c r="E704" s="242"/>
      <c r="F704" s="242"/>
      <c r="G704" s="242"/>
      <c r="H704" s="242"/>
      <c r="I704" s="242"/>
      <c r="J704" s="242"/>
      <c r="K704" s="242"/>
      <c r="L704" s="242"/>
      <c r="M704" s="242"/>
      <c r="N704" s="242"/>
      <c r="O704" s="243"/>
      <c r="P704" s="443"/>
      <c r="Q704" s="443"/>
      <c r="R704" s="443"/>
      <c r="S704" s="444"/>
      <c r="T704" s="445"/>
      <c r="U704" s="446"/>
      <c r="V704" s="446"/>
      <c r="W704" s="446"/>
      <c r="X704" s="446"/>
      <c r="Y704" s="446"/>
      <c r="Z704" s="446"/>
      <c r="AA704" s="446"/>
      <c r="AB704" s="446"/>
      <c r="AC704" s="446"/>
      <c r="AD704" s="446"/>
      <c r="AE704" s="446"/>
      <c r="AF704" s="447"/>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customHeight="1" x14ac:dyDescent="0.15">
      <c r="A705" s="644"/>
      <c r="B705" s="645"/>
      <c r="C705" s="453"/>
      <c r="D705" s="454"/>
      <c r="E705" s="454"/>
      <c r="F705" s="454"/>
      <c r="G705" s="454"/>
      <c r="H705" s="454"/>
      <c r="I705" s="454"/>
      <c r="J705" s="454"/>
      <c r="K705" s="454"/>
      <c r="L705" s="454"/>
      <c r="M705" s="454"/>
      <c r="N705" s="454"/>
      <c r="O705" s="455"/>
      <c r="P705" s="469"/>
      <c r="Q705" s="469"/>
      <c r="R705" s="469"/>
      <c r="S705" s="470"/>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4" t="s">
        <v>54</v>
      </c>
      <c r="B706" s="691"/>
      <c r="C706" s="448" t="s">
        <v>60</v>
      </c>
      <c r="D706" s="449"/>
      <c r="E706" s="449"/>
      <c r="F706" s="450"/>
      <c r="G706" s="464" t="s">
        <v>521</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92"/>
      <c r="B707" s="693"/>
      <c r="C707" s="459" t="s">
        <v>64</v>
      </c>
      <c r="D707" s="460"/>
      <c r="E707" s="460"/>
      <c r="F707" s="461"/>
      <c r="G707" s="462" t="s">
        <v>514</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120" customHeight="1" thickBot="1" x14ac:dyDescent="0.2">
      <c r="A709" s="488" t="s">
        <v>555</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20" customHeight="1" thickBot="1" x14ac:dyDescent="0.2">
      <c r="A711" s="688" t="s">
        <v>264</v>
      </c>
      <c r="B711" s="689"/>
      <c r="C711" s="689"/>
      <c r="D711" s="689"/>
      <c r="E711" s="690"/>
      <c r="F711" s="629" t="s">
        <v>554</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99.95" customHeight="1" thickBot="1" x14ac:dyDescent="0.2">
      <c r="A713" s="529" t="s">
        <v>556</v>
      </c>
      <c r="B713" s="530"/>
      <c r="C713" s="530"/>
      <c r="D713" s="530"/>
      <c r="E713" s="531"/>
      <c r="F713" s="491" t="s">
        <v>557</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89.2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95" t="s">
        <v>387</v>
      </c>
      <c r="B717" s="429"/>
      <c r="C717" s="429"/>
      <c r="D717" s="429"/>
      <c r="E717" s="429"/>
      <c r="F717" s="429"/>
      <c r="G717" s="425" t="s">
        <v>473</v>
      </c>
      <c r="H717" s="426"/>
      <c r="I717" s="426"/>
      <c r="J717" s="426"/>
      <c r="K717" s="426"/>
      <c r="L717" s="426"/>
      <c r="M717" s="426"/>
      <c r="N717" s="426"/>
      <c r="O717" s="426"/>
      <c r="P717" s="426"/>
      <c r="Q717" s="429" t="s">
        <v>329</v>
      </c>
      <c r="R717" s="429"/>
      <c r="S717" s="429"/>
      <c r="T717" s="429"/>
      <c r="U717" s="429"/>
      <c r="V717" s="429"/>
      <c r="W717" s="425" t="s">
        <v>473</v>
      </c>
      <c r="X717" s="426"/>
      <c r="Y717" s="426"/>
      <c r="Z717" s="426"/>
      <c r="AA717" s="426"/>
      <c r="AB717" s="426"/>
      <c r="AC717" s="426"/>
      <c r="AD717" s="426"/>
      <c r="AE717" s="426"/>
      <c r="AF717" s="426"/>
      <c r="AG717" s="429" t="s">
        <v>330</v>
      </c>
      <c r="AH717" s="429"/>
      <c r="AI717" s="429"/>
      <c r="AJ717" s="429"/>
      <c r="AK717" s="429"/>
      <c r="AL717" s="429"/>
      <c r="AM717" s="425" t="s">
        <v>474</v>
      </c>
      <c r="AN717" s="426"/>
      <c r="AO717" s="426"/>
      <c r="AP717" s="426"/>
      <c r="AQ717" s="426"/>
      <c r="AR717" s="426"/>
      <c r="AS717" s="426"/>
      <c r="AT717" s="426"/>
      <c r="AU717" s="426"/>
      <c r="AV717" s="426"/>
      <c r="AW717" s="51"/>
      <c r="AX717" s="52"/>
    </row>
    <row r="718" spans="1:50" ht="19.899999999999999" customHeight="1" thickBot="1" x14ac:dyDescent="0.2">
      <c r="A718" s="519" t="s">
        <v>331</v>
      </c>
      <c r="B718" s="487"/>
      <c r="C718" s="487"/>
      <c r="D718" s="487"/>
      <c r="E718" s="487"/>
      <c r="F718" s="487"/>
      <c r="G718" s="427" t="s">
        <v>475</v>
      </c>
      <c r="H718" s="428"/>
      <c r="I718" s="428"/>
      <c r="J718" s="428"/>
      <c r="K718" s="428"/>
      <c r="L718" s="428"/>
      <c r="M718" s="428"/>
      <c r="N718" s="428"/>
      <c r="O718" s="428"/>
      <c r="P718" s="428"/>
      <c r="Q718" s="487" t="s">
        <v>332</v>
      </c>
      <c r="R718" s="487"/>
      <c r="S718" s="487"/>
      <c r="T718" s="487"/>
      <c r="U718" s="487"/>
      <c r="V718" s="487"/>
      <c r="W718" s="608" t="s">
        <v>476</v>
      </c>
      <c r="X718" s="609"/>
      <c r="Y718" s="609"/>
      <c r="Z718" s="609"/>
      <c r="AA718" s="609"/>
      <c r="AB718" s="609"/>
      <c r="AC718" s="609"/>
      <c r="AD718" s="609"/>
      <c r="AE718" s="609"/>
      <c r="AF718" s="609"/>
      <c r="AG718" s="487" t="s">
        <v>333</v>
      </c>
      <c r="AH718" s="487"/>
      <c r="AI718" s="487"/>
      <c r="AJ718" s="487"/>
      <c r="AK718" s="487"/>
      <c r="AL718" s="487"/>
      <c r="AM718" s="451" t="s">
        <v>477</v>
      </c>
      <c r="AN718" s="452"/>
      <c r="AO718" s="452"/>
      <c r="AP718" s="452"/>
      <c r="AQ718" s="452"/>
      <c r="AR718" s="452"/>
      <c r="AS718" s="452"/>
      <c r="AT718" s="452"/>
      <c r="AU718" s="452"/>
      <c r="AV718" s="452"/>
      <c r="AW718" s="53"/>
      <c r="AX718" s="54"/>
    </row>
    <row r="719" spans="1:50" ht="23.65" customHeight="1" x14ac:dyDescent="0.15">
      <c r="A719" s="599" t="s">
        <v>27</v>
      </c>
      <c r="B719" s="600"/>
      <c r="C719" s="600"/>
      <c r="D719" s="600"/>
      <c r="E719" s="600"/>
      <c r="F719" s="601"/>
      <c r="G719" s="74" t="s">
        <v>525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39"/>
    </row>
    <row r="720" spans="1:50" ht="28.35" customHeight="1" x14ac:dyDescent="0.15">
      <c r="A720" s="602"/>
      <c r="B720" s="603"/>
      <c r="C720" s="603"/>
      <c r="D720" s="603"/>
      <c r="E720" s="603"/>
      <c r="F720" s="60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c r="AP720" s="74"/>
      <c r="AQ720" s="74"/>
      <c r="AR720" s="74"/>
      <c r="AS720" s="74"/>
      <c r="AT720" s="74"/>
      <c r="AU720" s="74"/>
      <c r="AV720" s="74"/>
      <c r="AW720" s="74"/>
      <c r="AX720" s="39"/>
    </row>
    <row r="721" spans="1:50" ht="28.35" customHeight="1" x14ac:dyDescent="0.15">
      <c r="A721" s="602"/>
      <c r="B721" s="603"/>
      <c r="C721" s="603"/>
      <c r="D721" s="603"/>
      <c r="E721" s="603"/>
      <c r="F721" s="60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2"/>
      <c r="B722" s="603"/>
      <c r="C722" s="603"/>
      <c r="D722" s="603"/>
      <c r="E722" s="603"/>
      <c r="F722" s="60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74"/>
      <c r="AQ722" s="74"/>
      <c r="AR722" s="74"/>
      <c r="AS722" s="74"/>
      <c r="AT722" s="38"/>
      <c r="AU722" s="38"/>
      <c r="AV722" s="38"/>
      <c r="AW722" s="38"/>
      <c r="AX722" s="39"/>
    </row>
    <row r="723" spans="1:50" ht="28.35" customHeight="1" x14ac:dyDescent="0.15">
      <c r="A723" s="602"/>
      <c r="B723" s="603"/>
      <c r="C723" s="603"/>
      <c r="D723" s="603"/>
      <c r="E723" s="603"/>
      <c r="F723" s="60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74"/>
      <c r="AQ723" s="74"/>
      <c r="AR723" s="74"/>
      <c r="AS723" s="74"/>
      <c r="AT723" s="38"/>
      <c r="AU723" s="38"/>
      <c r="AV723" s="38"/>
      <c r="AW723" s="38"/>
      <c r="AX723" s="39"/>
    </row>
    <row r="724" spans="1:50" ht="28.35" customHeight="1" x14ac:dyDescent="0.15">
      <c r="A724" s="602"/>
      <c r="B724" s="603"/>
      <c r="C724" s="603"/>
      <c r="D724" s="603"/>
      <c r="E724" s="603"/>
      <c r="F724" s="60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74"/>
      <c r="AQ724" s="74"/>
      <c r="AR724" s="74"/>
      <c r="AS724" s="74"/>
      <c r="AT724" s="38"/>
      <c r="AU724" s="38"/>
      <c r="AV724" s="38"/>
      <c r="AW724" s="38"/>
      <c r="AX724" s="39"/>
    </row>
    <row r="725" spans="1:50" ht="28.35" customHeight="1" x14ac:dyDescent="0.15">
      <c r="A725" s="602"/>
      <c r="B725" s="603"/>
      <c r="C725" s="603"/>
      <c r="D725" s="603"/>
      <c r="E725" s="603"/>
      <c r="F725" s="60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74"/>
      <c r="AQ725" s="74"/>
      <c r="AR725" s="74"/>
      <c r="AS725" s="74"/>
      <c r="AT725" s="38"/>
      <c r="AU725" s="38"/>
      <c r="AV725" s="38"/>
      <c r="AW725" s="38"/>
      <c r="AX725" s="39"/>
    </row>
    <row r="726" spans="1:50" ht="28.35" customHeight="1" x14ac:dyDescent="0.15">
      <c r="A726" s="602"/>
      <c r="B726" s="603"/>
      <c r="C726" s="603"/>
      <c r="D726" s="603"/>
      <c r="E726" s="603"/>
      <c r="F726" s="60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74"/>
      <c r="AQ726" s="74"/>
      <c r="AR726" s="74"/>
      <c r="AS726" s="74"/>
      <c r="AT726" s="38"/>
      <c r="AU726" s="38"/>
      <c r="AV726" s="38"/>
      <c r="AW726" s="38"/>
      <c r="AX726" s="39"/>
    </row>
    <row r="727" spans="1:50" ht="28.35" customHeight="1" x14ac:dyDescent="0.15">
      <c r="A727" s="602"/>
      <c r="B727" s="603"/>
      <c r="C727" s="603"/>
      <c r="D727" s="603"/>
      <c r="E727" s="603"/>
      <c r="F727" s="60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74"/>
      <c r="AQ727" s="74"/>
      <c r="AR727" s="74"/>
      <c r="AS727" s="74"/>
      <c r="AT727" s="38"/>
      <c r="AU727" s="38"/>
      <c r="AV727" s="38"/>
      <c r="AW727" s="38"/>
      <c r="AX727" s="39"/>
    </row>
    <row r="728" spans="1:50" ht="28.35" customHeight="1" x14ac:dyDescent="0.15">
      <c r="A728" s="602"/>
      <c r="B728" s="603"/>
      <c r="C728" s="603"/>
      <c r="D728" s="603"/>
      <c r="E728" s="603"/>
      <c r="F728" s="60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74"/>
      <c r="AQ728" s="74"/>
      <c r="AR728" s="74"/>
      <c r="AS728" s="74"/>
      <c r="AT728" s="38"/>
      <c r="AU728" s="38"/>
      <c r="AV728" s="38"/>
      <c r="AW728" s="38"/>
      <c r="AX728" s="39"/>
    </row>
    <row r="729" spans="1:50" ht="28.35" customHeight="1" x14ac:dyDescent="0.15">
      <c r="A729" s="602"/>
      <c r="B729" s="603"/>
      <c r="C729" s="603"/>
      <c r="D729" s="603"/>
      <c r="E729" s="603"/>
      <c r="F729" s="60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74"/>
      <c r="AQ729" s="74"/>
      <c r="AR729" s="74"/>
      <c r="AS729" s="74"/>
      <c r="AT729" s="38"/>
      <c r="AU729" s="38"/>
      <c r="AV729" s="38"/>
      <c r="AW729" s="38"/>
      <c r="AX729" s="39"/>
    </row>
    <row r="730" spans="1:50" ht="28.35" customHeight="1" x14ac:dyDescent="0.15">
      <c r="A730" s="602"/>
      <c r="B730" s="603"/>
      <c r="C730" s="603"/>
      <c r="D730" s="603"/>
      <c r="E730" s="603"/>
      <c r="F730" s="60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x14ac:dyDescent="0.15">
      <c r="A731" s="602"/>
      <c r="B731" s="603"/>
      <c r="C731" s="603"/>
      <c r="D731" s="603"/>
      <c r="E731" s="603"/>
      <c r="F731" s="60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2"/>
      <c r="B732" s="603"/>
      <c r="C732" s="603"/>
      <c r="D732" s="603"/>
      <c r="E732" s="603"/>
      <c r="F732" s="60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2"/>
      <c r="B733" s="603"/>
      <c r="C733" s="603"/>
      <c r="D733" s="603"/>
      <c r="E733" s="603"/>
      <c r="F733" s="60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2"/>
      <c r="B734" s="603"/>
      <c r="C734" s="603"/>
      <c r="D734" s="603"/>
      <c r="E734" s="603"/>
      <c r="F734" s="60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2"/>
      <c r="B735" s="603"/>
      <c r="C735" s="603"/>
      <c r="D735" s="603"/>
      <c r="E735" s="603"/>
      <c r="F735" s="604"/>
      <c r="G735" s="37"/>
      <c r="H735" s="38"/>
      <c r="I735" s="73" t="s">
        <v>480</v>
      </c>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2"/>
      <c r="B736" s="603"/>
      <c r="C736" s="603"/>
      <c r="D736" s="603"/>
      <c r="E736" s="603"/>
      <c r="F736" s="60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02"/>
      <c r="B737" s="603"/>
      <c r="C737" s="603"/>
      <c r="D737" s="603"/>
      <c r="E737" s="603"/>
      <c r="F737" s="60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02"/>
      <c r="B738" s="603"/>
      <c r="C738" s="603"/>
      <c r="D738" s="603"/>
      <c r="E738" s="603"/>
      <c r="F738" s="604"/>
      <c r="G738" s="37"/>
      <c r="H738" s="38"/>
      <c r="I738" s="75"/>
      <c r="J738" s="73"/>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02"/>
      <c r="B739" s="603"/>
      <c r="C739" s="603"/>
      <c r="D739" s="603"/>
      <c r="E739" s="603"/>
      <c r="F739" s="60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c r="AP739" s="74"/>
      <c r="AQ739" s="74"/>
      <c r="AR739" s="74"/>
      <c r="AS739" s="74"/>
      <c r="AT739" s="74"/>
      <c r="AU739" s="74"/>
      <c r="AV739" s="74"/>
      <c r="AW739" s="74"/>
      <c r="AX739" s="39"/>
    </row>
    <row r="740" spans="1:50" ht="28.35" hidden="1" customHeight="1" x14ac:dyDescent="0.15">
      <c r="A740" s="602"/>
      <c r="B740" s="603"/>
      <c r="C740" s="603"/>
      <c r="D740" s="603"/>
      <c r="E740" s="603"/>
      <c r="F740" s="60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c r="AO740" s="74"/>
      <c r="AP740" s="74"/>
      <c r="AQ740" s="74"/>
      <c r="AR740" s="74"/>
      <c r="AS740" s="74"/>
      <c r="AT740" s="74"/>
      <c r="AU740" s="74"/>
      <c r="AV740" s="74"/>
      <c r="AW740" s="74"/>
      <c r="AX740" s="39"/>
    </row>
    <row r="741" spans="1:50" ht="28.35" hidden="1"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1" t="s">
        <v>502</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416</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82"/>
    </row>
    <row r="759" spans="1:50" ht="24.75" customHeight="1" x14ac:dyDescent="0.15">
      <c r="A759" s="484"/>
      <c r="B759" s="485"/>
      <c r="C759" s="485"/>
      <c r="D759" s="485"/>
      <c r="E759" s="485"/>
      <c r="F759" s="486"/>
      <c r="G759" s="448" t="s">
        <v>19</v>
      </c>
      <c r="H759" s="524"/>
      <c r="I759" s="524"/>
      <c r="J759" s="524"/>
      <c r="K759" s="524"/>
      <c r="L759" s="523" t="s">
        <v>20</v>
      </c>
      <c r="M759" s="524"/>
      <c r="N759" s="524"/>
      <c r="O759" s="524"/>
      <c r="P759" s="524"/>
      <c r="Q759" s="524"/>
      <c r="R759" s="524"/>
      <c r="S759" s="524"/>
      <c r="T759" s="524"/>
      <c r="U759" s="524"/>
      <c r="V759" s="524"/>
      <c r="W759" s="524"/>
      <c r="X759" s="525"/>
      <c r="Y759" s="466" t="s">
        <v>21</v>
      </c>
      <c r="Z759" s="467"/>
      <c r="AA759" s="467"/>
      <c r="AB759" s="687"/>
      <c r="AC759" s="448" t="s">
        <v>19</v>
      </c>
      <c r="AD759" s="524"/>
      <c r="AE759" s="524"/>
      <c r="AF759" s="524"/>
      <c r="AG759" s="524"/>
      <c r="AH759" s="523" t="s">
        <v>20</v>
      </c>
      <c r="AI759" s="524"/>
      <c r="AJ759" s="524"/>
      <c r="AK759" s="524"/>
      <c r="AL759" s="524"/>
      <c r="AM759" s="524"/>
      <c r="AN759" s="524"/>
      <c r="AO759" s="524"/>
      <c r="AP759" s="524"/>
      <c r="AQ759" s="524"/>
      <c r="AR759" s="524"/>
      <c r="AS759" s="524"/>
      <c r="AT759" s="525"/>
      <c r="AU759" s="466" t="s">
        <v>21</v>
      </c>
      <c r="AV759" s="467"/>
      <c r="AW759" s="467"/>
      <c r="AX759" s="468"/>
    </row>
    <row r="760" spans="1:50" ht="24.75" customHeight="1" x14ac:dyDescent="0.15">
      <c r="A760" s="484"/>
      <c r="B760" s="485"/>
      <c r="C760" s="485"/>
      <c r="D760" s="485"/>
      <c r="E760" s="485"/>
      <c r="F760" s="486"/>
      <c r="G760" s="526" t="s">
        <v>503</v>
      </c>
      <c r="H760" s="527"/>
      <c r="I760" s="527"/>
      <c r="J760" s="527"/>
      <c r="K760" s="528"/>
      <c r="L760" s="520" t="s">
        <v>507</v>
      </c>
      <c r="M760" s="521"/>
      <c r="N760" s="521"/>
      <c r="O760" s="521"/>
      <c r="P760" s="521"/>
      <c r="Q760" s="521"/>
      <c r="R760" s="521"/>
      <c r="S760" s="521"/>
      <c r="T760" s="521"/>
      <c r="U760" s="521"/>
      <c r="V760" s="521"/>
      <c r="W760" s="521"/>
      <c r="X760" s="522"/>
      <c r="Y760" s="474">
        <v>12</v>
      </c>
      <c r="Z760" s="475"/>
      <c r="AA760" s="475"/>
      <c r="AB760" s="694"/>
      <c r="AC760" s="526"/>
      <c r="AD760" s="527"/>
      <c r="AE760" s="527"/>
      <c r="AF760" s="527"/>
      <c r="AG760" s="528"/>
      <c r="AH760" s="520"/>
      <c r="AI760" s="521"/>
      <c r="AJ760" s="521"/>
      <c r="AK760" s="521"/>
      <c r="AL760" s="521"/>
      <c r="AM760" s="521"/>
      <c r="AN760" s="521"/>
      <c r="AO760" s="521"/>
      <c r="AP760" s="521"/>
      <c r="AQ760" s="521"/>
      <c r="AR760" s="521"/>
      <c r="AS760" s="521"/>
      <c r="AT760" s="522"/>
      <c r="AU760" s="474"/>
      <c r="AV760" s="475"/>
      <c r="AW760" s="475"/>
      <c r="AX760" s="476"/>
    </row>
    <row r="761" spans="1:50" ht="24.75" customHeight="1" x14ac:dyDescent="0.15">
      <c r="A761" s="484"/>
      <c r="B761" s="485"/>
      <c r="C761" s="485"/>
      <c r="D761" s="485"/>
      <c r="E761" s="485"/>
      <c r="F761" s="486"/>
      <c r="G761" s="416" t="s">
        <v>505</v>
      </c>
      <c r="H761" s="127"/>
      <c r="I761" s="127"/>
      <c r="J761" s="127"/>
      <c r="K761" s="417"/>
      <c r="L761" s="410" t="s">
        <v>508</v>
      </c>
      <c r="M761" s="411"/>
      <c r="N761" s="411"/>
      <c r="O761" s="411"/>
      <c r="P761" s="411"/>
      <c r="Q761" s="411"/>
      <c r="R761" s="411"/>
      <c r="S761" s="411"/>
      <c r="T761" s="411"/>
      <c r="U761" s="411"/>
      <c r="V761" s="411"/>
      <c r="W761" s="411"/>
      <c r="X761" s="412"/>
      <c r="Y761" s="413">
        <v>1</v>
      </c>
      <c r="Z761" s="414"/>
      <c r="AA761" s="414"/>
      <c r="AB761" s="424"/>
      <c r="AC761" s="416"/>
      <c r="AD761" s="127"/>
      <c r="AE761" s="127"/>
      <c r="AF761" s="127"/>
      <c r="AG761" s="417"/>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x14ac:dyDescent="0.15">
      <c r="A762" s="484"/>
      <c r="B762" s="485"/>
      <c r="C762" s="485"/>
      <c r="D762" s="485"/>
      <c r="E762" s="485"/>
      <c r="F762" s="486"/>
      <c r="G762" s="416" t="s">
        <v>504</v>
      </c>
      <c r="H762" s="127"/>
      <c r="I762" s="127"/>
      <c r="J762" s="127"/>
      <c r="K762" s="417"/>
      <c r="L762" s="410" t="s">
        <v>509</v>
      </c>
      <c r="M762" s="411"/>
      <c r="N762" s="411"/>
      <c r="O762" s="411"/>
      <c r="P762" s="411"/>
      <c r="Q762" s="411"/>
      <c r="R762" s="411"/>
      <c r="S762" s="411"/>
      <c r="T762" s="411"/>
      <c r="U762" s="411"/>
      <c r="V762" s="411"/>
      <c r="W762" s="411"/>
      <c r="X762" s="412"/>
      <c r="Y762" s="413">
        <v>1</v>
      </c>
      <c r="Z762" s="414"/>
      <c r="AA762" s="414"/>
      <c r="AB762" s="424"/>
      <c r="AC762" s="416"/>
      <c r="AD762" s="127"/>
      <c r="AE762" s="127"/>
      <c r="AF762" s="127"/>
      <c r="AG762" s="417"/>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x14ac:dyDescent="0.15">
      <c r="A763" s="484"/>
      <c r="B763" s="485"/>
      <c r="C763" s="485"/>
      <c r="D763" s="485"/>
      <c r="E763" s="485"/>
      <c r="F763" s="486"/>
      <c r="G763" s="416" t="s">
        <v>506</v>
      </c>
      <c r="H763" s="127"/>
      <c r="I763" s="127"/>
      <c r="J763" s="127"/>
      <c r="K763" s="417"/>
      <c r="L763" s="410" t="s">
        <v>510</v>
      </c>
      <c r="M763" s="411"/>
      <c r="N763" s="411"/>
      <c r="O763" s="411"/>
      <c r="P763" s="411"/>
      <c r="Q763" s="411"/>
      <c r="R763" s="411"/>
      <c r="S763" s="411"/>
      <c r="T763" s="411"/>
      <c r="U763" s="411"/>
      <c r="V763" s="411"/>
      <c r="W763" s="411"/>
      <c r="X763" s="412"/>
      <c r="Y763" s="413">
        <v>3</v>
      </c>
      <c r="Z763" s="414"/>
      <c r="AA763" s="414"/>
      <c r="AB763" s="424"/>
      <c r="AC763" s="416"/>
      <c r="AD763" s="127"/>
      <c r="AE763" s="127"/>
      <c r="AF763" s="127"/>
      <c r="AG763" s="417"/>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x14ac:dyDescent="0.15">
      <c r="A764" s="484"/>
      <c r="B764" s="485"/>
      <c r="C764" s="485"/>
      <c r="D764" s="485"/>
      <c r="E764" s="485"/>
      <c r="F764" s="486"/>
      <c r="G764" s="416"/>
      <c r="H764" s="127"/>
      <c r="I764" s="127"/>
      <c r="J764" s="127"/>
      <c r="K764" s="417"/>
      <c r="L764" s="410"/>
      <c r="M764" s="411"/>
      <c r="N764" s="411"/>
      <c r="O764" s="411"/>
      <c r="P764" s="411"/>
      <c r="Q764" s="411"/>
      <c r="R764" s="411"/>
      <c r="S764" s="411"/>
      <c r="T764" s="411"/>
      <c r="U764" s="411"/>
      <c r="V764" s="411"/>
      <c r="W764" s="411"/>
      <c r="X764" s="412"/>
      <c r="Y764" s="413"/>
      <c r="Z764" s="414"/>
      <c r="AA764" s="414"/>
      <c r="AB764" s="424"/>
      <c r="AC764" s="416"/>
      <c r="AD764" s="127"/>
      <c r="AE764" s="127"/>
      <c r="AF764" s="127"/>
      <c r="AG764" s="417"/>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x14ac:dyDescent="0.15">
      <c r="A765" s="484"/>
      <c r="B765" s="485"/>
      <c r="C765" s="485"/>
      <c r="D765" s="485"/>
      <c r="E765" s="485"/>
      <c r="F765" s="486"/>
      <c r="G765" s="416"/>
      <c r="H765" s="127"/>
      <c r="I765" s="127"/>
      <c r="J765" s="127"/>
      <c r="K765" s="417"/>
      <c r="L765" s="410"/>
      <c r="M765" s="411"/>
      <c r="N765" s="411"/>
      <c r="O765" s="411"/>
      <c r="P765" s="411"/>
      <c r="Q765" s="411"/>
      <c r="R765" s="411"/>
      <c r="S765" s="411"/>
      <c r="T765" s="411"/>
      <c r="U765" s="411"/>
      <c r="V765" s="411"/>
      <c r="W765" s="411"/>
      <c r="X765" s="412"/>
      <c r="Y765" s="413"/>
      <c r="Z765" s="414"/>
      <c r="AA765" s="414"/>
      <c r="AB765" s="424"/>
      <c r="AC765" s="416"/>
      <c r="AD765" s="127"/>
      <c r="AE765" s="127"/>
      <c r="AF765" s="127"/>
      <c r="AG765" s="417"/>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x14ac:dyDescent="0.15">
      <c r="A766" s="484"/>
      <c r="B766" s="485"/>
      <c r="C766" s="485"/>
      <c r="D766" s="485"/>
      <c r="E766" s="485"/>
      <c r="F766" s="486"/>
      <c r="G766" s="416"/>
      <c r="H766" s="127"/>
      <c r="I766" s="127"/>
      <c r="J766" s="127"/>
      <c r="K766" s="417"/>
      <c r="L766" s="410"/>
      <c r="M766" s="411"/>
      <c r="N766" s="411"/>
      <c r="O766" s="411"/>
      <c r="P766" s="411"/>
      <c r="Q766" s="411"/>
      <c r="R766" s="411"/>
      <c r="S766" s="411"/>
      <c r="T766" s="411"/>
      <c r="U766" s="411"/>
      <c r="V766" s="411"/>
      <c r="W766" s="411"/>
      <c r="X766" s="412"/>
      <c r="Y766" s="413"/>
      <c r="Z766" s="414"/>
      <c r="AA766" s="414"/>
      <c r="AB766" s="424"/>
      <c r="AC766" s="416"/>
      <c r="AD766" s="127"/>
      <c r="AE766" s="127"/>
      <c r="AF766" s="127"/>
      <c r="AG766" s="417"/>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x14ac:dyDescent="0.15">
      <c r="A767" s="484"/>
      <c r="B767" s="485"/>
      <c r="C767" s="485"/>
      <c r="D767" s="485"/>
      <c r="E767" s="485"/>
      <c r="F767" s="486"/>
      <c r="G767" s="416"/>
      <c r="H767" s="127"/>
      <c r="I767" s="127"/>
      <c r="J767" s="127"/>
      <c r="K767" s="417"/>
      <c r="L767" s="410"/>
      <c r="M767" s="411"/>
      <c r="N767" s="411"/>
      <c r="O767" s="411"/>
      <c r="P767" s="411"/>
      <c r="Q767" s="411"/>
      <c r="R767" s="411"/>
      <c r="S767" s="411"/>
      <c r="T767" s="411"/>
      <c r="U767" s="411"/>
      <c r="V767" s="411"/>
      <c r="W767" s="411"/>
      <c r="X767" s="412"/>
      <c r="Y767" s="413"/>
      <c r="Z767" s="414"/>
      <c r="AA767" s="414"/>
      <c r="AB767" s="424"/>
      <c r="AC767" s="416"/>
      <c r="AD767" s="127"/>
      <c r="AE767" s="127"/>
      <c r="AF767" s="127"/>
      <c r="AG767" s="417"/>
      <c r="AH767" s="410"/>
      <c r="AI767" s="411"/>
      <c r="AJ767" s="411"/>
      <c r="AK767" s="411"/>
      <c r="AL767" s="411"/>
      <c r="AM767" s="411"/>
      <c r="AN767" s="411"/>
      <c r="AO767" s="411"/>
      <c r="AP767" s="411"/>
      <c r="AQ767" s="411"/>
      <c r="AR767" s="411"/>
      <c r="AS767" s="411"/>
      <c r="AT767" s="412"/>
      <c r="AU767" s="413"/>
      <c r="AV767" s="414"/>
      <c r="AW767" s="414"/>
      <c r="AX767" s="415"/>
    </row>
    <row r="768" spans="1:50" ht="24.75" customHeight="1" x14ac:dyDescent="0.15">
      <c r="A768" s="484"/>
      <c r="B768" s="485"/>
      <c r="C768" s="485"/>
      <c r="D768" s="485"/>
      <c r="E768" s="485"/>
      <c r="F768" s="486"/>
      <c r="G768" s="416"/>
      <c r="H768" s="127"/>
      <c r="I768" s="127"/>
      <c r="J768" s="127"/>
      <c r="K768" s="417"/>
      <c r="L768" s="410"/>
      <c r="M768" s="411"/>
      <c r="N768" s="411"/>
      <c r="O768" s="411"/>
      <c r="P768" s="411"/>
      <c r="Q768" s="411"/>
      <c r="R768" s="411"/>
      <c r="S768" s="411"/>
      <c r="T768" s="411"/>
      <c r="U768" s="411"/>
      <c r="V768" s="411"/>
      <c r="W768" s="411"/>
      <c r="X768" s="412"/>
      <c r="Y768" s="413"/>
      <c r="Z768" s="414"/>
      <c r="AA768" s="414"/>
      <c r="AB768" s="424"/>
      <c r="AC768" s="416"/>
      <c r="AD768" s="127"/>
      <c r="AE768" s="127"/>
      <c r="AF768" s="127"/>
      <c r="AG768" s="417"/>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x14ac:dyDescent="0.15">
      <c r="A769" s="484"/>
      <c r="B769" s="485"/>
      <c r="C769" s="485"/>
      <c r="D769" s="485"/>
      <c r="E769" s="485"/>
      <c r="F769" s="486"/>
      <c r="G769" s="416"/>
      <c r="H769" s="127"/>
      <c r="I769" s="127"/>
      <c r="J769" s="127"/>
      <c r="K769" s="417"/>
      <c r="L769" s="410"/>
      <c r="M769" s="411"/>
      <c r="N769" s="411"/>
      <c r="O769" s="411"/>
      <c r="P769" s="411"/>
      <c r="Q769" s="411"/>
      <c r="R769" s="411"/>
      <c r="S769" s="411"/>
      <c r="T769" s="411"/>
      <c r="U769" s="411"/>
      <c r="V769" s="411"/>
      <c r="W769" s="411"/>
      <c r="X769" s="412"/>
      <c r="Y769" s="413"/>
      <c r="Z769" s="414"/>
      <c r="AA769" s="414"/>
      <c r="AB769" s="424"/>
      <c r="AC769" s="416"/>
      <c r="AD769" s="127"/>
      <c r="AE769" s="127"/>
      <c r="AF769" s="127"/>
      <c r="AG769" s="417"/>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x14ac:dyDescent="0.15">
      <c r="A770" s="484"/>
      <c r="B770" s="485"/>
      <c r="C770" s="485"/>
      <c r="D770" s="485"/>
      <c r="E770" s="485"/>
      <c r="F770" s="486"/>
      <c r="G770" s="707" t="s">
        <v>22</v>
      </c>
      <c r="H770" s="708"/>
      <c r="I770" s="708"/>
      <c r="J770" s="708"/>
      <c r="K770" s="708"/>
      <c r="L770" s="709"/>
      <c r="M770" s="710"/>
      <c r="N770" s="710"/>
      <c r="O770" s="710"/>
      <c r="P770" s="710"/>
      <c r="Q770" s="710"/>
      <c r="R770" s="710"/>
      <c r="S770" s="710"/>
      <c r="T770" s="710"/>
      <c r="U770" s="710"/>
      <c r="V770" s="710"/>
      <c r="W770" s="710"/>
      <c r="X770" s="711"/>
      <c r="Y770" s="712">
        <f>SUM(Y760:AB769)</f>
        <v>17</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0</v>
      </c>
      <c r="AV770" s="713"/>
      <c r="AW770" s="713"/>
      <c r="AX770" s="715"/>
    </row>
    <row r="771" spans="1:50" ht="30" hidden="1" customHeight="1" x14ac:dyDescent="0.15">
      <c r="A771" s="484"/>
      <c r="B771" s="485"/>
      <c r="C771" s="485"/>
      <c r="D771" s="485"/>
      <c r="E771" s="485"/>
      <c r="F771" s="486"/>
      <c r="G771" s="471" t="s">
        <v>418</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82"/>
    </row>
    <row r="772" spans="1:50" ht="25.5" hidden="1" customHeight="1" x14ac:dyDescent="0.15">
      <c r="A772" s="484"/>
      <c r="B772" s="485"/>
      <c r="C772" s="485"/>
      <c r="D772" s="485"/>
      <c r="E772" s="485"/>
      <c r="F772" s="486"/>
      <c r="G772" s="448" t="s">
        <v>19</v>
      </c>
      <c r="H772" s="524"/>
      <c r="I772" s="524"/>
      <c r="J772" s="524"/>
      <c r="K772" s="524"/>
      <c r="L772" s="523" t="s">
        <v>20</v>
      </c>
      <c r="M772" s="524"/>
      <c r="N772" s="524"/>
      <c r="O772" s="524"/>
      <c r="P772" s="524"/>
      <c r="Q772" s="524"/>
      <c r="R772" s="524"/>
      <c r="S772" s="524"/>
      <c r="T772" s="524"/>
      <c r="U772" s="524"/>
      <c r="V772" s="524"/>
      <c r="W772" s="524"/>
      <c r="X772" s="525"/>
      <c r="Y772" s="466" t="s">
        <v>21</v>
      </c>
      <c r="Z772" s="467"/>
      <c r="AA772" s="467"/>
      <c r="AB772" s="687"/>
      <c r="AC772" s="448" t="s">
        <v>19</v>
      </c>
      <c r="AD772" s="524"/>
      <c r="AE772" s="524"/>
      <c r="AF772" s="524"/>
      <c r="AG772" s="524"/>
      <c r="AH772" s="523" t="s">
        <v>20</v>
      </c>
      <c r="AI772" s="524"/>
      <c r="AJ772" s="524"/>
      <c r="AK772" s="524"/>
      <c r="AL772" s="524"/>
      <c r="AM772" s="524"/>
      <c r="AN772" s="524"/>
      <c r="AO772" s="524"/>
      <c r="AP772" s="524"/>
      <c r="AQ772" s="524"/>
      <c r="AR772" s="524"/>
      <c r="AS772" s="524"/>
      <c r="AT772" s="525"/>
      <c r="AU772" s="466" t="s">
        <v>21</v>
      </c>
      <c r="AV772" s="467"/>
      <c r="AW772" s="467"/>
      <c r="AX772" s="468"/>
    </row>
    <row r="773" spans="1:50" ht="24.75" hidden="1" customHeight="1" x14ac:dyDescent="0.15">
      <c r="A773" s="484"/>
      <c r="B773" s="485"/>
      <c r="C773" s="485"/>
      <c r="D773" s="485"/>
      <c r="E773" s="485"/>
      <c r="F773" s="486"/>
      <c r="G773" s="526"/>
      <c r="H773" s="527"/>
      <c r="I773" s="527"/>
      <c r="J773" s="527"/>
      <c r="K773" s="528"/>
      <c r="L773" s="520"/>
      <c r="M773" s="521"/>
      <c r="N773" s="521"/>
      <c r="O773" s="521"/>
      <c r="P773" s="521"/>
      <c r="Q773" s="521"/>
      <c r="R773" s="521"/>
      <c r="S773" s="521"/>
      <c r="T773" s="521"/>
      <c r="U773" s="521"/>
      <c r="V773" s="521"/>
      <c r="W773" s="521"/>
      <c r="X773" s="522"/>
      <c r="Y773" s="474"/>
      <c r="Z773" s="475"/>
      <c r="AA773" s="475"/>
      <c r="AB773" s="694"/>
      <c r="AC773" s="526"/>
      <c r="AD773" s="527"/>
      <c r="AE773" s="527"/>
      <c r="AF773" s="527"/>
      <c r="AG773" s="528"/>
      <c r="AH773" s="520"/>
      <c r="AI773" s="521"/>
      <c r="AJ773" s="521"/>
      <c r="AK773" s="521"/>
      <c r="AL773" s="521"/>
      <c r="AM773" s="521"/>
      <c r="AN773" s="521"/>
      <c r="AO773" s="521"/>
      <c r="AP773" s="521"/>
      <c r="AQ773" s="521"/>
      <c r="AR773" s="521"/>
      <c r="AS773" s="521"/>
      <c r="AT773" s="522"/>
      <c r="AU773" s="474"/>
      <c r="AV773" s="475"/>
      <c r="AW773" s="475"/>
      <c r="AX773" s="476"/>
    </row>
    <row r="774" spans="1:50" ht="24.75" hidden="1" customHeight="1" x14ac:dyDescent="0.15">
      <c r="A774" s="484"/>
      <c r="B774" s="485"/>
      <c r="C774" s="485"/>
      <c r="D774" s="485"/>
      <c r="E774" s="485"/>
      <c r="F774" s="486"/>
      <c r="G774" s="416"/>
      <c r="H774" s="127"/>
      <c r="I774" s="127"/>
      <c r="J774" s="127"/>
      <c r="K774" s="417"/>
      <c r="L774" s="410"/>
      <c r="M774" s="411"/>
      <c r="N774" s="411"/>
      <c r="O774" s="411"/>
      <c r="P774" s="411"/>
      <c r="Q774" s="411"/>
      <c r="R774" s="411"/>
      <c r="S774" s="411"/>
      <c r="T774" s="411"/>
      <c r="U774" s="411"/>
      <c r="V774" s="411"/>
      <c r="W774" s="411"/>
      <c r="X774" s="412"/>
      <c r="Y774" s="413"/>
      <c r="Z774" s="414"/>
      <c r="AA774" s="414"/>
      <c r="AB774" s="424"/>
      <c r="AC774" s="416"/>
      <c r="AD774" s="127"/>
      <c r="AE774" s="127"/>
      <c r="AF774" s="127"/>
      <c r="AG774" s="417"/>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x14ac:dyDescent="0.15">
      <c r="A775" s="484"/>
      <c r="B775" s="485"/>
      <c r="C775" s="485"/>
      <c r="D775" s="485"/>
      <c r="E775" s="485"/>
      <c r="F775" s="486"/>
      <c r="G775" s="416"/>
      <c r="H775" s="127"/>
      <c r="I775" s="127"/>
      <c r="J775" s="127"/>
      <c r="K775" s="417"/>
      <c r="L775" s="410"/>
      <c r="M775" s="411"/>
      <c r="N775" s="411"/>
      <c r="O775" s="411"/>
      <c r="P775" s="411"/>
      <c r="Q775" s="411"/>
      <c r="R775" s="411"/>
      <c r="S775" s="411"/>
      <c r="T775" s="411"/>
      <c r="U775" s="411"/>
      <c r="V775" s="411"/>
      <c r="W775" s="411"/>
      <c r="X775" s="412"/>
      <c r="Y775" s="413"/>
      <c r="Z775" s="414"/>
      <c r="AA775" s="414"/>
      <c r="AB775" s="424"/>
      <c r="AC775" s="416"/>
      <c r="AD775" s="127"/>
      <c r="AE775" s="127"/>
      <c r="AF775" s="127"/>
      <c r="AG775" s="417"/>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x14ac:dyDescent="0.15">
      <c r="A776" s="484"/>
      <c r="B776" s="485"/>
      <c r="C776" s="485"/>
      <c r="D776" s="485"/>
      <c r="E776" s="485"/>
      <c r="F776" s="486"/>
      <c r="G776" s="416"/>
      <c r="H776" s="127"/>
      <c r="I776" s="127"/>
      <c r="J776" s="127"/>
      <c r="K776" s="417"/>
      <c r="L776" s="410"/>
      <c r="M776" s="411"/>
      <c r="N776" s="411"/>
      <c r="O776" s="411"/>
      <c r="P776" s="411"/>
      <c r="Q776" s="411"/>
      <c r="R776" s="411"/>
      <c r="S776" s="411"/>
      <c r="T776" s="411"/>
      <c r="U776" s="411"/>
      <c r="V776" s="411"/>
      <c r="W776" s="411"/>
      <c r="X776" s="412"/>
      <c r="Y776" s="413"/>
      <c r="Z776" s="414"/>
      <c r="AA776" s="414"/>
      <c r="AB776" s="424"/>
      <c r="AC776" s="416"/>
      <c r="AD776" s="127"/>
      <c r="AE776" s="127"/>
      <c r="AF776" s="127"/>
      <c r="AG776" s="417"/>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x14ac:dyDescent="0.15">
      <c r="A777" s="484"/>
      <c r="B777" s="485"/>
      <c r="C777" s="485"/>
      <c r="D777" s="485"/>
      <c r="E777" s="485"/>
      <c r="F777" s="486"/>
      <c r="G777" s="416"/>
      <c r="H777" s="127"/>
      <c r="I777" s="127"/>
      <c r="J777" s="127"/>
      <c r="K777" s="417"/>
      <c r="L777" s="410"/>
      <c r="M777" s="411"/>
      <c r="N777" s="411"/>
      <c r="O777" s="411"/>
      <c r="P777" s="411"/>
      <c r="Q777" s="411"/>
      <c r="R777" s="411"/>
      <c r="S777" s="411"/>
      <c r="T777" s="411"/>
      <c r="U777" s="411"/>
      <c r="V777" s="411"/>
      <c r="W777" s="411"/>
      <c r="X777" s="412"/>
      <c r="Y777" s="413"/>
      <c r="Z777" s="414"/>
      <c r="AA777" s="414"/>
      <c r="AB777" s="424"/>
      <c r="AC777" s="416"/>
      <c r="AD777" s="127"/>
      <c r="AE777" s="127"/>
      <c r="AF777" s="127"/>
      <c r="AG777" s="417"/>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x14ac:dyDescent="0.15">
      <c r="A778" s="484"/>
      <c r="B778" s="485"/>
      <c r="C778" s="485"/>
      <c r="D778" s="485"/>
      <c r="E778" s="485"/>
      <c r="F778" s="486"/>
      <c r="G778" s="416"/>
      <c r="H778" s="127"/>
      <c r="I778" s="127"/>
      <c r="J778" s="127"/>
      <c r="K778" s="417"/>
      <c r="L778" s="410"/>
      <c r="M778" s="411"/>
      <c r="N778" s="411"/>
      <c r="O778" s="411"/>
      <c r="P778" s="411"/>
      <c r="Q778" s="411"/>
      <c r="R778" s="411"/>
      <c r="S778" s="411"/>
      <c r="T778" s="411"/>
      <c r="U778" s="411"/>
      <c r="V778" s="411"/>
      <c r="W778" s="411"/>
      <c r="X778" s="412"/>
      <c r="Y778" s="413"/>
      <c r="Z778" s="414"/>
      <c r="AA778" s="414"/>
      <c r="AB778" s="424"/>
      <c r="AC778" s="416"/>
      <c r="AD778" s="127"/>
      <c r="AE778" s="127"/>
      <c r="AF778" s="127"/>
      <c r="AG778" s="417"/>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x14ac:dyDescent="0.15">
      <c r="A779" s="484"/>
      <c r="B779" s="485"/>
      <c r="C779" s="485"/>
      <c r="D779" s="485"/>
      <c r="E779" s="485"/>
      <c r="F779" s="486"/>
      <c r="G779" s="416"/>
      <c r="H779" s="127"/>
      <c r="I779" s="127"/>
      <c r="J779" s="127"/>
      <c r="K779" s="417"/>
      <c r="L779" s="410"/>
      <c r="M779" s="411"/>
      <c r="N779" s="411"/>
      <c r="O779" s="411"/>
      <c r="P779" s="411"/>
      <c r="Q779" s="411"/>
      <c r="R779" s="411"/>
      <c r="S779" s="411"/>
      <c r="T779" s="411"/>
      <c r="U779" s="411"/>
      <c r="V779" s="411"/>
      <c r="W779" s="411"/>
      <c r="X779" s="412"/>
      <c r="Y779" s="413"/>
      <c r="Z779" s="414"/>
      <c r="AA779" s="414"/>
      <c r="AB779" s="424"/>
      <c r="AC779" s="416"/>
      <c r="AD779" s="127"/>
      <c r="AE779" s="127"/>
      <c r="AF779" s="127"/>
      <c r="AG779" s="417"/>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x14ac:dyDescent="0.15">
      <c r="A780" s="484"/>
      <c r="B780" s="485"/>
      <c r="C780" s="485"/>
      <c r="D780" s="485"/>
      <c r="E780" s="485"/>
      <c r="F780" s="486"/>
      <c r="G780" s="416"/>
      <c r="H780" s="127"/>
      <c r="I780" s="127"/>
      <c r="J780" s="127"/>
      <c r="K780" s="417"/>
      <c r="L780" s="410"/>
      <c r="M780" s="411"/>
      <c r="N780" s="411"/>
      <c r="O780" s="411"/>
      <c r="P780" s="411"/>
      <c r="Q780" s="411"/>
      <c r="R780" s="411"/>
      <c r="S780" s="411"/>
      <c r="T780" s="411"/>
      <c r="U780" s="411"/>
      <c r="V780" s="411"/>
      <c r="W780" s="411"/>
      <c r="X780" s="412"/>
      <c r="Y780" s="413"/>
      <c r="Z780" s="414"/>
      <c r="AA780" s="414"/>
      <c r="AB780" s="424"/>
      <c r="AC780" s="416"/>
      <c r="AD780" s="127"/>
      <c r="AE780" s="127"/>
      <c r="AF780" s="127"/>
      <c r="AG780" s="417"/>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84"/>
      <c r="B781" s="485"/>
      <c r="C781" s="485"/>
      <c r="D781" s="485"/>
      <c r="E781" s="485"/>
      <c r="F781" s="486"/>
      <c r="G781" s="416"/>
      <c r="H781" s="127"/>
      <c r="I781" s="127"/>
      <c r="J781" s="127"/>
      <c r="K781" s="417"/>
      <c r="L781" s="410"/>
      <c r="M781" s="411"/>
      <c r="N781" s="411"/>
      <c r="O781" s="411"/>
      <c r="P781" s="411"/>
      <c r="Q781" s="411"/>
      <c r="R781" s="411"/>
      <c r="S781" s="411"/>
      <c r="T781" s="411"/>
      <c r="U781" s="411"/>
      <c r="V781" s="411"/>
      <c r="W781" s="411"/>
      <c r="X781" s="412"/>
      <c r="Y781" s="413"/>
      <c r="Z781" s="414"/>
      <c r="AA781" s="414"/>
      <c r="AB781" s="424"/>
      <c r="AC781" s="416"/>
      <c r="AD781" s="127"/>
      <c r="AE781" s="127"/>
      <c r="AF781" s="127"/>
      <c r="AG781" s="417"/>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84"/>
      <c r="B782" s="485"/>
      <c r="C782" s="485"/>
      <c r="D782" s="485"/>
      <c r="E782" s="485"/>
      <c r="F782" s="486"/>
      <c r="G782" s="416"/>
      <c r="H782" s="127"/>
      <c r="I782" s="127"/>
      <c r="J782" s="127"/>
      <c r="K782" s="417"/>
      <c r="L782" s="410"/>
      <c r="M782" s="411"/>
      <c r="N782" s="411"/>
      <c r="O782" s="411"/>
      <c r="P782" s="411"/>
      <c r="Q782" s="411"/>
      <c r="R782" s="411"/>
      <c r="S782" s="411"/>
      <c r="T782" s="411"/>
      <c r="U782" s="411"/>
      <c r="V782" s="411"/>
      <c r="W782" s="411"/>
      <c r="X782" s="412"/>
      <c r="Y782" s="413"/>
      <c r="Z782" s="414"/>
      <c r="AA782" s="414"/>
      <c r="AB782" s="424"/>
      <c r="AC782" s="416"/>
      <c r="AD782" s="127"/>
      <c r="AE782" s="127"/>
      <c r="AF782" s="127"/>
      <c r="AG782" s="417"/>
      <c r="AH782" s="410"/>
      <c r="AI782" s="411"/>
      <c r="AJ782" s="411"/>
      <c r="AK782" s="411"/>
      <c r="AL782" s="411"/>
      <c r="AM782" s="411"/>
      <c r="AN782" s="411"/>
      <c r="AO782" s="411"/>
      <c r="AP782" s="411"/>
      <c r="AQ782" s="411"/>
      <c r="AR782" s="411"/>
      <c r="AS782" s="411"/>
      <c r="AT782" s="412"/>
      <c r="AU782" s="413"/>
      <c r="AV782" s="414"/>
      <c r="AW782" s="414"/>
      <c r="AX782" s="415"/>
    </row>
    <row r="783" spans="1:50" ht="24.75" hidden="1" customHeight="1" thickBot="1" x14ac:dyDescent="0.2">
      <c r="A783" s="484"/>
      <c r="B783" s="485"/>
      <c r="C783" s="485"/>
      <c r="D783" s="485"/>
      <c r="E783" s="485"/>
      <c r="F783" s="486"/>
      <c r="G783" s="707" t="s">
        <v>22</v>
      </c>
      <c r="H783" s="708"/>
      <c r="I783" s="708"/>
      <c r="J783" s="708"/>
      <c r="K783" s="708"/>
      <c r="L783" s="709"/>
      <c r="M783" s="710"/>
      <c r="N783" s="710"/>
      <c r="O783" s="710"/>
      <c r="P783" s="710"/>
      <c r="Q783" s="710"/>
      <c r="R783" s="710"/>
      <c r="S783" s="710"/>
      <c r="T783" s="710"/>
      <c r="U783" s="710"/>
      <c r="V783" s="710"/>
      <c r="W783" s="710"/>
      <c r="X783" s="711"/>
      <c r="Y783" s="712">
        <f>SUM(Y773:AB782)</f>
        <v>0</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x14ac:dyDescent="0.15">
      <c r="A784" s="484"/>
      <c r="B784" s="485"/>
      <c r="C784" s="485"/>
      <c r="D784" s="485"/>
      <c r="E784" s="485"/>
      <c r="F784" s="486"/>
      <c r="G784" s="471" t="s">
        <v>419</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420</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82"/>
    </row>
    <row r="785" spans="1:50" ht="24.75" hidden="1" customHeight="1" x14ac:dyDescent="0.15">
      <c r="A785" s="484"/>
      <c r="B785" s="485"/>
      <c r="C785" s="485"/>
      <c r="D785" s="485"/>
      <c r="E785" s="485"/>
      <c r="F785" s="486"/>
      <c r="G785" s="448" t="s">
        <v>19</v>
      </c>
      <c r="H785" s="524"/>
      <c r="I785" s="524"/>
      <c r="J785" s="524"/>
      <c r="K785" s="524"/>
      <c r="L785" s="523" t="s">
        <v>20</v>
      </c>
      <c r="M785" s="524"/>
      <c r="N785" s="524"/>
      <c r="O785" s="524"/>
      <c r="P785" s="524"/>
      <c r="Q785" s="524"/>
      <c r="R785" s="524"/>
      <c r="S785" s="524"/>
      <c r="T785" s="524"/>
      <c r="U785" s="524"/>
      <c r="V785" s="524"/>
      <c r="W785" s="524"/>
      <c r="X785" s="525"/>
      <c r="Y785" s="466" t="s">
        <v>21</v>
      </c>
      <c r="Z785" s="467"/>
      <c r="AA785" s="467"/>
      <c r="AB785" s="687"/>
      <c r="AC785" s="448" t="s">
        <v>19</v>
      </c>
      <c r="AD785" s="524"/>
      <c r="AE785" s="524"/>
      <c r="AF785" s="524"/>
      <c r="AG785" s="524"/>
      <c r="AH785" s="523" t="s">
        <v>20</v>
      </c>
      <c r="AI785" s="524"/>
      <c r="AJ785" s="524"/>
      <c r="AK785" s="524"/>
      <c r="AL785" s="524"/>
      <c r="AM785" s="524"/>
      <c r="AN785" s="524"/>
      <c r="AO785" s="524"/>
      <c r="AP785" s="524"/>
      <c r="AQ785" s="524"/>
      <c r="AR785" s="524"/>
      <c r="AS785" s="524"/>
      <c r="AT785" s="525"/>
      <c r="AU785" s="466" t="s">
        <v>21</v>
      </c>
      <c r="AV785" s="467"/>
      <c r="AW785" s="467"/>
      <c r="AX785" s="468"/>
    </row>
    <row r="786" spans="1:50" ht="24.75" hidden="1" customHeight="1" x14ac:dyDescent="0.15">
      <c r="A786" s="484"/>
      <c r="B786" s="485"/>
      <c r="C786" s="485"/>
      <c r="D786" s="485"/>
      <c r="E786" s="485"/>
      <c r="F786" s="486"/>
      <c r="G786" s="526"/>
      <c r="H786" s="527"/>
      <c r="I786" s="527"/>
      <c r="J786" s="527"/>
      <c r="K786" s="528"/>
      <c r="L786" s="520"/>
      <c r="M786" s="521"/>
      <c r="N786" s="521"/>
      <c r="O786" s="521"/>
      <c r="P786" s="521"/>
      <c r="Q786" s="521"/>
      <c r="R786" s="521"/>
      <c r="S786" s="521"/>
      <c r="T786" s="521"/>
      <c r="U786" s="521"/>
      <c r="V786" s="521"/>
      <c r="W786" s="521"/>
      <c r="X786" s="522"/>
      <c r="Y786" s="474"/>
      <c r="Z786" s="475"/>
      <c r="AA786" s="475"/>
      <c r="AB786" s="694"/>
      <c r="AC786" s="526"/>
      <c r="AD786" s="527"/>
      <c r="AE786" s="527"/>
      <c r="AF786" s="527"/>
      <c r="AG786" s="528"/>
      <c r="AH786" s="520"/>
      <c r="AI786" s="521"/>
      <c r="AJ786" s="521"/>
      <c r="AK786" s="521"/>
      <c r="AL786" s="521"/>
      <c r="AM786" s="521"/>
      <c r="AN786" s="521"/>
      <c r="AO786" s="521"/>
      <c r="AP786" s="521"/>
      <c r="AQ786" s="521"/>
      <c r="AR786" s="521"/>
      <c r="AS786" s="521"/>
      <c r="AT786" s="522"/>
      <c r="AU786" s="474"/>
      <c r="AV786" s="475"/>
      <c r="AW786" s="475"/>
      <c r="AX786" s="476"/>
    </row>
    <row r="787" spans="1:50" ht="24.75" hidden="1" customHeight="1" x14ac:dyDescent="0.15">
      <c r="A787" s="484"/>
      <c r="B787" s="485"/>
      <c r="C787" s="485"/>
      <c r="D787" s="485"/>
      <c r="E787" s="485"/>
      <c r="F787" s="486"/>
      <c r="G787" s="416"/>
      <c r="H787" s="127"/>
      <c r="I787" s="127"/>
      <c r="J787" s="127"/>
      <c r="K787" s="417"/>
      <c r="L787" s="410"/>
      <c r="M787" s="411"/>
      <c r="N787" s="411"/>
      <c r="O787" s="411"/>
      <c r="P787" s="411"/>
      <c r="Q787" s="411"/>
      <c r="R787" s="411"/>
      <c r="S787" s="411"/>
      <c r="T787" s="411"/>
      <c r="U787" s="411"/>
      <c r="V787" s="411"/>
      <c r="W787" s="411"/>
      <c r="X787" s="412"/>
      <c r="Y787" s="413"/>
      <c r="Z787" s="414"/>
      <c r="AA787" s="414"/>
      <c r="AB787" s="424"/>
      <c r="AC787" s="416"/>
      <c r="AD787" s="127"/>
      <c r="AE787" s="127"/>
      <c r="AF787" s="127"/>
      <c r="AG787" s="417"/>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84"/>
      <c r="B788" s="485"/>
      <c r="C788" s="485"/>
      <c r="D788" s="485"/>
      <c r="E788" s="485"/>
      <c r="F788" s="486"/>
      <c r="G788" s="416"/>
      <c r="H788" s="127"/>
      <c r="I788" s="127"/>
      <c r="J788" s="127"/>
      <c r="K788" s="417"/>
      <c r="L788" s="410"/>
      <c r="M788" s="411"/>
      <c r="N788" s="411"/>
      <c r="O788" s="411"/>
      <c r="P788" s="411"/>
      <c r="Q788" s="411"/>
      <c r="R788" s="411"/>
      <c r="S788" s="411"/>
      <c r="T788" s="411"/>
      <c r="U788" s="411"/>
      <c r="V788" s="411"/>
      <c r="W788" s="411"/>
      <c r="X788" s="412"/>
      <c r="Y788" s="413"/>
      <c r="Z788" s="414"/>
      <c r="AA788" s="414"/>
      <c r="AB788" s="424"/>
      <c r="AC788" s="416"/>
      <c r="AD788" s="127"/>
      <c r="AE788" s="127"/>
      <c r="AF788" s="127"/>
      <c r="AG788" s="417"/>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84"/>
      <c r="B789" s="485"/>
      <c r="C789" s="485"/>
      <c r="D789" s="485"/>
      <c r="E789" s="485"/>
      <c r="F789" s="486"/>
      <c r="G789" s="416"/>
      <c r="H789" s="127"/>
      <c r="I789" s="127"/>
      <c r="J789" s="127"/>
      <c r="K789" s="417"/>
      <c r="L789" s="410"/>
      <c r="M789" s="411"/>
      <c r="N789" s="411"/>
      <c r="O789" s="411"/>
      <c r="P789" s="411"/>
      <c r="Q789" s="411"/>
      <c r="R789" s="411"/>
      <c r="S789" s="411"/>
      <c r="T789" s="411"/>
      <c r="U789" s="411"/>
      <c r="V789" s="411"/>
      <c r="W789" s="411"/>
      <c r="X789" s="412"/>
      <c r="Y789" s="413"/>
      <c r="Z789" s="414"/>
      <c r="AA789" s="414"/>
      <c r="AB789" s="424"/>
      <c r="AC789" s="416"/>
      <c r="AD789" s="127"/>
      <c r="AE789" s="127"/>
      <c r="AF789" s="127"/>
      <c r="AG789" s="417"/>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84"/>
      <c r="B790" s="485"/>
      <c r="C790" s="485"/>
      <c r="D790" s="485"/>
      <c r="E790" s="485"/>
      <c r="F790" s="486"/>
      <c r="G790" s="416"/>
      <c r="H790" s="127"/>
      <c r="I790" s="127"/>
      <c r="J790" s="127"/>
      <c r="K790" s="417"/>
      <c r="L790" s="410"/>
      <c r="M790" s="411"/>
      <c r="N790" s="411"/>
      <c r="O790" s="411"/>
      <c r="P790" s="411"/>
      <c r="Q790" s="411"/>
      <c r="R790" s="411"/>
      <c r="S790" s="411"/>
      <c r="T790" s="411"/>
      <c r="U790" s="411"/>
      <c r="V790" s="411"/>
      <c r="W790" s="411"/>
      <c r="X790" s="412"/>
      <c r="Y790" s="413"/>
      <c r="Z790" s="414"/>
      <c r="AA790" s="414"/>
      <c r="AB790" s="424"/>
      <c r="AC790" s="416"/>
      <c r="AD790" s="127"/>
      <c r="AE790" s="127"/>
      <c r="AF790" s="127"/>
      <c r="AG790" s="417"/>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84"/>
      <c r="B791" s="485"/>
      <c r="C791" s="485"/>
      <c r="D791" s="485"/>
      <c r="E791" s="485"/>
      <c r="F791" s="486"/>
      <c r="G791" s="416"/>
      <c r="H791" s="127"/>
      <c r="I791" s="127"/>
      <c r="J791" s="127"/>
      <c r="K791" s="417"/>
      <c r="L791" s="410"/>
      <c r="M791" s="411"/>
      <c r="N791" s="411"/>
      <c r="O791" s="411"/>
      <c r="P791" s="411"/>
      <c r="Q791" s="411"/>
      <c r="R791" s="411"/>
      <c r="S791" s="411"/>
      <c r="T791" s="411"/>
      <c r="U791" s="411"/>
      <c r="V791" s="411"/>
      <c r="W791" s="411"/>
      <c r="X791" s="412"/>
      <c r="Y791" s="413"/>
      <c r="Z791" s="414"/>
      <c r="AA791" s="414"/>
      <c r="AB791" s="424"/>
      <c r="AC791" s="416"/>
      <c r="AD791" s="127"/>
      <c r="AE791" s="127"/>
      <c r="AF791" s="127"/>
      <c r="AG791" s="417"/>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84"/>
      <c r="B792" s="485"/>
      <c r="C792" s="485"/>
      <c r="D792" s="485"/>
      <c r="E792" s="485"/>
      <c r="F792" s="486"/>
      <c r="G792" s="416"/>
      <c r="H792" s="127"/>
      <c r="I792" s="127"/>
      <c r="J792" s="127"/>
      <c r="K792" s="417"/>
      <c r="L792" s="410"/>
      <c r="M792" s="411"/>
      <c r="N792" s="411"/>
      <c r="O792" s="411"/>
      <c r="P792" s="411"/>
      <c r="Q792" s="411"/>
      <c r="R792" s="411"/>
      <c r="S792" s="411"/>
      <c r="T792" s="411"/>
      <c r="U792" s="411"/>
      <c r="V792" s="411"/>
      <c r="W792" s="411"/>
      <c r="X792" s="412"/>
      <c r="Y792" s="413"/>
      <c r="Z792" s="414"/>
      <c r="AA792" s="414"/>
      <c r="AB792" s="424"/>
      <c r="AC792" s="416"/>
      <c r="AD792" s="127"/>
      <c r="AE792" s="127"/>
      <c r="AF792" s="127"/>
      <c r="AG792" s="417"/>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84"/>
      <c r="B793" s="485"/>
      <c r="C793" s="485"/>
      <c r="D793" s="485"/>
      <c r="E793" s="485"/>
      <c r="F793" s="486"/>
      <c r="G793" s="416"/>
      <c r="H793" s="127"/>
      <c r="I793" s="127"/>
      <c r="J793" s="127"/>
      <c r="K793" s="417"/>
      <c r="L793" s="410"/>
      <c r="M793" s="411"/>
      <c r="N793" s="411"/>
      <c r="O793" s="411"/>
      <c r="P793" s="411"/>
      <c r="Q793" s="411"/>
      <c r="R793" s="411"/>
      <c r="S793" s="411"/>
      <c r="T793" s="411"/>
      <c r="U793" s="411"/>
      <c r="V793" s="411"/>
      <c r="W793" s="411"/>
      <c r="X793" s="412"/>
      <c r="Y793" s="413"/>
      <c r="Z793" s="414"/>
      <c r="AA793" s="414"/>
      <c r="AB793" s="424"/>
      <c r="AC793" s="416"/>
      <c r="AD793" s="127"/>
      <c r="AE793" s="127"/>
      <c r="AF793" s="127"/>
      <c r="AG793" s="417"/>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84"/>
      <c r="B794" s="485"/>
      <c r="C794" s="485"/>
      <c r="D794" s="485"/>
      <c r="E794" s="485"/>
      <c r="F794" s="486"/>
      <c r="G794" s="416"/>
      <c r="H794" s="127"/>
      <c r="I794" s="127"/>
      <c r="J794" s="127"/>
      <c r="K794" s="417"/>
      <c r="L794" s="410"/>
      <c r="M794" s="411"/>
      <c r="N794" s="411"/>
      <c r="O794" s="411"/>
      <c r="P794" s="411"/>
      <c r="Q794" s="411"/>
      <c r="R794" s="411"/>
      <c r="S794" s="411"/>
      <c r="T794" s="411"/>
      <c r="U794" s="411"/>
      <c r="V794" s="411"/>
      <c r="W794" s="411"/>
      <c r="X794" s="412"/>
      <c r="Y794" s="413"/>
      <c r="Z794" s="414"/>
      <c r="AA794" s="414"/>
      <c r="AB794" s="424"/>
      <c r="AC794" s="416"/>
      <c r="AD794" s="127"/>
      <c r="AE794" s="127"/>
      <c r="AF794" s="127"/>
      <c r="AG794" s="417"/>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84"/>
      <c r="B795" s="485"/>
      <c r="C795" s="485"/>
      <c r="D795" s="485"/>
      <c r="E795" s="485"/>
      <c r="F795" s="486"/>
      <c r="G795" s="416"/>
      <c r="H795" s="127"/>
      <c r="I795" s="127"/>
      <c r="J795" s="127"/>
      <c r="K795" s="417"/>
      <c r="L795" s="410"/>
      <c r="M795" s="411"/>
      <c r="N795" s="411"/>
      <c r="O795" s="411"/>
      <c r="P795" s="411"/>
      <c r="Q795" s="411"/>
      <c r="R795" s="411"/>
      <c r="S795" s="411"/>
      <c r="T795" s="411"/>
      <c r="U795" s="411"/>
      <c r="V795" s="411"/>
      <c r="W795" s="411"/>
      <c r="X795" s="412"/>
      <c r="Y795" s="413"/>
      <c r="Z795" s="414"/>
      <c r="AA795" s="414"/>
      <c r="AB795" s="424"/>
      <c r="AC795" s="416"/>
      <c r="AD795" s="127"/>
      <c r="AE795" s="127"/>
      <c r="AF795" s="127"/>
      <c r="AG795" s="417"/>
      <c r="AH795" s="410"/>
      <c r="AI795" s="411"/>
      <c r="AJ795" s="411"/>
      <c r="AK795" s="411"/>
      <c r="AL795" s="411"/>
      <c r="AM795" s="411"/>
      <c r="AN795" s="411"/>
      <c r="AO795" s="411"/>
      <c r="AP795" s="411"/>
      <c r="AQ795" s="411"/>
      <c r="AR795" s="411"/>
      <c r="AS795" s="411"/>
      <c r="AT795" s="412"/>
      <c r="AU795" s="413"/>
      <c r="AV795" s="414"/>
      <c r="AW795" s="414"/>
      <c r="AX795" s="415"/>
    </row>
    <row r="796" spans="1:50" ht="24.75" hidden="1" customHeight="1" thickBot="1" x14ac:dyDescent="0.2">
      <c r="A796" s="484"/>
      <c r="B796" s="485"/>
      <c r="C796" s="485"/>
      <c r="D796" s="485"/>
      <c r="E796" s="485"/>
      <c r="F796" s="486"/>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x14ac:dyDescent="0.15">
      <c r="A797" s="484"/>
      <c r="B797" s="485"/>
      <c r="C797" s="485"/>
      <c r="D797" s="485"/>
      <c r="E797" s="485"/>
      <c r="F797" s="486"/>
      <c r="G797" s="471" t="s">
        <v>382</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82"/>
    </row>
    <row r="798" spans="1:50" ht="24.75" hidden="1" customHeight="1" x14ac:dyDescent="0.15">
      <c r="A798" s="484"/>
      <c r="B798" s="485"/>
      <c r="C798" s="485"/>
      <c r="D798" s="485"/>
      <c r="E798" s="485"/>
      <c r="F798" s="486"/>
      <c r="G798" s="448" t="s">
        <v>19</v>
      </c>
      <c r="H798" s="524"/>
      <c r="I798" s="524"/>
      <c r="J798" s="524"/>
      <c r="K798" s="524"/>
      <c r="L798" s="523" t="s">
        <v>20</v>
      </c>
      <c r="M798" s="524"/>
      <c r="N798" s="524"/>
      <c r="O798" s="524"/>
      <c r="P798" s="524"/>
      <c r="Q798" s="524"/>
      <c r="R798" s="524"/>
      <c r="S798" s="524"/>
      <c r="T798" s="524"/>
      <c r="U798" s="524"/>
      <c r="V798" s="524"/>
      <c r="W798" s="524"/>
      <c r="X798" s="525"/>
      <c r="Y798" s="466" t="s">
        <v>21</v>
      </c>
      <c r="Z798" s="467"/>
      <c r="AA798" s="467"/>
      <c r="AB798" s="687"/>
      <c r="AC798" s="448" t="s">
        <v>19</v>
      </c>
      <c r="AD798" s="524"/>
      <c r="AE798" s="524"/>
      <c r="AF798" s="524"/>
      <c r="AG798" s="524"/>
      <c r="AH798" s="523" t="s">
        <v>20</v>
      </c>
      <c r="AI798" s="524"/>
      <c r="AJ798" s="524"/>
      <c r="AK798" s="524"/>
      <c r="AL798" s="524"/>
      <c r="AM798" s="524"/>
      <c r="AN798" s="524"/>
      <c r="AO798" s="524"/>
      <c r="AP798" s="524"/>
      <c r="AQ798" s="524"/>
      <c r="AR798" s="524"/>
      <c r="AS798" s="524"/>
      <c r="AT798" s="525"/>
      <c r="AU798" s="466" t="s">
        <v>21</v>
      </c>
      <c r="AV798" s="467"/>
      <c r="AW798" s="467"/>
      <c r="AX798" s="468"/>
    </row>
    <row r="799" spans="1:50" ht="24.75" hidden="1" customHeight="1" x14ac:dyDescent="0.15">
      <c r="A799" s="484"/>
      <c r="B799" s="485"/>
      <c r="C799" s="485"/>
      <c r="D799" s="485"/>
      <c r="E799" s="485"/>
      <c r="F799" s="486"/>
      <c r="G799" s="526"/>
      <c r="H799" s="527"/>
      <c r="I799" s="527"/>
      <c r="J799" s="527"/>
      <c r="K799" s="528"/>
      <c r="L799" s="520"/>
      <c r="M799" s="521"/>
      <c r="N799" s="521"/>
      <c r="O799" s="521"/>
      <c r="P799" s="521"/>
      <c r="Q799" s="521"/>
      <c r="R799" s="521"/>
      <c r="S799" s="521"/>
      <c r="T799" s="521"/>
      <c r="U799" s="521"/>
      <c r="V799" s="521"/>
      <c r="W799" s="521"/>
      <c r="X799" s="522"/>
      <c r="Y799" s="474"/>
      <c r="Z799" s="475"/>
      <c r="AA799" s="475"/>
      <c r="AB799" s="694"/>
      <c r="AC799" s="526"/>
      <c r="AD799" s="527"/>
      <c r="AE799" s="527"/>
      <c r="AF799" s="527"/>
      <c r="AG799" s="528"/>
      <c r="AH799" s="520"/>
      <c r="AI799" s="521"/>
      <c r="AJ799" s="521"/>
      <c r="AK799" s="521"/>
      <c r="AL799" s="521"/>
      <c r="AM799" s="521"/>
      <c r="AN799" s="521"/>
      <c r="AO799" s="521"/>
      <c r="AP799" s="521"/>
      <c r="AQ799" s="521"/>
      <c r="AR799" s="521"/>
      <c r="AS799" s="521"/>
      <c r="AT799" s="522"/>
      <c r="AU799" s="474"/>
      <c r="AV799" s="475"/>
      <c r="AW799" s="475"/>
      <c r="AX799" s="476"/>
    </row>
    <row r="800" spans="1:50" ht="24.75" hidden="1" customHeight="1" x14ac:dyDescent="0.15">
      <c r="A800" s="484"/>
      <c r="B800" s="485"/>
      <c r="C800" s="485"/>
      <c r="D800" s="485"/>
      <c r="E800" s="485"/>
      <c r="F800" s="486"/>
      <c r="G800" s="416"/>
      <c r="H800" s="127"/>
      <c r="I800" s="127"/>
      <c r="J800" s="127"/>
      <c r="K800" s="417"/>
      <c r="L800" s="410"/>
      <c r="M800" s="411"/>
      <c r="N800" s="411"/>
      <c r="O800" s="411"/>
      <c r="P800" s="411"/>
      <c r="Q800" s="411"/>
      <c r="R800" s="411"/>
      <c r="S800" s="411"/>
      <c r="T800" s="411"/>
      <c r="U800" s="411"/>
      <c r="V800" s="411"/>
      <c r="W800" s="411"/>
      <c r="X800" s="412"/>
      <c r="Y800" s="413"/>
      <c r="Z800" s="414"/>
      <c r="AA800" s="414"/>
      <c r="AB800" s="424"/>
      <c r="AC800" s="416"/>
      <c r="AD800" s="127"/>
      <c r="AE800" s="127"/>
      <c r="AF800" s="127"/>
      <c r="AG800" s="417"/>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84"/>
      <c r="B801" s="485"/>
      <c r="C801" s="485"/>
      <c r="D801" s="485"/>
      <c r="E801" s="485"/>
      <c r="F801" s="486"/>
      <c r="G801" s="416"/>
      <c r="H801" s="127"/>
      <c r="I801" s="127"/>
      <c r="J801" s="127"/>
      <c r="K801" s="417"/>
      <c r="L801" s="410"/>
      <c r="M801" s="411"/>
      <c r="N801" s="411"/>
      <c r="O801" s="411"/>
      <c r="P801" s="411"/>
      <c r="Q801" s="411"/>
      <c r="R801" s="411"/>
      <c r="S801" s="411"/>
      <c r="T801" s="411"/>
      <c r="U801" s="411"/>
      <c r="V801" s="411"/>
      <c r="W801" s="411"/>
      <c r="X801" s="412"/>
      <c r="Y801" s="413"/>
      <c r="Z801" s="414"/>
      <c r="AA801" s="414"/>
      <c r="AB801" s="424"/>
      <c r="AC801" s="416"/>
      <c r="AD801" s="127"/>
      <c r="AE801" s="127"/>
      <c r="AF801" s="127"/>
      <c r="AG801" s="417"/>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84"/>
      <c r="B802" s="485"/>
      <c r="C802" s="485"/>
      <c r="D802" s="485"/>
      <c r="E802" s="485"/>
      <c r="F802" s="486"/>
      <c r="G802" s="416"/>
      <c r="H802" s="127"/>
      <c r="I802" s="127"/>
      <c r="J802" s="127"/>
      <c r="K802" s="417"/>
      <c r="L802" s="410"/>
      <c r="M802" s="411"/>
      <c r="N802" s="411"/>
      <c r="O802" s="411"/>
      <c r="P802" s="411"/>
      <c r="Q802" s="411"/>
      <c r="R802" s="411"/>
      <c r="S802" s="411"/>
      <c r="T802" s="411"/>
      <c r="U802" s="411"/>
      <c r="V802" s="411"/>
      <c r="W802" s="411"/>
      <c r="X802" s="412"/>
      <c r="Y802" s="413"/>
      <c r="Z802" s="414"/>
      <c r="AA802" s="414"/>
      <c r="AB802" s="424"/>
      <c r="AC802" s="416"/>
      <c r="AD802" s="127"/>
      <c r="AE802" s="127"/>
      <c r="AF802" s="127"/>
      <c r="AG802" s="417"/>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84"/>
      <c r="B803" s="485"/>
      <c r="C803" s="485"/>
      <c r="D803" s="485"/>
      <c r="E803" s="485"/>
      <c r="F803" s="486"/>
      <c r="G803" s="416"/>
      <c r="H803" s="127"/>
      <c r="I803" s="127"/>
      <c r="J803" s="127"/>
      <c r="K803" s="417"/>
      <c r="L803" s="410"/>
      <c r="M803" s="411"/>
      <c r="N803" s="411"/>
      <c r="O803" s="411"/>
      <c r="P803" s="411"/>
      <c r="Q803" s="411"/>
      <c r="R803" s="411"/>
      <c r="S803" s="411"/>
      <c r="T803" s="411"/>
      <c r="U803" s="411"/>
      <c r="V803" s="411"/>
      <c r="W803" s="411"/>
      <c r="X803" s="412"/>
      <c r="Y803" s="413"/>
      <c r="Z803" s="414"/>
      <c r="AA803" s="414"/>
      <c r="AB803" s="424"/>
      <c r="AC803" s="416"/>
      <c r="AD803" s="127"/>
      <c r="AE803" s="127"/>
      <c r="AF803" s="127"/>
      <c r="AG803" s="417"/>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84"/>
      <c r="B804" s="485"/>
      <c r="C804" s="485"/>
      <c r="D804" s="485"/>
      <c r="E804" s="485"/>
      <c r="F804" s="486"/>
      <c r="G804" s="416"/>
      <c r="H804" s="127"/>
      <c r="I804" s="127"/>
      <c r="J804" s="127"/>
      <c r="K804" s="417"/>
      <c r="L804" s="410"/>
      <c r="M804" s="411"/>
      <c r="N804" s="411"/>
      <c r="O804" s="411"/>
      <c r="P804" s="411"/>
      <c r="Q804" s="411"/>
      <c r="R804" s="411"/>
      <c r="S804" s="411"/>
      <c r="T804" s="411"/>
      <c r="U804" s="411"/>
      <c r="V804" s="411"/>
      <c r="W804" s="411"/>
      <c r="X804" s="412"/>
      <c r="Y804" s="413"/>
      <c r="Z804" s="414"/>
      <c r="AA804" s="414"/>
      <c r="AB804" s="424"/>
      <c r="AC804" s="416"/>
      <c r="AD804" s="127"/>
      <c r="AE804" s="127"/>
      <c r="AF804" s="127"/>
      <c r="AG804" s="417"/>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84"/>
      <c r="B805" s="485"/>
      <c r="C805" s="485"/>
      <c r="D805" s="485"/>
      <c r="E805" s="485"/>
      <c r="F805" s="486"/>
      <c r="G805" s="416"/>
      <c r="H805" s="127"/>
      <c r="I805" s="127"/>
      <c r="J805" s="127"/>
      <c r="K805" s="417"/>
      <c r="L805" s="410"/>
      <c r="M805" s="411"/>
      <c r="N805" s="411"/>
      <c r="O805" s="411"/>
      <c r="P805" s="411"/>
      <c r="Q805" s="411"/>
      <c r="R805" s="411"/>
      <c r="S805" s="411"/>
      <c r="T805" s="411"/>
      <c r="U805" s="411"/>
      <c r="V805" s="411"/>
      <c r="W805" s="411"/>
      <c r="X805" s="412"/>
      <c r="Y805" s="413"/>
      <c r="Z805" s="414"/>
      <c r="AA805" s="414"/>
      <c r="AB805" s="424"/>
      <c r="AC805" s="416"/>
      <c r="AD805" s="127"/>
      <c r="AE805" s="127"/>
      <c r="AF805" s="127"/>
      <c r="AG805" s="417"/>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84"/>
      <c r="B806" s="485"/>
      <c r="C806" s="485"/>
      <c r="D806" s="485"/>
      <c r="E806" s="485"/>
      <c r="F806" s="486"/>
      <c r="G806" s="416"/>
      <c r="H806" s="127"/>
      <c r="I806" s="127"/>
      <c r="J806" s="127"/>
      <c r="K806" s="417"/>
      <c r="L806" s="410"/>
      <c r="M806" s="411"/>
      <c r="N806" s="411"/>
      <c r="O806" s="411"/>
      <c r="P806" s="411"/>
      <c r="Q806" s="411"/>
      <c r="R806" s="411"/>
      <c r="S806" s="411"/>
      <c r="T806" s="411"/>
      <c r="U806" s="411"/>
      <c r="V806" s="411"/>
      <c r="W806" s="411"/>
      <c r="X806" s="412"/>
      <c r="Y806" s="413"/>
      <c r="Z806" s="414"/>
      <c r="AA806" s="414"/>
      <c r="AB806" s="424"/>
      <c r="AC806" s="416"/>
      <c r="AD806" s="127"/>
      <c r="AE806" s="127"/>
      <c r="AF806" s="127"/>
      <c r="AG806" s="417"/>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84"/>
      <c r="B807" s="485"/>
      <c r="C807" s="485"/>
      <c r="D807" s="485"/>
      <c r="E807" s="485"/>
      <c r="F807" s="486"/>
      <c r="G807" s="416"/>
      <c r="H807" s="127"/>
      <c r="I807" s="127"/>
      <c r="J807" s="127"/>
      <c r="K807" s="417"/>
      <c r="L807" s="410"/>
      <c r="M807" s="411"/>
      <c r="N807" s="411"/>
      <c r="O807" s="411"/>
      <c r="P807" s="411"/>
      <c r="Q807" s="411"/>
      <c r="R807" s="411"/>
      <c r="S807" s="411"/>
      <c r="T807" s="411"/>
      <c r="U807" s="411"/>
      <c r="V807" s="411"/>
      <c r="W807" s="411"/>
      <c r="X807" s="412"/>
      <c r="Y807" s="413"/>
      <c r="Z807" s="414"/>
      <c r="AA807" s="414"/>
      <c r="AB807" s="424"/>
      <c r="AC807" s="416"/>
      <c r="AD807" s="127"/>
      <c r="AE807" s="127"/>
      <c r="AF807" s="127"/>
      <c r="AG807" s="417"/>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84"/>
      <c r="B808" s="485"/>
      <c r="C808" s="485"/>
      <c r="D808" s="485"/>
      <c r="E808" s="485"/>
      <c r="F808" s="486"/>
      <c r="G808" s="416"/>
      <c r="H808" s="127"/>
      <c r="I808" s="127"/>
      <c r="J808" s="127"/>
      <c r="K808" s="417"/>
      <c r="L808" s="410"/>
      <c r="M808" s="411"/>
      <c r="N808" s="411"/>
      <c r="O808" s="411"/>
      <c r="P808" s="411"/>
      <c r="Q808" s="411"/>
      <c r="R808" s="411"/>
      <c r="S808" s="411"/>
      <c r="T808" s="411"/>
      <c r="U808" s="411"/>
      <c r="V808" s="411"/>
      <c r="W808" s="411"/>
      <c r="X808" s="412"/>
      <c r="Y808" s="413"/>
      <c r="Z808" s="414"/>
      <c r="AA808" s="414"/>
      <c r="AB808" s="424"/>
      <c r="AC808" s="416"/>
      <c r="AD808" s="127"/>
      <c r="AE808" s="127"/>
      <c r="AF808" s="127"/>
      <c r="AG808" s="417"/>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84"/>
      <c r="B809" s="485"/>
      <c r="C809" s="485"/>
      <c r="D809" s="485"/>
      <c r="E809" s="485"/>
      <c r="F809" s="486"/>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94" t="s">
        <v>388</v>
      </c>
      <c r="K815" s="204"/>
      <c r="L815" s="204"/>
      <c r="M815" s="204"/>
      <c r="N815" s="204"/>
      <c r="O815" s="204"/>
      <c r="P815" s="282" t="s">
        <v>352</v>
      </c>
      <c r="Q815" s="282"/>
      <c r="R815" s="282"/>
      <c r="S815" s="282"/>
      <c r="T815" s="282"/>
      <c r="U815" s="282"/>
      <c r="V815" s="282"/>
      <c r="W815" s="282"/>
      <c r="X815" s="282"/>
      <c r="Y815" s="221" t="s">
        <v>384</v>
      </c>
      <c r="Z815" s="220"/>
      <c r="AA815" s="220"/>
      <c r="AB815" s="220"/>
      <c r="AC815" s="94" t="s">
        <v>351</v>
      </c>
      <c r="AD815" s="94"/>
      <c r="AE815" s="94"/>
      <c r="AF815" s="94"/>
      <c r="AG815" s="94"/>
      <c r="AH815" s="221" t="s">
        <v>368</v>
      </c>
      <c r="AI815" s="764"/>
      <c r="AJ815" s="764"/>
      <c r="AK815" s="764"/>
      <c r="AL815" s="764" t="s">
        <v>23</v>
      </c>
      <c r="AM815" s="764"/>
      <c r="AN815" s="764"/>
      <c r="AO815" s="846"/>
      <c r="AP815" s="223" t="s">
        <v>389</v>
      </c>
      <c r="AQ815" s="223"/>
      <c r="AR815" s="223"/>
      <c r="AS815" s="223"/>
      <c r="AT815" s="223"/>
      <c r="AU815" s="223"/>
      <c r="AV815" s="223"/>
      <c r="AW815" s="223"/>
      <c r="AX815" s="223"/>
    </row>
    <row r="816" spans="1:50" ht="50.25" customHeight="1" x14ac:dyDescent="0.15">
      <c r="A816" s="226">
        <v>1</v>
      </c>
      <c r="B816" s="226">
        <v>1</v>
      </c>
      <c r="C816" s="227" t="s">
        <v>487</v>
      </c>
      <c r="D816" s="206"/>
      <c r="E816" s="206"/>
      <c r="F816" s="206"/>
      <c r="G816" s="206"/>
      <c r="H816" s="206"/>
      <c r="I816" s="206"/>
      <c r="J816" s="207">
        <v>2010005018761</v>
      </c>
      <c r="K816" s="208"/>
      <c r="L816" s="208"/>
      <c r="M816" s="208"/>
      <c r="N816" s="208"/>
      <c r="O816" s="208"/>
      <c r="P816" s="233" t="s">
        <v>481</v>
      </c>
      <c r="Q816" s="209"/>
      <c r="R816" s="209"/>
      <c r="S816" s="209"/>
      <c r="T816" s="209"/>
      <c r="U816" s="209"/>
      <c r="V816" s="209"/>
      <c r="W816" s="209"/>
      <c r="X816" s="209"/>
      <c r="Y816" s="210">
        <v>17</v>
      </c>
      <c r="Z816" s="211"/>
      <c r="AA816" s="211"/>
      <c r="AB816" s="212"/>
      <c r="AC816" s="213" t="s">
        <v>491</v>
      </c>
      <c r="AD816" s="213"/>
      <c r="AE816" s="213"/>
      <c r="AF816" s="213"/>
      <c r="AG816" s="213"/>
      <c r="AH816" s="214">
        <v>6</v>
      </c>
      <c r="AI816" s="215"/>
      <c r="AJ816" s="215"/>
      <c r="AK816" s="215"/>
      <c r="AL816" s="216">
        <v>100</v>
      </c>
      <c r="AM816" s="217"/>
      <c r="AN816" s="217"/>
      <c r="AO816" s="218"/>
      <c r="AP816" s="219" t="s">
        <v>492</v>
      </c>
      <c r="AQ816" s="219"/>
      <c r="AR816" s="219"/>
      <c r="AS816" s="219"/>
      <c r="AT816" s="219"/>
      <c r="AU816" s="219"/>
      <c r="AV816" s="219"/>
      <c r="AW816" s="219"/>
      <c r="AX816" s="219"/>
    </row>
    <row r="817" spans="1:50" ht="50.25" customHeight="1" x14ac:dyDescent="0.15">
      <c r="A817" s="226">
        <v>2</v>
      </c>
      <c r="B817" s="226">
        <v>1</v>
      </c>
      <c r="C817" s="227" t="s">
        <v>478</v>
      </c>
      <c r="D817" s="206"/>
      <c r="E817" s="206"/>
      <c r="F817" s="206"/>
      <c r="G817" s="206"/>
      <c r="H817" s="206"/>
      <c r="I817" s="206"/>
      <c r="J817" s="207">
        <v>9120005003341</v>
      </c>
      <c r="K817" s="208"/>
      <c r="L817" s="208"/>
      <c r="M817" s="208"/>
      <c r="N817" s="208"/>
      <c r="O817" s="208"/>
      <c r="P817" s="233" t="s">
        <v>482</v>
      </c>
      <c r="Q817" s="209"/>
      <c r="R817" s="209"/>
      <c r="S817" s="209"/>
      <c r="T817" s="209"/>
      <c r="U817" s="209"/>
      <c r="V817" s="209"/>
      <c r="W817" s="209"/>
      <c r="X817" s="209"/>
      <c r="Y817" s="210">
        <v>12</v>
      </c>
      <c r="Z817" s="211"/>
      <c r="AA817" s="211"/>
      <c r="AB817" s="212"/>
      <c r="AC817" s="213" t="s">
        <v>491</v>
      </c>
      <c r="AD817" s="213"/>
      <c r="AE817" s="213"/>
      <c r="AF817" s="213"/>
      <c r="AG817" s="213"/>
      <c r="AH817" s="214">
        <v>6</v>
      </c>
      <c r="AI817" s="215"/>
      <c r="AJ817" s="215"/>
      <c r="AK817" s="215"/>
      <c r="AL817" s="216">
        <v>100</v>
      </c>
      <c r="AM817" s="217"/>
      <c r="AN817" s="217"/>
      <c r="AO817" s="218"/>
      <c r="AP817" s="219" t="s">
        <v>493</v>
      </c>
      <c r="AQ817" s="219"/>
      <c r="AR817" s="219"/>
      <c r="AS817" s="219"/>
      <c r="AT817" s="219"/>
      <c r="AU817" s="219"/>
      <c r="AV817" s="219"/>
      <c r="AW817" s="219"/>
      <c r="AX817" s="219"/>
    </row>
    <row r="818" spans="1:50" ht="50.25" customHeight="1" x14ac:dyDescent="0.15">
      <c r="A818" s="226">
        <v>3</v>
      </c>
      <c r="B818" s="226">
        <v>1</v>
      </c>
      <c r="C818" s="227" t="s">
        <v>479</v>
      </c>
      <c r="D818" s="206"/>
      <c r="E818" s="206"/>
      <c r="F818" s="206"/>
      <c r="G818" s="206"/>
      <c r="H818" s="206"/>
      <c r="I818" s="206"/>
      <c r="J818" s="207">
        <v>8290005013762</v>
      </c>
      <c r="K818" s="208"/>
      <c r="L818" s="208"/>
      <c r="M818" s="208"/>
      <c r="N818" s="208"/>
      <c r="O818" s="208"/>
      <c r="P818" s="233" t="s">
        <v>483</v>
      </c>
      <c r="Q818" s="209"/>
      <c r="R818" s="209"/>
      <c r="S818" s="209"/>
      <c r="T818" s="209"/>
      <c r="U818" s="209"/>
      <c r="V818" s="209"/>
      <c r="W818" s="209"/>
      <c r="X818" s="209"/>
      <c r="Y818" s="210">
        <v>9</v>
      </c>
      <c r="Z818" s="211"/>
      <c r="AA818" s="211"/>
      <c r="AB818" s="212"/>
      <c r="AC818" s="213" t="s">
        <v>491</v>
      </c>
      <c r="AD818" s="213"/>
      <c r="AE818" s="213"/>
      <c r="AF818" s="213"/>
      <c r="AG818" s="213"/>
      <c r="AH818" s="214">
        <v>6</v>
      </c>
      <c r="AI818" s="215"/>
      <c r="AJ818" s="215"/>
      <c r="AK818" s="215"/>
      <c r="AL818" s="216">
        <v>100</v>
      </c>
      <c r="AM818" s="217"/>
      <c r="AN818" s="217"/>
      <c r="AO818" s="218"/>
      <c r="AP818" s="219" t="s">
        <v>493</v>
      </c>
      <c r="AQ818" s="219"/>
      <c r="AR818" s="219"/>
      <c r="AS818" s="219"/>
      <c r="AT818" s="219"/>
      <c r="AU818" s="219"/>
      <c r="AV818" s="219"/>
      <c r="AW818" s="219"/>
      <c r="AX818" s="219"/>
    </row>
    <row r="819" spans="1:50" ht="60.75" customHeight="1" x14ac:dyDescent="0.15">
      <c r="A819" s="226">
        <v>4</v>
      </c>
      <c r="B819" s="226">
        <v>1</v>
      </c>
      <c r="C819" s="227" t="s">
        <v>488</v>
      </c>
      <c r="D819" s="206"/>
      <c r="E819" s="206"/>
      <c r="F819" s="206"/>
      <c r="G819" s="206"/>
      <c r="H819" s="206"/>
      <c r="I819" s="206"/>
      <c r="J819" s="207">
        <v>1010705002000</v>
      </c>
      <c r="K819" s="208"/>
      <c r="L819" s="208"/>
      <c r="M819" s="208"/>
      <c r="N819" s="208"/>
      <c r="O819" s="208"/>
      <c r="P819" s="233" t="s">
        <v>484</v>
      </c>
      <c r="Q819" s="209"/>
      <c r="R819" s="209"/>
      <c r="S819" s="209"/>
      <c r="T819" s="209"/>
      <c r="U819" s="209"/>
      <c r="V819" s="209"/>
      <c r="W819" s="209"/>
      <c r="X819" s="209"/>
      <c r="Y819" s="210">
        <v>6</v>
      </c>
      <c r="Z819" s="211"/>
      <c r="AA819" s="211"/>
      <c r="AB819" s="212"/>
      <c r="AC819" s="213" t="s">
        <v>491</v>
      </c>
      <c r="AD819" s="213"/>
      <c r="AE819" s="213"/>
      <c r="AF819" s="213"/>
      <c r="AG819" s="213"/>
      <c r="AH819" s="214">
        <v>6</v>
      </c>
      <c r="AI819" s="215"/>
      <c r="AJ819" s="215"/>
      <c r="AK819" s="215"/>
      <c r="AL819" s="216">
        <v>100</v>
      </c>
      <c r="AM819" s="217"/>
      <c r="AN819" s="217"/>
      <c r="AO819" s="218"/>
      <c r="AP819" s="219" t="s">
        <v>493</v>
      </c>
      <c r="AQ819" s="219"/>
      <c r="AR819" s="219"/>
      <c r="AS819" s="219"/>
      <c r="AT819" s="219"/>
      <c r="AU819" s="219"/>
      <c r="AV819" s="219"/>
      <c r="AW819" s="219"/>
      <c r="AX819" s="219"/>
    </row>
    <row r="820" spans="1:50" ht="50.25" customHeight="1" x14ac:dyDescent="0.15">
      <c r="A820" s="226">
        <v>5</v>
      </c>
      <c r="B820" s="226">
        <v>1</v>
      </c>
      <c r="C820" s="227" t="s">
        <v>489</v>
      </c>
      <c r="D820" s="206"/>
      <c r="E820" s="206"/>
      <c r="F820" s="206"/>
      <c r="G820" s="206"/>
      <c r="H820" s="206"/>
      <c r="I820" s="206"/>
      <c r="J820" s="207">
        <v>6240005000825</v>
      </c>
      <c r="K820" s="208"/>
      <c r="L820" s="208"/>
      <c r="M820" s="208"/>
      <c r="N820" s="208"/>
      <c r="O820" s="208"/>
      <c r="P820" s="233" t="s">
        <v>485</v>
      </c>
      <c r="Q820" s="209"/>
      <c r="R820" s="209"/>
      <c r="S820" s="209"/>
      <c r="T820" s="209"/>
      <c r="U820" s="209"/>
      <c r="V820" s="209"/>
      <c r="W820" s="209"/>
      <c r="X820" s="209"/>
      <c r="Y820" s="210">
        <v>5</v>
      </c>
      <c r="Z820" s="211"/>
      <c r="AA820" s="211"/>
      <c r="AB820" s="212"/>
      <c r="AC820" s="213" t="s">
        <v>491</v>
      </c>
      <c r="AD820" s="213"/>
      <c r="AE820" s="213"/>
      <c r="AF820" s="213"/>
      <c r="AG820" s="213"/>
      <c r="AH820" s="214">
        <v>6</v>
      </c>
      <c r="AI820" s="215"/>
      <c r="AJ820" s="215"/>
      <c r="AK820" s="215"/>
      <c r="AL820" s="216">
        <v>100</v>
      </c>
      <c r="AM820" s="217"/>
      <c r="AN820" s="217"/>
      <c r="AO820" s="218"/>
      <c r="AP820" s="219" t="s">
        <v>493</v>
      </c>
      <c r="AQ820" s="219"/>
      <c r="AR820" s="219"/>
      <c r="AS820" s="219"/>
      <c r="AT820" s="219"/>
      <c r="AU820" s="219"/>
      <c r="AV820" s="219"/>
      <c r="AW820" s="219"/>
      <c r="AX820" s="219"/>
    </row>
    <row r="821" spans="1:50" ht="50.25" customHeight="1" x14ac:dyDescent="0.15">
      <c r="A821" s="226">
        <v>6</v>
      </c>
      <c r="B821" s="226">
        <v>1</v>
      </c>
      <c r="C821" s="227" t="s">
        <v>490</v>
      </c>
      <c r="D821" s="206"/>
      <c r="E821" s="206"/>
      <c r="F821" s="206"/>
      <c r="G821" s="206"/>
      <c r="H821" s="206"/>
      <c r="I821" s="206"/>
      <c r="J821" s="207">
        <v>3370005000121</v>
      </c>
      <c r="K821" s="208"/>
      <c r="L821" s="208"/>
      <c r="M821" s="208"/>
      <c r="N821" s="208"/>
      <c r="O821" s="208"/>
      <c r="P821" s="233" t="s">
        <v>486</v>
      </c>
      <c r="Q821" s="209"/>
      <c r="R821" s="209"/>
      <c r="S821" s="209"/>
      <c r="T821" s="209"/>
      <c r="U821" s="209"/>
      <c r="V821" s="209"/>
      <c r="W821" s="209"/>
      <c r="X821" s="209"/>
      <c r="Y821" s="210">
        <v>3</v>
      </c>
      <c r="Z821" s="211"/>
      <c r="AA821" s="211"/>
      <c r="AB821" s="212"/>
      <c r="AC821" s="213" t="s">
        <v>491</v>
      </c>
      <c r="AD821" s="213"/>
      <c r="AE821" s="213"/>
      <c r="AF821" s="213"/>
      <c r="AG821" s="213"/>
      <c r="AH821" s="214">
        <v>6</v>
      </c>
      <c r="AI821" s="215"/>
      <c r="AJ821" s="215"/>
      <c r="AK821" s="215"/>
      <c r="AL821" s="216">
        <v>100</v>
      </c>
      <c r="AM821" s="217"/>
      <c r="AN821" s="217"/>
      <c r="AO821" s="218"/>
      <c r="AP821" s="219" t="s">
        <v>493</v>
      </c>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4" t="s">
        <v>388</v>
      </c>
      <c r="K848" s="94"/>
      <c r="L848" s="94"/>
      <c r="M848" s="94"/>
      <c r="N848" s="94"/>
      <c r="O848" s="94"/>
      <c r="P848" s="221" t="s">
        <v>352</v>
      </c>
      <c r="Q848" s="221"/>
      <c r="R848" s="221"/>
      <c r="S848" s="221"/>
      <c r="T848" s="221"/>
      <c r="U848" s="221"/>
      <c r="V848" s="221"/>
      <c r="W848" s="221"/>
      <c r="X848" s="221"/>
      <c r="Y848" s="221" t="s">
        <v>384</v>
      </c>
      <c r="Z848" s="220"/>
      <c r="AA848" s="220"/>
      <c r="AB848" s="220"/>
      <c r="AC848" s="94" t="s">
        <v>351</v>
      </c>
      <c r="AD848" s="94"/>
      <c r="AE848" s="94"/>
      <c r="AF848" s="94"/>
      <c r="AG848" s="94"/>
      <c r="AH848" s="221" t="s">
        <v>368</v>
      </c>
      <c r="AI848" s="220"/>
      <c r="AJ848" s="220"/>
      <c r="AK848" s="220"/>
      <c r="AL848" s="220" t="s">
        <v>23</v>
      </c>
      <c r="AM848" s="220"/>
      <c r="AN848" s="220"/>
      <c r="AO848" s="222"/>
      <c r="AP848" s="223" t="s">
        <v>433</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4" t="s">
        <v>388</v>
      </c>
      <c r="K881" s="94"/>
      <c r="L881" s="94"/>
      <c r="M881" s="94"/>
      <c r="N881" s="94"/>
      <c r="O881" s="94"/>
      <c r="P881" s="221" t="s">
        <v>352</v>
      </c>
      <c r="Q881" s="221"/>
      <c r="R881" s="221"/>
      <c r="S881" s="221"/>
      <c r="T881" s="221"/>
      <c r="U881" s="221"/>
      <c r="V881" s="221"/>
      <c r="W881" s="221"/>
      <c r="X881" s="221"/>
      <c r="Y881" s="221" t="s">
        <v>384</v>
      </c>
      <c r="Z881" s="220"/>
      <c r="AA881" s="220"/>
      <c r="AB881" s="220"/>
      <c r="AC881" s="94" t="s">
        <v>351</v>
      </c>
      <c r="AD881" s="94"/>
      <c r="AE881" s="94"/>
      <c r="AF881" s="94"/>
      <c r="AG881" s="94"/>
      <c r="AH881" s="221" t="s">
        <v>368</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4" t="s">
        <v>388</v>
      </c>
      <c r="K914" s="94"/>
      <c r="L914" s="94"/>
      <c r="M914" s="94"/>
      <c r="N914" s="94"/>
      <c r="O914" s="94"/>
      <c r="P914" s="221" t="s">
        <v>352</v>
      </c>
      <c r="Q914" s="221"/>
      <c r="R914" s="221"/>
      <c r="S914" s="221"/>
      <c r="T914" s="221"/>
      <c r="U914" s="221"/>
      <c r="V914" s="221"/>
      <c r="W914" s="221"/>
      <c r="X914" s="221"/>
      <c r="Y914" s="221" t="s">
        <v>384</v>
      </c>
      <c r="Z914" s="220"/>
      <c r="AA914" s="220"/>
      <c r="AB914" s="220"/>
      <c r="AC914" s="94" t="s">
        <v>351</v>
      </c>
      <c r="AD914" s="94"/>
      <c r="AE914" s="94"/>
      <c r="AF914" s="94"/>
      <c r="AG914" s="94"/>
      <c r="AH914" s="221" t="s">
        <v>368</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4" t="s">
        <v>388</v>
      </c>
      <c r="K947" s="94"/>
      <c r="L947" s="94"/>
      <c r="M947" s="94"/>
      <c r="N947" s="94"/>
      <c r="O947" s="94"/>
      <c r="P947" s="221" t="s">
        <v>352</v>
      </c>
      <c r="Q947" s="221"/>
      <c r="R947" s="221"/>
      <c r="S947" s="221"/>
      <c r="T947" s="221"/>
      <c r="U947" s="221"/>
      <c r="V947" s="221"/>
      <c r="W947" s="221"/>
      <c r="X947" s="221"/>
      <c r="Y947" s="221" t="s">
        <v>384</v>
      </c>
      <c r="Z947" s="220"/>
      <c r="AA947" s="220"/>
      <c r="AB947" s="220"/>
      <c r="AC947" s="94" t="s">
        <v>351</v>
      </c>
      <c r="AD947" s="94"/>
      <c r="AE947" s="94"/>
      <c r="AF947" s="94"/>
      <c r="AG947" s="94"/>
      <c r="AH947" s="221" t="s">
        <v>368</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4" t="s">
        <v>388</v>
      </c>
      <c r="K980" s="94"/>
      <c r="L980" s="94"/>
      <c r="M980" s="94"/>
      <c r="N980" s="94"/>
      <c r="O980" s="94"/>
      <c r="P980" s="221" t="s">
        <v>352</v>
      </c>
      <c r="Q980" s="221"/>
      <c r="R980" s="221"/>
      <c r="S980" s="221"/>
      <c r="T980" s="221"/>
      <c r="U980" s="221"/>
      <c r="V980" s="221"/>
      <c r="W980" s="221"/>
      <c r="X980" s="221"/>
      <c r="Y980" s="221" t="s">
        <v>384</v>
      </c>
      <c r="Z980" s="220"/>
      <c r="AA980" s="220"/>
      <c r="AB980" s="220"/>
      <c r="AC980" s="94" t="s">
        <v>351</v>
      </c>
      <c r="AD980" s="94"/>
      <c r="AE980" s="94"/>
      <c r="AF980" s="94"/>
      <c r="AG980" s="94"/>
      <c r="AH980" s="221" t="s">
        <v>368</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4" t="s">
        <v>388</v>
      </c>
      <c r="K1013" s="94"/>
      <c r="L1013" s="94"/>
      <c r="M1013" s="94"/>
      <c r="N1013" s="94"/>
      <c r="O1013" s="94"/>
      <c r="P1013" s="221" t="s">
        <v>352</v>
      </c>
      <c r="Q1013" s="221"/>
      <c r="R1013" s="221"/>
      <c r="S1013" s="221"/>
      <c r="T1013" s="221"/>
      <c r="U1013" s="221"/>
      <c r="V1013" s="221"/>
      <c r="W1013" s="221"/>
      <c r="X1013" s="221"/>
      <c r="Y1013" s="221" t="s">
        <v>384</v>
      </c>
      <c r="Z1013" s="220"/>
      <c r="AA1013" s="220"/>
      <c r="AB1013" s="220"/>
      <c r="AC1013" s="94" t="s">
        <v>351</v>
      </c>
      <c r="AD1013" s="94"/>
      <c r="AE1013" s="94"/>
      <c r="AF1013" s="94"/>
      <c r="AG1013" s="94"/>
      <c r="AH1013" s="221" t="s">
        <v>368</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4" t="s">
        <v>388</v>
      </c>
      <c r="K1046" s="94"/>
      <c r="L1046" s="94"/>
      <c r="M1046" s="94"/>
      <c r="N1046" s="94"/>
      <c r="O1046" s="94"/>
      <c r="P1046" s="221" t="s">
        <v>352</v>
      </c>
      <c r="Q1046" s="221"/>
      <c r="R1046" s="221"/>
      <c r="S1046" s="221"/>
      <c r="T1046" s="221"/>
      <c r="U1046" s="221"/>
      <c r="V1046" s="221"/>
      <c r="W1046" s="221"/>
      <c r="X1046" s="221"/>
      <c r="Y1046" s="221" t="s">
        <v>384</v>
      </c>
      <c r="Z1046" s="220"/>
      <c r="AA1046" s="220"/>
      <c r="AB1046" s="220"/>
      <c r="AC1046" s="94" t="s">
        <v>351</v>
      </c>
      <c r="AD1046" s="94"/>
      <c r="AE1046" s="94"/>
      <c r="AF1046" s="94"/>
      <c r="AG1046" s="94"/>
      <c r="AH1046" s="221" t="s">
        <v>368</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94" t="s">
        <v>379</v>
      </c>
      <c r="D1080" s="231"/>
      <c r="E1080" s="94" t="s">
        <v>378</v>
      </c>
      <c r="F1080" s="231"/>
      <c r="G1080" s="231"/>
      <c r="H1080" s="231"/>
      <c r="I1080" s="231"/>
      <c r="J1080" s="94" t="s">
        <v>388</v>
      </c>
      <c r="K1080" s="94"/>
      <c r="L1080" s="94"/>
      <c r="M1080" s="94"/>
      <c r="N1080" s="94"/>
      <c r="O1080" s="94"/>
      <c r="P1080" s="221" t="s">
        <v>31</v>
      </c>
      <c r="Q1080" s="221"/>
      <c r="R1080" s="221"/>
      <c r="S1080" s="221"/>
      <c r="T1080" s="221"/>
      <c r="U1080" s="221"/>
      <c r="V1080" s="221"/>
      <c r="W1080" s="221"/>
      <c r="X1080" s="221"/>
      <c r="Y1080" s="94" t="s">
        <v>391</v>
      </c>
      <c r="Z1080" s="231"/>
      <c r="AA1080" s="231"/>
      <c r="AB1080" s="231"/>
      <c r="AC1080" s="94" t="s">
        <v>351</v>
      </c>
      <c r="AD1080" s="94"/>
      <c r="AE1080" s="94"/>
      <c r="AF1080" s="94"/>
      <c r="AG1080" s="94"/>
      <c r="AH1080" s="221" t="s">
        <v>368</v>
      </c>
      <c r="AI1080" s="220"/>
      <c r="AJ1080" s="220"/>
      <c r="AK1080" s="220"/>
      <c r="AL1080" s="220" t="s">
        <v>23</v>
      </c>
      <c r="AM1080" s="220"/>
      <c r="AN1080" s="220"/>
      <c r="AO1080" s="232"/>
      <c r="AP1080" s="223" t="s">
        <v>434</v>
      </c>
      <c r="AQ1080" s="223"/>
      <c r="AR1080" s="223"/>
      <c r="AS1080" s="223"/>
      <c r="AT1080" s="223"/>
      <c r="AU1080" s="223"/>
      <c r="AV1080" s="223"/>
      <c r="AW1080" s="223"/>
      <c r="AX1080" s="223"/>
    </row>
    <row r="1081" spans="1:50" ht="30.75" customHeight="1" x14ac:dyDescent="0.15">
      <c r="A1081" s="226">
        <v>1</v>
      </c>
      <c r="B1081" s="226">
        <v>1</v>
      </c>
      <c r="C1081" s="224"/>
      <c r="D1081" s="224"/>
      <c r="E1081" s="92" t="s">
        <v>542</v>
      </c>
      <c r="F1081" s="225"/>
      <c r="G1081" s="225"/>
      <c r="H1081" s="225"/>
      <c r="I1081" s="225"/>
      <c r="J1081" s="207" t="s">
        <v>543</v>
      </c>
      <c r="K1081" s="208"/>
      <c r="L1081" s="208"/>
      <c r="M1081" s="208"/>
      <c r="N1081" s="208"/>
      <c r="O1081" s="208"/>
      <c r="P1081" s="233" t="s">
        <v>543</v>
      </c>
      <c r="Q1081" s="209"/>
      <c r="R1081" s="209"/>
      <c r="S1081" s="209"/>
      <c r="T1081" s="209"/>
      <c r="U1081" s="209"/>
      <c r="V1081" s="209"/>
      <c r="W1081" s="209"/>
      <c r="X1081" s="209"/>
      <c r="Y1081" s="210" t="s">
        <v>543</v>
      </c>
      <c r="Z1081" s="211"/>
      <c r="AA1081" s="211"/>
      <c r="AB1081" s="212"/>
      <c r="AC1081" s="213" t="s">
        <v>543</v>
      </c>
      <c r="AD1081" s="213"/>
      <c r="AE1081" s="213"/>
      <c r="AF1081" s="213"/>
      <c r="AG1081" s="213"/>
      <c r="AH1081" s="214" t="s">
        <v>543</v>
      </c>
      <c r="AI1081" s="215"/>
      <c r="AJ1081" s="215"/>
      <c r="AK1081" s="215"/>
      <c r="AL1081" s="216" t="s">
        <v>544</v>
      </c>
      <c r="AM1081" s="217"/>
      <c r="AN1081" s="217"/>
      <c r="AO1081" s="218"/>
      <c r="AP1081" s="219" t="s">
        <v>545</v>
      </c>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4" manualBreakCount="4">
    <brk id="102" max="49" man="1"/>
    <brk id="688"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28575</xdr:rowOff>
                  </from>
                  <to>
                    <xdr:col>44</xdr:col>
                    <xdr:colOff>133350</xdr:colOff>
                    <xdr:row>809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41</xdr:col>
                    <xdr:colOff>85725</xdr:colOff>
                    <xdr:row>51</xdr:row>
                    <xdr:rowOff>38100</xdr:rowOff>
                  </from>
                  <to>
                    <xdr:col>48</xdr:col>
                    <xdr:colOff>38100</xdr:colOff>
                    <xdr:row>51</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9525</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441</v>
      </c>
      <c r="M3" s="13" t="str">
        <f t="shared" ref="M3:M11" si="2">IF(L3="","",K3)</f>
        <v>文教及び科学振興</v>
      </c>
      <c r="N3" s="13" t="str">
        <f>IF(M3="",N2,IF(N2&lt;&gt;"",CONCATENATE(N2,"、",M3),M3))</f>
        <v>文教及び科学振興</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375</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431</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2016-09-07T08:58:16Z</cp:lastPrinted>
  <dcterms:created xsi:type="dcterms:W3CDTF">2012-03-13T00:50:25Z</dcterms:created>
  <dcterms:modified xsi:type="dcterms:W3CDTF">2020-11-18T08:58:43Z</dcterms:modified>
</cp:coreProperties>
</file>