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0490" windowHeight="8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0" i="3" l="1"/>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<sst xmlns="http://schemas.openxmlformats.org/spreadsheetml/2006/main" count="3169" uniqueCount="681">
  <si>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</si>
  <si>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</si>
  <si>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</si>
  <si>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</si>
  <si>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</si>
  <si>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</si>
  <si>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</si>
  <si>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</si>
  <si>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</si>
  <si>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</si>
  <si>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</si>
  <si>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</si>
  <si>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</si>
  <si>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</si>
  <si>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</si>
  <si>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</si>
  <si>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</si>
  <si>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</si>
  <si>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</si>
  <si>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</si>
  <si>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</si>
  <si>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</si>
  <si>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</si>
  <si>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</si>
  <si>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</si>
  <si>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</si>
  <si>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</si>
  <si>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</si>
  <si>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</si>
  <si>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</si>
  <si>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</si>
  <si>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</si>
  <si>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</si>
  <si>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</si>
  <si>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</si>
  <si>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</si>
  <si>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</si>
  <si>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</si>
  <si>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</si>
  <si>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</si>
  <si>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</si>
  <si>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</si>
  <si>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</si>
  <si>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</si>
  <si>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</si>
  <si>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</si>
  <si>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</si>
  <si>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</si>
  <si>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</si>
  <si>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</si>
  <si>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</si>
  <si>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</si>
  <si>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</si>
  <si>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</si>
  <si>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</si>
  <si>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</si>
  <si>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</si>
  <si>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</si>
  <si>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</si>
  <si>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</si>
  <si>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</si>
  <si>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</si>
  <si>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</si>
  <si>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</si>
  <si>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</si>
  <si>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</si>
  <si>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</si>
  <si>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</si>
  <si>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</si>
  <si>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</si>
  <si>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</si>
  <si>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</si>
  <si>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</si>
  <si>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</si>
  <si>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</si>
  <si>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</si>
  <si>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</si>
  <si>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</si>
  <si>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</si>
  <si>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</si>
  <si>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</si>
  <si>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</si>
  <si>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</si>
  <si>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</si>
  <si>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</si>
  <si>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</si>
  <si>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</si>
  <si>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</si>
  <si>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</si>
  <si>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</si>
  <si>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</si>
  <si>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</si>
  <si>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</si>
  <si>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</si>
  <si>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</si>
  <si>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</si>
  <si>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</si>
  <si>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</si>
  <si>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</si>
  <si>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</si>
  <si>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</si>
  <si>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</si>
  <si>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</si>
  <si>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</si>
  <si>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</si>
  <si>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</si>
  <si>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</si>
  <si>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</si>
  <si>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</si>
  <si>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</si>
  <si>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</si>
  <si>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</si>
  <si>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</si>
  <si>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</si>
  <si>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</si>
  <si>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</si>
  <si>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</si>
  <si>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</si>
  <si>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</si>
  <si>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</si>
  <si>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</si>
  <si>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</si>
  <si>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</si>
  <si>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</si>
  <si>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</si>
  <si>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</si>
  <si>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</si>
  <si>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</si>
  <si>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</si>
  <si>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</si>
  <si>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</si>
  <si>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</si>
  <si>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</si>
  <si>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</si>
  <si>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</si>
  <si>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</si>
  <si>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</si>
  <si>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</si>
  <si>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</si>
  <si>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</si>
  <si>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</si>
  <si>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</si>
  <si>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</si>
  <si>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</si>
  <si>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</si>
  <si>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</si>
  <si>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</si>
  <si>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</si>
  <si>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</si>
  <si>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</si>
  <si>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</si>
  <si>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</si>
  <si>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</si>
  <si>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</si>
  <si>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</si>
  <si>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</si>
  <si>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</si>
  <si>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</si>
  <si>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</si>
  <si>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</si>
  <si>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</si>
  <si>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</si>
  <si>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</si>
  <si>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</si>
  <si>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</si>
  <si>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</si>
  <si>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</si>
  <si>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</si>
  <si>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</si>
  <si>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</si>
  <si>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</si>
  <si>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</si>
  <si>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</si>
  <si>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</si>
  <si>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</si>
  <si>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</si>
  <si>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</si>
  <si>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</si>
  <si>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</si>
  <si>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</si>
  <si>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</si>
  <si>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</si>
  <si>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</si>
  <si>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</si>
  <si>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</si>
  <si>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</si>
  <si>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</si>
  <si>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</si>
  <si>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</si>
  <si>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</si>
  <si>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</si>
  <si>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</si>
  <si>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</si>
  <si>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</si>
  <si>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</si>
  <si>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</si>
  <si>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</si>
  <si>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</si>
  <si>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</si>
  <si>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</si>
  <si>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</si>
  <si>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</si>
  <si>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</si>
  <si>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</si>
  <si>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</si>
  <si>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</si>
  <si>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</si>
  <si>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</si>
  <si>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</si>
  <si>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</si>
  <si>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</si>
  <si>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</si>
  <si>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</si>
  <si>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</si>
  <si>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</si>
  <si>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</si>
  <si>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</si>
  <si>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</si>
  <si>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</si>
  <si>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</si>
  <si>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</si>
  <si>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</si>
  <si>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</si>
  <si>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</si>
  <si>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</si>
  <si>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</si>
  <si>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</si>
  <si>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</si>
  <si>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</si>
  <si>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</si>
  <si>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</si>
  <si>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</si>
  <si>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</si>
  <si>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</si>
  <si>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</si>
  <si>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</si>
  <si>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</si>
  <si>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</si>
  <si>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</si>
  <si>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</si>
  <si>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</si>
  <si>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</si>
  <si>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</si>
  <si>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</si>
  <si>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</si>
  <si>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</si>
  <si>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</si>
  <si>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</si>
  <si>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</si>
  <si>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</si>
  <si>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</si>
  <si>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</si>
  <si>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</si>
  <si>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</si>
  <si>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</si>
  <si>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</si>
  <si>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</si>
  <si>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</si>
  <si>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</si>
  <si>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</si>
  <si>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</si>
  <si>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</si>
  <si>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</si>
  <si>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</si>
  <si>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</si>
  <si>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</si>
  <si>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</si>
  <si>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</si>
  <si>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</si>
  <si>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</si>
  <si>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</si>
  <si>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</si>
  <si>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</si>
  <si>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</si>
  <si>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</si>
  <si>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</si>
  <si>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</si>
  <si>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</si>
  <si>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</si>
  <si>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</si>
  <si>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</si>
  <si>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</si>
  <si>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</si>
  <si>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</si>
  <si>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</si>
  <si>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</si>
  <si>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</si>
  <si>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</si>
  <si>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</si>
  <si>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</si>
  <si>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</si>
  <si>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</si>
  <si>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</si>
  <si>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</si>
  <si>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</si>
  <si>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</si>
  <si>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</si>
  <si>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</si>
  <si>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</si>
  <si>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</si>
  <si>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</si>
  <si>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</si>
  <si>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</si>
  <si>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</si>
  <si>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</si>
  <si>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</si>
  <si>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</si>
  <si>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</si>
  <si>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</si>
  <si>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</si>
  <si>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</si>
  <si>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</si>
  <si>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</si>
  <si>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</si>
  <si>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</si>
  <si>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</si>
  <si>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</si>
  <si>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</si>
  <si>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</si>
  <si>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</si>
  <si>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</si>
  <si>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</si>
  <si>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</si>
  <si>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</si>
  <si>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</si>
  <si>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</si>
  <si>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</si>
  <si>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</si>
  <si>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</si>
  <si>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</si>
  <si>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</si>
  <si>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</si>
  <si>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</si>
  <si>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</si>
  <si>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</si>
  <si>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</si>
  <si>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</si>
  <si>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</si>
  <si>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</si>
  <si>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</si>
  <si>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</si>
  <si>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</si>
  <si>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</si>
  <si>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</si>
  <si>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</si>
  <si>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</si>
  <si>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</si>
  <si>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</si>
  <si>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</si>
  <si>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</si>
  <si>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</si>
  <si>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</si>
  <si>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</si>
  <si>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</si>
  <si>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</si>
  <si>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</si>
  <si>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</si>
  <si>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</si>
  <si>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</si>
  <si>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</si>
  <si>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</si>
  <si>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</si>
  <si>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</si>
  <si>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</si>
  <si>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</si>
  <si>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</si>
  <si>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</si>
  <si>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</si>
  <si>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</si>
  <si>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</si>
  <si>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</si>
  <si>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</si>
  <si>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</si>
  <si>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</si>
  <si>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</si>
  <si>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</si>
  <si>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</si>
  <si>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</si>
  <si>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</si>
  <si>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</si>
  <si>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</si>
  <si>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</si>
  <si>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</si>
  <si>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</si>
  <si>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</si>
  <si>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</si>
  <si>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</si>
  <si>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</si>
  <si>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</si>
  <si>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</si>
  <si>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</si>
  <si>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</si>
  <si>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</si>
  <si>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</si>
  <si>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</si>
  <si>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</si>
  <si>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</si>
  <si>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</si>
  <si>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</si>
  <si>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</si>
  <si>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</si>
  <si>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</si>
  <si>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</si>
  <si>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</si>
  <si>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</si>
  <si>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</si>
  <si>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</si>
  <si>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</si>
  <si>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</si>
  <si>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</si>
  <si>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</si>
  <si>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</si>
  <si>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</si>
  <si>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</si>
  <si>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</si>
  <si>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</si>
  <si>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</si>
  <si>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</si>
  <si>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</si>
  <si>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</si>
  <si>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</si>
  <si>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</si>
  <si>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</si>
  <si>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</si>
  <si>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</si>
  <si>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</si>
  <si>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</si>
  <si>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</si>
  <si>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</si>
  <si>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</si>
  <si>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</si>
  <si>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</si>
  <si>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</si>
  <si>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</si>
  <si>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</si>
  <si>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</si>
  <si>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</si>
  <si>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</si>
  <si>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</si>
  <si>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</si>
  <si>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</si>
  <si>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</si>
  <si>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</si>
  <si>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</si>
  <si>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</si>
  <si>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</si>
  <si>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</si>
  <si>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</si>
  <si>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</si>
  <si>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</si>
  <si>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</si>
  <si>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</si>
  <si>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</si>
  <si>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</si>
  <si>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</si>
  <si>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</si>
  <si>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</si>
  <si>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</si>
  <si>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</si>
  <si>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</si>
  <si>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</si>
  <si>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</si>
  <si>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</si>
  <si>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</si>
  <si>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</si>
  <si>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</si>
  <si>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</si>
  <si>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</si>
  <si>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</si>
  <si>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</si>
  <si>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</si>
  <si>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</si>
  <si>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</si>
  <si>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</si>
  <si>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</si>
  <si>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</si>
  <si>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</si>
  <si>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</si>
  <si>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</si>
  <si>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</si>
  <si>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</si>
  <si>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</si>
  <si>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</si>
  <si>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</si>
  <si>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</si>
  <si>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</si>
  <si>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</si>
  <si>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</si>
  <si>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</si>
  <si>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</si>
  <si>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</si>
  <si>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</si>
  <si>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</si>
  <si>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</si>
  <si>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</si>
  <si>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</si>
  <si>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</si>
  <si>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</si>
  <si>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</si>
  <si>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</si>
  <si>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</si>
  <si>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</si>
  <si>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</si>
  <si>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</si>
  <si>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</si>
  <si>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</si>
  <si>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</si>
  <si>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</si>
  <si>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</si>
  <si>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</si>
  <si>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</si>
  <si>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</si>
  <si>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</si>
  <si>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理科教育等設備整備費補助等</t>
    <phoneticPr fontId="5"/>
  </si>
  <si>
    <t>文部科学省</t>
  </si>
  <si>
    <t>初等中等教育局</t>
    <phoneticPr fontId="5"/>
  </si>
  <si>
    <t>教育課程課</t>
    <phoneticPr fontId="5"/>
  </si>
  <si>
    <t>○</t>
  </si>
  <si>
    <t>理科教育振興法（昭和28年法律第186号）第9条</t>
    <phoneticPr fontId="5"/>
  </si>
  <si>
    <t>第２期教育振興基本計画（平成25年6月14日　閣議決定）
科学技術基本計画（第5期）（平成28年1月22日　閣議決定）
経済財政運営と改革の基本方針（平成25年6月14日　閣議決定）等</t>
    <phoneticPr fontId="5"/>
  </si>
  <si>
    <t>○理科教育振興法に基づいて、公・私立学校の設置者に対して、理科設備、算数・数学設備を整備するために必要な経費の一部を補助する。
○公・私立学校の設置者に対して、小学校、中学校における理科の観察・実験に使用する設備の準備・調整等を行う補助員として、観察実験アシスタントを配置するために必要な経費の一部を補助する。</t>
    <phoneticPr fontId="5"/>
  </si>
  <si>
    <t>-</t>
    <phoneticPr fontId="5"/>
  </si>
  <si>
    <t>-</t>
    <phoneticPr fontId="5"/>
  </si>
  <si>
    <t>各学校における理科の観察・実験活動の充実
(理科室で観察や実験をする授業を週１回以上実施)</t>
    <phoneticPr fontId="5"/>
  </si>
  <si>
    <t>中学校で前年度に理科室で観察や実験をする授業を１クラス当たり「週１回以上行った」と回答した学校の割合（目標値は前回調査の結果以上）</t>
    <phoneticPr fontId="5"/>
  </si>
  <si>
    <t>-</t>
    <phoneticPr fontId="5"/>
  </si>
  <si>
    <t>理科教育等設備整備費補助の補助事業者数</t>
    <phoneticPr fontId="5"/>
  </si>
  <si>
    <t>理科観察実験支援事業の補助事業者数</t>
    <phoneticPr fontId="5"/>
  </si>
  <si>
    <t>件</t>
    <rPh sb="0" eb="1">
      <t>ケン</t>
    </rPh>
    <phoneticPr fontId="5"/>
  </si>
  <si>
    <t>　　円</t>
    <rPh sb="2" eb="3">
      <t>エン</t>
    </rPh>
    <phoneticPr fontId="5"/>
  </si>
  <si>
    <t>　　X / Y</t>
    <phoneticPr fontId="5"/>
  </si>
  <si>
    <t>125,113,000/191</t>
    <phoneticPr fontId="5"/>
  </si>
  <si>
    <t>219,116,000/218</t>
    <phoneticPr fontId="5"/>
  </si>
  <si>
    <t>理科教育設備整備費等補助金</t>
    <phoneticPr fontId="5"/>
  </si>
  <si>
    <t>職員旅費</t>
    <phoneticPr fontId="5"/>
  </si>
  <si>
    <t>科学に関する基礎的素養の向上が極めて重要であり、本事業の目的は的確に反映している。</t>
    <phoneticPr fontId="5"/>
  </si>
  <si>
    <t>理科教育等設備整備費補助は理科教育振興法により国が支援することとなっている。</t>
    <phoneticPr fontId="5"/>
  </si>
  <si>
    <t>理科教育振興法に基づく教育施策として、理数教育の根幹をなすものであり、優先度が極めて高い事業である。</t>
    <phoneticPr fontId="5"/>
  </si>
  <si>
    <t>無</t>
  </si>
  <si>
    <t>支出先の選定にあたっては、十分な申請期間を確保したうえで公募を実施している。</t>
    <phoneticPr fontId="5"/>
  </si>
  <si>
    <t>経費の一部を補助するものであり妥当である。</t>
    <phoneticPr fontId="5"/>
  </si>
  <si>
    <t>‐</t>
  </si>
  <si>
    <t>実施主体に適切に資金が流れており合理的である。</t>
    <phoneticPr fontId="5"/>
  </si>
  <si>
    <t>事業申請において参考となるQ&amp;Aを作成し効率化を図っている。</t>
    <phoneticPr fontId="5"/>
  </si>
  <si>
    <t>観察・実験の充実が図られており、成果目標に見合ったものとなっている。</t>
    <phoneticPr fontId="5"/>
  </si>
  <si>
    <t>学校における理科教育の振興を行うべく、学校の設置者を対象とした事業を実施しており、実効性の高い事業である。</t>
    <phoneticPr fontId="5"/>
  </si>
  <si>
    <t>資金の支出については、事業計画書及び事業経費の費目・使途の精査を行った上で契約を行うなど、その真に必要なものに限定されている。</t>
    <phoneticPr fontId="5"/>
  </si>
  <si>
    <t>理数教育充実のための人的・物的の両面にわたる総合的な支援がなされており、学校において十分に活用されている。</t>
    <phoneticPr fontId="5"/>
  </si>
  <si>
    <t>教育課程課長
合田哲雄</t>
    <phoneticPr fontId="5"/>
  </si>
  <si>
    <t>％</t>
    <phoneticPr fontId="5"/>
  </si>
  <si>
    <t>6,157,467,000/1,322</t>
    <phoneticPr fontId="5"/>
  </si>
  <si>
    <t>1,645,652,000/993</t>
    <phoneticPr fontId="5"/>
  </si>
  <si>
    <t>○第２期教育振興基本計画（平成25年6月14日　閣議決定）
　http://www.mext.go.jp/a_menu/keikaku/detail/1336379.htm
○科学技術基本計画（第5期）（平成28年1月22日閣議決定）
　http://www8.cao.go.jp/cstp/kihonkeikaku/5honbun.pdf
○経済財政運営と改革の基本方針（平成25年6月14日　閣議決定）
　http://www5.cao.go.jp/keizai-shimon/kaigi/cabinet/2013/2013_basicpolicies.pdf</t>
    <phoneticPr fontId="5"/>
  </si>
  <si>
    <t>260,846,000/211</t>
    <phoneticPr fontId="5"/>
  </si>
  <si>
    <t>補助金</t>
    <rPh sb="0" eb="3">
      <t>ホジョキン</t>
    </rPh>
    <phoneticPr fontId="5"/>
  </si>
  <si>
    <t>理科教育設備整備費等補助金の支出</t>
    <rPh sb="0" eb="2">
      <t>リカ</t>
    </rPh>
    <rPh sb="2" eb="4">
      <t>キョウイク</t>
    </rPh>
    <rPh sb="4" eb="6">
      <t>セツビ</t>
    </rPh>
    <rPh sb="6" eb="9">
      <t>セイビヒ</t>
    </rPh>
    <rPh sb="9" eb="10">
      <t>トウ</t>
    </rPh>
    <rPh sb="10" eb="13">
      <t>ホジョキン</t>
    </rPh>
    <rPh sb="14" eb="16">
      <t>シシュツ</t>
    </rPh>
    <phoneticPr fontId="5"/>
  </si>
  <si>
    <t>理科教育設備整備費等補助金の実施</t>
    <rPh sb="0" eb="2">
      <t>リカ</t>
    </rPh>
    <rPh sb="2" eb="4">
      <t>キョウイク</t>
    </rPh>
    <rPh sb="4" eb="6">
      <t>セツビ</t>
    </rPh>
    <rPh sb="6" eb="9">
      <t>セイビヒ</t>
    </rPh>
    <rPh sb="9" eb="10">
      <t>トウ</t>
    </rPh>
    <rPh sb="10" eb="13">
      <t>ホジョキン</t>
    </rPh>
    <rPh sb="14" eb="16">
      <t>ジッシ</t>
    </rPh>
    <phoneticPr fontId="5"/>
  </si>
  <si>
    <t>B.名古屋市</t>
    <rPh sb="2" eb="6">
      <t>ナゴヤシ</t>
    </rPh>
    <phoneticPr fontId="5"/>
  </si>
  <si>
    <t>C.福島県</t>
    <rPh sb="2" eb="5">
      <t>フクシマケン</t>
    </rPh>
    <phoneticPr fontId="5"/>
  </si>
  <si>
    <t>D.千葉県</t>
    <rPh sb="2" eb="5">
      <t>チバケン</t>
    </rPh>
    <phoneticPr fontId="5"/>
  </si>
  <si>
    <t>A.東京都</t>
    <rPh sb="2" eb="5">
      <t>トウキョウト</t>
    </rPh>
    <phoneticPr fontId="5"/>
  </si>
  <si>
    <t>E.船橋市</t>
    <rPh sb="2" eb="5">
      <t>フナバシシ</t>
    </rPh>
    <phoneticPr fontId="5"/>
  </si>
  <si>
    <t>理科教育設備整備費等補助金の支出</t>
  </si>
  <si>
    <t>理科教育設備整備費等補助金の支出</t>
    <phoneticPr fontId="5"/>
  </si>
  <si>
    <t>-</t>
    <phoneticPr fontId="5"/>
  </si>
  <si>
    <t>東京都</t>
    <rPh sb="0" eb="3">
      <t>トウキョウト</t>
    </rPh>
    <phoneticPr fontId="5"/>
  </si>
  <si>
    <t>愛知県</t>
    <rPh sb="0" eb="3">
      <t>アイチケン</t>
    </rPh>
    <phoneticPr fontId="5"/>
  </si>
  <si>
    <t>埼玉県</t>
    <rPh sb="0" eb="3">
      <t>サイタマケン</t>
    </rPh>
    <phoneticPr fontId="5"/>
  </si>
  <si>
    <t>北海道</t>
    <rPh sb="0" eb="3">
      <t>ホッカイドウ</t>
    </rPh>
    <phoneticPr fontId="5"/>
  </si>
  <si>
    <t>兵庫県</t>
    <rPh sb="0" eb="3">
      <t>ヒョウゴケン</t>
    </rPh>
    <phoneticPr fontId="5"/>
  </si>
  <si>
    <t>神奈川県</t>
    <rPh sb="0" eb="4">
      <t>カナガワケン</t>
    </rPh>
    <phoneticPr fontId="5"/>
  </si>
  <si>
    <t>千葉県</t>
    <rPh sb="0" eb="3">
      <t>チバケン</t>
    </rPh>
    <phoneticPr fontId="5"/>
  </si>
  <si>
    <t>沖縄県</t>
    <rPh sb="0" eb="3">
      <t>オキナワケン</t>
    </rPh>
    <phoneticPr fontId="5"/>
  </si>
  <si>
    <t>大阪府</t>
    <rPh sb="0" eb="3">
      <t>オオサカフ</t>
    </rPh>
    <phoneticPr fontId="5"/>
  </si>
  <si>
    <t>福岡県</t>
    <rPh sb="0" eb="3">
      <t>フクオカケン</t>
    </rPh>
    <phoneticPr fontId="5"/>
  </si>
  <si>
    <t>-</t>
    <phoneticPr fontId="5"/>
  </si>
  <si>
    <t>-</t>
    <phoneticPr fontId="5"/>
  </si>
  <si>
    <t>-</t>
    <phoneticPr fontId="5"/>
  </si>
  <si>
    <t>-</t>
    <phoneticPr fontId="5"/>
  </si>
  <si>
    <t>-</t>
    <phoneticPr fontId="5"/>
  </si>
  <si>
    <t>-</t>
    <phoneticPr fontId="5"/>
  </si>
  <si>
    <t>-</t>
    <phoneticPr fontId="5"/>
  </si>
  <si>
    <t>名古屋市</t>
    <phoneticPr fontId="5"/>
  </si>
  <si>
    <t>豊田市</t>
    <phoneticPr fontId="5"/>
  </si>
  <si>
    <t>長崎市</t>
    <rPh sb="0" eb="3">
      <t>ナガサキシ</t>
    </rPh>
    <phoneticPr fontId="5"/>
  </si>
  <si>
    <t>京都市</t>
    <rPh sb="0" eb="3">
      <t>キョウトシ</t>
    </rPh>
    <phoneticPr fontId="5"/>
  </si>
  <si>
    <t>神戸市</t>
    <rPh sb="0" eb="3">
      <t>コウベシ</t>
    </rPh>
    <phoneticPr fontId="5"/>
  </si>
  <si>
    <t>札幌市</t>
    <rPh sb="0" eb="3">
      <t>サッポロシ</t>
    </rPh>
    <phoneticPr fontId="5"/>
  </si>
  <si>
    <t>福岡市</t>
    <rPh sb="0" eb="3">
      <t>フクオカシ</t>
    </rPh>
    <phoneticPr fontId="5"/>
  </si>
  <si>
    <t>旭川市</t>
    <rPh sb="0" eb="2">
      <t>アサヒカワ</t>
    </rPh>
    <rPh sb="2" eb="3">
      <t>シ</t>
    </rPh>
    <phoneticPr fontId="5"/>
  </si>
  <si>
    <t>姫路市</t>
    <rPh sb="0" eb="3">
      <t>ヒメジシ</t>
    </rPh>
    <phoneticPr fontId="5"/>
  </si>
  <si>
    <t>福島県</t>
    <rPh sb="0" eb="3">
      <t>フクシマケン</t>
    </rPh>
    <phoneticPr fontId="5"/>
  </si>
  <si>
    <t>岡山県</t>
    <rPh sb="0" eb="3">
      <t>オカヤマケン</t>
    </rPh>
    <phoneticPr fontId="5"/>
  </si>
  <si>
    <t>岐阜県</t>
    <rPh sb="0" eb="3">
      <t>ギフケン</t>
    </rPh>
    <phoneticPr fontId="5"/>
  </si>
  <si>
    <t>新潟県</t>
    <rPh sb="0" eb="3">
      <t>ニイガタケン</t>
    </rPh>
    <phoneticPr fontId="5"/>
  </si>
  <si>
    <t>茨城県</t>
    <rPh sb="0" eb="3">
      <t>イバラキケン</t>
    </rPh>
    <phoneticPr fontId="5"/>
  </si>
  <si>
    <t>-</t>
    <phoneticPr fontId="5"/>
  </si>
  <si>
    <t>-</t>
    <phoneticPr fontId="5"/>
  </si>
  <si>
    <t>-</t>
    <phoneticPr fontId="5"/>
  </si>
  <si>
    <t>神奈川</t>
    <rPh sb="0" eb="3">
      <t>カナガワ</t>
    </rPh>
    <phoneticPr fontId="5"/>
  </si>
  <si>
    <t>静岡県</t>
    <rPh sb="0" eb="2">
      <t>シズオカ</t>
    </rPh>
    <rPh sb="2" eb="3">
      <t>ケン</t>
    </rPh>
    <phoneticPr fontId="5"/>
  </si>
  <si>
    <t>京都府</t>
    <rPh sb="0" eb="3">
      <t>キョウトフ</t>
    </rPh>
    <phoneticPr fontId="5"/>
  </si>
  <si>
    <t>栃木県</t>
    <rPh sb="0" eb="3">
      <t>トチギケン</t>
    </rPh>
    <phoneticPr fontId="5"/>
  </si>
  <si>
    <t>-</t>
    <phoneticPr fontId="5"/>
  </si>
  <si>
    <t>船橋市</t>
    <rPh sb="0" eb="3">
      <t>フナバシシ</t>
    </rPh>
    <phoneticPr fontId="5"/>
  </si>
  <si>
    <t>横浜市</t>
    <rPh sb="0" eb="3">
      <t>ヨコハマシ</t>
    </rPh>
    <phoneticPr fontId="5"/>
  </si>
  <si>
    <t>柏市</t>
    <rPh sb="0" eb="2">
      <t>カシワシ</t>
    </rPh>
    <phoneticPr fontId="5"/>
  </si>
  <si>
    <t>浜松市</t>
    <rPh sb="0" eb="3">
      <t>ハママツシ</t>
    </rPh>
    <phoneticPr fontId="5"/>
  </si>
  <si>
    <t>相模原市</t>
    <rPh sb="0" eb="4">
      <t>サガミハラシ</t>
    </rPh>
    <phoneticPr fontId="5"/>
  </si>
  <si>
    <t>北区</t>
    <rPh sb="0" eb="2">
      <t>キタク</t>
    </rPh>
    <phoneticPr fontId="5"/>
  </si>
  <si>
    <t>大阪市</t>
    <rPh sb="0" eb="3">
      <t>オオサカシ</t>
    </rPh>
    <phoneticPr fontId="5"/>
  </si>
  <si>
    <t>さいたま市</t>
    <rPh sb="4" eb="5">
      <t>シ</t>
    </rPh>
    <phoneticPr fontId="5"/>
  </si>
  <si>
    <t>大田原市</t>
    <rPh sb="0" eb="4">
      <t>オオタワラシ</t>
    </rPh>
    <phoneticPr fontId="5"/>
  </si>
  <si>
    <t>6000020271004</t>
  </si>
  <si>
    <t>5000020232114</t>
  </si>
  <si>
    <t>6000020422011</t>
  </si>
  <si>
    <t>9000020281000</t>
  </si>
  <si>
    <t>3000020401307</t>
  </si>
  <si>
    <t>1000020282014</t>
  </si>
  <si>
    <t>海田町</t>
    <rPh sb="0" eb="1">
      <t>ウミ</t>
    </rPh>
    <rPh sb="1" eb="2">
      <t>タ</t>
    </rPh>
    <rPh sb="2" eb="3">
      <t>マチ</t>
    </rPh>
    <phoneticPr fontId="5"/>
  </si>
  <si>
    <t>9000020343048</t>
  </si>
  <si>
    <t>6000020122041</t>
  </si>
  <si>
    <t>3000020141003</t>
  </si>
  <si>
    <t>6000020122173</t>
  </si>
  <si>
    <t>3000020221309</t>
  </si>
  <si>
    <t>1000020141500</t>
  </si>
  <si>
    <t>2000020111007</t>
  </si>
  <si>
    <t>9000020092100</t>
  </si>
  <si>
    <t>G.北海道教育委員会</t>
    <rPh sb="2" eb="5">
      <t>ホッカイドウ</t>
    </rPh>
    <rPh sb="5" eb="7">
      <t>キョウイク</t>
    </rPh>
    <rPh sb="7" eb="10">
      <t>イインカイ</t>
    </rPh>
    <phoneticPr fontId="5"/>
  </si>
  <si>
    <t>研究協議費</t>
    <rPh sb="0" eb="2">
      <t>ケンキュウ</t>
    </rPh>
    <rPh sb="2" eb="4">
      <t>キョウギ</t>
    </rPh>
    <rPh sb="4" eb="5">
      <t>ヒ</t>
    </rPh>
    <phoneticPr fontId="5"/>
  </si>
  <si>
    <t>理科の観察・実験指導等に関する研究協議の実施</t>
    <phoneticPr fontId="5"/>
  </si>
  <si>
    <t>理科の観察・実験指導等に関する研究協議の実施</t>
    <phoneticPr fontId="5"/>
  </si>
  <si>
    <t>－</t>
    <phoneticPr fontId="5"/>
  </si>
  <si>
    <t>－</t>
    <phoneticPr fontId="5"/>
  </si>
  <si>
    <t>－</t>
    <phoneticPr fontId="5"/>
  </si>
  <si>
    <t>－</t>
    <phoneticPr fontId="5"/>
  </si>
  <si>
    <t>北海道教育委員会</t>
    <rPh sb="0" eb="3">
      <t>ホッカイドウ</t>
    </rPh>
    <rPh sb="3" eb="5">
      <t>キョウイク</t>
    </rPh>
    <rPh sb="5" eb="8">
      <t>イインカイ</t>
    </rPh>
    <phoneticPr fontId="5"/>
  </si>
  <si>
    <t>香川県教育委員会</t>
    <rPh sb="0" eb="3">
      <t>カガワケン</t>
    </rPh>
    <rPh sb="3" eb="5">
      <t>キョウイク</t>
    </rPh>
    <rPh sb="5" eb="8">
      <t>イインカイ</t>
    </rPh>
    <phoneticPr fontId="5"/>
  </si>
  <si>
    <t>大阪府教育委員会</t>
    <rPh sb="0" eb="3">
      <t>オオサカフ</t>
    </rPh>
    <rPh sb="3" eb="5">
      <t>キョウイク</t>
    </rPh>
    <rPh sb="5" eb="8">
      <t>イインカイ</t>
    </rPh>
    <phoneticPr fontId="5"/>
  </si>
  <si>
    <t>さいたま市</t>
    <rPh sb="4" eb="5">
      <t>シ</t>
    </rPh>
    <phoneticPr fontId="5"/>
  </si>
  <si>
    <t>愛知県教育委員会</t>
    <rPh sb="0" eb="3">
      <t>アイチケン</t>
    </rPh>
    <rPh sb="3" eb="5">
      <t>キョウイク</t>
    </rPh>
    <rPh sb="5" eb="8">
      <t>イインカイ</t>
    </rPh>
    <phoneticPr fontId="5"/>
  </si>
  <si>
    <t>徳島県</t>
    <phoneticPr fontId="5"/>
  </si>
  <si>
    <t>福井県</t>
    <phoneticPr fontId="5"/>
  </si>
  <si>
    <t>滋賀県</t>
    <phoneticPr fontId="5"/>
  </si>
  <si>
    <t>福岡県</t>
    <phoneticPr fontId="5"/>
  </si>
  <si>
    <t>埼玉県</t>
    <phoneticPr fontId="5"/>
  </si>
  <si>
    <t>小学校で前年度に理科室で観察や実験をする授業を１クラス当たり「週１回以上行った」と回答した学校の割合（目標値は前回調査の結果以上）</t>
    <phoneticPr fontId="5"/>
  </si>
  <si>
    <t>-</t>
    <phoneticPr fontId="5"/>
  </si>
  <si>
    <t>-</t>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</si>
  <si>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平成28年度当初予算において予算の縮減を図るなど一定の見直しを実施している。</t>
    <phoneticPr fontId="5"/>
  </si>
  <si>
    <t>今後も引き続き予算の効率的で適正な執行に努めるとともに、必要な経費について精査に努める。</t>
    <phoneticPr fontId="5"/>
  </si>
  <si>
    <t>補助金</t>
    <rPh sb="0" eb="3">
      <t>ホジョキン</t>
    </rPh>
    <phoneticPr fontId="5"/>
  </si>
  <si>
    <t>F. 東京都</t>
    <rPh sb="3" eb="6">
      <t>トウキョウト</t>
    </rPh>
    <phoneticPr fontId="5"/>
  </si>
  <si>
    <t>東京都</t>
    <rPh sb="0" eb="3">
      <t>トウキョウト</t>
    </rPh>
    <phoneticPr fontId="5"/>
  </si>
  <si>
    <t>-</t>
    <phoneticPr fontId="5"/>
  </si>
  <si>
    <t>-</t>
    <phoneticPr fontId="5"/>
  </si>
  <si>
    <t>旅費、印刷製本費、消耗品費</t>
    <phoneticPr fontId="5"/>
  </si>
  <si>
    <t>－</t>
    <phoneticPr fontId="5"/>
  </si>
  <si>
    <t>各学校における理科の観察・実験活動の充実
(理科室で観察や実験をする授業を週１回以上実施)</t>
    <phoneticPr fontId="5"/>
  </si>
  <si>
    <t>％</t>
    <phoneticPr fontId="5"/>
  </si>
  <si>
    <t>-</t>
    <phoneticPr fontId="5"/>
  </si>
  <si>
    <t>全国学力・学習状況調査の結果　前年度に理科室で観察や実験をする授業を１クラス当たり「週１回以上行った」と回答した小学校の割合（％）
（分母：平成２７年度全国学力・学習状況調査で調査を実施した学校数
分子：上記の内、前年度に理科室で観察や実験をする授業を１クラス当たり「週１回以上行った」と回答した学校数）</t>
    <rPh sb="56" eb="59">
      <t>ショウガッコウ</t>
    </rPh>
    <phoneticPr fontId="5"/>
  </si>
  <si>
    <t>随意契約
（企画競争）</t>
  </si>
  <si>
    <t>1,761,983,000/994</t>
    <phoneticPr fontId="5"/>
  </si>
  <si>
    <t>254,157,000/214</t>
    <phoneticPr fontId="5"/>
  </si>
  <si>
    <t>全国学力・学習状況調査の結果　前年度に理科室で観察や実験をする授業を１クラス当たり「週１回以上行った」と回答した小学校の割合（％）
（分母：平成２７年度全国学力・学習状況調査で調査を実施した学校数
分子：上記の内、前年度に理科室で観察や実験をする授業を１クラス当たり「週１回以上行った」と回答した学校数）</t>
    <phoneticPr fontId="5"/>
  </si>
  <si>
    <t>科学的な思考力・判断力・表現力の育成のためには、理科教育における観察・実験の充実が不可欠であり、観察や実験をする授業が十分に行えるように観察・実験にかかる理科設備の充実、観察・実験の指導に注力できる環境の整備等を通じて、科学技術関係人材の育成に資する。</t>
    <rPh sb="59" eb="61">
      <t>ジュウブン</t>
    </rPh>
    <rPh sb="62" eb="63">
      <t>オコナ</t>
    </rPh>
    <rPh sb="104" eb="105">
      <t>ナド</t>
    </rPh>
    <rPh sb="106" eb="107">
      <t>ツウ</t>
    </rPh>
    <rPh sb="122" eb="123">
      <t>シ</t>
    </rPh>
    <phoneticPr fontId="5"/>
  </si>
  <si>
    <t>25年度において24年度の大型補正予算の繰り越しにより、複数年度分を整備した自治体が多く、27年度の執行が抑制された。</t>
    <rPh sb="28" eb="30">
      <t>フクスウ</t>
    </rPh>
    <rPh sb="30" eb="32">
      <t>ネンド</t>
    </rPh>
    <phoneticPr fontId="5"/>
  </si>
  <si>
    <t>科学的な思考力・判断力・表現力の育成のためには、理科教育における観察・実験の充実が不可欠であり、そのために観察・実験にかかる理科設備の充実、観察・実験の指導に注力できる環境の整備等を目的とする。</t>
    <rPh sb="89" eb="90">
      <t>ナド</t>
    </rPh>
    <phoneticPr fontId="5"/>
  </si>
  <si>
    <t>８　科学技術イノベーションの基礎的な力の強化（旧　７　科学技術・学術政策の総合的推進）</t>
    <phoneticPr fontId="5"/>
  </si>
  <si>
    <t>８-1　科学技術イノベーションを担う人材力の強化（旧　７-1　科学技術関係人材の育成及び科学技術に関する国民意識の醸成）</t>
    <phoneticPr fontId="5"/>
  </si>
  <si>
    <t>外部有識者の点検対象外</t>
    <phoneticPr fontId="5"/>
  </si>
  <si>
    <t>縮減</t>
  </si>
  <si>
    <t>１．事業評価の観点：この事業は、学校教育における理科教育の振興を図るため、理科教育振興法に基づき、公・私立の小・中・高等学校等の設置者に対して、理科教育設備に要する経費の一部を補助する事業であり、予算執行状況の観点から検証を行った。
２．所見：この事業は、概ね計画通りに予算執行されたものと考えられるが、更なる事業の効率化を目指し、積算単価を再検証するなど、引き続きコスト削減に努めるべきである。</t>
    <phoneticPr fontId="5"/>
  </si>
  <si>
    <t>本事業については、更なる事業の効率化を目指し、旅費の積算単価や回数について再検証し、概算要求に▲０．０４６百万円反映するとともに、引き続き適正な予算執行に努めることとする。</t>
    <phoneticPr fontId="5"/>
  </si>
  <si>
    <t>-</t>
    <phoneticPr fontId="5"/>
  </si>
  <si>
    <t>（理科教育等設備整備費補助）
X = 執行額（円） ／ Y = 補助事業者数(円）　　　　　　　</t>
    <rPh sb="23" eb="24">
      <t>エン</t>
    </rPh>
    <rPh sb="39" eb="40">
      <t>エン</t>
    </rPh>
    <phoneticPr fontId="5"/>
  </si>
  <si>
    <t>（理科観察実験支援事業）
X = 執行額（円） ／ Y = 補助事業者数（円）　　　　　　　　　　　　　　</t>
    <rPh sb="21" eb="22">
      <t>エン</t>
    </rPh>
    <rPh sb="37" eb="38">
      <t>エン</t>
    </rPh>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</si>
  <si>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</si>
  <si>
    <t>件</t>
    <rPh sb="0" eb="1">
      <t>ケン</t>
    </rPh>
    <phoneticPr fontId="5"/>
  </si>
  <si>
    <t>1,644,414,000/1,023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</si>
</sst>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9525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168088</xdr:colOff>
      <xdr:row>719</xdr:row>
      <xdr:rowOff>248587</xdr:rowOff>
    </xdr:from>
    <xdr:to>
      <xdr:col>49</xdr:col>
      <xdr:colOff>345701</xdr:colOff>
      <xdr:row>755</xdr:row>
      <xdr:rowOff>141198</xdr:rowOff>
    </xdr:to>
    <xdr:grpSp>
      <xdr:nvGrpSpPr>
        <xdr:cNvPr id="2" name="グループ化 1"/>
        <xdr:cNvGrpSpPr/>
      </xdr:nvGrpSpPr>
      <xdr:grpSpPr>
        <a:xfrm>
          <a:off x="1387288" y="46933787"/>
          <a:ext cx="8915213" cy="10408211"/>
          <a:chOff x="1378323" y="49991463"/>
          <a:chExt cx="8850966" cy="10381349"/>
        </a:xfrm>
      </xdr:grpSpPr>
      <xdr:sp macro="" textlink="">
        <xdr:nvSpPr>
          <xdr:cNvPr id="5" name="Text Box 1"/>
          <xdr:cNvSpPr txBox="1">
            <a:spLocks noChangeArrowheads="1"/>
          </xdr:cNvSpPr>
        </xdr:nvSpPr>
        <xdr:spPr bwMode="auto">
          <a:xfrm>
            <a:off x="2768786" y="50991246"/>
            <a:ext cx="3416861" cy="81277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Ａ．理科教育等設備整備費補助</a:t>
            </a:r>
          </a:p>
          <a:p>
            <a:pPr algn="l" rtl="0">
              <a:lnSpc>
                <a:spcPts val="1700"/>
              </a:lnSpc>
              <a:defRPr sz="1000"/>
            </a:pPr>
            <a:r>
              <a:rPr lang="ja-JP" altLang="en-US" sz="1400" b="0" i="0" u="none" strike="noStrike" baseline="0">
                <a:solidFill>
                  <a:sysClr val="windowText" lastClr="000000"/>
                </a:solidFill>
                <a:latin typeface="Arial"/>
                <a:cs typeface="Arial"/>
              </a:rPr>
              <a:t>      １，４１１</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400" b="0" i="0" u="none" strike="noStrike" baseline="0">
                <a:solidFill>
                  <a:sysClr val="windowText" lastClr="000000"/>
                </a:solidFill>
                <a:latin typeface="Arial"/>
                <a:cs typeface="Arial"/>
              </a:rPr>
              <a:t>      ４７</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7" name="Text Box 8"/>
          <xdr:cNvSpPr txBox="1">
            <a:spLocks noChangeArrowheads="1"/>
          </xdr:cNvSpPr>
        </xdr:nvSpPr>
        <xdr:spPr bwMode="auto">
          <a:xfrm>
            <a:off x="3065902" y="53198416"/>
            <a:ext cx="5204873" cy="583096"/>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Ｂ．理科教育等設備整備費補助：</a:t>
            </a:r>
            <a:r>
              <a:rPr lang="ja-JP" altLang="en-US" sz="1400" b="0" i="0" u="none" strike="noStrike" baseline="0">
                <a:solidFill>
                  <a:sysClr val="windowText" lastClr="000000"/>
                </a:solidFill>
                <a:latin typeface="ＭＳ Ｐゴシック"/>
                <a:ea typeface="+mn-ea"/>
                <a:cs typeface="Arial"/>
              </a:rPr>
              <a:t>１，４１１百万円</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ysClr val="windowText" lastClr="000000"/>
                </a:solidFill>
                <a:latin typeface="ＭＳ Ｐゴシック"/>
                <a:ea typeface="ＭＳ Ｐゴシック"/>
                <a:cs typeface="Arial"/>
              </a:rPr>
              <a:t>全９７７件</a:t>
            </a:r>
            <a:endParaRPr lang="ja-JP" altLang="en-US">
              <a:solidFill>
                <a:sysClr val="windowText" lastClr="000000"/>
              </a:solidFill>
            </a:endParaRPr>
          </a:p>
        </xdr:txBody>
      </xdr:sp>
      <xdr:sp macro="" textlink="">
        <xdr:nvSpPr>
          <xdr:cNvPr id="8" name="Text Box 10"/>
          <xdr:cNvSpPr txBox="1">
            <a:spLocks noChangeArrowheads="1"/>
          </xdr:cNvSpPr>
        </xdr:nvSpPr>
        <xdr:spPr bwMode="auto">
          <a:xfrm>
            <a:off x="6365314" y="51002452"/>
            <a:ext cx="3863975" cy="818029"/>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Ｃ．理科教育等設備整備費補助</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２３３百万円</a:t>
            </a:r>
          </a:p>
          <a:p>
            <a:pPr algn="l" rtl="0">
              <a:lnSpc>
                <a:spcPts val="1500"/>
              </a:lnSpc>
              <a:defRPr sz="1000"/>
            </a:pPr>
            <a:r>
              <a:rPr lang="ja-JP" altLang="en-US" sz="1400" b="0" i="0" u="none" strike="noStrike" baseline="0">
                <a:solidFill>
                  <a:sysClr val="windowText" lastClr="000000"/>
                </a:solidFill>
                <a:latin typeface="ＭＳ Ｐゴシック"/>
                <a:ea typeface="ＭＳ Ｐゴシック"/>
              </a:rPr>
              <a:t>　　４６都府県教育委員会</a:t>
            </a:r>
            <a:r>
              <a:rPr lang="ja-JP" altLang="en-US" sz="1400" b="0" i="0" u="none" strike="noStrike" baseline="0">
                <a:solidFill>
                  <a:sysClr val="windowText" lastClr="000000"/>
                </a:solidFill>
                <a:latin typeface="Arial"/>
                <a:ea typeface="ＭＳ Ｐゴシック"/>
                <a:cs typeface="Arial"/>
              </a:rPr>
              <a:t> </a:t>
            </a:r>
            <a:endParaRPr lang="ja-JP" altLang="en-US">
              <a:solidFill>
                <a:sysClr val="windowText" lastClr="000000"/>
              </a:solidFill>
            </a:endParaRPr>
          </a:p>
        </xdr:txBody>
      </xdr:sp>
      <xdr:sp macro="" textlink="">
        <xdr:nvSpPr>
          <xdr:cNvPr id="9" name="Rectangle 11"/>
          <xdr:cNvSpPr>
            <a:spLocks noChangeArrowheads="1"/>
          </xdr:cNvSpPr>
        </xdr:nvSpPr>
        <xdr:spPr bwMode="auto">
          <a:xfrm>
            <a:off x="2922045" y="51844615"/>
            <a:ext cx="3510786" cy="5225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a:t>
            </a:r>
          </a:p>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13"/>
          <xdr:cNvSpPr>
            <a:spLocks noChangeArrowheads="1"/>
          </xdr:cNvSpPr>
        </xdr:nvSpPr>
        <xdr:spPr bwMode="auto">
          <a:xfrm>
            <a:off x="6227298" y="51826312"/>
            <a:ext cx="3904267" cy="332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14"/>
          <xdr:cNvSpPr>
            <a:spLocks noChangeArrowheads="1"/>
          </xdr:cNvSpPr>
        </xdr:nvSpPr>
        <xdr:spPr bwMode="auto">
          <a:xfrm>
            <a:off x="3007125" y="53843670"/>
            <a:ext cx="4260715" cy="537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15"/>
          <xdr:cNvSpPr>
            <a:spLocks noChangeArrowheads="1"/>
          </xdr:cNvSpPr>
        </xdr:nvSpPr>
        <xdr:spPr bwMode="auto">
          <a:xfrm>
            <a:off x="3083968" y="52891559"/>
            <a:ext cx="1357458" cy="2844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Rectangle 16"/>
          <xdr:cNvSpPr>
            <a:spLocks noChangeArrowheads="1"/>
          </xdr:cNvSpPr>
        </xdr:nvSpPr>
        <xdr:spPr bwMode="auto">
          <a:xfrm>
            <a:off x="6023764" y="50462478"/>
            <a:ext cx="1751239" cy="272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Rectangle 18"/>
          <xdr:cNvSpPr>
            <a:spLocks noChangeArrowheads="1"/>
          </xdr:cNvSpPr>
        </xdr:nvSpPr>
        <xdr:spPr bwMode="auto">
          <a:xfrm>
            <a:off x="3013830" y="52294651"/>
            <a:ext cx="4995574" cy="6239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6" name="直線矢印コネクタ 15"/>
          <xdr:cNvCxnSpPr>
            <a:stCxn id="6" idx="2"/>
          </xdr:cNvCxnSpPr>
        </xdr:nvCxnSpPr>
        <xdr:spPr>
          <a:xfrm flipH="1">
            <a:off x="2549495" y="50789322"/>
            <a:ext cx="4670" cy="39973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flipH="1">
            <a:off x="4855419" y="52679413"/>
            <a:ext cx="7934" cy="4648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 name="Text Box 8"/>
          <xdr:cNvSpPr txBox="1">
            <a:spLocks noChangeArrowheads="1"/>
          </xdr:cNvSpPr>
        </xdr:nvSpPr>
        <xdr:spPr bwMode="auto">
          <a:xfrm>
            <a:off x="2281918" y="57152301"/>
            <a:ext cx="5209185" cy="66549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．理科観察実験支援事業：</a:t>
            </a:r>
            <a:r>
              <a:rPr lang="ja-JP" altLang="en-US" sz="1400" b="0" i="0" u="none" strike="noStrike" baseline="0">
                <a:solidFill>
                  <a:sysClr val="windowText" lastClr="000000"/>
                </a:solidFill>
                <a:latin typeface="ＭＳ Ｐゴシック"/>
                <a:ea typeface="ＭＳ Ｐゴシック"/>
                <a:cs typeface="Arial"/>
              </a:rPr>
              <a:t>２５９百万円</a:t>
            </a:r>
          </a:p>
          <a:p>
            <a:pPr algn="l"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全２１０件　</a:t>
            </a:r>
            <a:endParaRPr lang="ja-JP" altLang="en-US">
              <a:solidFill>
                <a:sysClr val="windowText" lastClr="000000"/>
              </a:solidFill>
            </a:endParaRPr>
          </a:p>
        </xdr:txBody>
      </xdr:sp>
      <xdr:sp macro="" textlink="">
        <xdr:nvSpPr>
          <xdr:cNvPr id="19" name="Rectangle 14"/>
          <xdr:cNvSpPr>
            <a:spLocks noChangeArrowheads="1"/>
          </xdr:cNvSpPr>
        </xdr:nvSpPr>
        <xdr:spPr bwMode="auto">
          <a:xfrm>
            <a:off x="2249126" y="57883214"/>
            <a:ext cx="4260712" cy="537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15"/>
          <xdr:cNvSpPr>
            <a:spLocks noChangeArrowheads="1"/>
          </xdr:cNvSpPr>
        </xdr:nvSpPr>
        <xdr:spPr bwMode="auto">
          <a:xfrm>
            <a:off x="2276664" y="56770927"/>
            <a:ext cx="1359859" cy="2844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Rectangle 18"/>
          <xdr:cNvSpPr>
            <a:spLocks noChangeArrowheads="1"/>
          </xdr:cNvSpPr>
        </xdr:nvSpPr>
        <xdr:spPr bwMode="auto">
          <a:xfrm>
            <a:off x="2190652" y="56214356"/>
            <a:ext cx="4497907" cy="6070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Text Box 1"/>
          <xdr:cNvSpPr txBox="1">
            <a:spLocks noChangeArrowheads="1"/>
          </xdr:cNvSpPr>
        </xdr:nvSpPr>
        <xdr:spPr bwMode="auto">
          <a:xfrm>
            <a:off x="6174441" y="54836174"/>
            <a:ext cx="3626674" cy="981822"/>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F</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１．４</a:t>
            </a:r>
            <a:r>
              <a:rPr lang="ja-JP" altLang="en-US" sz="1400" b="0" i="0" u="none" strike="noStrike" baseline="0">
                <a:solidFill>
                  <a:sysClr val="windowText" lastClr="000000"/>
                </a:solidFill>
                <a:latin typeface="ＭＳ Ｐゴシック"/>
                <a:ea typeface="ＭＳ Ｐゴシック"/>
                <a:cs typeface="Arial"/>
              </a:rPr>
              <a:t>百万円　</a:t>
            </a:r>
            <a:endParaRPr lang="en-US" altLang="ja-JP" sz="1400" b="0" i="0" u="none" strike="noStrike" baseline="0">
              <a:solidFill>
                <a:sysClr val="windowText" lastClr="000000"/>
              </a:solidFill>
              <a:latin typeface="ＭＳ Ｐゴシック"/>
              <a:ea typeface="ＭＳ Ｐゴシック"/>
              <a:cs typeface="Arial"/>
            </a:endParaRPr>
          </a:p>
          <a:p>
            <a:pPr algn="l" rtl="0">
              <a:lnSpc>
                <a:spcPts val="1700"/>
              </a:lnSpc>
              <a:defRPr sz="1000"/>
            </a:pP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１都道府県教育委員会</a:t>
            </a:r>
            <a:endParaRPr lang="ja-JP" altLang="en-US">
              <a:solidFill>
                <a:sysClr val="windowText" lastClr="000000"/>
              </a:solidFill>
            </a:endParaRPr>
          </a:p>
        </xdr:txBody>
      </xdr:sp>
      <xdr:sp macro="" textlink="">
        <xdr:nvSpPr>
          <xdr:cNvPr id="25" name="Rectangle 16"/>
          <xdr:cNvSpPr>
            <a:spLocks noChangeArrowheads="1"/>
          </xdr:cNvSpPr>
        </xdr:nvSpPr>
        <xdr:spPr bwMode="auto">
          <a:xfrm>
            <a:off x="5835277" y="54523156"/>
            <a:ext cx="1751239" cy="2792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Rectangle 11"/>
          <xdr:cNvSpPr>
            <a:spLocks noChangeArrowheads="1"/>
          </xdr:cNvSpPr>
        </xdr:nvSpPr>
        <xdr:spPr bwMode="auto">
          <a:xfrm>
            <a:off x="6173694" y="55850866"/>
            <a:ext cx="3512467"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7" name="直線コネクタ 26"/>
          <xdr:cNvCxnSpPr/>
        </xdr:nvCxnSpPr>
        <xdr:spPr>
          <a:xfrm flipV="1">
            <a:off x="2539251" y="54268128"/>
            <a:ext cx="5057217" cy="1245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0" name="Text Box 1"/>
          <xdr:cNvSpPr txBox="1">
            <a:spLocks noChangeArrowheads="1"/>
          </xdr:cNvSpPr>
        </xdr:nvSpPr>
        <xdr:spPr bwMode="auto">
          <a:xfrm>
            <a:off x="2274794" y="54819736"/>
            <a:ext cx="3626674" cy="97911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２５９</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400"/>
              </a:lnSpc>
              <a:defRPr sz="1000"/>
            </a:pPr>
            <a:r>
              <a:rPr lang="ja-JP" altLang="en-US" sz="1400" b="0" i="0" u="none" strike="noStrike" baseline="0">
                <a:solidFill>
                  <a:srgbClr val="FF0000"/>
                </a:solidFill>
                <a:latin typeface="Arial"/>
                <a:cs typeface="Arial"/>
              </a:rPr>
              <a:t>      </a:t>
            </a:r>
            <a:r>
              <a:rPr lang="ja-JP" altLang="en-US" sz="1400" b="0" i="0" u="none" strike="noStrike" baseline="0">
                <a:solidFill>
                  <a:sysClr val="windowText" lastClr="000000"/>
                </a:solidFill>
                <a:latin typeface="Arial"/>
                <a:cs typeface="Arial"/>
              </a:rPr>
              <a:t>３５</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32" name="Rectangle 11"/>
          <xdr:cNvSpPr>
            <a:spLocks noChangeArrowheads="1"/>
          </xdr:cNvSpPr>
        </xdr:nvSpPr>
        <xdr:spPr bwMode="auto">
          <a:xfrm>
            <a:off x="2207557" y="55865806"/>
            <a:ext cx="3996018"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3" name="直線矢印コネクタ 32"/>
          <xdr:cNvCxnSpPr/>
        </xdr:nvCxnSpPr>
        <xdr:spPr>
          <a:xfrm>
            <a:off x="4072218" y="56603713"/>
            <a:ext cx="1" cy="4532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4" name="直線矢印コネクタ 33"/>
          <xdr:cNvCxnSpPr/>
        </xdr:nvCxnSpPr>
        <xdr:spPr>
          <a:xfrm>
            <a:off x="7597588" y="54274571"/>
            <a:ext cx="8405" cy="5277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5" name="正方形/長方形 34"/>
          <xdr:cNvSpPr/>
        </xdr:nvSpPr>
        <xdr:spPr>
          <a:xfrm>
            <a:off x="8511988" y="50759843"/>
            <a:ext cx="1600220" cy="300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36" name="正方形/長方形 35"/>
          <xdr:cNvSpPr/>
        </xdr:nvSpPr>
        <xdr:spPr>
          <a:xfrm>
            <a:off x="5949763" y="52924263"/>
            <a:ext cx="2617134"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sp macro="" textlink="">
        <xdr:nvSpPr>
          <xdr:cNvPr id="37" name="正方形/長方形 36"/>
          <xdr:cNvSpPr/>
        </xdr:nvSpPr>
        <xdr:spPr>
          <a:xfrm>
            <a:off x="8168526" y="54587214"/>
            <a:ext cx="1601108" cy="3009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38" name="正方形/長方形 37"/>
          <xdr:cNvSpPr/>
        </xdr:nvSpPr>
        <xdr:spPr>
          <a:xfrm>
            <a:off x="5492563" y="56867052"/>
            <a:ext cx="2661397"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cxnSp macro="">
        <xdr:nvCxnSpPr>
          <xdr:cNvPr id="40" name="直線矢印コネクタ 39"/>
          <xdr:cNvCxnSpPr/>
        </xdr:nvCxnSpPr>
        <xdr:spPr>
          <a:xfrm flipH="1">
            <a:off x="1815353" y="50677481"/>
            <a:ext cx="11206" cy="86666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4" name="Rectangle 15"/>
          <xdr:cNvSpPr>
            <a:spLocks noChangeArrowheads="1"/>
          </xdr:cNvSpPr>
        </xdr:nvSpPr>
        <xdr:spPr bwMode="auto">
          <a:xfrm>
            <a:off x="1927411" y="58981041"/>
            <a:ext cx="1359859" cy="288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5" name="Text Box 8"/>
          <xdr:cNvSpPr txBox="1">
            <a:spLocks noChangeArrowheads="1"/>
          </xdr:cNvSpPr>
        </xdr:nvSpPr>
        <xdr:spPr bwMode="auto">
          <a:xfrm>
            <a:off x="1692088" y="59455610"/>
            <a:ext cx="5209185" cy="917202"/>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G</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．理科の観察・実験指導等に関する研究協議の実施：</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a:r>
            <a:b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br>
            <a:r>
              <a:rPr lang="ja-JP" altLang="en-US" sz="1400" b="0" i="0" u="none" strike="noStrike" baseline="0">
                <a:solidFill>
                  <a:sysClr val="windowText" lastClr="000000"/>
                </a:solidFill>
                <a:latin typeface="ＭＳ Ｐゴシック"/>
                <a:ea typeface="ＭＳ Ｐゴシック"/>
                <a:cs typeface="Arial"/>
              </a:rPr>
              <a:t>　　　４１百万円</a:t>
            </a:r>
          </a:p>
          <a:p>
            <a:pPr algn="l"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３６都道府県市教育委員会</a:t>
            </a:r>
            <a:endParaRPr lang="ja-JP" altLang="en-US">
              <a:solidFill>
                <a:sysClr val="windowText" lastClr="000000"/>
              </a:solidFill>
            </a:endParaRPr>
          </a:p>
        </xdr:txBody>
      </xdr:sp>
      <xdr:cxnSp macro="">
        <xdr:nvCxnSpPr>
          <xdr:cNvPr id="47" name="直線矢印コネクタ 46"/>
          <xdr:cNvCxnSpPr/>
        </xdr:nvCxnSpPr>
        <xdr:spPr>
          <a:xfrm>
            <a:off x="3350559" y="50688687"/>
            <a:ext cx="11208" cy="3006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0" name="直線コネクタ 49"/>
          <xdr:cNvCxnSpPr/>
        </xdr:nvCxnSpPr>
        <xdr:spPr>
          <a:xfrm flipV="1">
            <a:off x="3361765" y="50775413"/>
            <a:ext cx="4751294" cy="1120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直線矢印コネクタ 51"/>
          <xdr:cNvCxnSpPr/>
        </xdr:nvCxnSpPr>
        <xdr:spPr>
          <a:xfrm>
            <a:off x="8127069" y="50773950"/>
            <a:ext cx="11208" cy="2109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 name="Rectangle 2"/>
          <xdr:cNvSpPr>
            <a:spLocks noChangeArrowheads="1"/>
          </xdr:cNvSpPr>
        </xdr:nvSpPr>
        <xdr:spPr bwMode="auto">
          <a:xfrm>
            <a:off x="3773581" y="50102621"/>
            <a:ext cx="3197839" cy="468405"/>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a:t>
            </a:r>
            <a:r>
              <a:rPr lang="en-US" altLang="ja-JP" sz="1200" b="0" i="0" u="none" strike="noStrike" baseline="0">
                <a:solidFill>
                  <a:sysClr val="windowText" lastClr="000000"/>
                </a:solidFill>
                <a:latin typeface="ＭＳ ゴシック"/>
                <a:ea typeface="ＭＳ ゴシック"/>
              </a:rPr>
              <a:t>0.3</a:t>
            </a:r>
            <a:r>
              <a:rPr lang="ja-JP" altLang="en-US" sz="1200" b="0" i="0" u="none" strike="noStrike" baseline="0">
                <a:solidFill>
                  <a:sysClr val="windowText" lastClr="000000"/>
                </a:solidFill>
                <a:latin typeface="ＭＳ ゴシック"/>
                <a:ea typeface="ＭＳ ゴシック"/>
              </a:rPr>
              <a:t>百万円　を含む</a:t>
            </a:r>
          </a:p>
          <a:p>
            <a:pPr algn="l" rtl="0">
              <a:lnSpc>
                <a:spcPts val="1000"/>
              </a:lnSpc>
              <a:defRPr sz="1000"/>
            </a:pPr>
            <a:endParaRPr lang="ja-JP" altLang="en-US">
              <a:solidFill>
                <a:sysClr val="windowText" lastClr="000000"/>
              </a:solidFill>
            </a:endParaRPr>
          </a:p>
        </xdr:txBody>
      </xdr:sp>
      <xdr:sp macro="" textlink="">
        <xdr:nvSpPr>
          <xdr:cNvPr id="6" name="Text Box 4"/>
          <xdr:cNvSpPr txBox="1">
            <a:spLocks noChangeArrowheads="1"/>
          </xdr:cNvSpPr>
        </xdr:nvSpPr>
        <xdr:spPr bwMode="auto">
          <a:xfrm>
            <a:off x="1378323" y="49991463"/>
            <a:ext cx="2351683" cy="797858"/>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l" rtl="0">
              <a:lnSpc>
                <a:spcPts val="22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800" b="0" i="0" u="none" strike="noStrike" baseline="0">
                <a:solidFill>
                  <a:schemeClr val="tx1"/>
                </a:solidFill>
                <a:latin typeface="ＭＳ Ｐゴシック"/>
                <a:ea typeface="ＭＳ Ｐゴシック"/>
              </a:rPr>
              <a:t>１，９４６百万円</a:t>
            </a:r>
          </a:p>
          <a:p>
            <a:pPr algn="l" rtl="0">
              <a:lnSpc>
                <a:spcPts val="1100"/>
              </a:lnSpc>
              <a:defRPr sz="1000"/>
            </a:pPr>
            <a:endParaRPr lang="ja-JP" altLang="en-US">
              <a:solidFill>
                <a:srgbClr val="FF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47625</xdr:rowOff>
        </xdr:from>
        <xdr:to>
          <xdr:col>44</xdr:col>
          <xdr:colOff>133350</xdr:colOff>
          <xdr:row>1076</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50" workbookViewId="0">
      <selection activeCell="AM91" sqref="AM91:AP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486</v>
      </c>
      <c r="AR2" s="798"/>
      <c r="AS2" s="52" t="str">
        <f>IF(OR(AQ2="　", AQ2=""), "", "-")</f>
        <v/>
      </c>
      <c r="AT2" s="799">
        <v>199</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514</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513</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515</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135</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516</v>
      </c>
      <c r="AF5" s="558"/>
      <c r="AG5" s="558"/>
      <c r="AH5" s="558"/>
      <c r="AI5" s="558"/>
      <c r="AJ5" s="558"/>
      <c r="AK5" s="558"/>
      <c r="AL5" s="558"/>
      <c r="AM5" s="558"/>
      <c r="AN5" s="558"/>
      <c r="AO5" s="558"/>
      <c r="AP5" s="559"/>
      <c r="AQ5" s="560" t="s">
        <v>548</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6" customHeight="1" x14ac:dyDescent="0.15">
      <c r="A7" s="335" t="s">
        <v>24</v>
      </c>
      <c r="B7" s="336"/>
      <c r="C7" s="336"/>
      <c r="D7" s="336"/>
      <c r="E7" s="336"/>
      <c r="F7" s="337"/>
      <c r="G7" s="338" t="s">
        <v>518</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519</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科学技術・イノベーション</v>
      </c>
      <c r="H8" s="580"/>
      <c r="I8" s="580"/>
      <c r="J8" s="580"/>
      <c r="K8" s="580"/>
      <c r="L8" s="580"/>
      <c r="M8" s="580"/>
      <c r="N8" s="580"/>
      <c r="O8" s="580"/>
      <c r="P8" s="580"/>
      <c r="Q8" s="580"/>
      <c r="R8" s="580"/>
      <c r="S8" s="580"/>
      <c r="T8" s="580"/>
      <c r="U8" s="580"/>
      <c r="V8" s="580"/>
      <c r="W8" s="580"/>
      <c r="X8" s="868"/>
      <c r="Y8" s="714" t="s">
        <v>415</v>
      </c>
      <c r="Z8" s="715"/>
      <c r="AA8" s="715"/>
      <c r="AB8" s="715"/>
      <c r="AC8" s="715"/>
      <c r="AD8" s="716"/>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668</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75" customHeight="1" x14ac:dyDescent="0.15">
      <c r="A10" s="513" t="s">
        <v>34</v>
      </c>
      <c r="B10" s="514"/>
      <c r="C10" s="514"/>
      <c r="D10" s="514"/>
      <c r="E10" s="514"/>
      <c r="F10" s="514"/>
      <c r="G10" s="607" t="s">
        <v>520</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3356</v>
      </c>
      <c r="Q13" s="258"/>
      <c r="R13" s="258"/>
      <c r="S13" s="258"/>
      <c r="T13" s="258"/>
      <c r="U13" s="258"/>
      <c r="V13" s="259"/>
      <c r="W13" s="257">
        <v>2400</v>
      </c>
      <c r="X13" s="258"/>
      <c r="Y13" s="258"/>
      <c r="Z13" s="258"/>
      <c r="AA13" s="258"/>
      <c r="AB13" s="258"/>
      <c r="AC13" s="259"/>
      <c r="AD13" s="257">
        <v>2363.8000000000002</v>
      </c>
      <c r="AE13" s="258"/>
      <c r="AF13" s="258"/>
      <c r="AG13" s="258"/>
      <c r="AH13" s="258"/>
      <c r="AI13" s="258"/>
      <c r="AJ13" s="259"/>
      <c r="AK13" s="257">
        <v>2033.7</v>
      </c>
      <c r="AL13" s="258"/>
      <c r="AM13" s="258"/>
      <c r="AN13" s="258"/>
      <c r="AO13" s="258"/>
      <c r="AP13" s="258"/>
      <c r="AQ13" s="259"/>
      <c r="AR13" s="809">
        <v>2383.6999999999998</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521</v>
      </c>
      <c r="Q14" s="258"/>
      <c r="R14" s="258"/>
      <c r="S14" s="258"/>
      <c r="T14" s="258"/>
      <c r="U14" s="258"/>
      <c r="V14" s="259"/>
      <c r="W14" s="257" t="s">
        <v>522</v>
      </c>
      <c r="X14" s="258"/>
      <c r="Y14" s="258"/>
      <c r="Z14" s="258"/>
      <c r="AA14" s="258"/>
      <c r="AB14" s="258"/>
      <c r="AC14" s="259"/>
      <c r="AD14" s="257" t="s">
        <v>522</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v>9966</v>
      </c>
      <c r="Q15" s="258"/>
      <c r="R15" s="258"/>
      <c r="S15" s="258"/>
      <c r="T15" s="258"/>
      <c r="U15" s="258"/>
      <c r="V15" s="259"/>
      <c r="W15" s="257" t="s">
        <v>522</v>
      </c>
      <c r="X15" s="258"/>
      <c r="Y15" s="258"/>
      <c r="Z15" s="258"/>
      <c r="AA15" s="258"/>
      <c r="AB15" s="258"/>
      <c r="AC15" s="259"/>
      <c r="AD15" s="257" t="s">
        <v>522</v>
      </c>
      <c r="AE15" s="258"/>
      <c r="AF15" s="258"/>
      <c r="AG15" s="258"/>
      <c r="AH15" s="258"/>
      <c r="AI15" s="258"/>
      <c r="AJ15" s="259"/>
      <c r="AK15" s="257"/>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522</v>
      </c>
      <c r="Q16" s="258"/>
      <c r="R16" s="258"/>
      <c r="S16" s="258"/>
      <c r="T16" s="258"/>
      <c r="U16" s="258"/>
      <c r="V16" s="259"/>
      <c r="W16" s="257" t="s">
        <v>522</v>
      </c>
      <c r="X16" s="258"/>
      <c r="Y16" s="258"/>
      <c r="Z16" s="258"/>
      <c r="AA16" s="258"/>
      <c r="AB16" s="258"/>
      <c r="AC16" s="259"/>
      <c r="AD16" s="257" t="s">
        <v>522</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521</v>
      </c>
      <c r="Q17" s="258"/>
      <c r="R17" s="258"/>
      <c r="S17" s="258"/>
      <c r="T17" s="258"/>
      <c r="U17" s="258"/>
      <c r="V17" s="259"/>
      <c r="W17" s="257" t="s">
        <v>521</v>
      </c>
      <c r="X17" s="258"/>
      <c r="Y17" s="258"/>
      <c r="Z17" s="258"/>
      <c r="AA17" s="258"/>
      <c r="AB17" s="258"/>
      <c r="AC17" s="259"/>
      <c r="AD17" s="257" t="s">
        <v>522</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13322</v>
      </c>
      <c r="Q18" s="734"/>
      <c r="R18" s="734"/>
      <c r="S18" s="734"/>
      <c r="T18" s="734"/>
      <c r="U18" s="734"/>
      <c r="V18" s="735"/>
      <c r="W18" s="733">
        <f>SUM(W13:AC17)</f>
        <v>2400</v>
      </c>
      <c r="X18" s="734"/>
      <c r="Y18" s="734"/>
      <c r="Z18" s="734"/>
      <c r="AA18" s="734"/>
      <c r="AB18" s="734"/>
      <c r="AC18" s="735"/>
      <c r="AD18" s="733">
        <f>SUM(AD13:AJ17)</f>
        <v>2363.8000000000002</v>
      </c>
      <c r="AE18" s="734"/>
      <c r="AF18" s="734"/>
      <c r="AG18" s="734"/>
      <c r="AH18" s="734"/>
      <c r="AI18" s="734"/>
      <c r="AJ18" s="735"/>
      <c r="AK18" s="733">
        <f>SUM(AK13:AQ17)</f>
        <v>2033.7</v>
      </c>
      <c r="AL18" s="734"/>
      <c r="AM18" s="734"/>
      <c r="AN18" s="734"/>
      <c r="AO18" s="734"/>
      <c r="AP18" s="734"/>
      <c r="AQ18" s="735"/>
      <c r="AR18" s="733">
        <f>SUM(AR13:AX17)</f>
        <v>2383.6999999999998</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6293</v>
      </c>
      <c r="Q19" s="258"/>
      <c r="R19" s="258"/>
      <c r="S19" s="258"/>
      <c r="T19" s="258"/>
      <c r="U19" s="258"/>
      <c r="V19" s="259"/>
      <c r="W19" s="257">
        <v>1902</v>
      </c>
      <c r="X19" s="258"/>
      <c r="Y19" s="258"/>
      <c r="Z19" s="258"/>
      <c r="AA19" s="258"/>
      <c r="AB19" s="258"/>
      <c r="AC19" s="259"/>
      <c r="AD19" s="257">
        <v>1946</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0.47237652004203573</v>
      </c>
      <c r="Q20" s="737"/>
      <c r="R20" s="737"/>
      <c r="S20" s="737"/>
      <c r="T20" s="737"/>
      <c r="U20" s="737"/>
      <c r="V20" s="737"/>
      <c r="W20" s="737">
        <f>IF(W18=0, "-", W19/W18)</f>
        <v>0.79249999999999998</v>
      </c>
      <c r="X20" s="737"/>
      <c r="Y20" s="737"/>
      <c r="Z20" s="737"/>
      <c r="AA20" s="737"/>
      <c r="AB20" s="737"/>
      <c r="AC20" s="737"/>
      <c r="AD20" s="737">
        <f>IF(AD18=0, "-", AD19/AD18)</f>
        <v>0.82325069802859796</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30</v>
      </c>
      <c r="AR22" s="151"/>
      <c r="AS22" s="152" t="s">
        <v>371</v>
      </c>
      <c r="AT22" s="153"/>
      <c r="AU22" s="276" t="s">
        <v>522</v>
      </c>
      <c r="AV22" s="276"/>
      <c r="AW22" s="274" t="s">
        <v>313</v>
      </c>
      <c r="AX22" s="275"/>
    </row>
    <row r="23" spans="1:50" ht="22.5" customHeight="1" x14ac:dyDescent="0.15">
      <c r="A23" s="280"/>
      <c r="B23" s="278"/>
      <c r="C23" s="278"/>
      <c r="D23" s="278"/>
      <c r="E23" s="278"/>
      <c r="F23" s="279"/>
      <c r="G23" s="400" t="s">
        <v>523</v>
      </c>
      <c r="H23" s="401"/>
      <c r="I23" s="401"/>
      <c r="J23" s="401"/>
      <c r="K23" s="401"/>
      <c r="L23" s="401"/>
      <c r="M23" s="401"/>
      <c r="N23" s="401"/>
      <c r="O23" s="402"/>
      <c r="P23" s="111" t="s">
        <v>646</v>
      </c>
      <c r="Q23" s="111"/>
      <c r="R23" s="111"/>
      <c r="S23" s="111"/>
      <c r="T23" s="111"/>
      <c r="U23" s="111"/>
      <c r="V23" s="111"/>
      <c r="W23" s="111"/>
      <c r="X23" s="131"/>
      <c r="Y23" s="376" t="s">
        <v>14</v>
      </c>
      <c r="Z23" s="377"/>
      <c r="AA23" s="378"/>
      <c r="AB23" s="326" t="s">
        <v>549</v>
      </c>
      <c r="AC23" s="326"/>
      <c r="AD23" s="326"/>
      <c r="AE23" s="392" t="s">
        <v>522</v>
      </c>
      <c r="AF23" s="363"/>
      <c r="AG23" s="363"/>
      <c r="AH23" s="363"/>
      <c r="AI23" s="392" t="s">
        <v>522</v>
      </c>
      <c r="AJ23" s="363"/>
      <c r="AK23" s="363"/>
      <c r="AL23" s="363"/>
      <c r="AM23" s="392">
        <v>58.4</v>
      </c>
      <c r="AN23" s="363"/>
      <c r="AO23" s="363"/>
      <c r="AP23" s="363"/>
      <c r="AQ23" s="272" t="s">
        <v>648</v>
      </c>
      <c r="AR23" s="208"/>
      <c r="AS23" s="208"/>
      <c r="AT23" s="273"/>
      <c r="AU23" s="363" t="s">
        <v>647</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549</v>
      </c>
      <c r="AC24" s="371"/>
      <c r="AD24" s="371"/>
      <c r="AE24" s="392" t="s">
        <v>525</v>
      </c>
      <c r="AF24" s="363"/>
      <c r="AG24" s="363"/>
      <c r="AH24" s="363"/>
      <c r="AI24" s="392" t="s">
        <v>525</v>
      </c>
      <c r="AJ24" s="363"/>
      <c r="AK24" s="363"/>
      <c r="AL24" s="363"/>
      <c r="AM24" s="392">
        <v>56.1</v>
      </c>
      <c r="AN24" s="363"/>
      <c r="AO24" s="363"/>
      <c r="AP24" s="363"/>
      <c r="AQ24" s="272">
        <v>58.4</v>
      </c>
      <c r="AR24" s="208"/>
      <c r="AS24" s="208"/>
      <c r="AT24" s="273"/>
      <c r="AU24" s="363" t="s">
        <v>647</v>
      </c>
      <c r="AV24" s="363"/>
      <c r="AW24" s="363"/>
      <c r="AX24" s="364"/>
    </row>
    <row r="25" spans="1:50" ht="33.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521</v>
      </c>
      <c r="AF25" s="363"/>
      <c r="AG25" s="363"/>
      <c r="AH25" s="363"/>
      <c r="AI25" s="392" t="s">
        <v>522</v>
      </c>
      <c r="AJ25" s="363"/>
      <c r="AK25" s="363"/>
      <c r="AL25" s="363"/>
      <c r="AM25" s="392">
        <f>AM23/AM24*100</f>
        <v>104.09982174688056</v>
      </c>
      <c r="AN25" s="363"/>
      <c r="AO25" s="363"/>
      <c r="AP25" s="363"/>
      <c r="AQ25" s="272" t="s">
        <v>648</v>
      </c>
      <c r="AR25" s="208"/>
      <c r="AS25" s="208"/>
      <c r="AT25" s="273"/>
      <c r="AU25" s="363" t="s">
        <v>647</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v>30</v>
      </c>
      <c r="AR27" s="151"/>
      <c r="AS27" s="152" t="s">
        <v>371</v>
      </c>
      <c r="AT27" s="153"/>
      <c r="AU27" s="276" t="s">
        <v>522</v>
      </c>
      <c r="AV27" s="276"/>
      <c r="AW27" s="274" t="s">
        <v>313</v>
      </c>
      <c r="AX27" s="275"/>
    </row>
    <row r="28" spans="1:50" ht="22.5" customHeight="1" x14ac:dyDescent="0.15">
      <c r="A28" s="280"/>
      <c r="B28" s="278"/>
      <c r="C28" s="278"/>
      <c r="D28" s="278"/>
      <c r="E28" s="278"/>
      <c r="F28" s="279"/>
      <c r="G28" s="400" t="s">
        <v>658</v>
      </c>
      <c r="H28" s="401"/>
      <c r="I28" s="401"/>
      <c r="J28" s="401"/>
      <c r="K28" s="401"/>
      <c r="L28" s="401"/>
      <c r="M28" s="401"/>
      <c r="N28" s="401"/>
      <c r="O28" s="402"/>
      <c r="P28" s="111" t="s">
        <v>524</v>
      </c>
      <c r="Q28" s="111"/>
      <c r="R28" s="111"/>
      <c r="S28" s="111"/>
      <c r="T28" s="111"/>
      <c r="U28" s="111"/>
      <c r="V28" s="111"/>
      <c r="W28" s="111"/>
      <c r="X28" s="131"/>
      <c r="Y28" s="376" t="s">
        <v>14</v>
      </c>
      <c r="Z28" s="377"/>
      <c r="AA28" s="378"/>
      <c r="AB28" s="326" t="s">
        <v>549</v>
      </c>
      <c r="AC28" s="326"/>
      <c r="AD28" s="326"/>
      <c r="AE28" s="392" t="s">
        <v>522</v>
      </c>
      <c r="AF28" s="363"/>
      <c r="AG28" s="363"/>
      <c r="AH28" s="363"/>
      <c r="AI28" s="392" t="s">
        <v>522</v>
      </c>
      <c r="AJ28" s="363"/>
      <c r="AK28" s="363"/>
      <c r="AL28" s="363"/>
      <c r="AM28" s="392">
        <v>59.2</v>
      </c>
      <c r="AN28" s="363"/>
      <c r="AO28" s="363"/>
      <c r="AP28" s="363"/>
      <c r="AQ28" s="272" t="s">
        <v>648</v>
      </c>
      <c r="AR28" s="208"/>
      <c r="AS28" s="208"/>
      <c r="AT28" s="273"/>
      <c r="AU28" s="363" t="s">
        <v>647</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549</v>
      </c>
      <c r="AC29" s="371"/>
      <c r="AD29" s="371"/>
      <c r="AE29" s="392" t="s">
        <v>522</v>
      </c>
      <c r="AF29" s="363"/>
      <c r="AG29" s="363"/>
      <c r="AH29" s="363"/>
      <c r="AI29" s="392" t="s">
        <v>522</v>
      </c>
      <c r="AJ29" s="363"/>
      <c r="AK29" s="363"/>
      <c r="AL29" s="363"/>
      <c r="AM29" s="392">
        <v>55.5</v>
      </c>
      <c r="AN29" s="363"/>
      <c r="AO29" s="363"/>
      <c r="AP29" s="363"/>
      <c r="AQ29" s="272">
        <v>59.2</v>
      </c>
      <c r="AR29" s="208"/>
      <c r="AS29" s="208"/>
      <c r="AT29" s="273"/>
      <c r="AU29" s="363" t="s">
        <v>647</v>
      </c>
      <c r="AV29" s="363"/>
      <c r="AW29" s="363"/>
      <c r="AX29" s="364"/>
    </row>
    <row r="30" spans="1:50" ht="36.7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522</v>
      </c>
      <c r="AF30" s="363"/>
      <c r="AG30" s="363"/>
      <c r="AH30" s="363"/>
      <c r="AI30" s="392" t="s">
        <v>522</v>
      </c>
      <c r="AJ30" s="363"/>
      <c r="AK30" s="363"/>
      <c r="AL30" s="363"/>
      <c r="AM30" s="392">
        <f>AM28/AM29*100</f>
        <v>106.66666666666667</v>
      </c>
      <c r="AN30" s="363"/>
      <c r="AO30" s="363"/>
      <c r="AP30" s="363"/>
      <c r="AQ30" s="272" t="s">
        <v>648</v>
      </c>
      <c r="AR30" s="208"/>
      <c r="AS30" s="208"/>
      <c r="AT30" s="273"/>
      <c r="AU30" s="363" t="s">
        <v>647</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510</v>
      </c>
      <c r="B51" s="93"/>
      <c r="C51" s="93"/>
      <c r="D51" s="93"/>
      <c r="E51" s="90" t="s">
        <v>503</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526</v>
      </c>
      <c r="H74" s="111"/>
      <c r="I74" s="111"/>
      <c r="J74" s="111"/>
      <c r="K74" s="111"/>
      <c r="L74" s="111"/>
      <c r="M74" s="111"/>
      <c r="N74" s="111"/>
      <c r="O74" s="111"/>
      <c r="P74" s="111"/>
      <c r="Q74" s="111"/>
      <c r="R74" s="111"/>
      <c r="S74" s="111"/>
      <c r="T74" s="111"/>
      <c r="U74" s="111"/>
      <c r="V74" s="111"/>
      <c r="W74" s="111"/>
      <c r="X74" s="131"/>
      <c r="Y74" s="294" t="s">
        <v>62</v>
      </c>
      <c r="Z74" s="295"/>
      <c r="AA74" s="296"/>
      <c r="AB74" s="326" t="s">
        <v>528</v>
      </c>
      <c r="AC74" s="326"/>
      <c r="AD74" s="326"/>
      <c r="AE74" s="251">
        <v>1322</v>
      </c>
      <c r="AF74" s="251"/>
      <c r="AG74" s="251"/>
      <c r="AH74" s="251"/>
      <c r="AI74" s="251">
        <v>993</v>
      </c>
      <c r="AJ74" s="251"/>
      <c r="AK74" s="251"/>
      <c r="AL74" s="251"/>
      <c r="AM74" s="251">
        <v>1023</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679</v>
      </c>
      <c r="AC75" s="326"/>
      <c r="AD75" s="326"/>
      <c r="AE75" s="251" t="s">
        <v>522</v>
      </c>
      <c r="AF75" s="251"/>
      <c r="AG75" s="251"/>
      <c r="AH75" s="251"/>
      <c r="AI75" s="251" t="s">
        <v>522</v>
      </c>
      <c r="AJ75" s="251"/>
      <c r="AK75" s="251"/>
      <c r="AL75" s="251"/>
      <c r="AM75" s="251" t="s">
        <v>522</v>
      </c>
      <c r="AN75" s="251"/>
      <c r="AO75" s="251"/>
      <c r="AP75" s="251"/>
      <c r="AQ75" s="251">
        <v>994</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527</v>
      </c>
      <c r="H77" s="111"/>
      <c r="I77" s="111"/>
      <c r="J77" s="111"/>
      <c r="K77" s="111"/>
      <c r="L77" s="111"/>
      <c r="M77" s="111"/>
      <c r="N77" s="111"/>
      <c r="O77" s="111"/>
      <c r="P77" s="111"/>
      <c r="Q77" s="111"/>
      <c r="R77" s="111"/>
      <c r="S77" s="111"/>
      <c r="T77" s="111"/>
      <c r="U77" s="111"/>
      <c r="V77" s="111"/>
      <c r="W77" s="111"/>
      <c r="X77" s="131"/>
      <c r="Y77" s="536" t="s">
        <v>62</v>
      </c>
      <c r="Z77" s="537"/>
      <c r="AA77" s="538"/>
      <c r="AB77" s="743" t="s">
        <v>528</v>
      </c>
      <c r="AC77" s="744"/>
      <c r="AD77" s="745"/>
      <c r="AE77" s="251">
        <v>191</v>
      </c>
      <c r="AF77" s="251"/>
      <c r="AG77" s="251"/>
      <c r="AH77" s="251"/>
      <c r="AI77" s="251">
        <v>218</v>
      </c>
      <c r="AJ77" s="251"/>
      <c r="AK77" s="251"/>
      <c r="AL77" s="251"/>
      <c r="AM77" s="251">
        <v>211</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t="s">
        <v>528</v>
      </c>
      <c r="AC78" s="749"/>
      <c r="AD78" s="750"/>
      <c r="AE78" s="251" t="s">
        <v>522</v>
      </c>
      <c r="AF78" s="251"/>
      <c r="AG78" s="251"/>
      <c r="AH78" s="251"/>
      <c r="AI78" s="251" t="s">
        <v>522</v>
      </c>
      <c r="AJ78" s="251"/>
      <c r="AK78" s="251"/>
      <c r="AL78" s="251"/>
      <c r="AM78" s="251" t="s">
        <v>522</v>
      </c>
      <c r="AN78" s="251"/>
      <c r="AO78" s="251"/>
      <c r="AP78" s="251"/>
      <c r="AQ78" s="251">
        <v>214</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676</v>
      </c>
      <c r="H89" s="385"/>
      <c r="I89" s="385"/>
      <c r="J89" s="385"/>
      <c r="K89" s="385"/>
      <c r="L89" s="385"/>
      <c r="M89" s="385"/>
      <c r="N89" s="385"/>
      <c r="O89" s="385"/>
      <c r="P89" s="385"/>
      <c r="Q89" s="385"/>
      <c r="R89" s="385"/>
      <c r="S89" s="385"/>
      <c r="T89" s="385"/>
      <c r="U89" s="385"/>
      <c r="V89" s="385"/>
      <c r="W89" s="385"/>
      <c r="X89" s="385"/>
      <c r="Y89" s="260" t="s">
        <v>17</v>
      </c>
      <c r="Z89" s="261"/>
      <c r="AA89" s="262"/>
      <c r="AB89" s="327" t="s">
        <v>529</v>
      </c>
      <c r="AC89" s="328"/>
      <c r="AD89" s="329"/>
      <c r="AE89" s="251">
        <v>4657691</v>
      </c>
      <c r="AF89" s="251"/>
      <c r="AG89" s="251"/>
      <c r="AH89" s="251"/>
      <c r="AI89" s="251">
        <v>1657253</v>
      </c>
      <c r="AJ89" s="251"/>
      <c r="AK89" s="251"/>
      <c r="AL89" s="251"/>
      <c r="AM89" s="251">
        <v>1607442</v>
      </c>
      <c r="AN89" s="251"/>
      <c r="AO89" s="251"/>
      <c r="AP89" s="251"/>
      <c r="AQ89" s="392">
        <v>1772619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530</v>
      </c>
      <c r="AC90" s="695"/>
      <c r="AD90" s="696"/>
      <c r="AE90" s="381" t="s">
        <v>550</v>
      </c>
      <c r="AF90" s="381"/>
      <c r="AG90" s="381"/>
      <c r="AH90" s="381"/>
      <c r="AI90" s="381" t="s">
        <v>551</v>
      </c>
      <c r="AJ90" s="381"/>
      <c r="AK90" s="381"/>
      <c r="AL90" s="381"/>
      <c r="AM90" s="381" t="s">
        <v>680</v>
      </c>
      <c r="AN90" s="381"/>
      <c r="AO90" s="381"/>
      <c r="AP90" s="381"/>
      <c r="AQ90" s="381" t="s">
        <v>663</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677</v>
      </c>
      <c r="H92" s="385"/>
      <c r="I92" s="385"/>
      <c r="J92" s="385"/>
      <c r="K92" s="385"/>
      <c r="L92" s="385"/>
      <c r="M92" s="385"/>
      <c r="N92" s="385"/>
      <c r="O92" s="385"/>
      <c r="P92" s="385"/>
      <c r="Q92" s="385"/>
      <c r="R92" s="385"/>
      <c r="S92" s="385"/>
      <c r="T92" s="385"/>
      <c r="U92" s="385"/>
      <c r="V92" s="385"/>
      <c r="W92" s="385"/>
      <c r="X92" s="385"/>
      <c r="Y92" s="260" t="s">
        <v>17</v>
      </c>
      <c r="Z92" s="261"/>
      <c r="AA92" s="262"/>
      <c r="AB92" s="327" t="s">
        <v>529</v>
      </c>
      <c r="AC92" s="328"/>
      <c r="AD92" s="329"/>
      <c r="AE92" s="251">
        <v>655042</v>
      </c>
      <c r="AF92" s="251"/>
      <c r="AG92" s="251"/>
      <c r="AH92" s="251"/>
      <c r="AI92" s="251">
        <v>1005119</v>
      </c>
      <c r="AJ92" s="251"/>
      <c r="AK92" s="251"/>
      <c r="AL92" s="251"/>
      <c r="AM92" s="251">
        <v>1236237</v>
      </c>
      <c r="AN92" s="251"/>
      <c r="AO92" s="251"/>
      <c r="AP92" s="251"/>
      <c r="AQ92" s="251">
        <v>1187650</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530</v>
      </c>
      <c r="AC93" s="695"/>
      <c r="AD93" s="696"/>
      <c r="AE93" s="381" t="s">
        <v>531</v>
      </c>
      <c r="AF93" s="381"/>
      <c r="AG93" s="381"/>
      <c r="AH93" s="381"/>
      <c r="AI93" s="381" t="s">
        <v>532</v>
      </c>
      <c r="AJ93" s="381"/>
      <c r="AK93" s="381"/>
      <c r="AL93" s="381"/>
      <c r="AM93" s="381" t="s">
        <v>553</v>
      </c>
      <c r="AN93" s="381"/>
      <c r="AO93" s="381"/>
      <c r="AP93" s="381"/>
      <c r="AQ93" s="381" t="s">
        <v>664</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504</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468</v>
      </c>
      <c r="B103" s="781"/>
      <c r="C103" s="795" t="s">
        <v>417</v>
      </c>
      <c r="D103" s="796"/>
      <c r="E103" s="796"/>
      <c r="F103" s="796"/>
      <c r="G103" s="796"/>
      <c r="H103" s="796"/>
      <c r="I103" s="796"/>
      <c r="J103" s="796"/>
      <c r="K103" s="797"/>
      <c r="L103" s="706" t="s">
        <v>462</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30" customHeight="1" x14ac:dyDescent="0.15">
      <c r="A104" s="782"/>
      <c r="B104" s="783"/>
      <c r="C104" s="845" t="s">
        <v>533</v>
      </c>
      <c r="D104" s="846"/>
      <c r="E104" s="846"/>
      <c r="F104" s="846"/>
      <c r="G104" s="846"/>
      <c r="H104" s="846"/>
      <c r="I104" s="846"/>
      <c r="J104" s="846"/>
      <c r="K104" s="847"/>
      <c r="L104" s="257">
        <v>2033.4</v>
      </c>
      <c r="M104" s="258"/>
      <c r="N104" s="258"/>
      <c r="O104" s="258"/>
      <c r="P104" s="258"/>
      <c r="Q104" s="259"/>
      <c r="R104" s="257">
        <v>2383.5</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534</v>
      </c>
      <c r="D105" s="348"/>
      <c r="E105" s="348"/>
      <c r="F105" s="348"/>
      <c r="G105" s="348"/>
      <c r="H105" s="348"/>
      <c r="I105" s="348"/>
      <c r="J105" s="348"/>
      <c r="K105" s="349"/>
      <c r="L105" s="257">
        <v>0.3</v>
      </c>
      <c r="M105" s="258"/>
      <c r="N105" s="258"/>
      <c r="O105" s="258"/>
      <c r="P105" s="258"/>
      <c r="Q105" s="259"/>
      <c r="R105" s="257">
        <v>0.2</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hidden="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hidden="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hidden="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hidden="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2033.7</v>
      </c>
      <c r="M110" s="345"/>
      <c r="N110" s="345"/>
      <c r="O110" s="345"/>
      <c r="P110" s="345"/>
      <c r="Q110" s="346"/>
      <c r="R110" s="344">
        <f>SUM(R104:W109)</f>
        <v>2383.6999999999998</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669</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670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54" customHeight="1" x14ac:dyDescent="0.15">
      <c r="A115" s="860"/>
      <c r="B115" s="855"/>
      <c r="C115" s="164"/>
      <c r="D115" s="855"/>
      <c r="E115" s="164"/>
      <c r="F115" s="165"/>
      <c r="G115" s="130" t="s">
        <v>661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659</v>
      </c>
      <c r="AC115" s="207"/>
      <c r="AD115" s="207"/>
      <c r="AE115" s="181" t="s">
        <v>660</v>
      </c>
      <c r="AF115" s="208"/>
      <c r="AG115" s="208"/>
      <c r="AH115" s="208"/>
      <c r="AI115" s="181" t="s">
        <v>660</v>
      </c>
      <c r="AJ115" s="208"/>
      <c r="AK115" s="208"/>
      <c r="AL115" s="208"/>
      <c r="AM115" s="181">
        <v>58.4</v>
      </c>
      <c r="AN115" s="208"/>
      <c r="AO115" s="208"/>
      <c r="AP115" s="208"/>
      <c r="AQ115" s="181"/>
      <c r="AR115" s="208"/>
      <c r="AS115" s="208"/>
      <c r="AT115" s="208"/>
      <c r="AU115" s="181"/>
      <c r="AV115" s="208"/>
      <c r="AW115" s="208"/>
      <c r="AX115" s="209"/>
    </row>
    <row r="116" spans="1:50" ht="57"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659</v>
      </c>
      <c r="AC116" s="213"/>
      <c r="AD116" s="213"/>
      <c r="AE116" s="181" t="s">
        <v>660</v>
      </c>
      <c r="AF116" s="208"/>
      <c r="AG116" s="208"/>
      <c r="AH116" s="208"/>
      <c r="AI116" s="181" t="s">
        <v>660</v>
      </c>
      <c r="AJ116" s="208"/>
      <c r="AK116" s="208"/>
      <c r="AL116" s="208"/>
      <c r="AM116" s="181">
        <v>56.1</v>
      </c>
      <c r="AN116" s="208"/>
      <c r="AO116" s="208"/>
      <c r="AP116" s="208"/>
      <c r="AQ116" s="181"/>
      <c r="AR116" s="208"/>
      <c r="AS116" s="208"/>
      <c r="AT116" s="208"/>
      <c r="AU116" s="181"/>
      <c r="AV116" s="208"/>
      <c r="AW116" s="208"/>
      <c r="AX116" s="209"/>
    </row>
    <row r="117" spans="1:50" ht="18.75"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51" customHeight="1" x14ac:dyDescent="0.15">
      <c r="A119" s="860"/>
      <c r="B119" s="855"/>
      <c r="C119" s="164"/>
      <c r="D119" s="855"/>
      <c r="E119" s="164"/>
      <c r="F119" s="165"/>
      <c r="G119" s="130" t="s">
        <v>665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659</v>
      </c>
      <c r="AC119" s="207"/>
      <c r="AD119" s="207"/>
      <c r="AE119" s="181" t="s">
        <v>660</v>
      </c>
      <c r="AF119" s="208"/>
      <c r="AG119" s="208"/>
      <c r="AH119" s="208"/>
      <c r="AI119" s="181" t="s">
        <v>660</v>
      </c>
      <c r="AJ119" s="208"/>
      <c r="AK119" s="208"/>
      <c r="AL119" s="208"/>
      <c r="AM119" s="181">
        <v>59.2</v>
      </c>
      <c r="AN119" s="208"/>
      <c r="AO119" s="208"/>
      <c r="AP119" s="208"/>
      <c r="AQ119" s="181"/>
      <c r="AR119" s="208"/>
      <c r="AS119" s="208"/>
      <c r="AT119" s="208"/>
      <c r="AU119" s="181"/>
      <c r="AV119" s="208"/>
      <c r="AW119" s="208"/>
      <c r="AX119" s="209"/>
    </row>
    <row r="120" spans="1:50" ht="61.5"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659</v>
      </c>
      <c r="AC120" s="213"/>
      <c r="AD120" s="213"/>
      <c r="AE120" s="181" t="s">
        <v>660</v>
      </c>
      <c r="AF120" s="208"/>
      <c r="AG120" s="208"/>
      <c r="AH120" s="208"/>
      <c r="AI120" s="181" t="s">
        <v>660</v>
      </c>
      <c r="AJ120" s="208"/>
      <c r="AK120" s="208"/>
      <c r="AL120" s="208"/>
      <c r="AM120" s="181">
        <v>55.5</v>
      </c>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0"/>
      <c r="B135" s="855"/>
      <c r="C135" s="164"/>
      <c r="D135" s="855"/>
      <c r="E135" s="164"/>
      <c r="F135" s="165"/>
      <c r="G135" s="130" t="s">
        <v>657</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666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512</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517</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517</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517</v>
      </c>
      <c r="AE685" s="635"/>
      <c r="AF685" s="635"/>
      <c r="AG685" s="449" t="s">
        <v>537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517</v>
      </c>
      <c r="AE686" s="448"/>
      <c r="AF686" s="448"/>
      <c r="AG686" s="110" t="s">
        <v>539</v>
      </c>
      <c r="AH686" s="111"/>
      <c r="AI686" s="111"/>
      <c r="AJ686" s="111"/>
      <c r="AK686" s="111"/>
      <c r="AL686" s="111"/>
      <c r="AM686" s="111"/>
      <c r="AN686" s="111"/>
      <c r="AO686" s="111"/>
      <c r="AP686" s="111"/>
      <c r="AQ686" s="111"/>
      <c r="AR686" s="111"/>
      <c r="AS686" s="111"/>
      <c r="AT686" s="111"/>
      <c r="AU686" s="111"/>
      <c r="AV686" s="111"/>
      <c r="AW686" s="111"/>
      <c r="AX686" s="112"/>
    </row>
    <row r="687" spans="1:50" ht="52.5" customHeight="1" x14ac:dyDescent="0.15">
      <c r="A687" s="502"/>
      <c r="B687" s="503"/>
      <c r="C687" s="668"/>
      <c r="D687" s="669"/>
      <c r="E687" s="655" t="s">
        <v>488</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538</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489</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538</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517</v>
      </c>
      <c r="AE689" s="421"/>
      <c r="AF689" s="421"/>
      <c r="AG689" s="624" t="s">
        <v>540</v>
      </c>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541</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542</v>
      </c>
      <c r="AH691" s="141"/>
      <c r="AI691" s="141"/>
      <c r="AJ691" s="141"/>
      <c r="AK691" s="141"/>
      <c r="AL691" s="141"/>
      <c r="AM691" s="141"/>
      <c r="AN691" s="141"/>
      <c r="AO691" s="141"/>
      <c r="AP691" s="141"/>
      <c r="AQ691" s="141"/>
      <c r="AR691" s="141"/>
      <c r="AS691" s="141"/>
      <c r="AT691" s="141"/>
      <c r="AU691" s="141"/>
      <c r="AV691" s="141"/>
      <c r="AW691" s="141"/>
      <c r="AX691" s="142"/>
    </row>
    <row r="692" spans="1:64" ht="42.7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517</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48"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517</v>
      </c>
      <c r="AE693" s="635"/>
      <c r="AF693" s="635"/>
      <c r="AG693" s="689" t="s">
        <v>667</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 customHeight="1" x14ac:dyDescent="0.15">
      <c r="A694" s="505"/>
      <c r="B694" s="506"/>
      <c r="C694" s="507" t="s">
        <v>497</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517</v>
      </c>
      <c r="AE694" s="687"/>
      <c r="AF694" s="688"/>
      <c r="AG694" s="681" t="s">
        <v>543</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33" customHeight="1" x14ac:dyDescent="0.15">
      <c r="A695" s="500" t="s">
        <v>45</v>
      </c>
      <c r="B695" s="639"/>
      <c r="C695" s="640" t="s">
        <v>498</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517</v>
      </c>
      <c r="AE695" s="421"/>
      <c r="AF695" s="652"/>
      <c r="AG695" s="624" t="s">
        <v>544</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517</v>
      </c>
      <c r="AE696" s="486"/>
      <c r="AF696" s="486"/>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541</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4.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517</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649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650</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75" customHeight="1" thickBot="1" x14ac:dyDescent="0.2">
      <c r="A709" s="494" t="s">
        <v>671</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75" customHeight="1" thickBot="1" x14ac:dyDescent="0.2">
      <c r="A711" s="673" t="s">
        <v>265</v>
      </c>
      <c r="B711" s="674"/>
      <c r="C711" s="674"/>
      <c r="D711" s="674"/>
      <c r="E711" s="675"/>
      <c r="F711" s="617" t="s">
        <v>673</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75" customHeight="1" thickBot="1" x14ac:dyDescent="0.2">
      <c r="A713" s="527" t="s">
        <v>672</v>
      </c>
      <c r="B713" s="528"/>
      <c r="C713" s="528"/>
      <c r="D713" s="528"/>
      <c r="E713" s="529"/>
      <c r="F713" s="497" t="s">
        <v>674</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99.95" customHeight="1" thickBot="1" x14ac:dyDescent="0.2">
      <c r="A715" s="661" t="s">
        <v>552</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463</v>
      </c>
      <c r="B717" s="437"/>
      <c r="C717" s="437"/>
      <c r="D717" s="437"/>
      <c r="E717" s="437"/>
      <c r="F717" s="437"/>
      <c r="G717" s="435">
        <v>200</v>
      </c>
      <c r="H717" s="435"/>
      <c r="I717" s="435"/>
      <c r="J717" s="435"/>
      <c r="K717" s="435"/>
      <c r="L717" s="435"/>
      <c r="M717" s="435"/>
      <c r="N717" s="435"/>
      <c r="O717" s="435"/>
      <c r="P717" s="435"/>
      <c r="Q717" s="437" t="s">
        <v>376</v>
      </c>
      <c r="R717" s="437"/>
      <c r="S717" s="437"/>
      <c r="T717" s="437"/>
      <c r="U717" s="437"/>
      <c r="V717" s="437"/>
      <c r="W717" s="435">
        <v>132</v>
      </c>
      <c r="X717" s="435"/>
      <c r="Y717" s="435"/>
      <c r="Z717" s="435"/>
      <c r="AA717" s="435"/>
      <c r="AB717" s="435"/>
      <c r="AC717" s="435"/>
      <c r="AD717" s="435"/>
      <c r="AE717" s="435"/>
      <c r="AF717" s="435"/>
      <c r="AG717" s="437" t="s">
        <v>377</v>
      </c>
      <c r="AH717" s="437"/>
      <c r="AI717" s="437"/>
      <c r="AJ717" s="437"/>
      <c r="AK717" s="437"/>
      <c r="AL717" s="437"/>
      <c r="AM717" s="435">
        <v>140</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183</v>
      </c>
      <c r="H718" s="436"/>
      <c r="I718" s="436"/>
      <c r="J718" s="436"/>
      <c r="K718" s="436"/>
      <c r="L718" s="436"/>
      <c r="M718" s="436"/>
      <c r="N718" s="436"/>
      <c r="O718" s="436"/>
      <c r="P718" s="436"/>
      <c r="Q718" s="493" t="s">
        <v>379</v>
      </c>
      <c r="R718" s="493"/>
      <c r="S718" s="493"/>
      <c r="T718" s="493"/>
      <c r="U718" s="493"/>
      <c r="V718" s="493"/>
      <c r="W718" s="603">
        <v>181</v>
      </c>
      <c r="X718" s="603"/>
      <c r="Y718" s="603"/>
      <c r="Z718" s="603"/>
      <c r="AA718" s="603"/>
      <c r="AB718" s="603"/>
      <c r="AC718" s="603"/>
      <c r="AD718" s="603"/>
      <c r="AE718" s="603"/>
      <c r="AF718" s="603"/>
      <c r="AG718" s="493" t="s">
        <v>380</v>
      </c>
      <c r="AH718" s="493"/>
      <c r="AI718" s="493"/>
      <c r="AJ718" s="493"/>
      <c r="AK718" s="493"/>
      <c r="AL718" s="493"/>
      <c r="AM718" s="458">
        <v>171</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597"/>
      <c r="B720" s="598"/>
      <c r="C720" s="598"/>
      <c r="D720" s="598"/>
      <c r="E720" s="598"/>
      <c r="F720" s="599"/>
      <c r="G720" s="46" t="s">
        <v>678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557</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554</v>
      </c>
      <c r="H760" s="525"/>
      <c r="I760" s="525"/>
      <c r="J760" s="525"/>
      <c r="K760" s="526"/>
      <c r="L760" s="518" t="s">
        <v>555</v>
      </c>
      <c r="M760" s="519"/>
      <c r="N760" s="519"/>
      <c r="O760" s="519"/>
      <c r="P760" s="519"/>
      <c r="Q760" s="519"/>
      <c r="R760" s="519"/>
      <c r="S760" s="519"/>
      <c r="T760" s="519"/>
      <c r="U760" s="519"/>
      <c r="V760" s="519"/>
      <c r="W760" s="519"/>
      <c r="X760" s="520"/>
      <c r="Y760" s="480">
        <v>122</v>
      </c>
      <c r="Z760" s="481"/>
      <c r="AA760" s="481"/>
      <c r="AB760" s="679"/>
      <c r="AC760" s="524" t="s">
        <v>554</v>
      </c>
      <c r="AD760" s="525"/>
      <c r="AE760" s="525"/>
      <c r="AF760" s="525"/>
      <c r="AG760" s="526"/>
      <c r="AH760" s="518" t="s">
        <v>556</v>
      </c>
      <c r="AI760" s="519"/>
      <c r="AJ760" s="519"/>
      <c r="AK760" s="519"/>
      <c r="AL760" s="519"/>
      <c r="AM760" s="519"/>
      <c r="AN760" s="519"/>
      <c r="AO760" s="519"/>
      <c r="AP760" s="519"/>
      <c r="AQ760" s="519"/>
      <c r="AR760" s="519"/>
      <c r="AS760" s="519"/>
      <c r="AT760" s="520"/>
      <c r="AU760" s="480">
        <v>34</v>
      </c>
      <c r="AV760" s="481"/>
      <c r="AW760" s="481"/>
      <c r="AX760" s="482"/>
    </row>
    <row r="761" spans="1:50" ht="24.75" hidden="1"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122</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34</v>
      </c>
      <c r="AV770" s="703"/>
      <c r="AW770" s="703"/>
      <c r="AX770" s="705"/>
    </row>
    <row r="771" spans="1:50" ht="30" customHeight="1" x14ac:dyDescent="0.15">
      <c r="A771" s="490"/>
      <c r="B771" s="491"/>
      <c r="C771" s="491"/>
      <c r="D771" s="491"/>
      <c r="E771" s="491"/>
      <c r="F771" s="492"/>
      <c r="G771" s="477" t="s">
        <v>558</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559</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554</v>
      </c>
      <c r="H773" s="525"/>
      <c r="I773" s="525"/>
      <c r="J773" s="525"/>
      <c r="K773" s="526"/>
      <c r="L773" s="518" t="s">
        <v>556</v>
      </c>
      <c r="M773" s="519"/>
      <c r="N773" s="519"/>
      <c r="O773" s="519"/>
      <c r="P773" s="519"/>
      <c r="Q773" s="519"/>
      <c r="R773" s="519"/>
      <c r="S773" s="519"/>
      <c r="T773" s="519"/>
      <c r="U773" s="519"/>
      <c r="V773" s="519"/>
      <c r="W773" s="519"/>
      <c r="X773" s="520"/>
      <c r="Y773" s="480">
        <v>27</v>
      </c>
      <c r="Z773" s="481"/>
      <c r="AA773" s="481"/>
      <c r="AB773" s="679"/>
      <c r="AC773" s="524" t="s">
        <v>554</v>
      </c>
      <c r="AD773" s="525"/>
      <c r="AE773" s="525"/>
      <c r="AF773" s="525"/>
      <c r="AG773" s="526"/>
      <c r="AH773" s="518" t="s">
        <v>556</v>
      </c>
      <c r="AI773" s="519"/>
      <c r="AJ773" s="519"/>
      <c r="AK773" s="519"/>
      <c r="AL773" s="519"/>
      <c r="AM773" s="519"/>
      <c r="AN773" s="519"/>
      <c r="AO773" s="519"/>
      <c r="AP773" s="519"/>
      <c r="AQ773" s="519"/>
      <c r="AR773" s="519"/>
      <c r="AS773" s="519"/>
      <c r="AT773" s="520"/>
      <c r="AU773" s="480">
        <v>53</v>
      </c>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27</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53</v>
      </c>
      <c r="AV783" s="703"/>
      <c r="AW783" s="703"/>
      <c r="AX783" s="705"/>
    </row>
    <row r="784" spans="1:50" ht="30" customHeight="1" x14ac:dyDescent="0.15">
      <c r="A784" s="490"/>
      <c r="B784" s="491"/>
      <c r="C784" s="491"/>
      <c r="D784" s="491"/>
      <c r="E784" s="491"/>
      <c r="F784" s="492"/>
      <c r="G784" s="477" t="s">
        <v>561</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652</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t="s">
        <v>554</v>
      </c>
      <c r="H786" s="525"/>
      <c r="I786" s="525"/>
      <c r="J786" s="525"/>
      <c r="K786" s="526"/>
      <c r="L786" s="518" t="s">
        <v>556</v>
      </c>
      <c r="M786" s="519"/>
      <c r="N786" s="519"/>
      <c r="O786" s="519"/>
      <c r="P786" s="519"/>
      <c r="Q786" s="519"/>
      <c r="R786" s="519"/>
      <c r="S786" s="519"/>
      <c r="T786" s="519"/>
      <c r="U786" s="519"/>
      <c r="V786" s="519"/>
      <c r="W786" s="519"/>
      <c r="X786" s="520"/>
      <c r="Y786" s="480">
        <v>25</v>
      </c>
      <c r="Z786" s="481"/>
      <c r="AA786" s="481"/>
      <c r="AB786" s="679"/>
      <c r="AC786" s="524" t="s">
        <v>651</v>
      </c>
      <c r="AD786" s="525"/>
      <c r="AE786" s="525"/>
      <c r="AF786" s="525"/>
      <c r="AG786" s="526"/>
      <c r="AH786" s="518" t="s">
        <v>556</v>
      </c>
      <c r="AI786" s="519"/>
      <c r="AJ786" s="519"/>
      <c r="AK786" s="519"/>
      <c r="AL786" s="519"/>
      <c r="AM786" s="519"/>
      <c r="AN786" s="519"/>
      <c r="AO786" s="519"/>
      <c r="AP786" s="519"/>
      <c r="AQ786" s="519"/>
      <c r="AR786" s="519"/>
      <c r="AS786" s="519"/>
      <c r="AT786" s="520"/>
      <c r="AU786" s="480">
        <v>1.4</v>
      </c>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25</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1.4</v>
      </c>
      <c r="AV796" s="703"/>
      <c r="AW796" s="703"/>
      <c r="AX796" s="705"/>
    </row>
    <row r="797" spans="1:50" ht="30" customHeight="1" x14ac:dyDescent="0.15">
      <c r="A797" s="490"/>
      <c r="B797" s="491"/>
      <c r="C797" s="491"/>
      <c r="D797" s="491"/>
      <c r="E797" s="491"/>
      <c r="F797" s="492"/>
      <c r="G797" s="477" t="s">
        <v>628</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t="s">
        <v>629</v>
      </c>
      <c r="H799" s="525"/>
      <c r="I799" s="525"/>
      <c r="J799" s="525"/>
      <c r="K799" s="526"/>
      <c r="L799" s="518" t="s">
        <v>656</v>
      </c>
      <c r="M799" s="519"/>
      <c r="N799" s="519"/>
      <c r="O799" s="519"/>
      <c r="P799" s="519"/>
      <c r="Q799" s="519"/>
      <c r="R799" s="519"/>
      <c r="S799" s="519"/>
      <c r="T799" s="519"/>
      <c r="U799" s="519"/>
      <c r="V799" s="519"/>
      <c r="W799" s="519"/>
      <c r="X799" s="520"/>
      <c r="Y799" s="480">
        <v>12</v>
      </c>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12</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464</v>
      </c>
      <c r="K815" s="215"/>
      <c r="L815" s="215"/>
      <c r="M815" s="215"/>
      <c r="N815" s="215"/>
      <c r="O815" s="215"/>
      <c r="P815" s="293" t="s">
        <v>400</v>
      </c>
      <c r="Q815" s="293"/>
      <c r="R815" s="293"/>
      <c r="S815" s="293"/>
      <c r="T815" s="293"/>
      <c r="U815" s="293"/>
      <c r="V815" s="293"/>
      <c r="W815" s="293"/>
      <c r="X815" s="293"/>
      <c r="Y815" s="232" t="s">
        <v>460</v>
      </c>
      <c r="Z815" s="231"/>
      <c r="AA815" s="231"/>
      <c r="AB815" s="231"/>
      <c r="AC815" s="108" t="s">
        <v>399</v>
      </c>
      <c r="AD815" s="108"/>
      <c r="AE815" s="108"/>
      <c r="AF815" s="108"/>
      <c r="AG815" s="108"/>
      <c r="AH815" s="232" t="s">
        <v>416</v>
      </c>
      <c r="AI815" s="755"/>
      <c r="AJ815" s="755"/>
      <c r="AK815" s="755"/>
      <c r="AL815" s="755" t="s">
        <v>23</v>
      </c>
      <c r="AM815" s="755"/>
      <c r="AN815" s="755"/>
      <c r="AO815" s="837"/>
      <c r="AP815" s="234" t="s">
        <v>465</v>
      </c>
      <c r="AQ815" s="234"/>
      <c r="AR815" s="234"/>
      <c r="AS815" s="234"/>
      <c r="AT815" s="234"/>
      <c r="AU815" s="234"/>
      <c r="AV815" s="234"/>
      <c r="AW815" s="234"/>
      <c r="AX815" s="234"/>
    </row>
    <row r="816" spans="1:50" ht="30" customHeight="1" x14ac:dyDescent="0.15">
      <c r="A816" s="239">
        <v>1</v>
      </c>
      <c r="B816" s="239">
        <v>1</v>
      </c>
      <c r="C816" s="235" t="s">
        <v>565</v>
      </c>
      <c r="D816" s="217"/>
      <c r="E816" s="217"/>
      <c r="F816" s="217"/>
      <c r="G816" s="217"/>
      <c r="H816" s="217"/>
      <c r="I816" s="217"/>
      <c r="J816" s="218">
        <v>8000020130001</v>
      </c>
      <c r="K816" s="219"/>
      <c r="L816" s="219"/>
      <c r="M816" s="219"/>
      <c r="N816" s="219"/>
      <c r="O816" s="219"/>
      <c r="P816" s="236" t="s">
        <v>563</v>
      </c>
      <c r="Q816" s="220"/>
      <c r="R816" s="220"/>
      <c r="S816" s="220"/>
      <c r="T816" s="220"/>
      <c r="U816" s="220"/>
      <c r="V816" s="220"/>
      <c r="W816" s="220"/>
      <c r="X816" s="220"/>
      <c r="Y816" s="221">
        <v>122</v>
      </c>
      <c r="Z816" s="222"/>
      <c r="AA816" s="222"/>
      <c r="AB816" s="223"/>
      <c r="AC816" s="224" t="s">
        <v>512</v>
      </c>
      <c r="AD816" s="224"/>
      <c r="AE816" s="224"/>
      <c r="AF816" s="224"/>
      <c r="AG816" s="224"/>
      <c r="AH816" s="225" t="s">
        <v>564</v>
      </c>
      <c r="AI816" s="226"/>
      <c r="AJ816" s="226"/>
      <c r="AK816" s="226"/>
      <c r="AL816" s="227" t="s">
        <v>564</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566</v>
      </c>
      <c r="D817" s="217"/>
      <c r="E817" s="217"/>
      <c r="F817" s="217"/>
      <c r="G817" s="217"/>
      <c r="H817" s="217"/>
      <c r="I817" s="217"/>
      <c r="J817" s="218">
        <v>1000020230006</v>
      </c>
      <c r="K817" s="219"/>
      <c r="L817" s="219"/>
      <c r="M817" s="219"/>
      <c r="N817" s="219"/>
      <c r="O817" s="219"/>
      <c r="P817" s="236" t="s">
        <v>563</v>
      </c>
      <c r="Q817" s="220"/>
      <c r="R817" s="220"/>
      <c r="S817" s="220"/>
      <c r="T817" s="220"/>
      <c r="U817" s="220"/>
      <c r="V817" s="220"/>
      <c r="W817" s="220"/>
      <c r="X817" s="220"/>
      <c r="Y817" s="221">
        <v>95</v>
      </c>
      <c r="Z817" s="222"/>
      <c r="AA817" s="222"/>
      <c r="AB817" s="223"/>
      <c r="AC817" s="224" t="s">
        <v>512</v>
      </c>
      <c r="AD817" s="224"/>
      <c r="AE817" s="224"/>
      <c r="AF817" s="224"/>
      <c r="AG817" s="224"/>
      <c r="AH817" s="225" t="s">
        <v>575</v>
      </c>
      <c r="AI817" s="226"/>
      <c r="AJ817" s="226"/>
      <c r="AK817" s="226"/>
      <c r="AL817" s="227" t="s">
        <v>575</v>
      </c>
      <c r="AM817" s="228"/>
      <c r="AN817" s="228"/>
      <c r="AO817" s="229"/>
      <c r="AP817" s="230"/>
      <c r="AQ817" s="230"/>
      <c r="AR817" s="230"/>
      <c r="AS817" s="230"/>
      <c r="AT817" s="230"/>
      <c r="AU817" s="230"/>
      <c r="AV817" s="230"/>
      <c r="AW817" s="230"/>
      <c r="AX817" s="230"/>
    </row>
    <row r="818" spans="1:50" ht="30" customHeight="1" x14ac:dyDescent="0.15">
      <c r="A818" s="239">
        <v>3</v>
      </c>
      <c r="B818" s="239">
        <v>1</v>
      </c>
      <c r="C818" s="235" t="s">
        <v>567</v>
      </c>
      <c r="D818" s="217"/>
      <c r="E818" s="217"/>
      <c r="F818" s="217"/>
      <c r="G818" s="217"/>
      <c r="H818" s="217"/>
      <c r="I818" s="217"/>
      <c r="J818" s="218">
        <v>1000020110001</v>
      </c>
      <c r="K818" s="219"/>
      <c r="L818" s="219"/>
      <c r="M818" s="219"/>
      <c r="N818" s="219"/>
      <c r="O818" s="219"/>
      <c r="P818" s="236" t="s">
        <v>563</v>
      </c>
      <c r="Q818" s="220"/>
      <c r="R818" s="220"/>
      <c r="S818" s="220"/>
      <c r="T818" s="220"/>
      <c r="U818" s="220"/>
      <c r="V818" s="220"/>
      <c r="W818" s="220"/>
      <c r="X818" s="220"/>
      <c r="Y818" s="221">
        <v>72</v>
      </c>
      <c r="Z818" s="222"/>
      <c r="AA818" s="222"/>
      <c r="AB818" s="223"/>
      <c r="AC818" s="224" t="s">
        <v>512</v>
      </c>
      <c r="AD818" s="224"/>
      <c r="AE818" s="224"/>
      <c r="AF818" s="224"/>
      <c r="AG818" s="224"/>
      <c r="AH818" s="225" t="s">
        <v>575</v>
      </c>
      <c r="AI818" s="226"/>
      <c r="AJ818" s="226"/>
      <c r="AK818" s="226"/>
      <c r="AL818" s="227" t="s">
        <v>576</v>
      </c>
      <c r="AM818" s="228"/>
      <c r="AN818" s="228"/>
      <c r="AO818" s="229"/>
      <c r="AP818" s="230"/>
      <c r="AQ818" s="230"/>
      <c r="AR818" s="230"/>
      <c r="AS818" s="230"/>
      <c r="AT818" s="230"/>
      <c r="AU818" s="230"/>
      <c r="AV818" s="230"/>
      <c r="AW818" s="230"/>
      <c r="AX818" s="230"/>
    </row>
    <row r="819" spans="1:50" ht="30" customHeight="1" x14ac:dyDescent="0.15">
      <c r="A819" s="239">
        <v>4</v>
      </c>
      <c r="B819" s="239">
        <v>1</v>
      </c>
      <c r="C819" s="235" t="s">
        <v>568</v>
      </c>
      <c r="D819" s="217"/>
      <c r="E819" s="217"/>
      <c r="F819" s="217"/>
      <c r="G819" s="217"/>
      <c r="H819" s="217"/>
      <c r="I819" s="217"/>
      <c r="J819" s="218">
        <v>7000020010006</v>
      </c>
      <c r="K819" s="219"/>
      <c r="L819" s="219"/>
      <c r="M819" s="219"/>
      <c r="N819" s="219"/>
      <c r="O819" s="219"/>
      <c r="P819" s="236" t="s">
        <v>563</v>
      </c>
      <c r="Q819" s="220"/>
      <c r="R819" s="220"/>
      <c r="S819" s="220"/>
      <c r="T819" s="220"/>
      <c r="U819" s="220"/>
      <c r="V819" s="220"/>
      <c r="W819" s="220"/>
      <c r="X819" s="220"/>
      <c r="Y819" s="221">
        <v>60</v>
      </c>
      <c r="Z819" s="222"/>
      <c r="AA819" s="222"/>
      <c r="AB819" s="223"/>
      <c r="AC819" s="224" t="s">
        <v>512</v>
      </c>
      <c r="AD819" s="224"/>
      <c r="AE819" s="224"/>
      <c r="AF819" s="224"/>
      <c r="AG819" s="224"/>
      <c r="AH819" s="225" t="s">
        <v>577</v>
      </c>
      <c r="AI819" s="226"/>
      <c r="AJ819" s="226"/>
      <c r="AK819" s="226"/>
      <c r="AL819" s="227" t="s">
        <v>578</v>
      </c>
      <c r="AM819" s="228"/>
      <c r="AN819" s="228"/>
      <c r="AO819" s="229"/>
      <c r="AP819" s="230"/>
      <c r="AQ819" s="230"/>
      <c r="AR819" s="230"/>
      <c r="AS819" s="230"/>
      <c r="AT819" s="230"/>
      <c r="AU819" s="230"/>
      <c r="AV819" s="230"/>
      <c r="AW819" s="230"/>
      <c r="AX819" s="230"/>
    </row>
    <row r="820" spans="1:50" ht="30" customHeight="1" x14ac:dyDescent="0.15">
      <c r="A820" s="239">
        <v>5</v>
      </c>
      <c r="B820" s="239">
        <v>1</v>
      </c>
      <c r="C820" s="235" t="s">
        <v>569</v>
      </c>
      <c r="D820" s="217"/>
      <c r="E820" s="217"/>
      <c r="F820" s="217"/>
      <c r="G820" s="217"/>
      <c r="H820" s="217"/>
      <c r="I820" s="217"/>
      <c r="J820" s="218">
        <v>8000020280003</v>
      </c>
      <c r="K820" s="219"/>
      <c r="L820" s="219"/>
      <c r="M820" s="219"/>
      <c r="N820" s="219"/>
      <c r="O820" s="219"/>
      <c r="P820" s="236" t="s">
        <v>563</v>
      </c>
      <c r="Q820" s="220"/>
      <c r="R820" s="220"/>
      <c r="S820" s="220"/>
      <c r="T820" s="220"/>
      <c r="U820" s="220"/>
      <c r="V820" s="220"/>
      <c r="W820" s="220"/>
      <c r="X820" s="220"/>
      <c r="Y820" s="221">
        <v>58</v>
      </c>
      <c r="Z820" s="222"/>
      <c r="AA820" s="222"/>
      <c r="AB820" s="223"/>
      <c r="AC820" s="224" t="s">
        <v>512</v>
      </c>
      <c r="AD820" s="224"/>
      <c r="AE820" s="224"/>
      <c r="AF820" s="224"/>
      <c r="AG820" s="224"/>
      <c r="AH820" s="225" t="s">
        <v>578</v>
      </c>
      <c r="AI820" s="226"/>
      <c r="AJ820" s="226"/>
      <c r="AK820" s="226"/>
      <c r="AL820" s="227" t="s">
        <v>577</v>
      </c>
      <c r="AM820" s="228"/>
      <c r="AN820" s="228"/>
      <c r="AO820" s="229"/>
      <c r="AP820" s="230"/>
      <c r="AQ820" s="230"/>
      <c r="AR820" s="230"/>
      <c r="AS820" s="230"/>
      <c r="AT820" s="230"/>
      <c r="AU820" s="230"/>
      <c r="AV820" s="230"/>
      <c r="AW820" s="230"/>
      <c r="AX820" s="230"/>
    </row>
    <row r="821" spans="1:50" ht="30" customHeight="1" x14ac:dyDescent="0.15">
      <c r="A821" s="239">
        <v>6</v>
      </c>
      <c r="B821" s="239">
        <v>1</v>
      </c>
      <c r="C821" s="235" t="s">
        <v>571</v>
      </c>
      <c r="D821" s="217"/>
      <c r="E821" s="217"/>
      <c r="F821" s="217"/>
      <c r="G821" s="217"/>
      <c r="H821" s="217"/>
      <c r="I821" s="217"/>
      <c r="J821" s="218">
        <v>4000020120006</v>
      </c>
      <c r="K821" s="219"/>
      <c r="L821" s="219"/>
      <c r="M821" s="219"/>
      <c r="N821" s="219"/>
      <c r="O821" s="219"/>
      <c r="P821" s="236" t="s">
        <v>563</v>
      </c>
      <c r="Q821" s="220"/>
      <c r="R821" s="220"/>
      <c r="S821" s="220"/>
      <c r="T821" s="220"/>
      <c r="U821" s="220"/>
      <c r="V821" s="220"/>
      <c r="W821" s="220"/>
      <c r="X821" s="220"/>
      <c r="Y821" s="221">
        <v>54</v>
      </c>
      <c r="Z821" s="222"/>
      <c r="AA821" s="222"/>
      <c r="AB821" s="223"/>
      <c r="AC821" s="224" t="s">
        <v>512</v>
      </c>
      <c r="AD821" s="224"/>
      <c r="AE821" s="224"/>
      <c r="AF821" s="224"/>
      <c r="AG821" s="224"/>
      <c r="AH821" s="225" t="s">
        <v>577</v>
      </c>
      <c r="AI821" s="226"/>
      <c r="AJ821" s="226"/>
      <c r="AK821" s="226"/>
      <c r="AL821" s="227" t="s">
        <v>576</v>
      </c>
      <c r="AM821" s="228"/>
      <c r="AN821" s="228"/>
      <c r="AO821" s="229"/>
      <c r="AP821" s="230"/>
      <c r="AQ821" s="230"/>
      <c r="AR821" s="230"/>
      <c r="AS821" s="230"/>
      <c r="AT821" s="230"/>
      <c r="AU821" s="230"/>
      <c r="AV821" s="230"/>
      <c r="AW821" s="230"/>
      <c r="AX821" s="230"/>
    </row>
    <row r="822" spans="1:50" ht="30" customHeight="1" x14ac:dyDescent="0.15">
      <c r="A822" s="239">
        <v>7</v>
      </c>
      <c r="B822" s="239">
        <v>1</v>
      </c>
      <c r="C822" s="235" t="s">
        <v>570</v>
      </c>
      <c r="D822" s="217"/>
      <c r="E822" s="217"/>
      <c r="F822" s="217"/>
      <c r="G822" s="217"/>
      <c r="H822" s="217"/>
      <c r="I822" s="217"/>
      <c r="J822" s="218">
        <v>1000020140007</v>
      </c>
      <c r="K822" s="219"/>
      <c r="L822" s="219"/>
      <c r="M822" s="219"/>
      <c r="N822" s="219"/>
      <c r="O822" s="219"/>
      <c r="P822" s="236" t="s">
        <v>563</v>
      </c>
      <c r="Q822" s="220"/>
      <c r="R822" s="220"/>
      <c r="S822" s="220"/>
      <c r="T822" s="220"/>
      <c r="U822" s="220"/>
      <c r="V822" s="220"/>
      <c r="W822" s="220"/>
      <c r="X822" s="220"/>
      <c r="Y822" s="221">
        <v>54</v>
      </c>
      <c r="Z822" s="222"/>
      <c r="AA822" s="222"/>
      <c r="AB822" s="223"/>
      <c r="AC822" s="224" t="s">
        <v>512</v>
      </c>
      <c r="AD822" s="224"/>
      <c r="AE822" s="224"/>
      <c r="AF822" s="224"/>
      <c r="AG822" s="224"/>
      <c r="AH822" s="225" t="s">
        <v>575</v>
      </c>
      <c r="AI822" s="226"/>
      <c r="AJ822" s="226"/>
      <c r="AK822" s="226"/>
      <c r="AL822" s="227" t="s">
        <v>564</v>
      </c>
      <c r="AM822" s="228"/>
      <c r="AN822" s="228"/>
      <c r="AO822" s="229"/>
      <c r="AP822" s="230"/>
      <c r="AQ822" s="230"/>
      <c r="AR822" s="230"/>
      <c r="AS822" s="230"/>
      <c r="AT822" s="230"/>
      <c r="AU822" s="230"/>
      <c r="AV822" s="230"/>
      <c r="AW822" s="230"/>
      <c r="AX822" s="230"/>
    </row>
    <row r="823" spans="1:50" ht="30" customHeight="1" x14ac:dyDescent="0.15">
      <c r="A823" s="239">
        <v>8</v>
      </c>
      <c r="B823" s="239">
        <v>1</v>
      </c>
      <c r="C823" s="235" t="s">
        <v>572</v>
      </c>
      <c r="D823" s="217"/>
      <c r="E823" s="217"/>
      <c r="F823" s="217"/>
      <c r="G823" s="217"/>
      <c r="H823" s="217"/>
      <c r="I823" s="217"/>
      <c r="J823" s="218">
        <v>1000020470007</v>
      </c>
      <c r="K823" s="219"/>
      <c r="L823" s="219"/>
      <c r="M823" s="219"/>
      <c r="N823" s="219"/>
      <c r="O823" s="219"/>
      <c r="P823" s="236" t="s">
        <v>563</v>
      </c>
      <c r="Q823" s="220"/>
      <c r="R823" s="220"/>
      <c r="S823" s="220"/>
      <c r="T823" s="220"/>
      <c r="U823" s="220"/>
      <c r="V823" s="220"/>
      <c r="W823" s="220"/>
      <c r="X823" s="220"/>
      <c r="Y823" s="221">
        <v>52</v>
      </c>
      <c r="Z823" s="222"/>
      <c r="AA823" s="222"/>
      <c r="AB823" s="223"/>
      <c r="AC823" s="224" t="s">
        <v>512</v>
      </c>
      <c r="AD823" s="224"/>
      <c r="AE823" s="224"/>
      <c r="AF823" s="224"/>
      <c r="AG823" s="224"/>
      <c r="AH823" s="225" t="s">
        <v>579</v>
      </c>
      <c r="AI823" s="226"/>
      <c r="AJ823" s="226"/>
      <c r="AK823" s="226"/>
      <c r="AL823" s="227" t="s">
        <v>579</v>
      </c>
      <c r="AM823" s="228"/>
      <c r="AN823" s="228"/>
      <c r="AO823" s="229"/>
      <c r="AP823" s="230"/>
      <c r="AQ823" s="230"/>
      <c r="AR823" s="230"/>
      <c r="AS823" s="230"/>
      <c r="AT823" s="230"/>
      <c r="AU823" s="230"/>
      <c r="AV823" s="230"/>
      <c r="AW823" s="230"/>
      <c r="AX823" s="230"/>
    </row>
    <row r="824" spans="1:50" ht="30" customHeight="1" x14ac:dyDescent="0.15">
      <c r="A824" s="239">
        <v>9</v>
      </c>
      <c r="B824" s="239">
        <v>1</v>
      </c>
      <c r="C824" s="235" t="s">
        <v>573</v>
      </c>
      <c r="D824" s="217"/>
      <c r="E824" s="217"/>
      <c r="F824" s="217"/>
      <c r="G824" s="217"/>
      <c r="H824" s="217"/>
      <c r="I824" s="217"/>
      <c r="J824" s="218">
        <v>4000020270008</v>
      </c>
      <c r="K824" s="219"/>
      <c r="L824" s="219"/>
      <c r="M824" s="219"/>
      <c r="N824" s="219"/>
      <c r="O824" s="219"/>
      <c r="P824" s="236" t="s">
        <v>563</v>
      </c>
      <c r="Q824" s="220"/>
      <c r="R824" s="220"/>
      <c r="S824" s="220"/>
      <c r="T824" s="220"/>
      <c r="U824" s="220"/>
      <c r="V824" s="220"/>
      <c r="W824" s="220"/>
      <c r="X824" s="220"/>
      <c r="Y824" s="221">
        <v>48</v>
      </c>
      <c r="Z824" s="222"/>
      <c r="AA824" s="222"/>
      <c r="AB824" s="223"/>
      <c r="AC824" s="224" t="s">
        <v>512</v>
      </c>
      <c r="AD824" s="224"/>
      <c r="AE824" s="224"/>
      <c r="AF824" s="224"/>
      <c r="AG824" s="224"/>
      <c r="AH824" s="225" t="s">
        <v>579</v>
      </c>
      <c r="AI824" s="226"/>
      <c r="AJ824" s="226"/>
      <c r="AK824" s="226"/>
      <c r="AL824" s="227" t="s">
        <v>580</v>
      </c>
      <c r="AM824" s="228"/>
      <c r="AN824" s="228"/>
      <c r="AO824" s="229"/>
      <c r="AP824" s="230"/>
      <c r="AQ824" s="230"/>
      <c r="AR824" s="230"/>
      <c r="AS824" s="230"/>
      <c r="AT824" s="230"/>
      <c r="AU824" s="230"/>
      <c r="AV824" s="230"/>
      <c r="AW824" s="230"/>
      <c r="AX824" s="230"/>
    </row>
    <row r="825" spans="1:50" ht="30" customHeight="1" x14ac:dyDescent="0.15">
      <c r="A825" s="239">
        <v>10</v>
      </c>
      <c r="B825" s="239">
        <v>1</v>
      </c>
      <c r="C825" s="235" t="s">
        <v>574</v>
      </c>
      <c r="D825" s="217"/>
      <c r="E825" s="217"/>
      <c r="F825" s="217"/>
      <c r="G825" s="217"/>
      <c r="H825" s="217"/>
      <c r="I825" s="217"/>
      <c r="J825" s="218">
        <v>6000020400009</v>
      </c>
      <c r="K825" s="219"/>
      <c r="L825" s="219"/>
      <c r="M825" s="219"/>
      <c r="N825" s="219"/>
      <c r="O825" s="219"/>
      <c r="P825" s="236" t="s">
        <v>563</v>
      </c>
      <c r="Q825" s="220"/>
      <c r="R825" s="220"/>
      <c r="S825" s="220"/>
      <c r="T825" s="220"/>
      <c r="U825" s="220"/>
      <c r="V825" s="220"/>
      <c r="W825" s="220"/>
      <c r="X825" s="220"/>
      <c r="Y825" s="221">
        <v>42</v>
      </c>
      <c r="Z825" s="222"/>
      <c r="AA825" s="222"/>
      <c r="AB825" s="223"/>
      <c r="AC825" s="224" t="s">
        <v>512</v>
      </c>
      <c r="AD825" s="224"/>
      <c r="AE825" s="224"/>
      <c r="AF825" s="224"/>
      <c r="AG825" s="224"/>
      <c r="AH825" s="225" t="s">
        <v>580</v>
      </c>
      <c r="AI825" s="226"/>
      <c r="AJ825" s="226"/>
      <c r="AK825" s="226"/>
      <c r="AL825" s="227" t="s">
        <v>581</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t="s">
        <v>512</v>
      </c>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t="s">
        <v>512</v>
      </c>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t="s">
        <v>512</v>
      </c>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t="s">
        <v>512</v>
      </c>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t="s">
        <v>512</v>
      </c>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t="s">
        <v>512</v>
      </c>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t="s">
        <v>512</v>
      </c>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t="s">
        <v>512</v>
      </c>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t="s">
        <v>512</v>
      </c>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t="s">
        <v>512</v>
      </c>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t="s">
        <v>512</v>
      </c>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t="s">
        <v>512</v>
      </c>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t="s">
        <v>512</v>
      </c>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t="s">
        <v>512</v>
      </c>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t="s">
        <v>512</v>
      </c>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t="s">
        <v>512</v>
      </c>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t="s">
        <v>512</v>
      </c>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t="s">
        <v>512</v>
      </c>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t="s">
        <v>512</v>
      </c>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t="s">
        <v>512</v>
      </c>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400</v>
      </c>
      <c r="Q848" s="232"/>
      <c r="R848" s="232"/>
      <c r="S848" s="232"/>
      <c r="T848" s="232"/>
      <c r="U848" s="232"/>
      <c r="V848" s="232"/>
      <c r="W848" s="232"/>
      <c r="X848" s="232"/>
      <c r="Y848" s="232" t="s">
        <v>460</v>
      </c>
      <c r="Z848" s="231"/>
      <c r="AA848" s="231"/>
      <c r="AB848" s="231"/>
      <c r="AC848" s="108" t="s">
        <v>399</v>
      </c>
      <c r="AD848" s="108"/>
      <c r="AE848" s="108"/>
      <c r="AF848" s="108"/>
      <c r="AG848" s="108"/>
      <c r="AH848" s="232" t="s">
        <v>416</v>
      </c>
      <c r="AI848" s="231"/>
      <c r="AJ848" s="231"/>
      <c r="AK848" s="231"/>
      <c r="AL848" s="231" t="s">
        <v>23</v>
      </c>
      <c r="AM848" s="231"/>
      <c r="AN848" s="231"/>
      <c r="AO848" s="233"/>
      <c r="AP848" s="234" t="s">
        <v>507</v>
      </c>
      <c r="AQ848" s="234"/>
      <c r="AR848" s="234"/>
      <c r="AS848" s="234"/>
      <c r="AT848" s="234"/>
      <c r="AU848" s="234"/>
      <c r="AV848" s="234"/>
      <c r="AW848" s="234"/>
      <c r="AX848" s="234"/>
    </row>
    <row r="849" spans="1:50" ht="30" customHeight="1" x14ac:dyDescent="0.15">
      <c r="A849" s="239">
        <v>1</v>
      </c>
      <c r="B849" s="239">
        <v>1</v>
      </c>
      <c r="C849" s="235" t="s">
        <v>582</v>
      </c>
      <c r="D849" s="217"/>
      <c r="E849" s="217"/>
      <c r="F849" s="217"/>
      <c r="G849" s="217"/>
      <c r="H849" s="217"/>
      <c r="I849" s="217"/>
      <c r="J849" s="218">
        <v>3000020231002</v>
      </c>
      <c r="K849" s="219"/>
      <c r="L849" s="219"/>
      <c r="M849" s="219"/>
      <c r="N849" s="219"/>
      <c r="O849" s="219"/>
      <c r="P849" s="220" t="s">
        <v>562</v>
      </c>
      <c r="Q849" s="220"/>
      <c r="R849" s="220"/>
      <c r="S849" s="220"/>
      <c r="T849" s="220"/>
      <c r="U849" s="220"/>
      <c r="V849" s="220"/>
      <c r="W849" s="220"/>
      <c r="X849" s="220"/>
      <c r="Y849" s="221">
        <v>34</v>
      </c>
      <c r="Z849" s="222"/>
      <c r="AA849" s="222"/>
      <c r="AB849" s="223"/>
      <c r="AC849" s="224" t="s">
        <v>512</v>
      </c>
      <c r="AD849" s="224"/>
      <c r="AE849" s="224"/>
      <c r="AF849" s="224"/>
      <c r="AG849" s="224"/>
      <c r="AH849" s="225" t="s">
        <v>596</v>
      </c>
      <c r="AI849" s="226"/>
      <c r="AJ849" s="226"/>
      <c r="AK849" s="226"/>
      <c r="AL849" s="227" t="s">
        <v>596</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583</v>
      </c>
      <c r="D850" s="217"/>
      <c r="E850" s="217"/>
      <c r="F850" s="217"/>
      <c r="G850" s="217"/>
      <c r="H850" s="217"/>
      <c r="I850" s="217"/>
      <c r="J850" s="218" t="s">
        <v>614</v>
      </c>
      <c r="K850" s="219"/>
      <c r="L850" s="219"/>
      <c r="M850" s="219"/>
      <c r="N850" s="219"/>
      <c r="O850" s="219"/>
      <c r="P850" s="220" t="s">
        <v>562</v>
      </c>
      <c r="Q850" s="220"/>
      <c r="R850" s="220"/>
      <c r="S850" s="220"/>
      <c r="T850" s="220"/>
      <c r="U850" s="220"/>
      <c r="V850" s="220"/>
      <c r="W850" s="220"/>
      <c r="X850" s="220"/>
      <c r="Y850" s="221">
        <v>22</v>
      </c>
      <c r="Z850" s="222"/>
      <c r="AA850" s="222"/>
      <c r="AB850" s="223"/>
      <c r="AC850" s="224" t="s">
        <v>512</v>
      </c>
      <c r="AD850" s="224"/>
      <c r="AE850" s="224"/>
      <c r="AF850" s="224"/>
      <c r="AG850" s="224"/>
      <c r="AH850" s="225" t="s">
        <v>596</v>
      </c>
      <c r="AI850" s="226"/>
      <c r="AJ850" s="226"/>
      <c r="AK850" s="226"/>
      <c r="AL850" s="227" t="s">
        <v>596</v>
      </c>
      <c r="AM850" s="228"/>
      <c r="AN850" s="228"/>
      <c r="AO850" s="229"/>
      <c r="AP850" s="230"/>
      <c r="AQ850" s="230"/>
      <c r="AR850" s="230"/>
      <c r="AS850" s="230"/>
      <c r="AT850" s="230"/>
      <c r="AU850" s="230"/>
      <c r="AV850" s="230"/>
      <c r="AW850" s="230"/>
      <c r="AX850" s="230"/>
    </row>
    <row r="851" spans="1:50" ht="30" customHeight="1" x14ac:dyDescent="0.15">
      <c r="A851" s="239">
        <v>3</v>
      </c>
      <c r="B851" s="239">
        <v>1</v>
      </c>
      <c r="C851" s="235" t="s">
        <v>584</v>
      </c>
      <c r="D851" s="217"/>
      <c r="E851" s="217"/>
      <c r="F851" s="217"/>
      <c r="G851" s="217"/>
      <c r="H851" s="217"/>
      <c r="I851" s="217"/>
      <c r="J851" s="218" t="s">
        <v>615</v>
      </c>
      <c r="K851" s="219"/>
      <c r="L851" s="219"/>
      <c r="M851" s="219"/>
      <c r="N851" s="219"/>
      <c r="O851" s="219"/>
      <c r="P851" s="220" t="s">
        <v>562</v>
      </c>
      <c r="Q851" s="220"/>
      <c r="R851" s="220"/>
      <c r="S851" s="220"/>
      <c r="T851" s="220"/>
      <c r="U851" s="220"/>
      <c r="V851" s="220"/>
      <c r="W851" s="220"/>
      <c r="X851" s="220"/>
      <c r="Y851" s="221">
        <v>20</v>
      </c>
      <c r="Z851" s="222"/>
      <c r="AA851" s="222"/>
      <c r="AB851" s="223"/>
      <c r="AC851" s="224" t="s">
        <v>512</v>
      </c>
      <c r="AD851" s="224"/>
      <c r="AE851" s="224"/>
      <c r="AF851" s="224"/>
      <c r="AG851" s="224"/>
      <c r="AH851" s="225" t="s">
        <v>596</v>
      </c>
      <c r="AI851" s="226"/>
      <c r="AJ851" s="226"/>
      <c r="AK851" s="226"/>
      <c r="AL851" s="227" t="s">
        <v>596</v>
      </c>
      <c r="AM851" s="228"/>
      <c r="AN851" s="228"/>
      <c r="AO851" s="229"/>
      <c r="AP851" s="230"/>
      <c r="AQ851" s="230"/>
      <c r="AR851" s="230"/>
      <c r="AS851" s="230"/>
      <c r="AT851" s="230"/>
      <c r="AU851" s="230"/>
      <c r="AV851" s="230"/>
      <c r="AW851" s="230"/>
      <c r="AX851" s="230"/>
    </row>
    <row r="852" spans="1:50" ht="30" customHeight="1" x14ac:dyDescent="0.15">
      <c r="A852" s="239">
        <v>4</v>
      </c>
      <c r="B852" s="239">
        <v>1</v>
      </c>
      <c r="C852" s="235" t="s">
        <v>585</v>
      </c>
      <c r="D852" s="217"/>
      <c r="E852" s="217"/>
      <c r="F852" s="217"/>
      <c r="G852" s="217"/>
      <c r="H852" s="217"/>
      <c r="I852" s="217"/>
      <c r="J852" s="218">
        <v>2000020261009</v>
      </c>
      <c r="K852" s="219"/>
      <c r="L852" s="219"/>
      <c r="M852" s="219"/>
      <c r="N852" s="219"/>
      <c r="O852" s="219"/>
      <c r="P852" s="220" t="s">
        <v>562</v>
      </c>
      <c r="Q852" s="220"/>
      <c r="R852" s="220"/>
      <c r="S852" s="220"/>
      <c r="T852" s="220"/>
      <c r="U852" s="220"/>
      <c r="V852" s="220"/>
      <c r="W852" s="220"/>
      <c r="X852" s="220"/>
      <c r="Y852" s="221">
        <v>16</v>
      </c>
      <c r="Z852" s="222"/>
      <c r="AA852" s="222"/>
      <c r="AB852" s="223"/>
      <c r="AC852" s="224" t="s">
        <v>512</v>
      </c>
      <c r="AD852" s="224"/>
      <c r="AE852" s="224"/>
      <c r="AF852" s="224"/>
      <c r="AG852" s="224"/>
      <c r="AH852" s="225" t="s">
        <v>596</v>
      </c>
      <c r="AI852" s="226"/>
      <c r="AJ852" s="226"/>
      <c r="AK852" s="226"/>
      <c r="AL852" s="227" t="s">
        <v>596</v>
      </c>
      <c r="AM852" s="228"/>
      <c r="AN852" s="228"/>
      <c r="AO852" s="229"/>
      <c r="AP852" s="230"/>
      <c r="AQ852" s="230"/>
      <c r="AR852" s="230"/>
      <c r="AS852" s="230"/>
      <c r="AT852" s="230"/>
      <c r="AU852" s="230"/>
      <c r="AV852" s="230"/>
      <c r="AW852" s="230"/>
      <c r="AX852" s="230"/>
    </row>
    <row r="853" spans="1:50" ht="30" customHeight="1" x14ac:dyDescent="0.15">
      <c r="A853" s="239">
        <v>5</v>
      </c>
      <c r="B853" s="239">
        <v>1</v>
      </c>
      <c r="C853" s="235" t="s">
        <v>586</v>
      </c>
      <c r="D853" s="217"/>
      <c r="E853" s="217"/>
      <c r="F853" s="217"/>
      <c r="G853" s="217"/>
      <c r="H853" s="217"/>
      <c r="I853" s="217"/>
      <c r="J853" s="218" t="s">
        <v>616</v>
      </c>
      <c r="K853" s="219"/>
      <c r="L853" s="219"/>
      <c r="M853" s="219"/>
      <c r="N853" s="219"/>
      <c r="O853" s="219"/>
      <c r="P853" s="220" t="s">
        <v>562</v>
      </c>
      <c r="Q853" s="220"/>
      <c r="R853" s="220"/>
      <c r="S853" s="220"/>
      <c r="T853" s="220"/>
      <c r="U853" s="220"/>
      <c r="V853" s="220"/>
      <c r="W853" s="220"/>
      <c r="X853" s="220"/>
      <c r="Y853" s="221">
        <v>15</v>
      </c>
      <c r="Z853" s="222"/>
      <c r="AA853" s="222"/>
      <c r="AB853" s="223"/>
      <c r="AC853" s="224" t="s">
        <v>512</v>
      </c>
      <c r="AD853" s="224"/>
      <c r="AE853" s="224"/>
      <c r="AF853" s="224"/>
      <c r="AG853" s="224"/>
      <c r="AH853" s="225" t="s">
        <v>596</v>
      </c>
      <c r="AI853" s="226"/>
      <c r="AJ853" s="226"/>
      <c r="AK853" s="226"/>
      <c r="AL853" s="227" t="s">
        <v>596</v>
      </c>
      <c r="AM853" s="228"/>
      <c r="AN853" s="228"/>
      <c r="AO853" s="229"/>
      <c r="AP853" s="230"/>
      <c r="AQ853" s="230"/>
      <c r="AR853" s="230"/>
      <c r="AS853" s="230"/>
      <c r="AT853" s="230"/>
      <c r="AU853" s="230"/>
      <c r="AV853" s="230"/>
      <c r="AW853" s="230"/>
      <c r="AX853" s="230"/>
    </row>
    <row r="854" spans="1:50" ht="30" customHeight="1" x14ac:dyDescent="0.15">
      <c r="A854" s="239">
        <v>6</v>
      </c>
      <c r="B854" s="239">
        <v>1</v>
      </c>
      <c r="C854" s="235" t="s">
        <v>587</v>
      </c>
      <c r="D854" s="217"/>
      <c r="E854" s="217"/>
      <c r="F854" s="217"/>
      <c r="G854" s="217"/>
      <c r="H854" s="217"/>
      <c r="I854" s="217"/>
      <c r="J854" s="218">
        <v>9000020011002</v>
      </c>
      <c r="K854" s="219"/>
      <c r="L854" s="219"/>
      <c r="M854" s="219"/>
      <c r="N854" s="219"/>
      <c r="O854" s="219"/>
      <c r="P854" s="220" t="s">
        <v>562</v>
      </c>
      <c r="Q854" s="220"/>
      <c r="R854" s="220"/>
      <c r="S854" s="220"/>
      <c r="T854" s="220"/>
      <c r="U854" s="220"/>
      <c r="V854" s="220"/>
      <c r="W854" s="220"/>
      <c r="X854" s="220"/>
      <c r="Y854" s="221">
        <v>12</v>
      </c>
      <c r="Z854" s="222"/>
      <c r="AA854" s="222"/>
      <c r="AB854" s="223"/>
      <c r="AC854" s="224" t="s">
        <v>512</v>
      </c>
      <c r="AD854" s="224"/>
      <c r="AE854" s="224"/>
      <c r="AF854" s="224"/>
      <c r="AG854" s="224"/>
      <c r="AH854" s="225" t="s">
        <v>596</v>
      </c>
      <c r="AI854" s="226"/>
      <c r="AJ854" s="226"/>
      <c r="AK854" s="226"/>
      <c r="AL854" s="227" t="s">
        <v>596</v>
      </c>
      <c r="AM854" s="228"/>
      <c r="AN854" s="228"/>
      <c r="AO854" s="229"/>
      <c r="AP854" s="230"/>
      <c r="AQ854" s="230"/>
      <c r="AR854" s="230"/>
      <c r="AS854" s="230"/>
      <c r="AT854" s="230"/>
      <c r="AU854" s="230"/>
      <c r="AV854" s="230"/>
      <c r="AW854" s="230"/>
      <c r="AX854" s="230"/>
    </row>
    <row r="855" spans="1:50" ht="30" customHeight="1" x14ac:dyDescent="0.15">
      <c r="A855" s="239">
        <v>7</v>
      </c>
      <c r="B855" s="239">
        <v>1</v>
      </c>
      <c r="C855" s="235" t="s">
        <v>588</v>
      </c>
      <c r="D855" s="217"/>
      <c r="E855" s="217"/>
      <c r="F855" s="217"/>
      <c r="G855" s="217"/>
      <c r="H855" s="217"/>
      <c r="I855" s="217"/>
      <c r="J855" s="218" t="s">
        <v>617</v>
      </c>
      <c r="K855" s="219"/>
      <c r="L855" s="219"/>
      <c r="M855" s="219"/>
      <c r="N855" s="219"/>
      <c r="O855" s="219"/>
      <c r="P855" s="220" t="s">
        <v>562</v>
      </c>
      <c r="Q855" s="220"/>
      <c r="R855" s="220"/>
      <c r="S855" s="220"/>
      <c r="T855" s="220"/>
      <c r="U855" s="220"/>
      <c r="V855" s="220"/>
      <c r="W855" s="220"/>
      <c r="X855" s="220"/>
      <c r="Y855" s="221">
        <v>11</v>
      </c>
      <c r="Z855" s="222"/>
      <c r="AA855" s="222"/>
      <c r="AB855" s="223"/>
      <c r="AC855" s="224" t="s">
        <v>512</v>
      </c>
      <c r="AD855" s="224"/>
      <c r="AE855" s="224"/>
      <c r="AF855" s="224"/>
      <c r="AG855" s="224"/>
      <c r="AH855" s="225" t="s">
        <v>596</v>
      </c>
      <c r="AI855" s="226"/>
      <c r="AJ855" s="226"/>
      <c r="AK855" s="226"/>
      <c r="AL855" s="227" t="s">
        <v>596</v>
      </c>
      <c r="AM855" s="228"/>
      <c r="AN855" s="228"/>
      <c r="AO855" s="229"/>
      <c r="AP855" s="230"/>
      <c r="AQ855" s="230"/>
      <c r="AR855" s="230"/>
      <c r="AS855" s="230"/>
      <c r="AT855" s="230"/>
      <c r="AU855" s="230"/>
      <c r="AV855" s="230"/>
      <c r="AW855" s="230"/>
      <c r="AX855" s="230"/>
    </row>
    <row r="856" spans="1:50" ht="30" customHeight="1" x14ac:dyDescent="0.15">
      <c r="A856" s="239">
        <v>8</v>
      </c>
      <c r="B856" s="239">
        <v>1</v>
      </c>
      <c r="C856" s="235" t="s">
        <v>619</v>
      </c>
      <c r="D856" s="217"/>
      <c r="E856" s="217"/>
      <c r="F856" s="217"/>
      <c r="G856" s="217"/>
      <c r="H856" s="217"/>
      <c r="I856" s="217"/>
      <c r="J856" s="218" t="s">
        <v>620</v>
      </c>
      <c r="K856" s="219"/>
      <c r="L856" s="219"/>
      <c r="M856" s="219"/>
      <c r="N856" s="219"/>
      <c r="O856" s="219"/>
      <c r="P856" s="220" t="s">
        <v>562</v>
      </c>
      <c r="Q856" s="220"/>
      <c r="R856" s="220"/>
      <c r="S856" s="220"/>
      <c r="T856" s="220"/>
      <c r="U856" s="220"/>
      <c r="V856" s="220"/>
      <c r="W856" s="220"/>
      <c r="X856" s="220"/>
      <c r="Y856" s="221">
        <v>10</v>
      </c>
      <c r="Z856" s="222"/>
      <c r="AA856" s="222"/>
      <c r="AB856" s="223"/>
      <c r="AC856" s="224" t="s">
        <v>512</v>
      </c>
      <c r="AD856" s="224"/>
      <c r="AE856" s="224"/>
      <c r="AF856" s="224"/>
      <c r="AG856" s="224"/>
      <c r="AH856" s="225" t="s">
        <v>596</v>
      </c>
      <c r="AI856" s="226"/>
      <c r="AJ856" s="226"/>
      <c r="AK856" s="226"/>
      <c r="AL856" s="227" t="s">
        <v>596</v>
      </c>
      <c r="AM856" s="228"/>
      <c r="AN856" s="228"/>
      <c r="AO856" s="229"/>
      <c r="AP856" s="230"/>
      <c r="AQ856" s="230"/>
      <c r="AR856" s="230"/>
      <c r="AS856" s="230"/>
      <c r="AT856" s="230"/>
      <c r="AU856" s="230"/>
      <c r="AV856" s="230"/>
      <c r="AW856" s="230"/>
      <c r="AX856" s="230"/>
    </row>
    <row r="857" spans="1:50" ht="30" customHeight="1" x14ac:dyDescent="0.15">
      <c r="A857" s="239">
        <v>9</v>
      </c>
      <c r="B857" s="239">
        <v>1</v>
      </c>
      <c r="C857" s="235" t="s">
        <v>589</v>
      </c>
      <c r="D857" s="217"/>
      <c r="E857" s="217"/>
      <c r="F857" s="217"/>
      <c r="G857" s="217"/>
      <c r="H857" s="217"/>
      <c r="I857" s="217"/>
      <c r="J857" s="218">
        <v>9000020012041</v>
      </c>
      <c r="K857" s="219"/>
      <c r="L857" s="219"/>
      <c r="M857" s="219"/>
      <c r="N857" s="219"/>
      <c r="O857" s="219"/>
      <c r="P857" s="220" t="s">
        <v>562</v>
      </c>
      <c r="Q857" s="220"/>
      <c r="R857" s="220"/>
      <c r="S857" s="220"/>
      <c r="T857" s="220"/>
      <c r="U857" s="220"/>
      <c r="V857" s="220"/>
      <c r="W857" s="220"/>
      <c r="X857" s="220"/>
      <c r="Y857" s="221">
        <v>10</v>
      </c>
      <c r="Z857" s="222"/>
      <c r="AA857" s="222"/>
      <c r="AB857" s="223"/>
      <c r="AC857" s="224" t="s">
        <v>512</v>
      </c>
      <c r="AD857" s="224"/>
      <c r="AE857" s="224"/>
      <c r="AF857" s="224"/>
      <c r="AG857" s="224"/>
      <c r="AH857" s="225" t="s">
        <v>596</v>
      </c>
      <c r="AI857" s="226"/>
      <c r="AJ857" s="226"/>
      <c r="AK857" s="226"/>
      <c r="AL857" s="227" t="s">
        <v>596</v>
      </c>
      <c r="AM857" s="228"/>
      <c r="AN857" s="228"/>
      <c r="AO857" s="229"/>
      <c r="AP857" s="230"/>
      <c r="AQ857" s="230"/>
      <c r="AR857" s="230"/>
      <c r="AS857" s="230"/>
      <c r="AT857" s="230"/>
      <c r="AU857" s="230"/>
      <c r="AV857" s="230"/>
      <c r="AW857" s="230"/>
      <c r="AX857" s="230"/>
    </row>
    <row r="858" spans="1:50" ht="30" customHeight="1" x14ac:dyDescent="0.15">
      <c r="A858" s="239">
        <v>10</v>
      </c>
      <c r="B858" s="239">
        <v>1</v>
      </c>
      <c r="C858" s="235" t="s">
        <v>590</v>
      </c>
      <c r="D858" s="217"/>
      <c r="E858" s="217"/>
      <c r="F858" s="217"/>
      <c r="G858" s="217"/>
      <c r="H858" s="217"/>
      <c r="I858" s="217"/>
      <c r="J858" s="218" t="s">
        <v>618</v>
      </c>
      <c r="K858" s="219"/>
      <c r="L858" s="219"/>
      <c r="M858" s="219"/>
      <c r="N858" s="219"/>
      <c r="O858" s="219"/>
      <c r="P858" s="220" t="s">
        <v>562</v>
      </c>
      <c r="Q858" s="220"/>
      <c r="R858" s="220"/>
      <c r="S858" s="220"/>
      <c r="T858" s="220"/>
      <c r="U858" s="220"/>
      <c r="V858" s="220"/>
      <c r="W858" s="220"/>
      <c r="X858" s="220"/>
      <c r="Y858" s="221">
        <v>8</v>
      </c>
      <c r="Z858" s="222"/>
      <c r="AA858" s="222"/>
      <c r="AB858" s="223"/>
      <c r="AC858" s="224" t="s">
        <v>512</v>
      </c>
      <c r="AD858" s="224"/>
      <c r="AE858" s="224"/>
      <c r="AF858" s="224"/>
      <c r="AG858" s="224"/>
      <c r="AH858" s="225" t="s">
        <v>596</v>
      </c>
      <c r="AI858" s="226"/>
      <c r="AJ858" s="226"/>
      <c r="AK858" s="226"/>
      <c r="AL858" s="227" t="s">
        <v>596</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400</v>
      </c>
      <c r="Q881" s="232"/>
      <c r="R881" s="232"/>
      <c r="S881" s="232"/>
      <c r="T881" s="232"/>
      <c r="U881" s="232"/>
      <c r="V881" s="232"/>
      <c r="W881" s="232"/>
      <c r="X881" s="232"/>
      <c r="Y881" s="232" t="s">
        <v>460</v>
      </c>
      <c r="Z881" s="231"/>
      <c r="AA881" s="231"/>
      <c r="AB881" s="231"/>
      <c r="AC881" s="108" t="s">
        <v>399</v>
      </c>
      <c r="AD881" s="108"/>
      <c r="AE881" s="108"/>
      <c r="AF881" s="108"/>
      <c r="AG881" s="108"/>
      <c r="AH881" s="232" t="s">
        <v>416</v>
      </c>
      <c r="AI881" s="231"/>
      <c r="AJ881" s="231"/>
      <c r="AK881" s="231"/>
      <c r="AL881" s="231" t="s">
        <v>23</v>
      </c>
      <c r="AM881" s="231"/>
      <c r="AN881" s="231"/>
      <c r="AO881" s="233"/>
      <c r="AP881" s="234" t="s">
        <v>507</v>
      </c>
      <c r="AQ881" s="234"/>
      <c r="AR881" s="234"/>
      <c r="AS881" s="234"/>
      <c r="AT881" s="234"/>
      <c r="AU881" s="234"/>
      <c r="AV881" s="234"/>
      <c r="AW881" s="234"/>
      <c r="AX881" s="234"/>
    </row>
    <row r="882" spans="1:50" ht="30" customHeight="1" x14ac:dyDescent="0.15">
      <c r="A882" s="239">
        <v>1</v>
      </c>
      <c r="B882" s="239">
        <v>1</v>
      </c>
      <c r="C882" s="235" t="s">
        <v>591</v>
      </c>
      <c r="D882" s="217"/>
      <c r="E882" s="217"/>
      <c r="F882" s="217"/>
      <c r="G882" s="217"/>
      <c r="H882" s="217"/>
      <c r="I882" s="217"/>
      <c r="J882" s="218">
        <v>7000020070009</v>
      </c>
      <c r="K882" s="219"/>
      <c r="L882" s="219"/>
      <c r="M882" s="219"/>
      <c r="N882" s="219"/>
      <c r="O882" s="219"/>
      <c r="P882" s="220" t="s">
        <v>562</v>
      </c>
      <c r="Q882" s="220"/>
      <c r="R882" s="220"/>
      <c r="S882" s="220"/>
      <c r="T882" s="220"/>
      <c r="U882" s="220"/>
      <c r="V882" s="220"/>
      <c r="W882" s="220"/>
      <c r="X882" s="220"/>
      <c r="Y882" s="221">
        <v>27</v>
      </c>
      <c r="Z882" s="222"/>
      <c r="AA882" s="222"/>
      <c r="AB882" s="223"/>
      <c r="AC882" s="224" t="s">
        <v>512</v>
      </c>
      <c r="AD882" s="224"/>
      <c r="AE882" s="224"/>
      <c r="AF882" s="224"/>
      <c r="AG882" s="224"/>
      <c r="AH882" s="225" t="s">
        <v>598</v>
      </c>
      <c r="AI882" s="226"/>
      <c r="AJ882" s="226"/>
      <c r="AK882" s="226"/>
      <c r="AL882" s="227" t="s">
        <v>597</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572</v>
      </c>
      <c r="D883" s="217"/>
      <c r="E883" s="217"/>
      <c r="F883" s="217"/>
      <c r="G883" s="217"/>
      <c r="H883" s="217"/>
      <c r="I883" s="217"/>
      <c r="J883" s="218">
        <v>1000020470007</v>
      </c>
      <c r="K883" s="219"/>
      <c r="L883" s="219"/>
      <c r="M883" s="219"/>
      <c r="N883" s="219"/>
      <c r="O883" s="219"/>
      <c r="P883" s="220" t="s">
        <v>562</v>
      </c>
      <c r="Q883" s="220"/>
      <c r="R883" s="220"/>
      <c r="S883" s="220"/>
      <c r="T883" s="220"/>
      <c r="U883" s="220"/>
      <c r="V883" s="220"/>
      <c r="W883" s="220"/>
      <c r="X883" s="220"/>
      <c r="Y883" s="221">
        <v>21</v>
      </c>
      <c r="Z883" s="222"/>
      <c r="AA883" s="222"/>
      <c r="AB883" s="223"/>
      <c r="AC883" s="224" t="s">
        <v>512</v>
      </c>
      <c r="AD883" s="224"/>
      <c r="AE883" s="224"/>
      <c r="AF883" s="224"/>
      <c r="AG883" s="224"/>
      <c r="AH883" s="225" t="s">
        <v>598</v>
      </c>
      <c r="AI883" s="226"/>
      <c r="AJ883" s="226"/>
      <c r="AK883" s="226"/>
      <c r="AL883" s="227" t="s">
        <v>597</v>
      </c>
      <c r="AM883" s="228"/>
      <c r="AN883" s="228"/>
      <c r="AO883" s="229"/>
      <c r="AP883" s="230"/>
      <c r="AQ883" s="230"/>
      <c r="AR883" s="230"/>
      <c r="AS883" s="230"/>
      <c r="AT883" s="230"/>
      <c r="AU883" s="230"/>
      <c r="AV883" s="230"/>
      <c r="AW883" s="230"/>
      <c r="AX883" s="230"/>
    </row>
    <row r="884" spans="1:50" ht="30" customHeight="1" x14ac:dyDescent="0.15">
      <c r="A884" s="239">
        <v>3</v>
      </c>
      <c r="B884" s="239">
        <v>1</v>
      </c>
      <c r="C884" s="235" t="s">
        <v>592</v>
      </c>
      <c r="D884" s="217"/>
      <c r="E884" s="217"/>
      <c r="F884" s="217"/>
      <c r="G884" s="217"/>
      <c r="H884" s="217"/>
      <c r="I884" s="217"/>
      <c r="J884" s="218">
        <v>4000020330001</v>
      </c>
      <c r="K884" s="219"/>
      <c r="L884" s="219"/>
      <c r="M884" s="219"/>
      <c r="N884" s="219"/>
      <c r="O884" s="219"/>
      <c r="P884" s="220" t="s">
        <v>562</v>
      </c>
      <c r="Q884" s="220"/>
      <c r="R884" s="220"/>
      <c r="S884" s="220"/>
      <c r="T884" s="220"/>
      <c r="U884" s="220"/>
      <c r="V884" s="220"/>
      <c r="W884" s="220"/>
      <c r="X884" s="220"/>
      <c r="Y884" s="221">
        <v>10</v>
      </c>
      <c r="Z884" s="222"/>
      <c r="AA884" s="222"/>
      <c r="AB884" s="223"/>
      <c r="AC884" s="224" t="s">
        <v>512</v>
      </c>
      <c r="AD884" s="224"/>
      <c r="AE884" s="224"/>
      <c r="AF884" s="224"/>
      <c r="AG884" s="224"/>
      <c r="AH884" s="225" t="s">
        <v>598</v>
      </c>
      <c r="AI884" s="226"/>
      <c r="AJ884" s="226"/>
      <c r="AK884" s="226"/>
      <c r="AL884" s="227" t="s">
        <v>597</v>
      </c>
      <c r="AM884" s="228"/>
      <c r="AN884" s="228"/>
      <c r="AO884" s="229"/>
      <c r="AP884" s="230"/>
      <c r="AQ884" s="230"/>
      <c r="AR884" s="230"/>
      <c r="AS884" s="230"/>
      <c r="AT884" s="230"/>
      <c r="AU884" s="230"/>
      <c r="AV884" s="230"/>
      <c r="AW884" s="230"/>
      <c r="AX884" s="230"/>
    </row>
    <row r="885" spans="1:50" ht="30" customHeight="1" x14ac:dyDescent="0.15">
      <c r="A885" s="239">
        <v>4</v>
      </c>
      <c r="B885" s="239">
        <v>1</v>
      </c>
      <c r="C885" s="235" t="s">
        <v>593</v>
      </c>
      <c r="D885" s="217"/>
      <c r="E885" s="217"/>
      <c r="F885" s="217"/>
      <c r="G885" s="217"/>
      <c r="H885" s="217"/>
      <c r="I885" s="217"/>
      <c r="J885" s="218">
        <v>4000020210005</v>
      </c>
      <c r="K885" s="219"/>
      <c r="L885" s="219"/>
      <c r="M885" s="219"/>
      <c r="N885" s="219"/>
      <c r="O885" s="219"/>
      <c r="P885" s="220" t="s">
        <v>562</v>
      </c>
      <c r="Q885" s="220"/>
      <c r="R885" s="220"/>
      <c r="S885" s="220"/>
      <c r="T885" s="220"/>
      <c r="U885" s="220"/>
      <c r="V885" s="220"/>
      <c r="W885" s="220"/>
      <c r="X885" s="220"/>
      <c r="Y885" s="221">
        <v>9</v>
      </c>
      <c r="Z885" s="222"/>
      <c r="AA885" s="222"/>
      <c r="AB885" s="223"/>
      <c r="AC885" s="224" t="s">
        <v>512</v>
      </c>
      <c r="AD885" s="224"/>
      <c r="AE885" s="224"/>
      <c r="AF885" s="224"/>
      <c r="AG885" s="224"/>
      <c r="AH885" s="225" t="s">
        <v>598</v>
      </c>
      <c r="AI885" s="226"/>
      <c r="AJ885" s="226"/>
      <c r="AK885" s="226"/>
      <c r="AL885" s="227" t="s">
        <v>597</v>
      </c>
      <c r="AM885" s="228"/>
      <c r="AN885" s="228"/>
      <c r="AO885" s="229"/>
      <c r="AP885" s="230"/>
      <c r="AQ885" s="230"/>
      <c r="AR885" s="230"/>
      <c r="AS885" s="230"/>
      <c r="AT885" s="230"/>
      <c r="AU885" s="230"/>
      <c r="AV885" s="230"/>
      <c r="AW885" s="230"/>
      <c r="AX885" s="230"/>
    </row>
    <row r="886" spans="1:50" ht="30" customHeight="1" x14ac:dyDescent="0.15">
      <c r="A886" s="239">
        <v>5</v>
      </c>
      <c r="B886" s="239">
        <v>1</v>
      </c>
      <c r="C886" s="235" t="s">
        <v>574</v>
      </c>
      <c r="D886" s="217"/>
      <c r="E886" s="217"/>
      <c r="F886" s="217"/>
      <c r="G886" s="217"/>
      <c r="H886" s="217"/>
      <c r="I886" s="217"/>
      <c r="J886" s="218">
        <v>6000020400009</v>
      </c>
      <c r="K886" s="219"/>
      <c r="L886" s="219"/>
      <c r="M886" s="219"/>
      <c r="N886" s="219"/>
      <c r="O886" s="219"/>
      <c r="P886" s="220" t="s">
        <v>562</v>
      </c>
      <c r="Q886" s="220"/>
      <c r="R886" s="220"/>
      <c r="S886" s="220"/>
      <c r="T886" s="220"/>
      <c r="U886" s="220"/>
      <c r="V886" s="220"/>
      <c r="W886" s="220"/>
      <c r="X886" s="220"/>
      <c r="Y886" s="221">
        <v>8</v>
      </c>
      <c r="Z886" s="222"/>
      <c r="AA886" s="222"/>
      <c r="AB886" s="223"/>
      <c r="AC886" s="224" t="s">
        <v>512</v>
      </c>
      <c r="AD886" s="224"/>
      <c r="AE886" s="224"/>
      <c r="AF886" s="224"/>
      <c r="AG886" s="224"/>
      <c r="AH886" s="225" t="s">
        <v>598</v>
      </c>
      <c r="AI886" s="226"/>
      <c r="AJ886" s="226"/>
      <c r="AK886" s="226"/>
      <c r="AL886" s="227" t="s">
        <v>597</v>
      </c>
      <c r="AM886" s="228"/>
      <c r="AN886" s="228"/>
      <c r="AO886" s="229"/>
      <c r="AP886" s="230"/>
      <c r="AQ886" s="230"/>
      <c r="AR886" s="230"/>
      <c r="AS886" s="230"/>
      <c r="AT886" s="230"/>
      <c r="AU886" s="230"/>
      <c r="AV886" s="230"/>
      <c r="AW886" s="230"/>
      <c r="AX886" s="230"/>
    </row>
    <row r="887" spans="1:50" ht="30" customHeight="1" x14ac:dyDescent="0.15">
      <c r="A887" s="239">
        <v>6</v>
      </c>
      <c r="B887" s="239">
        <v>1</v>
      </c>
      <c r="C887" s="235" t="s">
        <v>567</v>
      </c>
      <c r="D887" s="217"/>
      <c r="E887" s="217"/>
      <c r="F887" s="217"/>
      <c r="G887" s="217"/>
      <c r="H887" s="217"/>
      <c r="I887" s="217"/>
      <c r="J887" s="218">
        <v>1000020110001</v>
      </c>
      <c r="K887" s="219"/>
      <c r="L887" s="219"/>
      <c r="M887" s="219"/>
      <c r="N887" s="219"/>
      <c r="O887" s="219"/>
      <c r="P887" s="220" t="s">
        <v>562</v>
      </c>
      <c r="Q887" s="220"/>
      <c r="R887" s="220"/>
      <c r="S887" s="220"/>
      <c r="T887" s="220"/>
      <c r="U887" s="220"/>
      <c r="V887" s="220"/>
      <c r="W887" s="220"/>
      <c r="X887" s="220"/>
      <c r="Y887" s="221">
        <v>7</v>
      </c>
      <c r="Z887" s="222"/>
      <c r="AA887" s="222"/>
      <c r="AB887" s="223"/>
      <c r="AC887" s="224" t="s">
        <v>512</v>
      </c>
      <c r="AD887" s="224"/>
      <c r="AE887" s="224"/>
      <c r="AF887" s="224"/>
      <c r="AG887" s="224"/>
      <c r="AH887" s="225" t="s">
        <v>598</v>
      </c>
      <c r="AI887" s="226"/>
      <c r="AJ887" s="226"/>
      <c r="AK887" s="226"/>
      <c r="AL887" s="227" t="s">
        <v>597</v>
      </c>
      <c r="AM887" s="228"/>
      <c r="AN887" s="228"/>
      <c r="AO887" s="229"/>
      <c r="AP887" s="230"/>
      <c r="AQ887" s="230"/>
      <c r="AR887" s="230"/>
      <c r="AS887" s="230"/>
      <c r="AT887" s="230"/>
      <c r="AU887" s="230"/>
      <c r="AV887" s="230"/>
      <c r="AW887" s="230"/>
      <c r="AX887" s="230"/>
    </row>
    <row r="888" spans="1:50" ht="30" customHeight="1" x14ac:dyDescent="0.15">
      <c r="A888" s="239">
        <v>7</v>
      </c>
      <c r="B888" s="239">
        <v>1</v>
      </c>
      <c r="C888" s="235" t="s">
        <v>594</v>
      </c>
      <c r="D888" s="217"/>
      <c r="E888" s="217"/>
      <c r="F888" s="217"/>
      <c r="G888" s="217"/>
      <c r="H888" s="217"/>
      <c r="I888" s="217"/>
      <c r="J888" s="218">
        <v>5000020150002</v>
      </c>
      <c r="K888" s="219"/>
      <c r="L888" s="219"/>
      <c r="M888" s="219"/>
      <c r="N888" s="219"/>
      <c r="O888" s="219"/>
      <c r="P888" s="220" t="s">
        <v>562</v>
      </c>
      <c r="Q888" s="220"/>
      <c r="R888" s="220"/>
      <c r="S888" s="220"/>
      <c r="T888" s="220"/>
      <c r="U888" s="220"/>
      <c r="V888" s="220"/>
      <c r="W888" s="220"/>
      <c r="X888" s="220"/>
      <c r="Y888" s="221">
        <v>7</v>
      </c>
      <c r="Z888" s="222"/>
      <c r="AA888" s="222"/>
      <c r="AB888" s="223"/>
      <c r="AC888" s="224" t="s">
        <v>512</v>
      </c>
      <c r="AD888" s="224"/>
      <c r="AE888" s="224"/>
      <c r="AF888" s="224"/>
      <c r="AG888" s="224"/>
      <c r="AH888" s="225" t="s">
        <v>598</v>
      </c>
      <c r="AI888" s="226"/>
      <c r="AJ888" s="226"/>
      <c r="AK888" s="226"/>
      <c r="AL888" s="227" t="s">
        <v>597</v>
      </c>
      <c r="AM888" s="228"/>
      <c r="AN888" s="228"/>
      <c r="AO888" s="229"/>
      <c r="AP888" s="230"/>
      <c r="AQ888" s="230"/>
      <c r="AR888" s="230"/>
      <c r="AS888" s="230"/>
      <c r="AT888" s="230"/>
      <c r="AU888" s="230"/>
      <c r="AV888" s="230"/>
      <c r="AW888" s="230"/>
      <c r="AX888" s="230"/>
    </row>
    <row r="889" spans="1:50" ht="30" customHeight="1" x14ac:dyDescent="0.15">
      <c r="A889" s="239">
        <v>8</v>
      </c>
      <c r="B889" s="239">
        <v>1</v>
      </c>
      <c r="C889" s="235" t="s">
        <v>565</v>
      </c>
      <c r="D889" s="217"/>
      <c r="E889" s="217"/>
      <c r="F889" s="217"/>
      <c r="G889" s="217"/>
      <c r="H889" s="217"/>
      <c r="I889" s="217"/>
      <c r="J889" s="218">
        <v>8000020130001</v>
      </c>
      <c r="K889" s="219"/>
      <c r="L889" s="219"/>
      <c r="M889" s="219"/>
      <c r="N889" s="219"/>
      <c r="O889" s="219"/>
      <c r="P889" s="220" t="s">
        <v>562</v>
      </c>
      <c r="Q889" s="220"/>
      <c r="R889" s="220"/>
      <c r="S889" s="220"/>
      <c r="T889" s="220"/>
      <c r="U889" s="220"/>
      <c r="V889" s="220"/>
      <c r="W889" s="220"/>
      <c r="X889" s="220"/>
      <c r="Y889" s="221">
        <v>7</v>
      </c>
      <c r="Z889" s="222"/>
      <c r="AA889" s="222"/>
      <c r="AB889" s="223"/>
      <c r="AC889" s="224" t="s">
        <v>512</v>
      </c>
      <c r="AD889" s="224"/>
      <c r="AE889" s="224"/>
      <c r="AF889" s="224"/>
      <c r="AG889" s="224"/>
      <c r="AH889" s="225" t="s">
        <v>598</v>
      </c>
      <c r="AI889" s="226"/>
      <c r="AJ889" s="226"/>
      <c r="AK889" s="226"/>
      <c r="AL889" s="227" t="s">
        <v>597</v>
      </c>
      <c r="AM889" s="228"/>
      <c r="AN889" s="228"/>
      <c r="AO889" s="229"/>
      <c r="AP889" s="230"/>
      <c r="AQ889" s="230"/>
      <c r="AR889" s="230"/>
      <c r="AS889" s="230"/>
      <c r="AT889" s="230"/>
      <c r="AU889" s="230"/>
      <c r="AV889" s="230"/>
      <c r="AW889" s="230"/>
      <c r="AX889" s="230"/>
    </row>
    <row r="890" spans="1:50" ht="30" customHeight="1" x14ac:dyDescent="0.15">
      <c r="A890" s="239">
        <v>9</v>
      </c>
      <c r="B890" s="239">
        <v>1</v>
      </c>
      <c r="C890" s="235" t="s">
        <v>595</v>
      </c>
      <c r="D890" s="217"/>
      <c r="E890" s="217"/>
      <c r="F890" s="217"/>
      <c r="G890" s="217"/>
      <c r="H890" s="217"/>
      <c r="I890" s="217"/>
      <c r="J890" s="218">
        <v>2000020080004</v>
      </c>
      <c r="K890" s="219"/>
      <c r="L890" s="219"/>
      <c r="M890" s="219"/>
      <c r="N890" s="219"/>
      <c r="O890" s="219"/>
      <c r="P890" s="220" t="s">
        <v>562</v>
      </c>
      <c r="Q890" s="220"/>
      <c r="R890" s="220"/>
      <c r="S890" s="220"/>
      <c r="T890" s="220"/>
      <c r="U890" s="220"/>
      <c r="V890" s="220"/>
      <c r="W890" s="220"/>
      <c r="X890" s="220"/>
      <c r="Y890" s="221">
        <v>7</v>
      </c>
      <c r="Z890" s="222"/>
      <c r="AA890" s="222"/>
      <c r="AB890" s="223"/>
      <c r="AC890" s="224" t="s">
        <v>512</v>
      </c>
      <c r="AD890" s="224"/>
      <c r="AE890" s="224"/>
      <c r="AF890" s="224"/>
      <c r="AG890" s="224"/>
      <c r="AH890" s="225" t="s">
        <v>598</v>
      </c>
      <c r="AI890" s="226"/>
      <c r="AJ890" s="226"/>
      <c r="AK890" s="226"/>
      <c r="AL890" s="227" t="s">
        <v>597</v>
      </c>
      <c r="AM890" s="228"/>
      <c r="AN890" s="228"/>
      <c r="AO890" s="229"/>
      <c r="AP890" s="230"/>
      <c r="AQ890" s="230"/>
      <c r="AR890" s="230"/>
      <c r="AS890" s="230"/>
      <c r="AT890" s="230"/>
      <c r="AU890" s="230"/>
      <c r="AV890" s="230"/>
      <c r="AW890" s="230"/>
      <c r="AX890" s="230"/>
    </row>
    <row r="891" spans="1:50" ht="30" customHeight="1" x14ac:dyDescent="0.15">
      <c r="A891" s="239">
        <v>10</v>
      </c>
      <c r="B891" s="239">
        <v>1</v>
      </c>
      <c r="C891" s="235" t="s">
        <v>568</v>
      </c>
      <c r="D891" s="217"/>
      <c r="E891" s="217"/>
      <c r="F891" s="217"/>
      <c r="G891" s="217"/>
      <c r="H891" s="217"/>
      <c r="I891" s="217"/>
      <c r="J891" s="218">
        <v>7000020010006</v>
      </c>
      <c r="K891" s="219"/>
      <c r="L891" s="219"/>
      <c r="M891" s="219"/>
      <c r="N891" s="219"/>
      <c r="O891" s="219"/>
      <c r="P891" s="220" t="s">
        <v>562</v>
      </c>
      <c r="Q891" s="220"/>
      <c r="R891" s="220"/>
      <c r="S891" s="220"/>
      <c r="T891" s="220"/>
      <c r="U891" s="220"/>
      <c r="V891" s="220"/>
      <c r="W891" s="220"/>
      <c r="X891" s="220"/>
      <c r="Y891" s="221">
        <v>6</v>
      </c>
      <c r="Z891" s="222"/>
      <c r="AA891" s="222"/>
      <c r="AB891" s="223"/>
      <c r="AC891" s="224" t="s">
        <v>512</v>
      </c>
      <c r="AD891" s="224"/>
      <c r="AE891" s="224"/>
      <c r="AF891" s="224"/>
      <c r="AG891" s="224"/>
      <c r="AH891" s="225" t="s">
        <v>598</v>
      </c>
      <c r="AI891" s="226"/>
      <c r="AJ891" s="226"/>
      <c r="AK891" s="226"/>
      <c r="AL891" s="227" t="s">
        <v>597</v>
      </c>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400</v>
      </c>
      <c r="Q914" s="232"/>
      <c r="R914" s="232"/>
      <c r="S914" s="232"/>
      <c r="T914" s="232"/>
      <c r="U914" s="232"/>
      <c r="V914" s="232"/>
      <c r="W914" s="232"/>
      <c r="X914" s="232"/>
      <c r="Y914" s="232" t="s">
        <v>460</v>
      </c>
      <c r="Z914" s="231"/>
      <c r="AA914" s="231"/>
      <c r="AB914" s="231"/>
      <c r="AC914" s="108" t="s">
        <v>399</v>
      </c>
      <c r="AD914" s="108"/>
      <c r="AE914" s="108"/>
      <c r="AF914" s="108"/>
      <c r="AG914" s="108"/>
      <c r="AH914" s="232" t="s">
        <v>416</v>
      </c>
      <c r="AI914" s="231"/>
      <c r="AJ914" s="231"/>
      <c r="AK914" s="231"/>
      <c r="AL914" s="231" t="s">
        <v>23</v>
      </c>
      <c r="AM914" s="231"/>
      <c r="AN914" s="231"/>
      <c r="AO914" s="233"/>
      <c r="AP914" s="234" t="s">
        <v>507</v>
      </c>
      <c r="AQ914" s="234"/>
      <c r="AR914" s="234"/>
      <c r="AS914" s="234"/>
      <c r="AT914" s="234"/>
      <c r="AU914" s="234"/>
      <c r="AV914" s="234"/>
      <c r="AW914" s="234"/>
      <c r="AX914" s="234"/>
    </row>
    <row r="915" spans="1:50" ht="30" customHeight="1" x14ac:dyDescent="0.15">
      <c r="A915" s="239">
        <v>1</v>
      </c>
      <c r="B915" s="239">
        <v>1</v>
      </c>
      <c r="C915" s="235" t="s">
        <v>571</v>
      </c>
      <c r="D915" s="217"/>
      <c r="E915" s="217"/>
      <c r="F915" s="217"/>
      <c r="G915" s="217"/>
      <c r="H915" s="217"/>
      <c r="I915" s="217"/>
      <c r="J915" s="218">
        <v>4000020120006</v>
      </c>
      <c r="K915" s="219"/>
      <c r="L915" s="219"/>
      <c r="M915" s="219"/>
      <c r="N915" s="219"/>
      <c r="O915" s="219"/>
      <c r="P915" s="220" t="s">
        <v>562</v>
      </c>
      <c r="Q915" s="220"/>
      <c r="R915" s="220"/>
      <c r="S915" s="220"/>
      <c r="T915" s="220"/>
      <c r="U915" s="220"/>
      <c r="V915" s="220"/>
      <c r="W915" s="220"/>
      <c r="X915" s="220"/>
      <c r="Y915" s="221">
        <v>53</v>
      </c>
      <c r="Z915" s="222"/>
      <c r="AA915" s="222"/>
      <c r="AB915" s="223"/>
      <c r="AC915" s="224" t="s">
        <v>512</v>
      </c>
      <c r="AD915" s="224"/>
      <c r="AE915" s="224"/>
      <c r="AF915" s="224"/>
      <c r="AG915" s="224"/>
      <c r="AH915" s="225" t="s">
        <v>579</v>
      </c>
      <c r="AI915" s="226"/>
      <c r="AJ915" s="226"/>
      <c r="AK915" s="226"/>
      <c r="AL915" s="227" t="s">
        <v>603</v>
      </c>
      <c r="AM915" s="228"/>
      <c r="AN915" s="228"/>
      <c r="AO915" s="229"/>
      <c r="AP915" s="230"/>
      <c r="AQ915" s="230"/>
      <c r="AR915" s="230"/>
      <c r="AS915" s="230"/>
      <c r="AT915" s="230"/>
      <c r="AU915" s="230"/>
      <c r="AV915" s="230"/>
      <c r="AW915" s="230"/>
      <c r="AX915" s="230"/>
    </row>
    <row r="916" spans="1:50" ht="30" customHeight="1" x14ac:dyDescent="0.15">
      <c r="A916" s="239">
        <v>2</v>
      </c>
      <c r="B916" s="239">
        <v>1</v>
      </c>
      <c r="C916" s="235" t="s">
        <v>565</v>
      </c>
      <c r="D916" s="217"/>
      <c r="E916" s="217"/>
      <c r="F916" s="217"/>
      <c r="G916" s="217"/>
      <c r="H916" s="217"/>
      <c r="I916" s="217"/>
      <c r="J916" s="218">
        <v>8000020130001</v>
      </c>
      <c r="K916" s="219"/>
      <c r="L916" s="219"/>
      <c r="M916" s="219"/>
      <c r="N916" s="219"/>
      <c r="O916" s="219"/>
      <c r="P916" s="220" t="s">
        <v>562</v>
      </c>
      <c r="Q916" s="220"/>
      <c r="R916" s="220"/>
      <c r="S916" s="220"/>
      <c r="T916" s="220"/>
      <c r="U916" s="220"/>
      <c r="V916" s="220"/>
      <c r="W916" s="220"/>
      <c r="X916" s="220"/>
      <c r="Y916" s="221">
        <v>48</v>
      </c>
      <c r="Z916" s="222"/>
      <c r="AA916" s="222"/>
      <c r="AB916" s="223"/>
      <c r="AC916" s="224" t="s">
        <v>512</v>
      </c>
      <c r="AD916" s="224"/>
      <c r="AE916" s="224"/>
      <c r="AF916" s="224"/>
      <c r="AG916" s="224"/>
      <c r="AH916" s="225" t="s">
        <v>579</v>
      </c>
      <c r="AI916" s="226"/>
      <c r="AJ916" s="226"/>
      <c r="AK916" s="226"/>
      <c r="AL916" s="227" t="s">
        <v>603</v>
      </c>
      <c r="AM916" s="228"/>
      <c r="AN916" s="228"/>
      <c r="AO916" s="229"/>
      <c r="AP916" s="230"/>
      <c r="AQ916" s="230"/>
      <c r="AR916" s="230"/>
      <c r="AS916" s="230"/>
      <c r="AT916" s="230"/>
      <c r="AU916" s="230"/>
      <c r="AV916" s="230"/>
      <c r="AW916" s="230"/>
      <c r="AX916" s="230"/>
    </row>
    <row r="917" spans="1:50" ht="30" customHeight="1" x14ac:dyDescent="0.15">
      <c r="A917" s="239">
        <v>3</v>
      </c>
      <c r="B917" s="239">
        <v>1</v>
      </c>
      <c r="C917" s="235" t="s">
        <v>599</v>
      </c>
      <c r="D917" s="217"/>
      <c r="E917" s="217"/>
      <c r="F917" s="217"/>
      <c r="G917" s="217"/>
      <c r="H917" s="217"/>
      <c r="I917" s="217"/>
      <c r="J917" s="218">
        <v>1000020140007</v>
      </c>
      <c r="K917" s="219"/>
      <c r="L917" s="219"/>
      <c r="M917" s="219"/>
      <c r="N917" s="219"/>
      <c r="O917" s="219"/>
      <c r="P917" s="220" t="s">
        <v>562</v>
      </c>
      <c r="Q917" s="220"/>
      <c r="R917" s="220"/>
      <c r="S917" s="220"/>
      <c r="T917" s="220"/>
      <c r="U917" s="220"/>
      <c r="V917" s="220"/>
      <c r="W917" s="220"/>
      <c r="X917" s="220"/>
      <c r="Y917" s="221">
        <v>41</v>
      </c>
      <c r="Z917" s="222"/>
      <c r="AA917" s="222"/>
      <c r="AB917" s="223"/>
      <c r="AC917" s="224" t="s">
        <v>512</v>
      </c>
      <c r="AD917" s="224"/>
      <c r="AE917" s="224"/>
      <c r="AF917" s="224"/>
      <c r="AG917" s="224"/>
      <c r="AH917" s="225" t="s">
        <v>579</v>
      </c>
      <c r="AI917" s="226"/>
      <c r="AJ917" s="226"/>
      <c r="AK917" s="226"/>
      <c r="AL917" s="227" t="s">
        <v>603</v>
      </c>
      <c r="AM917" s="228"/>
      <c r="AN917" s="228"/>
      <c r="AO917" s="229"/>
      <c r="AP917" s="230"/>
      <c r="AQ917" s="230"/>
      <c r="AR917" s="230"/>
      <c r="AS917" s="230"/>
      <c r="AT917" s="230"/>
      <c r="AU917" s="230"/>
      <c r="AV917" s="230"/>
      <c r="AW917" s="230"/>
      <c r="AX917" s="230"/>
    </row>
    <row r="918" spans="1:50" ht="30" customHeight="1" x14ac:dyDescent="0.15">
      <c r="A918" s="239">
        <v>4</v>
      </c>
      <c r="B918" s="239">
        <v>1</v>
      </c>
      <c r="C918" s="235" t="s">
        <v>567</v>
      </c>
      <c r="D918" s="217"/>
      <c r="E918" s="217"/>
      <c r="F918" s="217"/>
      <c r="G918" s="217"/>
      <c r="H918" s="217"/>
      <c r="I918" s="217"/>
      <c r="J918" s="218">
        <v>1000020110001</v>
      </c>
      <c r="K918" s="219"/>
      <c r="L918" s="219"/>
      <c r="M918" s="219"/>
      <c r="N918" s="219"/>
      <c r="O918" s="219"/>
      <c r="P918" s="220" t="s">
        <v>562</v>
      </c>
      <c r="Q918" s="220"/>
      <c r="R918" s="220"/>
      <c r="S918" s="220"/>
      <c r="T918" s="220"/>
      <c r="U918" s="220"/>
      <c r="V918" s="220"/>
      <c r="W918" s="220"/>
      <c r="X918" s="220"/>
      <c r="Y918" s="221">
        <v>15</v>
      </c>
      <c r="Z918" s="222"/>
      <c r="AA918" s="222"/>
      <c r="AB918" s="223"/>
      <c r="AC918" s="224" t="s">
        <v>512</v>
      </c>
      <c r="AD918" s="224"/>
      <c r="AE918" s="224"/>
      <c r="AF918" s="224"/>
      <c r="AG918" s="224"/>
      <c r="AH918" s="225" t="s">
        <v>579</v>
      </c>
      <c r="AI918" s="226"/>
      <c r="AJ918" s="226"/>
      <c r="AK918" s="226"/>
      <c r="AL918" s="227" t="s">
        <v>603</v>
      </c>
      <c r="AM918" s="228"/>
      <c r="AN918" s="228"/>
      <c r="AO918" s="229"/>
      <c r="AP918" s="230"/>
      <c r="AQ918" s="230"/>
      <c r="AR918" s="230"/>
      <c r="AS918" s="230"/>
      <c r="AT918" s="230"/>
      <c r="AU918" s="230"/>
      <c r="AV918" s="230"/>
      <c r="AW918" s="230"/>
      <c r="AX918" s="230"/>
    </row>
    <row r="919" spans="1:50" ht="30" customHeight="1" x14ac:dyDescent="0.15">
      <c r="A919" s="239">
        <v>5</v>
      </c>
      <c r="B919" s="239">
        <v>1</v>
      </c>
      <c r="C919" s="235" t="s">
        <v>600</v>
      </c>
      <c r="D919" s="217"/>
      <c r="E919" s="217"/>
      <c r="F919" s="217"/>
      <c r="G919" s="217"/>
      <c r="H919" s="217"/>
      <c r="I919" s="217"/>
      <c r="J919" s="218">
        <v>7000020220001</v>
      </c>
      <c r="K919" s="219"/>
      <c r="L919" s="219"/>
      <c r="M919" s="219"/>
      <c r="N919" s="219"/>
      <c r="O919" s="219"/>
      <c r="P919" s="220" t="s">
        <v>562</v>
      </c>
      <c r="Q919" s="220"/>
      <c r="R919" s="220"/>
      <c r="S919" s="220"/>
      <c r="T919" s="220"/>
      <c r="U919" s="220"/>
      <c r="V919" s="220"/>
      <c r="W919" s="220"/>
      <c r="X919" s="220"/>
      <c r="Y919" s="221">
        <v>14</v>
      </c>
      <c r="Z919" s="222"/>
      <c r="AA919" s="222"/>
      <c r="AB919" s="223"/>
      <c r="AC919" s="224" t="s">
        <v>512</v>
      </c>
      <c r="AD919" s="224"/>
      <c r="AE919" s="224"/>
      <c r="AF919" s="224"/>
      <c r="AG919" s="224"/>
      <c r="AH919" s="225" t="s">
        <v>579</v>
      </c>
      <c r="AI919" s="226"/>
      <c r="AJ919" s="226"/>
      <c r="AK919" s="226"/>
      <c r="AL919" s="227" t="s">
        <v>603</v>
      </c>
      <c r="AM919" s="228"/>
      <c r="AN919" s="228"/>
      <c r="AO919" s="229"/>
      <c r="AP919" s="230"/>
      <c r="AQ919" s="230"/>
      <c r="AR919" s="230"/>
      <c r="AS919" s="230"/>
      <c r="AT919" s="230"/>
      <c r="AU919" s="230"/>
      <c r="AV919" s="230"/>
      <c r="AW919" s="230"/>
      <c r="AX919" s="230"/>
    </row>
    <row r="920" spans="1:50" ht="30" customHeight="1" x14ac:dyDescent="0.15">
      <c r="A920" s="239">
        <v>6</v>
      </c>
      <c r="B920" s="239">
        <v>1</v>
      </c>
      <c r="C920" s="235" t="s">
        <v>573</v>
      </c>
      <c r="D920" s="217"/>
      <c r="E920" s="217"/>
      <c r="F920" s="217"/>
      <c r="G920" s="217"/>
      <c r="H920" s="217"/>
      <c r="I920" s="217"/>
      <c r="J920" s="218">
        <v>4000020270008</v>
      </c>
      <c r="K920" s="219"/>
      <c r="L920" s="219"/>
      <c r="M920" s="219"/>
      <c r="N920" s="219"/>
      <c r="O920" s="219"/>
      <c r="P920" s="220" t="s">
        <v>562</v>
      </c>
      <c r="Q920" s="220"/>
      <c r="R920" s="220"/>
      <c r="S920" s="220"/>
      <c r="T920" s="220"/>
      <c r="U920" s="220"/>
      <c r="V920" s="220"/>
      <c r="W920" s="220"/>
      <c r="X920" s="220"/>
      <c r="Y920" s="221">
        <v>14</v>
      </c>
      <c r="Z920" s="222"/>
      <c r="AA920" s="222"/>
      <c r="AB920" s="223"/>
      <c r="AC920" s="224" t="s">
        <v>512</v>
      </c>
      <c r="AD920" s="224"/>
      <c r="AE920" s="224"/>
      <c r="AF920" s="224"/>
      <c r="AG920" s="224"/>
      <c r="AH920" s="225" t="s">
        <v>579</v>
      </c>
      <c r="AI920" s="226"/>
      <c r="AJ920" s="226"/>
      <c r="AK920" s="226"/>
      <c r="AL920" s="227" t="s">
        <v>603</v>
      </c>
      <c r="AM920" s="228"/>
      <c r="AN920" s="228"/>
      <c r="AO920" s="229"/>
      <c r="AP920" s="230"/>
      <c r="AQ920" s="230"/>
      <c r="AR920" s="230"/>
      <c r="AS920" s="230"/>
      <c r="AT920" s="230"/>
      <c r="AU920" s="230"/>
      <c r="AV920" s="230"/>
      <c r="AW920" s="230"/>
      <c r="AX920" s="230"/>
    </row>
    <row r="921" spans="1:50" ht="30" customHeight="1" x14ac:dyDescent="0.15">
      <c r="A921" s="239">
        <v>7</v>
      </c>
      <c r="B921" s="239">
        <v>1</v>
      </c>
      <c r="C921" s="235" t="s">
        <v>569</v>
      </c>
      <c r="D921" s="217"/>
      <c r="E921" s="217"/>
      <c r="F921" s="217"/>
      <c r="G921" s="217"/>
      <c r="H921" s="217"/>
      <c r="I921" s="217"/>
      <c r="J921" s="218">
        <v>8000020280003</v>
      </c>
      <c r="K921" s="219"/>
      <c r="L921" s="219"/>
      <c r="M921" s="219"/>
      <c r="N921" s="219"/>
      <c r="O921" s="219"/>
      <c r="P921" s="220" t="s">
        <v>562</v>
      </c>
      <c r="Q921" s="220"/>
      <c r="R921" s="220"/>
      <c r="S921" s="220"/>
      <c r="T921" s="220"/>
      <c r="U921" s="220"/>
      <c r="V921" s="220"/>
      <c r="W921" s="220"/>
      <c r="X921" s="220"/>
      <c r="Y921" s="221">
        <v>12</v>
      </c>
      <c r="Z921" s="222"/>
      <c r="AA921" s="222"/>
      <c r="AB921" s="223"/>
      <c r="AC921" s="224" t="s">
        <v>512</v>
      </c>
      <c r="AD921" s="224"/>
      <c r="AE921" s="224"/>
      <c r="AF921" s="224"/>
      <c r="AG921" s="224"/>
      <c r="AH921" s="225" t="s">
        <v>579</v>
      </c>
      <c r="AI921" s="226"/>
      <c r="AJ921" s="226"/>
      <c r="AK921" s="226"/>
      <c r="AL921" s="227" t="s">
        <v>603</v>
      </c>
      <c r="AM921" s="228"/>
      <c r="AN921" s="228"/>
      <c r="AO921" s="229"/>
      <c r="AP921" s="230"/>
      <c r="AQ921" s="230"/>
      <c r="AR921" s="230"/>
      <c r="AS921" s="230"/>
      <c r="AT921" s="230"/>
      <c r="AU921" s="230"/>
      <c r="AV921" s="230"/>
      <c r="AW921" s="230"/>
      <c r="AX921" s="230"/>
    </row>
    <row r="922" spans="1:50" ht="30" customHeight="1" x14ac:dyDescent="0.15">
      <c r="A922" s="239">
        <v>8</v>
      </c>
      <c r="B922" s="239">
        <v>1</v>
      </c>
      <c r="C922" s="235" t="s">
        <v>601</v>
      </c>
      <c r="D922" s="217"/>
      <c r="E922" s="217"/>
      <c r="F922" s="217"/>
      <c r="G922" s="217"/>
      <c r="H922" s="217"/>
      <c r="I922" s="217"/>
      <c r="J922" s="218">
        <v>2000020260002</v>
      </c>
      <c r="K922" s="219"/>
      <c r="L922" s="219"/>
      <c r="M922" s="219"/>
      <c r="N922" s="219"/>
      <c r="O922" s="219"/>
      <c r="P922" s="220" t="s">
        <v>562</v>
      </c>
      <c r="Q922" s="220"/>
      <c r="R922" s="220"/>
      <c r="S922" s="220"/>
      <c r="T922" s="220"/>
      <c r="U922" s="220"/>
      <c r="V922" s="220"/>
      <c r="W922" s="220"/>
      <c r="X922" s="220"/>
      <c r="Y922" s="221">
        <v>9</v>
      </c>
      <c r="Z922" s="222"/>
      <c r="AA922" s="222"/>
      <c r="AB922" s="223"/>
      <c r="AC922" s="224" t="s">
        <v>512</v>
      </c>
      <c r="AD922" s="224"/>
      <c r="AE922" s="224"/>
      <c r="AF922" s="224"/>
      <c r="AG922" s="224"/>
      <c r="AH922" s="225" t="s">
        <v>579</v>
      </c>
      <c r="AI922" s="226"/>
      <c r="AJ922" s="226"/>
      <c r="AK922" s="226"/>
      <c r="AL922" s="227" t="s">
        <v>603</v>
      </c>
      <c r="AM922" s="228"/>
      <c r="AN922" s="228"/>
      <c r="AO922" s="229"/>
      <c r="AP922" s="230"/>
      <c r="AQ922" s="230"/>
      <c r="AR922" s="230"/>
      <c r="AS922" s="230"/>
      <c r="AT922" s="230"/>
      <c r="AU922" s="230"/>
      <c r="AV922" s="230"/>
      <c r="AW922" s="230"/>
      <c r="AX922" s="230"/>
    </row>
    <row r="923" spans="1:50" ht="30" customHeight="1" x14ac:dyDescent="0.15">
      <c r="A923" s="239">
        <v>9</v>
      </c>
      <c r="B923" s="239">
        <v>1</v>
      </c>
      <c r="C923" s="235" t="s">
        <v>595</v>
      </c>
      <c r="D923" s="217"/>
      <c r="E923" s="217"/>
      <c r="F923" s="217"/>
      <c r="G923" s="217"/>
      <c r="H923" s="217"/>
      <c r="I923" s="217"/>
      <c r="J923" s="218">
        <v>2000020080004</v>
      </c>
      <c r="K923" s="219"/>
      <c r="L923" s="219"/>
      <c r="M923" s="219"/>
      <c r="N923" s="219"/>
      <c r="O923" s="219"/>
      <c r="P923" s="220" t="s">
        <v>562</v>
      </c>
      <c r="Q923" s="220"/>
      <c r="R923" s="220"/>
      <c r="S923" s="220"/>
      <c r="T923" s="220"/>
      <c r="U923" s="220"/>
      <c r="V923" s="220"/>
      <c r="W923" s="220"/>
      <c r="X923" s="220"/>
      <c r="Y923" s="221">
        <v>9</v>
      </c>
      <c r="Z923" s="222"/>
      <c r="AA923" s="222"/>
      <c r="AB923" s="223"/>
      <c r="AC923" s="224" t="s">
        <v>512</v>
      </c>
      <c r="AD923" s="224"/>
      <c r="AE923" s="224"/>
      <c r="AF923" s="224"/>
      <c r="AG923" s="224"/>
      <c r="AH923" s="225" t="s">
        <v>579</v>
      </c>
      <c r="AI923" s="226"/>
      <c r="AJ923" s="226"/>
      <c r="AK923" s="226"/>
      <c r="AL923" s="227" t="s">
        <v>603</v>
      </c>
      <c r="AM923" s="228"/>
      <c r="AN923" s="228"/>
      <c r="AO923" s="229"/>
      <c r="AP923" s="230"/>
      <c r="AQ923" s="230"/>
      <c r="AR923" s="230"/>
      <c r="AS923" s="230"/>
      <c r="AT923" s="230"/>
      <c r="AU923" s="230"/>
      <c r="AV923" s="230"/>
      <c r="AW923" s="230"/>
      <c r="AX923" s="230"/>
    </row>
    <row r="924" spans="1:50" ht="30" customHeight="1" x14ac:dyDescent="0.15">
      <c r="A924" s="239">
        <v>10</v>
      </c>
      <c r="B924" s="239">
        <v>1</v>
      </c>
      <c r="C924" s="235" t="s">
        <v>602</v>
      </c>
      <c r="D924" s="217"/>
      <c r="E924" s="217"/>
      <c r="F924" s="217"/>
      <c r="G924" s="217"/>
      <c r="H924" s="217"/>
      <c r="I924" s="217"/>
      <c r="J924" s="218">
        <v>5000020090000</v>
      </c>
      <c r="K924" s="219"/>
      <c r="L924" s="219"/>
      <c r="M924" s="219"/>
      <c r="N924" s="219"/>
      <c r="O924" s="219"/>
      <c r="P924" s="220" t="s">
        <v>562</v>
      </c>
      <c r="Q924" s="220"/>
      <c r="R924" s="220"/>
      <c r="S924" s="220"/>
      <c r="T924" s="220"/>
      <c r="U924" s="220"/>
      <c r="V924" s="220"/>
      <c r="W924" s="220"/>
      <c r="X924" s="220"/>
      <c r="Y924" s="221">
        <v>9</v>
      </c>
      <c r="Z924" s="222"/>
      <c r="AA924" s="222"/>
      <c r="AB924" s="223"/>
      <c r="AC924" s="224" t="s">
        <v>512</v>
      </c>
      <c r="AD924" s="224"/>
      <c r="AE924" s="224"/>
      <c r="AF924" s="224"/>
      <c r="AG924" s="224"/>
      <c r="AH924" s="225" t="s">
        <v>579</v>
      </c>
      <c r="AI924" s="226"/>
      <c r="AJ924" s="226"/>
      <c r="AK924" s="226"/>
      <c r="AL924" s="227" t="s">
        <v>603</v>
      </c>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t="s">
        <v>579</v>
      </c>
      <c r="AI925" s="226"/>
      <c r="AJ925" s="226"/>
      <c r="AK925" s="226"/>
      <c r="AL925" s="227" t="s">
        <v>603</v>
      </c>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t="s">
        <v>579</v>
      </c>
      <c r="AI926" s="226"/>
      <c r="AJ926" s="226"/>
      <c r="AK926" s="226"/>
      <c r="AL926" s="227" t="s">
        <v>603</v>
      </c>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t="s">
        <v>579</v>
      </c>
      <c r="AI927" s="226"/>
      <c r="AJ927" s="226"/>
      <c r="AK927" s="226"/>
      <c r="AL927" s="227" t="s">
        <v>603</v>
      </c>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t="s">
        <v>579</v>
      </c>
      <c r="AI928" s="226"/>
      <c r="AJ928" s="226"/>
      <c r="AK928" s="226"/>
      <c r="AL928" s="227" t="s">
        <v>603</v>
      </c>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t="s">
        <v>579</v>
      </c>
      <c r="AI929" s="226"/>
      <c r="AJ929" s="226"/>
      <c r="AK929" s="226"/>
      <c r="AL929" s="227" t="s">
        <v>603</v>
      </c>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t="s">
        <v>579</v>
      </c>
      <c r="AI930" s="226"/>
      <c r="AJ930" s="226"/>
      <c r="AK930" s="226"/>
      <c r="AL930" s="227" t="s">
        <v>603</v>
      </c>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t="s">
        <v>579</v>
      </c>
      <c r="AI931" s="226"/>
      <c r="AJ931" s="226"/>
      <c r="AK931" s="226"/>
      <c r="AL931" s="227" t="s">
        <v>603</v>
      </c>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t="s">
        <v>579</v>
      </c>
      <c r="AI932" s="226"/>
      <c r="AJ932" s="226"/>
      <c r="AK932" s="226"/>
      <c r="AL932" s="227" t="s">
        <v>603</v>
      </c>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t="s">
        <v>579</v>
      </c>
      <c r="AI933" s="226"/>
      <c r="AJ933" s="226"/>
      <c r="AK933" s="226"/>
      <c r="AL933" s="227" t="s">
        <v>603</v>
      </c>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t="s">
        <v>579</v>
      </c>
      <c r="AI934" s="226"/>
      <c r="AJ934" s="226"/>
      <c r="AK934" s="226"/>
      <c r="AL934" s="227" t="s">
        <v>603</v>
      </c>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t="s">
        <v>579</v>
      </c>
      <c r="AI935" s="226"/>
      <c r="AJ935" s="226"/>
      <c r="AK935" s="226"/>
      <c r="AL935" s="227" t="s">
        <v>603</v>
      </c>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t="s">
        <v>579</v>
      </c>
      <c r="AI936" s="226"/>
      <c r="AJ936" s="226"/>
      <c r="AK936" s="226"/>
      <c r="AL936" s="227" t="s">
        <v>603</v>
      </c>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t="s">
        <v>579</v>
      </c>
      <c r="AI937" s="226"/>
      <c r="AJ937" s="226"/>
      <c r="AK937" s="226"/>
      <c r="AL937" s="227" t="s">
        <v>603</v>
      </c>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t="s">
        <v>579</v>
      </c>
      <c r="AI938" s="226"/>
      <c r="AJ938" s="226"/>
      <c r="AK938" s="226"/>
      <c r="AL938" s="227" t="s">
        <v>603</v>
      </c>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t="s">
        <v>579</v>
      </c>
      <c r="AI939" s="226"/>
      <c r="AJ939" s="226"/>
      <c r="AK939" s="226"/>
      <c r="AL939" s="227" t="s">
        <v>603</v>
      </c>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t="s">
        <v>579</v>
      </c>
      <c r="AI940" s="226"/>
      <c r="AJ940" s="226"/>
      <c r="AK940" s="226"/>
      <c r="AL940" s="227" t="s">
        <v>603</v>
      </c>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t="s">
        <v>579</v>
      </c>
      <c r="AI941" s="226"/>
      <c r="AJ941" s="226"/>
      <c r="AK941" s="226"/>
      <c r="AL941" s="227" t="s">
        <v>603</v>
      </c>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t="s">
        <v>579</v>
      </c>
      <c r="AI942" s="226"/>
      <c r="AJ942" s="226"/>
      <c r="AK942" s="226"/>
      <c r="AL942" s="227" t="s">
        <v>603</v>
      </c>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t="s">
        <v>579</v>
      </c>
      <c r="AI943" s="226"/>
      <c r="AJ943" s="226"/>
      <c r="AK943" s="226"/>
      <c r="AL943" s="227" t="s">
        <v>603</v>
      </c>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t="s">
        <v>579</v>
      </c>
      <c r="AI944" s="226"/>
      <c r="AJ944" s="226"/>
      <c r="AK944" s="226"/>
      <c r="AL944" s="227" t="s">
        <v>603</v>
      </c>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400</v>
      </c>
      <c r="Q947" s="232"/>
      <c r="R947" s="232"/>
      <c r="S947" s="232"/>
      <c r="T947" s="232"/>
      <c r="U947" s="232"/>
      <c r="V947" s="232"/>
      <c r="W947" s="232"/>
      <c r="X947" s="232"/>
      <c r="Y947" s="232" t="s">
        <v>460</v>
      </c>
      <c r="Z947" s="231"/>
      <c r="AA947" s="231"/>
      <c r="AB947" s="231"/>
      <c r="AC947" s="108" t="s">
        <v>399</v>
      </c>
      <c r="AD947" s="108"/>
      <c r="AE947" s="108"/>
      <c r="AF947" s="108"/>
      <c r="AG947" s="108"/>
      <c r="AH947" s="232" t="s">
        <v>416</v>
      </c>
      <c r="AI947" s="231"/>
      <c r="AJ947" s="231"/>
      <c r="AK947" s="231"/>
      <c r="AL947" s="231" t="s">
        <v>23</v>
      </c>
      <c r="AM947" s="231"/>
      <c r="AN947" s="231"/>
      <c r="AO947" s="233"/>
      <c r="AP947" s="234" t="s">
        <v>507</v>
      </c>
      <c r="AQ947" s="234"/>
      <c r="AR947" s="234"/>
      <c r="AS947" s="234"/>
      <c r="AT947" s="234"/>
      <c r="AU947" s="234"/>
      <c r="AV947" s="234"/>
      <c r="AW947" s="234"/>
      <c r="AX947" s="234"/>
    </row>
    <row r="948" spans="1:50" ht="30" customHeight="1" x14ac:dyDescent="0.15">
      <c r="A948" s="239">
        <v>1</v>
      </c>
      <c r="B948" s="239">
        <v>1</v>
      </c>
      <c r="C948" s="235" t="s">
        <v>604</v>
      </c>
      <c r="D948" s="217"/>
      <c r="E948" s="217"/>
      <c r="F948" s="217"/>
      <c r="G948" s="217"/>
      <c r="H948" s="217"/>
      <c r="I948" s="217"/>
      <c r="J948" s="218" t="s">
        <v>621</v>
      </c>
      <c r="K948" s="219"/>
      <c r="L948" s="219"/>
      <c r="M948" s="219"/>
      <c r="N948" s="219"/>
      <c r="O948" s="219"/>
      <c r="P948" s="220" t="s">
        <v>562</v>
      </c>
      <c r="Q948" s="220"/>
      <c r="R948" s="220"/>
      <c r="S948" s="220"/>
      <c r="T948" s="220"/>
      <c r="U948" s="220"/>
      <c r="V948" s="220"/>
      <c r="W948" s="220"/>
      <c r="X948" s="220"/>
      <c r="Y948" s="221">
        <v>25</v>
      </c>
      <c r="Z948" s="222"/>
      <c r="AA948" s="222"/>
      <c r="AB948" s="223"/>
      <c r="AC948" s="224" t="s">
        <v>512</v>
      </c>
      <c r="AD948" s="224"/>
      <c r="AE948" s="224"/>
      <c r="AF948" s="224"/>
      <c r="AG948" s="224"/>
      <c r="AH948" s="225" t="s">
        <v>576</v>
      </c>
      <c r="AI948" s="226"/>
      <c r="AJ948" s="226"/>
      <c r="AK948" s="226"/>
      <c r="AL948" s="227" t="s">
        <v>576</v>
      </c>
      <c r="AM948" s="228"/>
      <c r="AN948" s="228"/>
      <c r="AO948" s="229"/>
      <c r="AP948" s="230"/>
      <c r="AQ948" s="230"/>
      <c r="AR948" s="230"/>
      <c r="AS948" s="230"/>
      <c r="AT948" s="230"/>
      <c r="AU948" s="230"/>
      <c r="AV948" s="230"/>
      <c r="AW948" s="230"/>
      <c r="AX948" s="230"/>
    </row>
    <row r="949" spans="1:50" ht="30" customHeight="1" x14ac:dyDescent="0.15">
      <c r="A949" s="239">
        <v>2</v>
      </c>
      <c r="B949" s="239">
        <v>1</v>
      </c>
      <c r="C949" s="235" t="s">
        <v>605</v>
      </c>
      <c r="D949" s="217"/>
      <c r="E949" s="217"/>
      <c r="F949" s="217"/>
      <c r="G949" s="217"/>
      <c r="H949" s="217"/>
      <c r="I949" s="217"/>
      <c r="J949" s="218" t="s">
        <v>622</v>
      </c>
      <c r="K949" s="219"/>
      <c r="L949" s="219"/>
      <c r="M949" s="219"/>
      <c r="N949" s="219"/>
      <c r="O949" s="219"/>
      <c r="P949" s="220" t="s">
        <v>562</v>
      </c>
      <c r="Q949" s="220"/>
      <c r="R949" s="220"/>
      <c r="S949" s="220"/>
      <c r="T949" s="220"/>
      <c r="U949" s="220"/>
      <c r="V949" s="220"/>
      <c r="W949" s="220"/>
      <c r="X949" s="220"/>
      <c r="Y949" s="221">
        <v>23</v>
      </c>
      <c r="Z949" s="222"/>
      <c r="AA949" s="222"/>
      <c r="AB949" s="223"/>
      <c r="AC949" s="224" t="s">
        <v>512</v>
      </c>
      <c r="AD949" s="224"/>
      <c r="AE949" s="224"/>
      <c r="AF949" s="224"/>
      <c r="AG949" s="224"/>
      <c r="AH949" s="225" t="s">
        <v>576</v>
      </c>
      <c r="AI949" s="226"/>
      <c r="AJ949" s="226"/>
      <c r="AK949" s="226"/>
      <c r="AL949" s="227" t="s">
        <v>576</v>
      </c>
      <c r="AM949" s="228"/>
      <c r="AN949" s="228"/>
      <c r="AO949" s="229"/>
      <c r="AP949" s="230"/>
      <c r="AQ949" s="230"/>
      <c r="AR949" s="230"/>
      <c r="AS949" s="230"/>
      <c r="AT949" s="230"/>
      <c r="AU949" s="230"/>
      <c r="AV949" s="230"/>
      <c r="AW949" s="230"/>
      <c r="AX949" s="230"/>
    </row>
    <row r="950" spans="1:50" ht="30" customHeight="1" x14ac:dyDescent="0.15">
      <c r="A950" s="239">
        <v>3</v>
      </c>
      <c r="B950" s="239">
        <v>1</v>
      </c>
      <c r="C950" s="235" t="s">
        <v>606</v>
      </c>
      <c r="D950" s="217"/>
      <c r="E950" s="217"/>
      <c r="F950" s="217"/>
      <c r="G950" s="217"/>
      <c r="H950" s="217"/>
      <c r="I950" s="217"/>
      <c r="J950" s="218" t="s">
        <v>623</v>
      </c>
      <c r="K950" s="219"/>
      <c r="L950" s="219"/>
      <c r="M950" s="219"/>
      <c r="N950" s="219"/>
      <c r="O950" s="219"/>
      <c r="P950" s="220" t="s">
        <v>562</v>
      </c>
      <c r="Q950" s="220"/>
      <c r="R950" s="220"/>
      <c r="S950" s="220"/>
      <c r="T950" s="220"/>
      <c r="U950" s="220"/>
      <c r="V950" s="220"/>
      <c r="W950" s="220"/>
      <c r="X950" s="220"/>
      <c r="Y950" s="221">
        <v>19</v>
      </c>
      <c r="Z950" s="222"/>
      <c r="AA950" s="222"/>
      <c r="AB950" s="223"/>
      <c r="AC950" s="224" t="s">
        <v>512</v>
      </c>
      <c r="AD950" s="224"/>
      <c r="AE950" s="224"/>
      <c r="AF950" s="224"/>
      <c r="AG950" s="224"/>
      <c r="AH950" s="225" t="s">
        <v>576</v>
      </c>
      <c r="AI950" s="226"/>
      <c r="AJ950" s="226"/>
      <c r="AK950" s="226"/>
      <c r="AL950" s="227" t="s">
        <v>576</v>
      </c>
      <c r="AM950" s="228"/>
      <c r="AN950" s="228"/>
      <c r="AO950" s="229"/>
      <c r="AP950" s="230"/>
      <c r="AQ950" s="230"/>
      <c r="AR950" s="230"/>
      <c r="AS950" s="230"/>
      <c r="AT950" s="230"/>
      <c r="AU950" s="230"/>
      <c r="AV950" s="230"/>
      <c r="AW950" s="230"/>
      <c r="AX950" s="230"/>
    </row>
    <row r="951" spans="1:50" ht="30" customHeight="1" x14ac:dyDescent="0.15">
      <c r="A951" s="239">
        <v>4</v>
      </c>
      <c r="B951" s="239">
        <v>1</v>
      </c>
      <c r="C951" s="235" t="s">
        <v>607</v>
      </c>
      <c r="D951" s="217"/>
      <c r="E951" s="217"/>
      <c r="F951" s="217"/>
      <c r="G951" s="217"/>
      <c r="H951" s="217"/>
      <c r="I951" s="217"/>
      <c r="J951" s="218" t="s">
        <v>624</v>
      </c>
      <c r="K951" s="219"/>
      <c r="L951" s="219"/>
      <c r="M951" s="219"/>
      <c r="N951" s="219"/>
      <c r="O951" s="219"/>
      <c r="P951" s="220" t="s">
        <v>562</v>
      </c>
      <c r="Q951" s="220"/>
      <c r="R951" s="220"/>
      <c r="S951" s="220"/>
      <c r="T951" s="220"/>
      <c r="U951" s="220"/>
      <c r="V951" s="220"/>
      <c r="W951" s="220"/>
      <c r="X951" s="220"/>
      <c r="Y951" s="221">
        <v>10</v>
      </c>
      <c r="Z951" s="222"/>
      <c r="AA951" s="222"/>
      <c r="AB951" s="223"/>
      <c r="AC951" s="224" t="s">
        <v>512</v>
      </c>
      <c r="AD951" s="224"/>
      <c r="AE951" s="224"/>
      <c r="AF951" s="224"/>
      <c r="AG951" s="224"/>
      <c r="AH951" s="225" t="s">
        <v>576</v>
      </c>
      <c r="AI951" s="226"/>
      <c r="AJ951" s="226"/>
      <c r="AK951" s="226"/>
      <c r="AL951" s="227" t="s">
        <v>576</v>
      </c>
      <c r="AM951" s="228"/>
      <c r="AN951" s="228"/>
      <c r="AO951" s="229"/>
      <c r="AP951" s="230"/>
      <c r="AQ951" s="230"/>
      <c r="AR951" s="230"/>
      <c r="AS951" s="230"/>
      <c r="AT951" s="230"/>
      <c r="AU951" s="230"/>
      <c r="AV951" s="230"/>
      <c r="AW951" s="230"/>
      <c r="AX951" s="230"/>
    </row>
    <row r="952" spans="1:50" ht="30" customHeight="1" x14ac:dyDescent="0.15">
      <c r="A952" s="239">
        <v>5</v>
      </c>
      <c r="B952" s="239">
        <v>1</v>
      </c>
      <c r="C952" s="235" t="s">
        <v>608</v>
      </c>
      <c r="D952" s="217"/>
      <c r="E952" s="217"/>
      <c r="F952" s="217"/>
      <c r="G952" s="217"/>
      <c r="H952" s="217"/>
      <c r="I952" s="217"/>
      <c r="J952" s="218" t="s">
        <v>625</v>
      </c>
      <c r="K952" s="219"/>
      <c r="L952" s="219"/>
      <c r="M952" s="219"/>
      <c r="N952" s="219"/>
      <c r="O952" s="219"/>
      <c r="P952" s="220" t="s">
        <v>562</v>
      </c>
      <c r="Q952" s="220"/>
      <c r="R952" s="220"/>
      <c r="S952" s="220"/>
      <c r="T952" s="220"/>
      <c r="U952" s="220"/>
      <c r="V952" s="220"/>
      <c r="W952" s="220"/>
      <c r="X952" s="220"/>
      <c r="Y952" s="221">
        <v>7</v>
      </c>
      <c r="Z952" s="222"/>
      <c r="AA952" s="222"/>
      <c r="AB952" s="223"/>
      <c r="AC952" s="224" t="s">
        <v>512</v>
      </c>
      <c r="AD952" s="224"/>
      <c r="AE952" s="224"/>
      <c r="AF952" s="224"/>
      <c r="AG952" s="224"/>
      <c r="AH952" s="225" t="s">
        <v>576</v>
      </c>
      <c r="AI952" s="226"/>
      <c r="AJ952" s="226"/>
      <c r="AK952" s="226"/>
      <c r="AL952" s="227" t="s">
        <v>576</v>
      </c>
      <c r="AM952" s="228"/>
      <c r="AN952" s="228"/>
      <c r="AO952" s="229"/>
      <c r="AP952" s="230"/>
      <c r="AQ952" s="230"/>
      <c r="AR952" s="230"/>
      <c r="AS952" s="230"/>
      <c r="AT952" s="230"/>
      <c r="AU952" s="230"/>
      <c r="AV952" s="230"/>
      <c r="AW952" s="230"/>
      <c r="AX952" s="230"/>
    </row>
    <row r="953" spans="1:50" ht="30" customHeight="1" x14ac:dyDescent="0.15">
      <c r="A953" s="239">
        <v>6</v>
      </c>
      <c r="B953" s="239">
        <v>1</v>
      </c>
      <c r="C953" s="235" t="s">
        <v>609</v>
      </c>
      <c r="D953" s="217"/>
      <c r="E953" s="217"/>
      <c r="F953" s="217"/>
      <c r="G953" s="217"/>
      <c r="H953" s="217"/>
      <c r="I953" s="217"/>
      <c r="J953" s="218">
        <v>8000020131172</v>
      </c>
      <c r="K953" s="219"/>
      <c r="L953" s="219"/>
      <c r="M953" s="219"/>
      <c r="N953" s="219"/>
      <c r="O953" s="219"/>
      <c r="P953" s="220" t="s">
        <v>562</v>
      </c>
      <c r="Q953" s="220"/>
      <c r="R953" s="220"/>
      <c r="S953" s="220"/>
      <c r="T953" s="220"/>
      <c r="U953" s="220"/>
      <c r="V953" s="220"/>
      <c r="W953" s="220"/>
      <c r="X953" s="220"/>
      <c r="Y953" s="221">
        <v>7</v>
      </c>
      <c r="Z953" s="222"/>
      <c r="AA953" s="222"/>
      <c r="AB953" s="223"/>
      <c r="AC953" s="224" t="s">
        <v>512</v>
      </c>
      <c r="AD953" s="224"/>
      <c r="AE953" s="224"/>
      <c r="AF953" s="224"/>
      <c r="AG953" s="224"/>
      <c r="AH953" s="225" t="s">
        <v>576</v>
      </c>
      <c r="AI953" s="226"/>
      <c r="AJ953" s="226"/>
      <c r="AK953" s="226"/>
      <c r="AL953" s="227" t="s">
        <v>576</v>
      </c>
      <c r="AM953" s="228"/>
      <c r="AN953" s="228"/>
      <c r="AO953" s="229"/>
      <c r="AP953" s="230"/>
      <c r="AQ953" s="230"/>
      <c r="AR953" s="230"/>
      <c r="AS953" s="230"/>
      <c r="AT953" s="230"/>
      <c r="AU953" s="230"/>
      <c r="AV953" s="230"/>
      <c r="AW953" s="230"/>
      <c r="AX953" s="230"/>
    </row>
    <row r="954" spans="1:50" ht="30" customHeight="1" x14ac:dyDescent="0.15">
      <c r="A954" s="239">
        <v>7</v>
      </c>
      <c r="B954" s="239">
        <v>1</v>
      </c>
      <c r="C954" s="235" t="s">
        <v>585</v>
      </c>
      <c r="D954" s="217"/>
      <c r="E954" s="217"/>
      <c r="F954" s="217"/>
      <c r="G954" s="217"/>
      <c r="H954" s="217"/>
      <c r="I954" s="217"/>
      <c r="J954" s="218">
        <v>2000020261009</v>
      </c>
      <c r="K954" s="219"/>
      <c r="L954" s="219"/>
      <c r="M954" s="219"/>
      <c r="N954" s="219"/>
      <c r="O954" s="219"/>
      <c r="P954" s="220" t="s">
        <v>562</v>
      </c>
      <c r="Q954" s="220"/>
      <c r="R954" s="220"/>
      <c r="S954" s="220"/>
      <c r="T954" s="220"/>
      <c r="U954" s="220"/>
      <c r="V954" s="220"/>
      <c r="W954" s="220"/>
      <c r="X954" s="220"/>
      <c r="Y954" s="221">
        <v>6</v>
      </c>
      <c r="Z954" s="222"/>
      <c r="AA954" s="222"/>
      <c r="AB954" s="223"/>
      <c r="AC954" s="224" t="s">
        <v>512</v>
      </c>
      <c r="AD954" s="224"/>
      <c r="AE954" s="224"/>
      <c r="AF954" s="224"/>
      <c r="AG954" s="224"/>
      <c r="AH954" s="225" t="s">
        <v>576</v>
      </c>
      <c r="AI954" s="226"/>
      <c r="AJ954" s="226"/>
      <c r="AK954" s="226"/>
      <c r="AL954" s="227" t="s">
        <v>576</v>
      </c>
      <c r="AM954" s="228"/>
      <c r="AN954" s="228"/>
      <c r="AO954" s="229"/>
      <c r="AP954" s="230"/>
      <c r="AQ954" s="230"/>
      <c r="AR954" s="230"/>
      <c r="AS954" s="230"/>
      <c r="AT954" s="230"/>
      <c r="AU954" s="230"/>
      <c r="AV954" s="230"/>
      <c r="AW954" s="230"/>
      <c r="AX954" s="230"/>
    </row>
    <row r="955" spans="1:50" ht="30" customHeight="1" x14ac:dyDescent="0.15">
      <c r="A955" s="239">
        <v>8</v>
      </c>
      <c r="B955" s="239">
        <v>1</v>
      </c>
      <c r="C955" s="235" t="s">
        <v>610</v>
      </c>
      <c r="D955" s="217"/>
      <c r="E955" s="217"/>
      <c r="F955" s="217"/>
      <c r="G955" s="217"/>
      <c r="H955" s="217"/>
      <c r="I955" s="217"/>
      <c r="J955" s="218" t="s">
        <v>613</v>
      </c>
      <c r="K955" s="219"/>
      <c r="L955" s="219"/>
      <c r="M955" s="219"/>
      <c r="N955" s="219"/>
      <c r="O955" s="219"/>
      <c r="P955" s="220" t="s">
        <v>562</v>
      </c>
      <c r="Q955" s="220"/>
      <c r="R955" s="220"/>
      <c r="S955" s="220"/>
      <c r="T955" s="220"/>
      <c r="U955" s="220"/>
      <c r="V955" s="220"/>
      <c r="W955" s="220"/>
      <c r="X955" s="220"/>
      <c r="Y955" s="221">
        <v>6</v>
      </c>
      <c r="Z955" s="222"/>
      <c r="AA955" s="222"/>
      <c r="AB955" s="223"/>
      <c r="AC955" s="224" t="s">
        <v>512</v>
      </c>
      <c r="AD955" s="224"/>
      <c r="AE955" s="224"/>
      <c r="AF955" s="224"/>
      <c r="AG955" s="224"/>
      <c r="AH955" s="225" t="s">
        <v>576</v>
      </c>
      <c r="AI955" s="226"/>
      <c r="AJ955" s="226"/>
      <c r="AK955" s="226"/>
      <c r="AL955" s="227" t="s">
        <v>576</v>
      </c>
      <c r="AM955" s="228"/>
      <c r="AN955" s="228"/>
      <c r="AO955" s="229"/>
      <c r="AP955" s="230"/>
      <c r="AQ955" s="230"/>
      <c r="AR955" s="230"/>
      <c r="AS955" s="230"/>
      <c r="AT955" s="230"/>
      <c r="AU955" s="230"/>
      <c r="AV955" s="230"/>
      <c r="AW955" s="230"/>
      <c r="AX955" s="230"/>
    </row>
    <row r="956" spans="1:50" ht="30" customHeight="1" x14ac:dyDescent="0.15">
      <c r="A956" s="239">
        <v>9</v>
      </c>
      <c r="B956" s="239">
        <v>1</v>
      </c>
      <c r="C956" s="235" t="s">
        <v>611</v>
      </c>
      <c r="D956" s="217"/>
      <c r="E956" s="217"/>
      <c r="F956" s="217"/>
      <c r="G956" s="217"/>
      <c r="H956" s="217"/>
      <c r="I956" s="217"/>
      <c r="J956" s="218" t="s">
        <v>626</v>
      </c>
      <c r="K956" s="219"/>
      <c r="L956" s="219"/>
      <c r="M956" s="219"/>
      <c r="N956" s="219"/>
      <c r="O956" s="219"/>
      <c r="P956" s="220" t="s">
        <v>562</v>
      </c>
      <c r="Q956" s="220"/>
      <c r="R956" s="220"/>
      <c r="S956" s="220"/>
      <c r="T956" s="220"/>
      <c r="U956" s="220"/>
      <c r="V956" s="220"/>
      <c r="W956" s="220"/>
      <c r="X956" s="220"/>
      <c r="Y956" s="221">
        <v>5</v>
      </c>
      <c r="Z956" s="222"/>
      <c r="AA956" s="222"/>
      <c r="AB956" s="223"/>
      <c r="AC956" s="224" t="s">
        <v>512</v>
      </c>
      <c r="AD956" s="224"/>
      <c r="AE956" s="224"/>
      <c r="AF956" s="224"/>
      <c r="AG956" s="224"/>
      <c r="AH956" s="225" t="s">
        <v>576</v>
      </c>
      <c r="AI956" s="226"/>
      <c r="AJ956" s="226"/>
      <c r="AK956" s="226"/>
      <c r="AL956" s="227" t="s">
        <v>576</v>
      </c>
      <c r="AM956" s="228"/>
      <c r="AN956" s="228"/>
      <c r="AO956" s="229"/>
      <c r="AP956" s="230"/>
      <c r="AQ956" s="230"/>
      <c r="AR956" s="230"/>
      <c r="AS956" s="230"/>
      <c r="AT956" s="230"/>
      <c r="AU956" s="230"/>
      <c r="AV956" s="230"/>
      <c r="AW956" s="230"/>
      <c r="AX956" s="230"/>
    </row>
    <row r="957" spans="1:50" ht="30" customHeight="1" x14ac:dyDescent="0.15">
      <c r="A957" s="239">
        <v>10</v>
      </c>
      <c r="B957" s="239">
        <v>1</v>
      </c>
      <c r="C957" s="235" t="s">
        <v>612</v>
      </c>
      <c r="D957" s="217"/>
      <c r="E957" s="217"/>
      <c r="F957" s="217"/>
      <c r="G957" s="217"/>
      <c r="H957" s="217"/>
      <c r="I957" s="217"/>
      <c r="J957" s="218" t="s">
        <v>627</v>
      </c>
      <c r="K957" s="219"/>
      <c r="L957" s="219"/>
      <c r="M957" s="219"/>
      <c r="N957" s="219"/>
      <c r="O957" s="219"/>
      <c r="P957" s="220" t="s">
        <v>562</v>
      </c>
      <c r="Q957" s="220"/>
      <c r="R957" s="220"/>
      <c r="S957" s="220"/>
      <c r="T957" s="220"/>
      <c r="U957" s="220"/>
      <c r="V957" s="220"/>
      <c r="W957" s="220"/>
      <c r="X957" s="220"/>
      <c r="Y957" s="221">
        <v>5</v>
      </c>
      <c r="Z957" s="222"/>
      <c r="AA957" s="222"/>
      <c r="AB957" s="223"/>
      <c r="AC957" s="224" t="s">
        <v>512</v>
      </c>
      <c r="AD957" s="224"/>
      <c r="AE957" s="224"/>
      <c r="AF957" s="224"/>
      <c r="AG957" s="224"/>
      <c r="AH957" s="225" t="s">
        <v>576</v>
      </c>
      <c r="AI957" s="226"/>
      <c r="AJ957" s="226"/>
      <c r="AK957" s="226"/>
      <c r="AL957" s="227" t="s">
        <v>576</v>
      </c>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t="s">
        <v>562</v>
      </c>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t="s">
        <v>562</v>
      </c>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t="s">
        <v>562</v>
      </c>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t="s">
        <v>562</v>
      </c>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t="s">
        <v>562</v>
      </c>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t="s">
        <v>562</v>
      </c>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t="s">
        <v>562</v>
      </c>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t="s">
        <v>562</v>
      </c>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t="s">
        <v>562</v>
      </c>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t="s">
        <v>562</v>
      </c>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t="s">
        <v>562</v>
      </c>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t="s">
        <v>562</v>
      </c>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t="s">
        <v>562</v>
      </c>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t="s">
        <v>562</v>
      </c>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t="s">
        <v>562</v>
      </c>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t="s">
        <v>562</v>
      </c>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t="s">
        <v>562</v>
      </c>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t="s">
        <v>562</v>
      </c>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t="s">
        <v>562</v>
      </c>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t="s">
        <v>562</v>
      </c>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464</v>
      </c>
      <c r="K980" s="108"/>
      <c r="L980" s="108"/>
      <c r="M980" s="108"/>
      <c r="N980" s="108"/>
      <c r="O980" s="108"/>
      <c r="P980" s="232" t="s">
        <v>400</v>
      </c>
      <c r="Q980" s="232"/>
      <c r="R980" s="232"/>
      <c r="S980" s="232"/>
      <c r="T980" s="232"/>
      <c r="U980" s="232"/>
      <c r="V980" s="232"/>
      <c r="W980" s="232"/>
      <c r="X980" s="232"/>
      <c r="Y980" s="232" t="s">
        <v>460</v>
      </c>
      <c r="Z980" s="231"/>
      <c r="AA980" s="231"/>
      <c r="AB980" s="231"/>
      <c r="AC980" s="108" t="s">
        <v>399</v>
      </c>
      <c r="AD980" s="108"/>
      <c r="AE980" s="108"/>
      <c r="AF980" s="108"/>
      <c r="AG980" s="108"/>
      <c r="AH980" s="232" t="s">
        <v>416</v>
      </c>
      <c r="AI980" s="231"/>
      <c r="AJ980" s="231"/>
      <c r="AK980" s="231"/>
      <c r="AL980" s="231" t="s">
        <v>23</v>
      </c>
      <c r="AM980" s="231"/>
      <c r="AN980" s="231"/>
      <c r="AO980" s="233"/>
      <c r="AP980" s="234" t="s">
        <v>507</v>
      </c>
      <c r="AQ980" s="234"/>
      <c r="AR980" s="234"/>
      <c r="AS980" s="234"/>
      <c r="AT980" s="234"/>
      <c r="AU980" s="234"/>
      <c r="AV980" s="234"/>
      <c r="AW980" s="234"/>
      <c r="AX980" s="234"/>
    </row>
    <row r="981" spans="1:50" ht="30" customHeight="1" x14ac:dyDescent="0.15">
      <c r="A981" s="239">
        <v>1</v>
      </c>
      <c r="B981" s="239">
        <v>1</v>
      </c>
      <c r="C981" s="235" t="s">
        <v>653</v>
      </c>
      <c r="D981" s="217"/>
      <c r="E981" s="217"/>
      <c r="F981" s="217"/>
      <c r="G981" s="217"/>
      <c r="H981" s="217"/>
      <c r="I981" s="217"/>
      <c r="J981" s="218">
        <v>8000020130001</v>
      </c>
      <c r="K981" s="219"/>
      <c r="L981" s="219"/>
      <c r="M981" s="219"/>
      <c r="N981" s="219"/>
      <c r="O981" s="219"/>
      <c r="P981" s="220" t="s">
        <v>562</v>
      </c>
      <c r="Q981" s="220"/>
      <c r="R981" s="220"/>
      <c r="S981" s="220"/>
      <c r="T981" s="220"/>
      <c r="U981" s="220"/>
      <c r="V981" s="220"/>
      <c r="W981" s="220"/>
      <c r="X981" s="220"/>
      <c r="Y981" s="221">
        <v>1.4</v>
      </c>
      <c r="Z981" s="222"/>
      <c r="AA981" s="222"/>
      <c r="AB981" s="223"/>
      <c r="AC981" s="224" t="s">
        <v>512</v>
      </c>
      <c r="AD981" s="224"/>
      <c r="AE981" s="224"/>
      <c r="AF981" s="224"/>
      <c r="AG981" s="224"/>
      <c r="AH981" s="225" t="s">
        <v>654</v>
      </c>
      <c r="AI981" s="226"/>
      <c r="AJ981" s="226"/>
      <c r="AK981" s="226"/>
      <c r="AL981" s="227" t="s">
        <v>655</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400</v>
      </c>
      <c r="Q1013" s="232"/>
      <c r="R1013" s="232"/>
      <c r="S1013" s="232"/>
      <c r="T1013" s="232"/>
      <c r="U1013" s="232"/>
      <c r="V1013" s="232"/>
      <c r="W1013" s="232"/>
      <c r="X1013" s="232"/>
      <c r="Y1013" s="232" t="s">
        <v>460</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customHeight="1" x14ac:dyDescent="0.15">
      <c r="A1014" s="239">
        <v>1</v>
      </c>
      <c r="B1014" s="239">
        <v>1</v>
      </c>
      <c r="C1014" s="235" t="s">
        <v>636</v>
      </c>
      <c r="D1014" s="217"/>
      <c r="E1014" s="217"/>
      <c r="F1014" s="217"/>
      <c r="G1014" s="217"/>
      <c r="H1014" s="217"/>
      <c r="I1014" s="217"/>
      <c r="J1014" s="218">
        <v>7000020010006</v>
      </c>
      <c r="K1014" s="219"/>
      <c r="L1014" s="219"/>
      <c r="M1014" s="219"/>
      <c r="N1014" s="219"/>
      <c r="O1014" s="219"/>
      <c r="P1014" s="236" t="s">
        <v>630</v>
      </c>
      <c r="Q1014" s="220"/>
      <c r="R1014" s="220"/>
      <c r="S1014" s="220"/>
      <c r="T1014" s="220"/>
      <c r="U1014" s="220"/>
      <c r="V1014" s="220"/>
      <c r="W1014" s="220"/>
      <c r="X1014" s="220"/>
      <c r="Y1014" s="221">
        <v>12</v>
      </c>
      <c r="Z1014" s="222"/>
      <c r="AA1014" s="222"/>
      <c r="AB1014" s="223"/>
      <c r="AC1014" s="224" t="s">
        <v>662</v>
      </c>
      <c r="AD1014" s="224"/>
      <c r="AE1014" s="224"/>
      <c r="AF1014" s="224"/>
      <c r="AG1014" s="224"/>
      <c r="AH1014" s="225">
        <v>36</v>
      </c>
      <c r="AI1014" s="226"/>
      <c r="AJ1014" s="226"/>
      <c r="AK1014" s="226"/>
      <c r="AL1014" s="227">
        <v>100</v>
      </c>
      <c r="AM1014" s="228"/>
      <c r="AN1014" s="228"/>
      <c r="AO1014" s="229"/>
      <c r="AP1014" s="230" t="s">
        <v>632</v>
      </c>
      <c r="AQ1014" s="230"/>
      <c r="AR1014" s="230"/>
      <c r="AS1014" s="230"/>
      <c r="AT1014" s="230"/>
      <c r="AU1014" s="230"/>
      <c r="AV1014" s="230"/>
      <c r="AW1014" s="230"/>
      <c r="AX1014" s="230"/>
    </row>
    <row r="1015" spans="1:50" ht="30" customHeight="1" x14ac:dyDescent="0.15">
      <c r="A1015" s="239">
        <v>2</v>
      </c>
      <c r="B1015" s="239">
        <v>1</v>
      </c>
      <c r="C1015" s="235" t="s">
        <v>637</v>
      </c>
      <c r="D1015" s="217"/>
      <c r="E1015" s="217"/>
      <c r="F1015" s="217"/>
      <c r="G1015" s="217"/>
      <c r="H1015" s="217"/>
      <c r="I1015" s="217"/>
      <c r="J1015" s="218">
        <v>8000020370002</v>
      </c>
      <c r="K1015" s="219"/>
      <c r="L1015" s="219"/>
      <c r="M1015" s="219"/>
      <c r="N1015" s="219"/>
      <c r="O1015" s="219"/>
      <c r="P1015" s="236" t="s">
        <v>630</v>
      </c>
      <c r="Q1015" s="220"/>
      <c r="R1015" s="220"/>
      <c r="S1015" s="220"/>
      <c r="T1015" s="220"/>
      <c r="U1015" s="220"/>
      <c r="V1015" s="220"/>
      <c r="W1015" s="220"/>
      <c r="X1015" s="220"/>
      <c r="Y1015" s="221">
        <v>1.9</v>
      </c>
      <c r="Z1015" s="222"/>
      <c r="AA1015" s="222"/>
      <c r="AB1015" s="223"/>
      <c r="AC1015" s="224" t="s">
        <v>662</v>
      </c>
      <c r="AD1015" s="224"/>
      <c r="AE1015" s="224"/>
      <c r="AF1015" s="224"/>
      <c r="AG1015" s="224"/>
      <c r="AH1015" s="225">
        <v>36</v>
      </c>
      <c r="AI1015" s="226"/>
      <c r="AJ1015" s="226"/>
      <c r="AK1015" s="226"/>
      <c r="AL1015" s="227">
        <v>100</v>
      </c>
      <c r="AM1015" s="228"/>
      <c r="AN1015" s="228"/>
      <c r="AO1015" s="229"/>
      <c r="AP1015" s="230" t="s">
        <v>633</v>
      </c>
      <c r="AQ1015" s="230"/>
      <c r="AR1015" s="230"/>
      <c r="AS1015" s="230"/>
      <c r="AT1015" s="230"/>
      <c r="AU1015" s="230"/>
      <c r="AV1015" s="230"/>
      <c r="AW1015" s="230"/>
      <c r="AX1015" s="230"/>
    </row>
    <row r="1016" spans="1:50" ht="30" customHeight="1" x14ac:dyDescent="0.15">
      <c r="A1016" s="239">
        <v>3</v>
      </c>
      <c r="B1016" s="239">
        <v>1</v>
      </c>
      <c r="C1016" s="235" t="s">
        <v>638</v>
      </c>
      <c r="D1016" s="217"/>
      <c r="E1016" s="217"/>
      <c r="F1016" s="217"/>
      <c r="G1016" s="217"/>
      <c r="H1016" s="217"/>
      <c r="I1016" s="217"/>
      <c r="J1016" s="218">
        <v>4000020270008</v>
      </c>
      <c r="K1016" s="219"/>
      <c r="L1016" s="219"/>
      <c r="M1016" s="219"/>
      <c r="N1016" s="219"/>
      <c r="O1016" s="219"/>
      <c r="P1016" s="236" t="s">
        <v>631</v>
      </c>
      <c r="Q1016" s="220"/>
      <c r="R1016" s="220"/>
      <c r="S1016" s="220"/>
      <c r="T1016" s="220"/>
      <c r="U1016" s="220"/>
      <c r="V1016" s="220"/>
      <c r="W1016" s="220"/>
      <c r="X1016" s="220"/>
      <c r="Y1016" s="221">
        <v>1.6830000000000001</v>
      </c>
      <c r="Z1016" s="222"/>
      <c r="AA1016" s="222"/>
      <c r="AB1016" s="223"/>
      <c r="AC1016" s="224" t="s">
        <v>662</v>
      </c>
      <c r="AD1016" s="224"/>
      <c r="AE1016" s="224"/>
      <c r="AF1016" s="224"/>
      <c r="AG1016" s="224"/>
      <c r="AH1016" s="225">
        <v>36</v>
      </c>
      <c r="AI1016" s="226"/>
      <c r="AJ1016" s="226"/>
      <c r="AK1016" s="226"/>
      <c r="AL1016" s="227">
        <v>100</v>
      </c>
      <c r="AM1016" s="228"/>
      <c r="AN1016" s="228"/>
      <c r="AO1016" s="229"/>
      <c r="AP1016" s="230" t="s">
        <v>634</v>
      </c>
      <c r="AQ1016" s="230"/>
      <c r="AR1016" s="230"/>
      <c r="AS1016" s="230"/>
      <c r="AT1016" s="230"/>
      <c r="AU1016" s="230"/>
      <c r="AV1016" s="230"/>
      <c r="AW1016" s="230"/>
      <c r="AX1016" s="230"/>
    </row>
    <row r="1017" spans="1:50" ht="30" customHeight="1" x14ac:dyDescent="0.15">
      <c r="A1017" s="239">
        <v>4</v>
      </c>
      <c r="B1017" s="239">
        <v>1</v>
      </c>
      <c r="C1017" s="235" t="s">
        <v>639</v>
      </c>
      <c r="D1017" s="217"/>
      <c r="E1017" s="217"/>
      <c r="F1017" s="217"/>
      <c r="G1017" s="217"/>
      <c r="H1017" s="217"/>
      <c r="I1017" s="217"/>
      <c r="J1017" s="218">
        <v>2000020111007</v>
      </c>
      <c r="K1017" s="219"/>
      <c r="L1017" s="219"/>
      <c r="M1017" s="219"/>
      <c r="N1017" s="219"/>
      <c r="O1017" s="219"/>
      <c r="P1017" s="236" t="s">
        <v>630</v>
      </c>
      <c r="Q1017" s="220"/>
      <c r="R1017" s="220"/>
      <c r="S1017" s="220"/>
      <c r="T1017" s="220"/>
      <c r="U1017" s="220"/>
      <c r="V1017" s="220"/>
      <c r="W1017" s="220"/>
      <c r="X1017" s="220"/>
      <c r="Y1017" s="221">
        <v>1.65</v>
      </c>
      <c r="Z1017" s="222"/>
      <c r="AA1017" s="222"/>
      <c r="AB1017" s="223"/>
      <c r="AC1017" s="224" t="s">
        <v>662</v>
      </c>
      <c r="AD1017" s="224"/>
      <c r="AE1017" s="224"/>
      <c r="AF1017" s="224"/>
      <c r="AG1017" s="224"/>
      <c r="AH1017" s="225">
        <v>36</v>
      </c>
      <c r="AI1017" s="226"/>
      <c r="AJ1017" s="226"/>
      <c r="AK1017" s="226"/>
      <c r="AL1017" s="227">
        <v>100</v>
      </c>
      <c r="AM1017" s="228"/>
      <c r="AN1017" s="228"/>
      <c r="AO1017" s="229"/>
      <c r="AP1017" s="230" t="s">
        <v>634</v>
      </c>
      <c r="AQ1017" s="230"/>
      <c r="AR1017" s="230"/>
      <c r="AS1017" s="230"/>
      <c r="AT1017" s="230"/>
      <c r="AU1017" s="230"/>
      <c r="AV1017" s="230"/>
      <c r="AW1017" s="230"/>
      <c r="AX1017" s="230"/>
    </row>
    <row r="1018" spans="1:50" ht="30" customHeight="1" x14ac:dyDescent="0.15">
      <c r="A1018" s="239">
        <v>5</v>
      </c>
      <c r="B1018" s="239">
        <v>1</v>
      </c>
      <c r="C1018" s="235" t="s">
        <v>640</v>
      </c>
      <c r="D1018" s="217"/>
      <c r="E1018" s="217"/>
      <c r="F1018" s="217"/>
      <c r="G1018" s="217"/>
      <c r="H1018" s="217"/>
      <c r="I1018" s="217"/>
      <c r="J1018" s="218">
        <v>1000020230006</v>
      </c>
      <c r="K1018" s="219"/>
      <c r="L1018" s="219"/>
      <c r="M1018" s="219"/>
      <c r="N1018" s="219"/>
      <c r="O1018" s="219"/>
      <c r="P1018" s="236" t="s">
        <v>630</v>
      </c>
      <c r="Q1018" s="220"/>
      <c r="R1018" s="220"/>
      <c r="S1018" s="220"/>
      <c r="T1018" s="220"/>
      <c r="U1018" s="220"/>
      <c r="V1018" s="220"/>
      <c r="W1018" s="220"/>
      <c r="X1018" s="220"/>
      <c r="Y1018" s="221">
        <v>1.59</v>
      </c>
      <c r="Z1018" s="222"/>
      <c r="AA1018" s="222"/>
      <c r="AB1018" s="223"/>
      <c r="AC1018" s="224" t="s">
        <v>662</v>
      </c>
      <c r="AD1018" s="224"/>
      <c r="AE1018" s="224"/>
      <c r="AF1018" s="224"/>
      <c r="AG1018" s="224"/>
      <c r="AH1018" s="225">
        <v>36</v>
      </c>
      <c r="AI1018" s="226"/>
      <c r="AJ1018" s="226"/>
      <c r="AK1018" s="226"/>
      <c r="AL1018" s="227">
        <v>100</v>
      </c>
      <c r="AM1018" s="228"/>
      <c r="AN1018" s="228"/>
      <c r="AO1018" s="229"/>
      <c r="AP1018" s="230" t="s">
        <v>633</v>
      </c>
      <c r="AQ1018" s="230"/>
      <c r="AR1018" s="230"/>
      <c r="AS1018" s="230"/>
      <c r="AT1018" s="230"/>
      <c r="AU1018" s="230"/>
      <c r="AV1018" s="230"/>
      <c r="AW1018" s="230"/>
      <c r="AX1018" s="230"/>
    </row>
    <row r="1019" spans="1:50" ht="30" customHeight="1" x14ac:dyDescent="0.15">
      <c r="A1019" s="239">
        <v>6</v>
      </c>
      <c r="B1019" s="239">
        <v>1</v>
      </c>
      <c r="C1019" s="235" t="s">
        <v>641</v>
      </c>
      <c r="D1019" s="217"/>
      <c r="E1019" s="217"/>
      <c r="F1019" s="217"/>
      <c r="G1019" s="217"/>
      <c r="H1019" s="217"/>
      <c r="I1019" s="217"/>
      <c r="J1019" s="218">
        <v>4000020360007</v>
      </c>
      <c r="K1019" s="219"/>
      <c r="L1019" s="219"/>
      <c r="M1019" s="219"/>
      <c r="N1019" s="219"/>
      <c r="O1019" s="219"/>
      <c r="P1019" s="236" t="s">
        <v>630</v>
      </c>
      <c r="Q1019" s="220"/>
      <c r="R1019" s="220"/>
      <c r="S1019" s="220"/>
      <c r="T1019" s="220"/>
      <c r="U1019" s="220"/>
      <c r="V1019" s="220"/>
      <c r="W1019" s="220"/>
      <c r="X1019" s="220"/>
      <c r="Y1019" s="221">
        <v>1.3</v>
      </c>
      <c r="Z1019" s="222"/>
      <c r="AA1019" s="222"/>
      <c r="AB1019" s="223"/>
      <c r="AC1019" s="224" t="s">
        <v>662</v>
      </c>
      <c r="AD1019" s="224"/>
      <c r="AE1019" s="224"/>
      <c r="AF1019" s="224"/>
      <c r="AG1019" s="224"/>
      <c r="AH1019" s="225">
        <v>36</v>
      </c>
      <c r="AI1019" s="226"/>
      <c r="AJ1019" s="226"/>
      <c r="AK1019" s="226"/>
      <c r="AL1019" s="227">
        <v>100</v>
      </c>
      <c r="AM1019" s="228"/>
      <c r="AN1019" s="228"/>
      <c r="AO1019" s="229"/>
      <c r="AP1019" s="230" t="s">
        <v>632</v>
      </c>
      <c r="AQ1019" s="230"/>
      <c r="AR1019" s="230"/>
      <c r="AS1019" s="230"/>
      <c r="AT1019" s="230"/>
      <c r="AU1019" s="230"/>
      <c r="AV1019" s="230"/>
      <c r="AW1019" s="230"/>
      <c r="AX1019" s="230"/>
    </row>
    <row r="1020" spans="1:50" ht="30" customHeight="1" x14ac:dyDescent="0.15">
      <c r="A1020" s="239">
        <v>7</v>
      </c>
      <c r="B1020" s="239">
        <v>1</v>
      </c>
      <c r="C1020" s="235" t="s">
        <v>642</v>
      </c>
      <c r="D1020" s="217"/>
      <c r="E1020" s="217"/>
      <c r="F1020" s="217"/>
      <c r="G1020" s="217"/>
      <c r="H1020" s="217"/>
      <c r="I1020" s="217"/>
      <c r="J1020" s="218">
        <v>4000020180009</v>
      </c>
      <c r="K1020" s="219"/>
      <c r="L1020" s="219"/>
      <c r="M1020" s="219"/>
      <c r="N1020" s="219"/>
      <c r="O1020" s="219"/>
      <c r="P1020" s="236" t="s">
        <v>630</v>
      </c>
      <c r="Q1020" s="220"/>
      <c r="R1020" s="220"/>
      <c r="S1020" s="220"/>
      <c r="T1020" s="220"/>
      <c r="U1020" s="220"/>
      <c r="V1020" s="220"/>
      <c r="W1020" s="220"/>
      <c r="X1020" s="220"/>
      <c r="Y1020" s="221">
        <v>1.27</v>
      </c>
      <c r="Z1020" s="222"/>
      <c r="AA1020" s="222"/>
      <c r="AB1020" s="223"/>
      <c r="AC1020" s="224" t="s">
        <v>662</v>
      </c>
      <c r="AD1020" s="224"/>
      <c r="AE1020" s="224"/>
      <c r="AF1020" s="224"/>
      <c r="AG1020" s="224"/>
      <c r="AH1020" s="225">
        <v>36</v>
      </c>
      <c r="AI1020" s="226"/>
      <c r="AJ1020" s="226"/>
      <c r="AK1020" s="226"/>
      <c r="AL1020" s="227">
        <v>100</v>
      </c>
      <c r="AM1020" s="228"/>
      <c r="AN1020" s="228"/>
      <c r="AO1020" s="229"/>
      <c r="AP1020" s="230" t="s">
        <v>635</v>
      </c>
      <c r="AQ1020" s="230"/>
      <c r="AR1020" s="230"/>
      <c r="AS1020" s="230"/>
      <c r="AT1020" s="230"/>
      <c r="AU1020" s="230"/>
      <c r="AV1020" s="230"/>
      <c r="AW1020" s="230"/>
      <c r="AX1020" s="230"/>
    </row>
    <row r="1021" spans="1:50" ht="30" customHeight="1" x14ac:dyDescent="0.15">
      <c r="A1021" s="239">
        <v>8</v>
      </c>
      <c r="B1021" s="239">
        <v>1</v>
      </c>
      <c r="C1021" s="235" t="s">
        <v>643</v>
      </c>
      <c r="D1021" s="217"/>
      <c r="E1021" s="217"/>
      <c r="F1021" s="217"/>
      <c r="G1021" s="217"/>
      <c r="H1021" s="217"/>
      <c r="I1021" s="217"/>
      <c r="J1021" s="218">
        <v>7000020250007</v>
      </c>
      <c r="K1021" s="219"/>
      <c r="L1021" s="219"/>
      <c r="M1021" s="219"/>
      <c r="N1021" s="219"/>
      <c r="O1021" s="219"/>
      <c r="P1021" s="236" t="s">
        <v>630</v>
      </c>
      <c r="Q1021" s="220"/>
      <c r="R1021" s="220"/>
      <c r="S1021" s="220"/>
      <c r="T1021" s="220"/>
      <c r="U1021" s="220"/>
      <c r="V1021" s="220"/>
      <c r="W1021" s="220"/>
      <c r="X1021" s="220"/>
      <c r="Y1021" s="221">
        <v>1.17</v>
      </c>
      <c r="Z1021" s="222"/>
      <c r="AA1021" s="222"/>
      <c r="AB1021" s="223"/>
      <c r="AC1021" s="224" t="s">
        <v>662</v>
      </c>
      <c r="AD1021" s="224"/>
      <c r="AE1021" s="224"/>
      <c r="AF1021" s="224"/>
      <c r="AG1021" s="224"/>
      <c r="AH1021" s="225">
        <v>36</v>
      </c>
      <c r="AI1021" s="226"/>
      <c r="AJ1021" s="226"/>
      <c r="AK1021" s="226"/>
      <c r="AL1021" s="227">
        <v>100</v>
      </c>
      <c r="AM1021" s="228"/>
      <c r="AN1021" s="228"/>
      <c r="AO1021" s="229"/>
      <c r="AP1021" s="230" t="s">
        <v>632</v>
      </c>
      <c r="AQ1021" s="230"/>
      <c r="AR1021" s="230"/>
      <c r="AS1021" s="230"/>
      <c r="AT1021" s="230"/>
      <c r="AU1021" s="230"/>
      <c r="AV1021" s="230"/>
      <c r="AW1021" s="230"/>
      <c r="AX1021" s="230"/>
    </row>
    <row r="1022" spans="1:50" ht="30" customHeight="1" x14ac:dyDescent="0.15">
      <c r="A1022" s="239">
        <v>9</v>
      </c>
      <c r="B1022" s="239">
        <v>1</v>
      </c>
      <c r="C1022" s="235" t="s">
        <v>644</v>
      </c>
      <c r="D1022" s="217"/>
      <c r="E1022" s="217"/>
      <c r="F1022" s="217"/>
      <c r="G1022" s="217"/>
      <c r="H1022" s="217"/>
      <c r="I1022" s="217"/>
      <c r="J1022" s="218">
        <v>6000020400009</v>
      </c>
      <c r="K1022" s="219"/>
      <c r="L1022" s="219"/>
      <c r="M1022" s="219"/>
      <c r="N1022" s="219"/>
      <c r="O1022" s="219"/>
      <c r="P1022" s="236" t="s">
        <v>630</v>
      </c>
      <c r="Q1022" s="220"/>
      <c r="R1022" s="220"/>
      <c r="S1022" s="220"/>
      <c r="T1022" s="220"/>
      <c r="U1022" s="220"/>
      <c r="V1022" s="220"/>
      <c r="W1022" s="220"/>
      <c r="X1022" s="220"/>
      <c r="Y1022" s="221">
        <v>1.1399999999999999</v>
      </c>
      <c r="Z1022" s="222"/>
      <c r="AA1022" s="222"/>
      <c r="AB1022" s="223"/>
      <c r="AC1022" s="224" t="s">
        <v>662</v>
      </c>
      <c r="AD1022" s="224"/>
      <c r="AE1022" s="224"/>
      <c r="AF1022" s="224"/>
      <c r="AG1022" s="224"/>
      <c r="AH1022" s="225">
        <v>36</v>
      </c>
      <c r="AI1022" s="226"/>
      <c r="AJ1022" s="226"/>
      <c r="AK1022" s="226"/>
      <c r="AL1022" s="227">
        <v>100</v>
      </c>
      <c r="AM1022" s="228"/>
      <c r="AN1022" s="228"/>
      <c r="AO1022" s="229"/>
      <c r="AP1022" s="230" t="s">
        <v>634</v>
      </c>
      <c r="AQ1022" s="230"/>
      <c r="AR1022" s="230"/>
      <c r="AS1022" s="230"/>
      <c r="AT1022" s="230"/>
      <c r="AU1022" s="230"/>
      <c r="AV1022" s="230"/>
      <c r="AW1022" s="230"/>
      <c r="AX1022" s="230"/>
    </row>
    <row r="1023" spans="1:50" ht="30" customHeight="1" x14ac:dyDescent="0.15">
      <c r="A1023" s="239">
        <v>10</v>
      </c>
      <c r="B1023" s="239">
        <v>1</v>
      </c>
      <c r="C1023" s="235" t="s">
        <v>645</v>
      </c>
      <c r="D1023" s="217"/>
      <c r="E1023" s="217"/>
      <c r="F1023" s="217"/>
      <c r="G1023" s="217"/>
      <c r="H1023" s="217"/>
      <c r="I1023" s="217"/>
      <c r="J1023" s="218">
        <v>1000020110001</v>
      </c>
      <c r="K1023" s="219"/>
      <c r="L1023" s="219"/>
      <c r="M1023" s="219"/>
      <c r="N1023" s="219"/>
      <c r="O1023" s="219"/>
      <c r="P1023" s="236" t="s">
        <v>630</v>
      </c>
      <c r="Q1023" s="220"/>
      <c r="R1023" s="220"/>
      <c r="S1023" s="220"/>
      <c r="T1023" s="220"/>
      <c r="U1023" s="220"/>
      <c r="V1023" s="220"/>
      <c r="W1023" s="220"/>
      <c r="X1023" s="220"/>
      <c r="Y1023" s="221">
        <v>1.1100000000000001</v>
      </c>
      <c r="Z1023" s="222"/>
      <c r="AA1023" s="222"/>
      <c r="AB1023" s="223"/>
      <c r="AC1023" s="224" t="s">
        <v>662</v>
      </c>
      <c r="AD1023" s="224"/>
      <c r="AE1023" s="224"/>
      <c r="AF1023" s="224"/>
      <c r="AG1023" s="224"/>
      <c r="AH1023" s="225">
        <v>36</v>
      </c>
      <c r="AI1023" s="226"/>
      <c r="AJ1023" s="226"/>
      <c r="AK1023" s="226"/>
      <c r="AL1023" s="227">
        <v>100</v>
      </c>
      <c r="AM1023" s="228"/>
      <c r="AN1023" s="228"/>
      <c r="AO1023" s="229"/>
      <c r="AP1023" s="230" t="s">
        <v>633</v>
      </c>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400</v>
      </c>
      <c r="Q1046" s="232"/>
      <c r="R1046" s="232"/>
      <c r="S1046" s="232"/>
      <c r="T1046" s="232"/>
      <c r="U1046" s="232"/>
      <c r="V1046" s="232"/>
      <c r="W1046" s="232"/>
      <c r="X1046" s="232"/>
      <c r="Y1046" s="232" t="s">
        <v>460</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3.5" customHeight="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508</v>
      </c>
      <c r="AQ1080" s="234"/>
      <c r="AR1080" s="234"/>
      <c r="AS1080" s="234"/>
      <c r="AT1080" s="234"/>
      <c r="AU1080" s="234"/>
      <c r="AV1080" s="234"/>
      <c r="AW1080" s="234"/>
      <c r="AX1080" s="234"/>
    </row>
    <row r="1081" spans="1:50" ht="30.75" customHeight="1" x14ac:dyDescent="0.15">
      <c r="A1081" s="239">
        <v>1</v>
      </c>
      <c r="B1081" s="239">
        <v>1</v>
      </c>
      <c r="C1081" s="237"/>
      <c r="D1081" s="237"/>
      <c r="E1081" s="106" t="s">
        <v>675</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M119:AM120 AQ119:AQ120 AU119:AU120">
    <cfRule type="expression" dxfId="797" priority="139">
      <formula>IF(RIGHT(TEXT(AM119,"0.#"),1)=".",FALSE,TRUE)</formula>
    </cfRule>
    <cfRule type="expression" dxfId="796" priority="140">
      <formula>IF(RIGHT(TEXT(AM119,"0.#"),1)=".",TRUE,FALSE)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9:AE120 AI119:AI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6" manualBreakCount="6">
    <brk id="93" max="49" man="1"/>
    <brk id="688" max="49" man="1"/>
    <brk id="718" max="49" man="1"/>
    <brk id="796" max="49" man="1"/>
    <brk id="891"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47625</xdr:rowOff>
                  </from>
                  <to>
                    <xdr:col>44</xdr:col>
                    <xdr:colOff>133350</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496</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517</v>
      </c>
      <c r="R4" s="13" t="str">
        <f t="shared" si="3"/>
        <v>補助</v>
      </c>
      <c r="S4" s="13" t="str">
        <f t="shared" si="4"/>
        <v>直接実施、委託・請負、補助</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直接実施、委託・請負、補助</v>
      </c>
      <c r="T5" s="13"/>
      <c r="W5" s="32" t="s">
        <v>499</v>
      </c>
      <c r="Y5" s="32" t="s">
        <v>83</v>
      </c>
      <c r="Z5" s="30"/>
      <c r="AA5" s="32" t="s">
        <v>84</v>
      </c>
      <c r="AB5" s="31"/>
      <c r="AC5" s="32" t="s">
        <v>311</v>
      </c>
      <c r="AD5" s="31"/>
      <c r="AE5" s="45" t="s">
        <v>309</v>
      </c>
      <c r="AF5" s="30"/>
      <c r="AG5" s="58" t="s">
        <v>423</v>
      </c>
      <c r="AI5" s="58" t="s">
        <v>502</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一般会計</v>
      </c>
      <c r="K10" s="14" t="s">
        <v>509</v>
      </c>
      <c r="L10" s="15"/>
      <c r="M10" s="13" t="str">
        <f t="shared" si="2"/>
        <v/>
      </c>
      <c r="N10" s="13" t="str">
        <f t="shared" si="6"/>
        <v>文教及び科学振興</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495</v>
      </c>
      <c r="H2" s="478"/>
      <c r="I2" s="478"/>
      <c r="J2" s="478"/>
      <c r="K2" s="478"/>
      <c r="L2" s="478"/>
      <c r="M2" s="478"/>
      <c r="N2" s="478"/>
      <c r="O2" s="478"/>
      <c r="P2" s="478"/>
      <c r="Q2" s="478"/>
      <c r="R2" s="478"/>
      <c r="S2" s="478"/>
      <c r="T2" s="478"/>
      <c r="U2" s="478"/>
      <c r="V2" s="478"/>
      <c r="W2" s="478"/>
      <c r="X2" s="478"/>
      <c r="Y2" s="478"/>
      <c r="Z2" s="478"/>
      <c r="AA2" s="478"/>
      <c r="AB2" s="479"/>
      <c r="AC2" s="477"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432</v>
      </c>
      <c r="H15" s="478"/>
      <c r="I15" s="478"/>
      <c r="J15" s="478"/>
      <c r="K15" s="478"/>
      <c r="L15" s="478"/>
      <c r="M15" s="478"/>
      <c r="N15" s="478"/>
      <c r="O15" s="478"/>
      <c r="P15" s="478"/>
      <c r="Q15" s="478"/>
      <c r="R15" s="478"/>
      <c r="S15" s="478"/>
      <c r="T15" s="478"/>
      <c r="U15" s="478"/>
      <c r="V15" s="478"/>
      <c r="W15" s="478"/>
      <c r="X15" s="478"/>
      <c r="Y15" s="478"/>
      <c r="Z15" s="478"/>
      <c r="AA15" s="478"/>
      <c r="AB15" s="479"/>
      <c r="AC15" s="477" t="s">
        <v>433</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430</v>
      </c>
      <c r="H28" s="478"/>
      <c r="I28" s="478"/>
      <c r="J28" s="478"/>
      <c r="K28" s="478"/>
      <c r="L28" s="478"/>
      <c r="M28" s="478"/>
      <c r="N28" s="478"/>
      <c r="O28" s="478"/>
      <c r="P28" s="478"/>
      <c r="Q28" s="478"/>
      <c r="R28" s="478"/>
      <c r="S28" s="478"/>
      <c r="T28" s="478"/>
      <c r="U28" s="478"/>
      <c r="V28" s="478"/>
      <c r="W28" s="478"/>
      <c r="X28" s="478"/>
      <c r="Y28" s="478"/>
      <c r="Z28" s="478"/>
      <c r="AA28" s="478"/>
      <c r="AB28" s="479"/>
      <c r="AC28" s="477" t="s">
        <v>434</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485</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435</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436</v>
      </c>
      <c r="H68" s="478"/>
      <c r="I68" s="478"/>
      <c r="J68" s="478"/>
      <c r="K68" s="478"/>
      <c r="L68" s="478"/>
      <c r="M68" s="478"/>
      <c r="N68" s="478"/>
      <c r="O68" s="478"/>
      <c r="P68" s="478"/>
      <c r="Q68" s="478"/>
      <c r="R68" s="478"/>
      <c r="S68" s="478"/>
      <c r="T68" s="478"/>
      <c r="U68" s="478"/>
      <c r="V68" s="478"/>
      <c r="W68" s="478"/>
      <c r="X68" s="478"/>
      <c r="Y68" s="478"/>
      <c r="Z68" s="478"/>
      <c r="AA68" s="478"/>
      <c r="AB68" s="479"/>
      <c r="AC68" s="477" t="s">
        <v>437</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438</v>
      </c>
      <c r="H81" s="478"/>
      <c r="I81" s="478"/>
      <c r="J81" s="478"/>
      <c r="K81" s="478"/>
      <c r="L81" s="478"/>
      <c r="M81" s="478"/>
      <c r="N81" s="478"/>
      <c r="O81" s="478"/>
      <c r="P81" s="478"/>
      <c r="Q81" s="478"/>
      <c r="R81" s="478"/>
      <c r="S81" s="478"/>
      <c r="T81" s="478"/>
      <c r="U81" s="478"/>
      <c r="V81" s="478"/>
      <c r="W81" s="478"/>
      <c r="X81" s="478"/>
      <c r="Y81" s="478"/>
      <c r="Z81" s="478"/>
      <c r="AA81" s="478"/>
      <c r="AB81" s="479"/>
      <c r="AC81" s="477" t="s">
        <v>439</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440</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441</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442</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443</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444</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445</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446</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447</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448</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449</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451</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450</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452</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453</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454</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455</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456</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457</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458</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464</v>
      </c>
      <c r="K3" s="243"/>
      <c r="L3" s="243"/>
      <c r="M3" s="243"/>
      <c r="N3" s="243"/>
      <c r="O3" s="243"/>
      <c r="P3" s="231" t="s">
        <v>400</v>
      </c>
      <c r="Q3" s="231"/>
      <c r="R3" s="231"/>
      <c r="S3" s="231"/>
      <c r="T3" s="231"/>
      <c r="U3" s="231"/>
      <c r="V3" s="231"/>
      <c r="W3" s="231"/>
      <c r="X3" s="231"/>
      <c r="Y3" s="231" t="s">
        <v>460</v>
      </c>
      <c r="Z3" s="231"/>
      <c r="AA3" s="231"/>
      <c r="AB3" s="231"/>
      <c r="AC3" s="243" t="s">
        <v>399</v>
      </c>
      <c r="AD3" s="243"/>
      <c r="AE3" s="243"/>
      <c r="AF3" s="243"/>
      <c r="AG3" s="243"/>
      <c r="AH3" s="231" t="s">
        <v>416</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464</v>
      </c>
      <c r="K36" s="243"/>
      <c r="L36" s="243"/>
      <c r="M36" s="243"/>
      <c r="N36" s="243"/>
      <c r="O36" s="243"/>
      <c r="P36" s="231" t="s">
        <v>400</v>
      </c>
      <c r="Q36" s="231"/>
      <c r="R36" s="231"/>
      <c r="S36" s="231"/>
      <c r="T36" s="231"/>
      <c r="U36" s="231"/>
      <c r="V36" s="231"/>
      <c r="W36" s="231"/>
      <c r="X36" s="231"/>
      <c r="Y36" s="231" t="s">
        <v>460</v>
      </c>
      <c r="Z36" s="231"/>
      <c r="AA36" s="231"/>
      <c r="AB36" s="231"/>
      <c r="AC36" s="243" t="s">
        <v>399</v>
      </c>
      <c r="AD36" s="243"/>
      <c r="AE36" s="243"/>
      <c r="AF36" s="243"/>
      <c r="AG36" s="243"/>
      <c r="AH36" s="231" t="s">
        <v>416</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464</v>
      </c>
      <c r="K69" s="243"/>
      <c r="L69" s="243"/>
      <c r="M69" s="243"/>
      <c r="N69" s="243"/>
      <c r="O69" s="243"/>
      <c r="P69" s="231" t="s">
        <v>400</v>
      </c>
      <c r="Q69" s="231"/>
      <c r="R69" s="231"/>
      <c r="S69" s="231"/>
      <c r="T69" s="231"/>
      <c r="U69" s="231"/>
      <c r="V69" s="231"/>
      <c r="W69" s="231"/>
      <c r="X69" s="231"/>
      <c r="Y69" s="231" t="s">
        <v>460</v>
      </c>
      <c r="Z69" s="231"/>
      <c r="AA69" s="231"/>
      <c r="AB69" s="231"/>
      <c r="AC69" s="243" t="s">
        <v>399</v>
      </c>
      <c r="AD69" s="243"/>
      <c r="AE69" s="243"/>
      <c r="AF69" s="243"/>
      <c r="AG69" s="243"/>
      <c r="AH69" s="231" t="s">
        <v>416</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464</v>
      </c>
      <c r="K102" s="243"/>
      <c r="L102" s="243"/>
      <c r="M102" s="243"/>
      <c r="N102" s="243"/>
      <c r="O102" s="243"/>
      <c r="P102" s="231" t="s">
        <v>400</v>
      </c>
      <c r="Q102" s="231"/>
      <c r="R102" s="231"/>
      <c r="S102" s="231"/>
      <c r="T102" s="231"/>
      <c r="U102" s="231"/>
      <c r="V102" s="231"/>
      <c r="W102" s="231"/>
      <c r="X102" s="231"/>
      <c r="Y102" s="231" t="s">
        <v>460</v>
      </c>
      <c r="Z102" s="231"/>
      <c r="AA102" s="231"/>
      <c r="AB102" s="231"/>
      <c r="AC102" s="243" t="s">
        <v>399</v>
      </c>
      <c r="AD102" s="243"/>
      <c r="AE102" s="243"/>
      <c r="AF102" s="243"/>
      <c r="AG102" s="243"/>
      <c r="AH102" s="231" t="s">
        <v>416</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464</v>
      </c>
      <c r="K135" s="243"/>
      <c r="L135" s="243"/>
      <c r="M135" s="243"/>
      <c r="N135" s="243"/>
      <c r="O135" s="243"/>
      <c r="P135" s="231" t="s">
        <v>400</v>
      </c>
      <c r="Q135" s="231"/>
      <c r="R135" s="231"/>
      <c r="S135" s="231"/>
      <c r="T135" s="231"/>
      <c r="U135" s="231"/>
      <c r="V135" s="231"/>
      <c r="W135" s="231"/>
      <c r="X135" s="231"/>
      <c r="Y135" s="231" t="s">
        <v>460</v>
      </c>
      <c r="Z135" s="231"/>
      <c r="AA135" s="231"/>
      <c r="AB135" s="231"/>
      <c r="AC135" s="243" t="s">
        <v>399</v>
      </c>
      <c r="AD135" s="243"/>
      <c r="AE135" s="243"/>
      <c r="AF135" s="243"/>
      <c r="AG135" s="243"/>
      <c r="AH135" s="231" t="s">
        <v>416</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464</v>
      </c>
      <c r="K168" s="243"/>
      <c r="L168" s="243"/>
      <c r="M168" s="243"/>
      <c r="N168" s="243"/>
      <c r="O168" s="243"/>
      <c r="P168" s="231" t="s">
        <v>400</v>
      </c>
      <c r="Q168" s="231"/>
      <c r="R168" s="231"/>
      <c r="S168" s="231"/>
      <c r="T168" s="231"/>
      <c r="U168" s="231"/>
      <c r="V168" s="231"/>
      <c r="W168" s="231"/>
      <c r="X168" s="231"/>
      <c r="Y168" s="231" t="s">
        <v>460</v>
      </c>
      <c r="Z168" s="231"/>
      <c r="AA168" s="231"/>
      <c r="AB168" s="231"/>
      <c r="AC168" s="243" t="s">
        <v>399</v>
      </c>
      <c r="AD168" s="243"/>
      <c r="AE168" s="243"/>
      <c r="AF168" s="243"/>
      <c r="AG168" s="243"/>
      <c r="AH168" s="231" t="s">
        <v>416</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464</v>
      </c>
      <c r="K201" s="243"/>
      <c r="L201" s="243"/>
      <c r="M201" s="243"/>
      <c r="N201" s="243"/>
      <c r="O201" s="243"/>
      <c r="P201" s="231" t="s">
        <v>400</v>
      </c>
      <c r="Q201" s="231"/>
      <c r="R201" s="231"/>
      <c r="S201" s="231"/>
      <c r="T201" s="231"/>
      <c r="U201" s="231"/>
      <c r="V201" s="231"/>
      <c r="W201" s="231"/>
      <c r="X201" s="231"/>
      <c r="Y201" s="231" t="s">
        <v>460</v>
      </c>
      <c r="Z201" s="231"/>
      <c r="AA201" s="231"/>
      <c r="AB201" s="231"/>
      <c r="AC201" s="243" t="s">
        <v>399</v>
      </c>
      <c r="AD201" s="243"/>
      <c r="AE201" s="243"/>
      <c r="AF201" s="243"/>
      <c r="AG201" s="243"/>
      <c r="AH201" s="231" t="s">
        <v>416</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464</v>
      </c>
      <c r="K234" s="243"/>
      <c r="L234" s="243"/>
      <c r="M234" s="243"/>
      <c r="N234" s="243"/>
      <c r="O234" s="243"/>
      <c r="P234" s="231" t="s">
        <v>400</v>
      </c>
      <c r="Q234" s="231"/>
      <c r="R234" s="231"/>
      <c r="S234" s="231"/>
      <c r="T234" s="231"/>
      <c r="U234" s="231"/>
      <c r="V234" s="231"/>
      <c r="W234" s="231"/>
      <c r="X234" s="231"/>
      <c r="Y234" s="231" t="s">
        <v>460</v>
      </c>
      <c r="Z234" s="231"/>
      <c r="AA234" s="231"/>
      <c r="AB234" s="231"/>
      <c r="AC234" s="243" t="s">
        <v>399</v>
      </c>
      <c r="AD234" s="243"/>
      <c r="AE234" s="243"/>
      <c r="AF234" s="243"/>
      <c r="AG234" s="243"/>
      <c r="AH234" s="231" t="s">
        <v>416</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464</v>
      </c>
      <c r="K267" s="243"/>
      <c r="L267" s="243"/>
      <c r="M267" s="243"/>
      <c r="N267" s="243"/>
      <c r="O267" s="243"/>
      <c r="P267" s="231" t="s">
        <v>400</v>
      </c>
      <c r="Q267" s="231"/>
      <c r="R267" s="231"/>
      <c r="S267" s="231"/>
      <c r="T267" s="231"/>
      <c r="U267" s="231"/>
      <c r="V267" s="231"/>
      <c r="W267" s="231"/>
      <c r="X267" s="231"/>
      <c r="Y267" s="231" t="s">
        <v>460</v>
      </c>
      <c r="Z267" s="231"/>
      <c r="AA267" s="231"/>
      <c r="AB267" s="231"/>
      <c r="AC267" s="243" t="s">
        <v>399</v>
      </c>
      <c r="AD267" s="243"/>
      <c r="AE267" s="243"/>
      <c r="AF267" s="243"/>
      <c r="AG267" s="243"/>
      <c r="AH267" s="231" t="s">
        <v>416</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464</v>
      </c>
      <c r="K300" s="243"/>
      <c r="L300" s="243"/>
      <c r="M300" s="243"/>
      <c r="N300" s="243"/>
      <c r="O300" s="243"/>
      <c r="P300" s="231" t="s">
        <v>400</v>
      </c>
      <c r="Q300" s="231"/>
      <c r="R300" s="231"/>
      <c r="S300" s="231"/>
      <c r="T300" s="231"/>
      <c r="U300" s="231"/>
      <c r="V300" s="231"/>
      <c r="W300" s="231"/>
      <c r="X300" s="231"/>
      <c r="Y300" s="231" t="s">
        <v>460</v>
      </c>
      <c r="Z300" s="231"/>
      <c r="AA300" s="231"/>
      <c r="AB300" s="231"/>
      <c r="AC300" s="243" t="s">
        <v>399</v>
      </c>
      <c r="AD300" s="243"/>
      <c r="AE300" s="243"/>
      <c r="AF300" s="243"/>
      <c r="AG300" s="243"/>
      <c r="AH300" s="231" t="s">
        <v>416</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464</v>
      </c>
      <c r="K333" s="243"/>
      <c r="L333" s="243"/>
      <c r="M333" s="243"/>
      <c r="N333" s="243"/>
      <c r="O333" s="243"/>
      <c r="P333" s="231" t="s">
        <v>400</v>
      </c>
      <c r="Q333" s="231"/>
      <c r="R333" s="231"/>
      <c r="S333" s="231"/>
      <c r="T333" s="231"/>
      <c r="U333" s="231"/>
      <c r="V333" s="231"/>
      <c r="W333" s="231"/>
      <c r="X333" s="231"/>
      <c r="Y333" s="231" t="s">
        <v>460</v>
      </c>
      <c r="Z333" s="231"/>
      <c r="AA333" s="231"/>
      <c r="AB333" s="231"/>
      <c r="AC333" s="243" t="s">
        <v>399</v>
      </c>
      <c r="AD333" s="243"/>
      <c r="AE333" s="243"/>
      <c r="AF333" s="243"/>
      <c r="AG333" s="243"/>
      <c r="AH333" s="231" t="s">
        <v>416</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464</v>
      </c>
      <c r="K366" s="243"/>
      <c r="L366" s="243"/>
      <c r="M366" s="243"/>
      <c r="N366" s="243"/>
      <c r="O366" s="243"/>
      <c r="P366" s="231" t="s">
        <v>400</v>
      </c>
      <c r="Q366" s="231"/>
      <c r="R366" s="231"/>
      <c r="S366" s="231"/>
      <c r="T366" s="231"/>
      <c r="U366" s="231"/>
      <c r="V366" s="231"/>
      <c r="W366" s="231"/>
      <c r="X366" s="231"/>
      <c r="Y366" s="231" t="s">
        <v>460</v>
      </c>
      <c r="Z366" s="231"/>
      <c r="AA366" s="231"/>
      <c r="AB366" s="231"/>
      <c r="AC366" s="243" t="s">
        <v>399</v>
      </c>
      <c r="AD366" s="243"/>
      <c r="AE366" s="243"/>
      <c r="AF366" s="243"/>
      <c r="AG366" s="243"/>
      <c r="AH366" s="231" t="s">
        <v>416</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464</v>
      </c>
      <c r="K399" s="243"/>
      <c r="L399" s="243"/>
      <c r="M399" s="243"/>
      <c r="N399" s="243"/>
      <c r="O399" s="243"/>
      <c r="P399" s="231" t="s">
        <v>400</v>
      </c>
      <c r="Q399" s="231"/>
      <c r="R399" s="231"/>
      <c r="S399" s="231"/>
      <c r="T399" s="231"/>
      <c r="U399" s="231"/>
      <c r="V399" s="231"/>
      <c r="W399" s="231"/>
      <c r="X399" s="231"/>
      <c r="Y399" s="231" t="s">
        <v>460</v>
      </c>
      <c r="Z399" s="231"/>
      <c r="AA399" s="231"/>
      <c r="AB399" s="231"/>
      <c r="AC399" s="243" t="s">
        <v>399</v>
      </c>
      <c r="AD399" s="243"/>
      <c r="AE399" s="243"/>
      <c r="AF399" s="243"/>
      <c r="AG399" s="243"/>
      <c r="AH399" s="231" t="s">
        <v>416</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464</v>
      </c>
      <c r="K432" s="243"/>
      <c r="L432" s="243"/>
      <c r="M432" s="243"/>
      <c r="N432" s="243"/>
      <c r="O432" s="243"/>
      <c r="P432" s="231" t="s">
        <v>400</v>
      </c>
      <c r="Q432" s="231"/>
      <c r="R432" s="231"/>
      <c r="S432" s="231"/>
      <c r="T432" s="231"/>
      <c r="U432" s="231"/>
      <c r="V432" s="231"/>
      <c r="W432" s="231"/>
      <c r="X432" s="231"/>
      <c r="Y432" s="231" t="s">
        <v>460</v>
      </c>
      <c r="Z432" s="231"/>
      <c r="AA432" s="231"/>
      <c r="AB432" s="231"/>
      <c r="AC432" s="243" t="s">
        <v>399</v>
      </c>
      <c r="AD432" s="243"/>
      <c r="AE432" s="243"/>
      <c r="AF432" s="243"/>
      <c r="AG432" s="243"/>
      <c r="AH432" s="231" t="s">
        <v>416</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464</v>
      </c>
      <c r="K465" s="243"/>
      <c r="L465" s="243"/>
      <c r="M465" s="243"/>
      <c r="N465" s="243"/>
      <c r="O465" s="243"/>
      <c r="P465" s="231" t="s">
        <v>400</v>
      </c>
      <c r="Q465" s="231"/>
      <c r="R465" s="231"/>
      <c r="S465" s="231"/>
      <c r="T465" s="231"/>
      <c r="U465" s="231"/>
      <c r="V465" s="231"/>
      <c r="W465" s="231"/>
      <c r="X465" s="231"/>
      <c r="Y465" s="231" t="s">
        <v>460</v>
      </c>
      <c r="Z465" s="231"/>
      <c r="AA465" s="231"/>
      <c r="AB465" s="231"/>
      <c r="AC465" s="243" t="s">
        <v>399</v>
      </c>
      <c r="AD465" s="243"/>
      <c r="AE465" s="243"/>
      <c r="AF465" s="243"/>
      <c r="AG465" s="243"/>
      <c r="AH465" s="231" t="s">
        <v>416</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464</v>
      </c>
      <c r="K498" s="243"/>
      <c r="L498" s="243"/>
      <c r="M498" s="243"/>
      <c r="N498" s="243"/>
      <c r="O498" s="243"/>
      <c r="P498" s="231" t="s">
        <v>400</v>
      </c>
      <c r="Q498" s="231"/>
      <c r="R498" s="231"/>
      <c r="S498" s="231"/>
      <c r="T498" s="231"/>
      <c r="U498" s="231"/>
      <c r="V498" s="231"/>
      <c r="W498" s="231"/>
      <c r="X498" s="231"/>
      <c r="Y498" s="231" t="s">
        <v>460</v>
      </c>
      <c r="Z498" s="231"/>
      <c r="AA498" s="231"/>
      <c r="AB498" s="231"/>
      <c r="AC498" s="243" t="s">
        <v>399</v>
      </c>
      <c r="AD498" s="243"/>
      <c r="AE498" s="243"/>
      <c r="AF498" s="243"/>
      <c r="AG498" s="243"/>
      <c r="AH498" s="231" t="s">
        <v>416</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464</v>
      </c>
      <c r="K531" s="243"/>
      <c r="L531" s="243"/>
      <c r="M531" s="243"/>
      <c r="N531" s="243"/>
      <c r="O531" s="243"/>
      <c r="P531" s="231" t="s">
        <v>400</v>
      </c>
      <c r="Q531" s="231"/>
      <c r="R531" s="231"/>
      <c r="S531" s="231"/>
      <c r="T531" s="231"/>
      <c r="U531" s="231"/>
      <c r="V531" s="231"/>
      <c r="W531" s="231"/>
      <c r="X531" s="231"/>
      <c r="Y531" s="231" t="s">
        <v>460</v>
      </c>
      <c r="Z531" s="231"/>
      <c r="AA531" s="231"/>
      <c r="AB531" s="231"/>
      <c r="AC531" s="243" t="s">
        <v>399</v>
      </c>
      <c r="AD531" s="243"/>
      <c r="AE531" s="243"/>
      <c r="AF531" s="243"/>
      <c r="AG531" s="243"/>
      <c r="AH531" s="231" t="s">
        <v>416</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464</v>
      </c>
      <c r="K564" s="243"/>
      <c r="L564" s="243"/>
      <c r="M564" s="243"/>
      <c r="N564" s="243"/>
      <c r="O564" s="243"/>
      <c r="P564" s="231" t="s">
        <v>400</v>
      </c>
      <c r="Q564" s="231"/>
      <c r="R564" s="231"/>
      <c r="S564" s="231"/>
      <c r="T564" s="231"/>
      <c r="U564" s="231"/>
      <c r="V564" s="231"/>
      <c r="W564" s="231"/>
      <c r="X564" s="231"/>
      <c r="Y564" s="231" t="s">
        <v>460</v>
      </c>
      <c r="Z564" s="231"/>
      <c r="AA564" s="231"/>
      <c r="AB564" s="231"/>
      <c r="AC564" s="243" t="s">
        <v>399</v>
      </c>
      <c r="AD564" s="243"/>
      <c r="AE564" s="243"/>
      <c r="AF564" s="243"/>
      <c r="AG564" s="243"/>
      <c r="AH564" s="231" t="s">
        <v>416</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464</v>
      </c>
      <c r="K597" s="243"/>
      <c r="L597" s="243"/>
      <c r="M597" s="243"/>
      <c r="N597" s="243"/>
      <c r="O597" s="243"/>
      <c r="P597" s="231" t="s">
        <v>400</v>
      </c>
      <c r="Q597" s="231"/>
      <c r="R597" s="231"/>
      <c r="S597" s="231"/>
      <c r="T597" s="231"/>
      <c r="U597" s="231"/>
      <c r="V597" s="231"/>
      <c r="W597" s="231"/>
      <c r="X597" s="231"/>
      <c r="Y597" s="231" t="s">
        <v>460</v>
      </c>
      <c r="Z597" s="231"/>
      <c r="AA597" s="231"/>
      <c r="AB597" s="231"/>
      <c r="AC597" s="243" t="s">
        <v>399</v>
      </c>
      <c r="AD597" s="243"/>
      <c r="AE597" s="243"/>
      <c r="AF597" s="243"/>
      <c r="AG597" s="243"/>
      <c r="AH597" s="231" t="s">
        <v>416</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464</v>
      </c>
      <c r="K630" s="243"/>
      <c r="L630" s="243"/>
      <c r="M630" s="243"/>
      <c r="N630" s="243"/>
      <c r="O630" s="243"/>
      <c r="P630" s="231" t="s">
        <v>400</v>
      </c>
      <c r="Q630" s="231"/>
      <c r="R630" s="231"/>
      <c r="S630" s="231"/>
      <c r="T630" s="231"/>
      <c r="U630" s="231"/>
      <c r="V630" s="231"/>
      <c r="W630" s="231"/>
      <c r="X630" s="231"/>
      <c r="Y630" s="231" t="s">
        <v>460</v>
      </c>
      <c r="Z630" s="231"/>
      <c r="AA630" s="231"/>
      <c r="AB630" s="231"/>
      <c r="AC630" s="243" t="s">
        <v>399</v>
      </c>
      <c r="AD630" s="243"/>
      <c r="AE630" s="243"/>
      <c r="AF630" s="243"/>
      <c r="AG630" s="243"/>
      <c r="AH630" s="231" t="s">
        <v>416</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464</v>
      </c>
      <c r="K663" s="243"/>
      <c r="L663" s="243"/>
      <c r="M663" s="243"/>
      <c r="N663" s="243"/>
      <c r="O663" s="243"/>
      <c r="P663" s="231" t="s">
        <v>400</v>
      </c>
      <c r="Q663" s="231"/>
      <c r="R663" s="231"/>
      <c r="S663" s="231"/>
      <c r="T663" s="231"/>
      <c r="U663" s="231"/>
      <c r="V663" s="231"/>
      <c r="W663" s="231"/>
      <c r="X663" s="231"/>
      <c r="Y663" s="231" t="s">
        <v>460</v>
      </c>
      <c r="Z663" s="231"/>
      <c r="AA663" s="231"/>
      <c r="AB663" s="231"/>
      <c r="AC663" s="243" t="s">
        <v>399</v>
      </c>
      <c r="AD663" s="243"/>
      <c r="AE663" s="243"/>
      <c r="AF663" s="243"/>
      <c r="AG663" s="243"/>
      <c r="AH663" s="231" t="s">
        <v>416</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464</v>
      </c>
      <c r="K696" s="243"/>
      <c r="L696" s="243"/>
      <c r="M696" s="243"/>
      <c r="N696" s="243"/>
      <c r="O696" s="243"/>
      <c r="P696" s="231" t="s">
        <v>400</v>
      </c>
      <c r="Q696" s="231"/>
      <c r="R696" s="231"/>
      <c r="S696" s="231"/>
      <c r="T696" s="231"/>
      <c r="U696" s="231"/>
      <c r="V696" s="231"/>
      <c r="W696" s="231"/>
      <c r="X696" s="231"/>
      <c r="Y696" s="231" t="s">
        <v>460</v>
      </c>
      <c r="Z696" s="231"/>
      <c r="AA696" s="231"/>
      <c r="AB696" s="231"/>
      <c r="AC696" s="243" t="s">
        <v>399</v>
      </c>
      <c r="AD696" s="243"/>
      <c r="AE696" s="243"/>
      <c r="AF696" s="243"/>
      <c r="AG696" s="243"/>
      <c r="AH696" s="231" t="s">
        <v>416</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464</v>
      </c>
      <c r="K729" s="243"/>
      <c r="L729" s="243"/>
      <c r="M729" s="243"/>
      <c r="N729" s="243"/>
      <c r="O729" s="243"/>
      <c r="P729" s="231" t="s">
        <v>400</v>
      </c>
      <c r="Q729" s="231"/>
      <c r="R729" s="231"/>
      <c r="S729" s="231"/>
      <c r="T729" s="231"/>
      <c r="U729" s="231"/>
      <c r="V729" s="231"/>
      <c r="W729" s="231"/>
      <c r="X729" s="231"/>
      <c r="Y729" s="231" t="s">
        <v>460</v>
      </c>
      <c r="Z729" s="231"/>
      <c r="AA729" s="231"/>
      <c r="AB729" s="231"/>
      <c r="AC729" s="243" t="s">
        <v>399</v>
      </c>
      <c r="AD729" s="243"/>
      <c r="AE729" s="243"/>
      <c r="AF729" s="243"/>
      <c r="AG729" s="243"/>
      <c r="AH729" s="231" t="s">
        <v>416</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464</v>
      </c>
      <c r="K762" s="243"/>
      <c r="L762" s="243"/>
      <c r="M762" s="243"/>
      <c r="N762" s="243"/>
      <c r="O762" s="243"/>
      <c r="P762" s="231" t="s">
        <v>400</v>
      </c>
      <c r="Q762" s="231"/>
      <c r="R762" s="231"/>
      <c r="S762" s="231"/>
      <c r="T762" s="231"/>
      <c r="U762" s="231"/>
      <c r="V762" s="231"/>
      <c r="W762" s="231"/>
      <c r="X762" s="231"/>
      <c r="Y762" s="231" t="s">
        <v>460</v>
      </c>
      <c r="Z762" s="231"/>
      <c r="AA762" s="231"/>
      <c r="AB762" s="231"/>
      <c r="AC762" s="243" t="s">
        <v>399</v>
      </c>
      <c r="AD762" s="243"/>
      <c r="AE762" s="243"/>
      <c r="AF762" s="243"/>
      <c r="AG762" s="243"/>
      <c r="AH762" s="231" t="s">
        <v>416</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464</v>
      </c>
      <c r="K795" s="243"/>
      <c r="L795" s="243"/>
      <c r="M795" s="243"/>
      <c r="N795" s="243"/>
      <c r="O795" s="243"/>
      <c r="P795" s="231" t="s">
        <v>400</v>
      </c>
      <c r="Q795" s="231"/>
      <c r="R795" s="231"/>
      <c r="S795" s="231"/>
      <c r="T795" s="231"/>
      <c r="U795" s="231"/>
      <c r="V795" s="231"/>
      <c r="W795" s="231"/>
      <c r="X795" s="231"/>
      <c r="Y795" s="231" t="s">
        <v>460</v>
      </c>
      <c r="Z795" s="231"/>
      <c r="AA795" s="231"/>
      <c r="AB795" s="231"/>
      <c r="AC795" s="243" t="s">
        <v>399</v>
      </c>
      <c r="AD795" s="243"/>
      <c r="AE795" s="243"/>
      <c r="AF795" s="243"/>
      <c r="AG795" s="243"/>
      <c r="AH795" s="231" t="s">
        <v>416</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464</v>
      </c>
      <c r="K828" s="243"/>
      <c r="L828" s="243"/>
      <c r="M828" s="243"/>
      <c r="N828" s="243"/>
      <c r="O828" s="243"/>
      <c r="P828" s="231" t="s">
        <v>400</v>
      </c>
      <c r="Q828" s="231"/>
      <c r="R828" s="231"/>
      <c r="S828" s="231"/>
      <c r="T828" s="231"/>
      <c r="U828" s="231"/>
      <c r="V828" s="231"/>
      <c r="W828" s="231"/>
      <c r="X828" s="231"/>
      <c r="Y828" s="231" t="s">
        <v>460</v>
      </c>
      <c r="Z828" s="231"/>
      <c r="AA828" s="231"/>
      <c r="AB828" s="231"/>
      <c r="AC828" s="243" t="s">
        <v>399</v>
      </c>
      <c r="AD828" s="243"/>
      <c r="AE828" s="243"/>
      <c r="AF828" s="243"/>
      <c r="AG828" s="243"/>
      <c r="AH828" s="231" t="s">
        <v>416</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464</v>
      </c>
      <c r="K861" s="243"/>
      <c r="L861" s="243"/>
      <c r="M861" s="243"/>
      <c r="N861" s="243"/>
      <c r="O861" s="243"/>
      <c r="P861" s="231" t="s">
        <v>400</v>
      </c>
      <c r="Q861" s="231"/>
      <c r="R861" s="231"/>
      <c r="S861" s="231"/>
      <c r="T861" s="231"/>
      <c r="U861" s="231"/>
      <c r="V861" s="231"/>
      <c r="W861" s="231"/>
      <c r="X861" s="231"/>
      <c r="Y861" s="231" t="s">
        <v>460</v>
      </c>
      <c r="Z861" s="231"/>
      <c r="AA861" s="231"/>
      <c r="AB861" s="231"/>
      <c r="AC861" s="243" t="s">
        <v>399</v>
      </c>
      <c r="AD861" s="243"/>
      <c r="AE861" s="243"/>
      <c r="AF861" s="243"/>
      <c r="AG861" s="243"/>
      <c r="AH861" s="231" t="s">
        <v>416</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464</v>
      </c>
      <c r="K894" s="243"/>
      <c r="L894" s="243"/>
      <c r="M894" s="243"/>
      <c r="N894" s="243"/>
      <c r="O894" s="243"/>
      <c r="P894" s="231" t="s">
        <v>400</v>
      </c>
      <c r="Q894" s="231"/>
      <c r="R894" s="231"/>
      <c r="S894" s="231"/>
      <c r="T894" s="231"/>
      <c r="U894" s="231"/>
      <c r="V894" s="231"/>
      <c r="W894" s="231"/>
      <c r="X894" s="231"/>
      <c r="Y894" s="231" t="s">
        <v>460</v>
      </c>
      <c r="Z894" s="231"/>
      <c r="AA894" s="231"/>
      <c r="AB894" s="231"/>
      <c r="AC894" s="243" t="s">
        <v>399</v>
      </c>
      <c r="AD894" s="243"/>
      <c r="AE894" s="243"/>
      <c r="AF894" s="243"/>
      <c r="AG894" s="243"/>
      <c r="AH894" s="231" t="s">
        <v>416</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464</v>
      </c>
      <c r="K927" s="243"/>
      <c r="L927" s="243"/>
      <c r="M927" s="243"/>
      <c r="N927" s="243"/>
      <c r="O927" s="243"/>
      <c r="P927" s="231" t="s">
        <v>400</v>
      </c>
      <c r="Q927" s="231"/>
      <c r="R927" s="231"/>
      <c r="S927" s="231"/>
      <c r="T927" s="231"/>
      <c r="U927" s="231"/>
      <c r="V927" s="231"/>
      <c r="W927" s="231"/>
      <c r="X927" s="231"/>
      <c r="Y927" s="231" t="s">
        <v>460</v>
      </c>
      <c r="Z927" s="231"/>
      <c r="AA927" s="231"/>
      <c r="AB927" s="231"/>
      <c r="AC927" s="243" t="s">
        <v>399</v>
      </c>
      <c r="AD927" s="243"/>
      <c r="AE927" s="243"/>
      <c r="AF927" s="243"/>
      <c r="AG927" s="243"/>
      <c r="AH927" s="231" t="s">
        <v>416</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464</v>
      </c>
      <c r="K960" s="243"/>
      <c r="L960" s="243"/>
      <c r="M960" s="243"/>
      <c r="N960" s="243"/>
      <c r="O960" s="243"/>
      <c r="P960" s="231" t="s">
        <v>400</v>
      </c>
      <c r="Q960" s="231"/>
      <c r="R960" s="231"/>
      <c r="S960" s="231"/>
      <c r="T960" s="231"/>
      <c r="U960" s="231"/>
      <c r="V960" s="231"/>
      <c r="W960" s="231"/>
      <c r="X960" s="231"/>
      <c r="Y960" s="231" t="s">
        <v>460</v>
      </c>
      <c r="Z960" s="231"/>
      <c r="AA960" s="231"/>
      <c r="AB960" s="231"/>
      <c r="AC960" s="243" t="s">
        <v>399</v>
      </c>
      <c r="AD960" s="243"/>
      <c r="AE960" s="243"/>
      <c r="AF960" s="243"/>
      <c r="AG960" s="243"/>
      <c r="AH960" s="231" t="s">
        <v>416</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464</v>
      </c>
      <c r="K993" s="243"/>
      <c r="L993" s="243"/>
      <c r="M993" s="243"/>
      <c r="N993" s="243"/>
      <c r="O993" s="243"/>
      <c r="P993" s="231" t="s">
        <v>400</v>
      </c>
      <c r="Q993" s="231"/>
      <c r="R993" s="231"/>
      <c r="S993" s="231"/>
      <c r="T993" s="231"/>
      <c r="U993" s="231"/>
      <c r="V993" s="231"/>
      <c r="W993" s="231"/>
      <c r="X993" s="231"/>
      <c r="Y993" s="231" t="s">
        <v>460</v>
      </c>
      <c r="Z993" s="231"/>
      <c r="AA993" s="231"/>
      <c r="AB993" s="231"/>
      <c r="AC993" s="243" t="s">
        <v>399</v>
      </c>
      <c r="AD993" s="243"/>
      <c r="AE993" s="243"/>
      <c r="AF993" s="243"/>
      <c r="AG993" s="243"/>
      <c r="AH993" s="231" t="s">
        <v>416</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464</v>
      </c>
      <c r="K1026" s="243"/>
      <c r="L1026" s="243"/>
      <c r="M1026" s="243"/>
      <c r="N1026" s="243"/>
      <c r="O1026" s="243"/>
      <c r="P1026" s="231" t="s">
        <v>400</v>
      </c>
      <c r="Q1026" s="231"/>
      <c r="R1026" s="231"/>
      <c r="S1026" s="231"/>
      <c r="T1026" s="231"/>
      <c r="U1026" s="231"/>
      <c r="V1026" s="231"/>
      <c r="W1026" s="231"/>
      <c r="X1026" s="231"/>
      <c r="Y1026" s="231" t="s">
        <v>460</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464</v>
      </c>
      <c r="K1059" s="243"/>
      <c r="L1059" s="243"/>
      <c r="M1059" s="243"/>
      <c r="N1059" s="243"/>
      <c r="O1059" s="243"/>
      <c r="P1059" s="231" t="s">
        <v>400</v>
      </c>
      <c r="Q1059" s="231"/>
      <c r="R1059" s="231"/>
      <c r="S1059" s="231"/>
      <c r="T1059" s="231"/>
      <c r="U1059" s="231"/>
      <c r="V1059" s="231"/>
      <c r="W1059" s="231"/>
      <c r="X1059" s="231"/>
      <c r="Y1059" s="231" t="s">
        <v>460</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464</v>
      </c>
      <c r="K1092" s="243"/>
      <c r="L1092" s="243"/>
      <c r="M1092" s="243"/>
      <c r="N1092" s="243"/>
      <c r="O1092" s="243"/>
      <c r="P1092" s="231" t="s">
        <v>400</v>
      </c>
      <c r="Q1092" s="231"/>
      <c r="R1092" s="231"/>
      <c r="S1092" s="231"/>
      <c r="T1092" s="231"/>
      <c r="U1092" s="231"/>
      <c r="V1092" s="231"/>
      <c r="W1092" s="231"/>
      <c r="X1092" s="231"/>
      <c r="Y1092" s="231" t="s">
        <v>460</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464</v>
      </c>
      <c r="K1125" s="243"/>
      <c r="L1125" s="243"/>
      <c r="M1125" s="243"/>
      <c r="N1125" s="243"/>
      <c r="O1125" s="243"/>
      <c r="P1125" s="231" t="s">
        <v>400</v>
      </c>
      <c r="Q1125" s="231"/>
      <c r="R1125" s="231"/>
      <c r="S1125" s="231"/>
      <c r="T1125" s="231"/>
      <c r="U1125" s="231"/>
      <c r="V1125" s="231"/>
      <c r="W1125" s="231"/>
      <c r="X1125" s="231"/>
      <c r="Y1125" s="231" t="s">
        <v>460</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464</v>
      </c>
      <c r="K1158" s="243"/>
      <c r="L1158" s="243"/>
      <c r="M1158" s="243"/>
      <c r="N1158" s="243"/>
      <c r="O1158" s="243"/>
      <c r="P1158" s="231" t="s">
        <v>400</v>
      </c>
      <c r="Q1158" s="231"/>
      <c r="R1158" s="231"/>
      <c r="S1158" s="231"/>
      <c r="T1158" s="231"/>
      <c r="U1158" s="231"/>
      <c r="V1158" s="231"/>
      <c r="W1158" s="231"/>
      <c r="X1158" s="231"/>
      <c r="Y1158" s="231" t="s">
        <v>460</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464</v>
      </c>
      <c r="K1191" s="243"/>
      <c r="L1191" s="243"/>
      <c r="M1191" s="243"/>
      <c r="N1191" s="243"/>
      <c r="O1191" s="243"/>
      <c r="P1191" s="231" t="s">
        <v>400</v>
      </c>
      <c r="Q1191" s="231"/>
      <c r="R1191" s="231"/>
      <c r="S1191" s="231"/>
      <c r="T1191" s="231"/>
      <c r="U1191" s="231"/>
      <c r="V1191" s="231"/>
      <c r="W1191" s="231"/>
      <c r="X1191" s="231"/>
      <c r="Y1191" s="231" t="s">
        <v>460</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464</v>
      </c>
      <c r="K1224" s="243"/>
      <c r="L1224" s="243"/>
      <c r="M1224" s="243"/>
      <c r="N1224" s="243"/>
      <c r="O1224" s="243"/>
      <c r="P1224" s="231" t="s">
        <v>400</v>
      </c>
      <c r="Q1224" s="231"/>
      <c r="R1224" s="231"/>
      <c r="S1224" s="231"/>
      <c r="T1224" s="231"/>
      <c r="U1224" s="231"/>
      <c r="V1224" s="231"/>
      <c r="W1224" s="231"/>
      <c r="X1224" s="231"/>
      <c r="Y1224" s="231" t="s">
        <v>460</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464</v>
      </c>
      <c r="K1257" s="243"/>
      <c r="L1257" s="243"/>
      <c r="M1257" s="243"/>
      <c r="N1257" s="243"/>
      <c r="O1257" s="243"/>
      <c r="P1257" s="231" t="s">
        <v>400</v>
      </c>
      <c r="Q1257" s="231"/>
      <c r="R1257" s="231"/>
      <c r="S1257" s="231"/>
      <c r="T1257" s="231"/>
      <c r="U1257" s="231"/>
      <c r="V1257" s="231"/>
      <c r="W1257" s="231"/>
      <c r="X1257" s="231"/>
      <c r="Y1257" s="231" t="s">
        <v>460</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464</v>
      </c>
      <c r="K1290" s="243"/>
      <c r="L1290" s="243"/>
      <c r="M1290" s="243"/>
      <c r="N1290" s="243"/>
      <c r="O1290" s="243"/>
      <c r="P1290" s="231" t="s">
        <v>400</v>
      </c>
      <c r="Q1290" s="231"/>
      <c r="R1290" s="231"/>
      <c r="S1290" s="231"/>
      <c r="T1290" s="231"/>
      <c r="U1290" s="231"/>
      <c r="V1290" s="231"/>
      <c r="W1290" s="231"/>
      <c r="X1290" s="231"/>
      <c r="Y1290" s="231" t="s">
        <v>460</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2016-09-06T05:25:27Z</cp:lastPrinted>
  <dcterms:created xsi:type="dcterms:W3CDTF">2012-03-13T00:50:25Z</dcterms:created>
  <dcterms:modified xsi:type="dcterms:W3CDTF">2020-11-15T06:58:42Z</dcterms:modified>
</cp:coreProperties>
</file>